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840" tabRatio="600" firstSheet="1" activeTab="1" autoFilterDateGrouping="1"/>
  </bookViews>
  <sheets>
    <sheet xmlns:r="http://schemas.openxmlformats.org/officeDocument/2006/relationships" name="__$Orcina_Hidden_Sheet$__" sheetId="1" state="veryHidden" r:id="rId1"/>
    <sheet xmlns:r="http://schemas.openxmlformats.org/officeDocument/2006/relationships" name="bm_step01_noc" sheetId="2" state="visible" r:id="rId2"/>
    <sheet xmlns:r="http://schemas.openxmlformats.org/officeDocument/2006/relationships" name="bm_step01_noc_rpt" sheetId="3" state="visible" r:id="rId3"/>
    <sheet xmlns:r="http://schemas.openxmlformats.org/officeDocument/2006/relationships" name="bm_step01_bc" sheetId="4" state="visible" r:id="rId4"/>
    <sheet xmlns:r="http://schemas.openxmlformats.org/officeDocument/2006/relationships" name="bm_step01_bc_rpt" sheetId="5" state="visible" r:id="rId5"/>
    <sheet xmlns:r="http://schemas.openxmlformats.org/officeDocument/2006/relationships" name="bm_step01_fc" sheetId="6" state="visible" r:id="rId6"/>
    <sheet xmlns:r="http://schemas.openxmlformats.org/officeDocument/2006/relationships" name="bm_step01_fc_rpt" sheetId="7" state="visible" r:id="rId7"/>
    <sheet xmlns:r="http://schemas.openxmlformats.org/officeDocument/2006/relationships" name="bm_step01_lc" sheetId="8" state="visible" r:id="rId8"/>
    <sheet xmlns:r="http://schemas.openxmlformats.org/officeDocument/2006/relationships" name="bm_step01_lc_rpt" sheetId="9" state="visible" r:id="rId9"/>
    <sheet xmlns:r="http://schemas.openxmlformats.org/officeDocument/2006/relationships" name="bm_step02_noc" sheetId="10" state="visible" r:id="rId10"/>
    <sheet xmlns:r="http://schemas.openxmlformats.org/officeDocument/2006/relationships" name="bm_step02_noc_rpt" sheetId="11" state="visible" r:id="rId11"/>
    <sheet xmlns:r="http://schemas.openxmlformats.org/officeDocument/2006/relationships" name="bm_step02_bc" sheetId="12" state="visible" r:id="rId12"/>
    <sheet xmlns:r="http://schemas.openxmlformats.org/officeDocument/2006/relationships" name="bm_step02_bc_rpt" sheetId="13" state="visible" r:id="rId13"/>
    <sheet xmlns:r="http://schemas.openxmlformats.org/officeDocument/2006/relationships" name="bm_step02_fc" sheetId="14" state="visible" r:id="rId14"/>
    <sheet xmlns:r="http://schemas.openxmlformats.org/officeDocument/2006/relationships" name="bm_step02_fc_rpt" sheetId="15" state="visible" r:id="rId15"/>
    <sheet xmlns:r="http://schemas.openxmlformats.org/officeDocument/2006/relationships" name="bm_step02_lc" sheetId="16" state="visible" r:id="rId16"/>
    <sheet xmlns:r="http://schemas.openxmlformats.org/officeDocument/2006/relationships" name="bm_step02_lc_rpt" sheetId="17" state="visible" r:id="rId17"/>
    <sheet xmlns:r="http://schemas.openxmlformats.org/officeDocument/2006/relationships" name="bm_step03_noc" sheetId="18" state="visible" r:id="rId18"/>
    <sheet xmlns:r="http://schemas.openxmlformats.org/officeDocument/2006/relationships" name="bm_step03_noc_rpt" sheetId="19" state="visible" r:id="rId19"/>
    <sheet xmlns:r="http://schemas.openxmlformats.org/officeDocument/2006/relationships" name="bm_step03_bc" sheetId="20" state="visible" r:id="rId20"/>
    <sheet xmlns:r="http://schemas.openxmlformats.org/officeDocument/2006/relationships" name="bm_step03_bc_rpt" sheetId="21" state="visible" r:id="rId21"/>
    <sheet xmlns:r="http://schemas.openxmlformats.org/officeDocument/2006/relationships" name="bm_step03_fc" sheetId="22" state="visible" r:id="rId22"/>
    <sheet xmlns:r="http://schemas.openxmlformats.org/officeDocument/2006/relationships" name="bm_step03_fc_rpt" sheetId="23" state="visible" r:id="rId23"/>
    <sheet xmlns:r="http://schemas.openxmlformats.org/officeDocument/2006/relationships" name="bm_step03_lc" sheetId="24" state="visible" r:id="rId24"/>
    <sheet xmlns:r="http://schemas.openxmlformats.org/officeDocument/2006/relationships" name="bm_step03_lc_rpt" sheetId="25" state="visible" r:id="rId25"/>
    <sheet xmlns:r="http://schemas.openxmlformats.org/officeDocument/2006/relationships" name="bm_step07_noc" sheetId="26" state="visible" r:id="rId26"/>
    <sheet xmlns:r="http://schemas.openxmlformats.org/officeDocument/2006/relationships" name="bm_step07_noc_rpt" sheetId="27" state="visible" r:id="rId27"/>
    <sheet xmlns:r="http://schemas.openxmlformats.org/officeDocument/2006/relationships" name="bm_step07_bc" sheetId="28" state="visible" r:id="rId28"/>
    <sheet xmlns:r="http://schemas.openxmlformats.org/officeDocument/2006/relationships" name="bm_step07_bc_rpt" sheetId="29" state="visible" r:id="rId29"/>
    <sheet xmlns:r="http://schemas.openxmlformats.org/officeDocument/2006/relationships" name="bm_step07_fc" sheetId="30" state="visible" r:id="rId30"/>
    <sheet xmlns:r="http://schemas.openxmlformats.org/officeDocument/2006/relationships" name="bm_step07_fc_rpt" sheetId="31" state="visible" r:id="rId31"/>
    <sheet xmlns:r="http://schemas.openxmlformats.org/officeDocument/2006/relationships" name="bm_step07_lc" sheetId="32" state="visible" r:id="rId32"/>
    <sheet xmlns:r="http://schemas.openxmlformats.org/officeDocument/2006/relationships" name="bm_step07_lc_rpt" sheetId="33" state="visible" r:id="rId33"/>
    <sheet xmlns:r="http://schemas.openxmlformats.org/officeDocument/2006/relationships" name="bm_step09_noc" sheetId="34" state="visible" r:id="rId34"/>
    <sheet xmlns:r="http://schemas.openxmlformats.org/officeDocument/2006/relationships" name="bm_step09_noc_rpt" sheetId="35" state="visible" r:id="rId35"/>
    <sheet xmlns:r="http://schemas.openxmlformats.org/officeDocument/2006/relationships" name="bm_step09_bc" sheetId="36" state="visible" r:id="rId36"/>
    <sheet xmlns:r="http://schemas.openxmlformats.org/officeDocument/2006/relationships" name="bm_step09_bc_rpt" sheetId="37" state="visible" r:id="rId37"/>
    <sheet xmlns:r="http://schemas.openxmlformats.org/officeDocument/2006/relationships" name="bm_step09_lc" sheetId="38" state="visible" r:id="rId38"/>
    <sheet xmlns:r="http://schemas.openxmlformats.org/officeDocument/2006/relationships" name="bm_step09_fc_rpt" sheetId="39" state="visible" r:id="rId39"/>
    <sheet xmlns:r="http://schemas.openxmlformats.org/officeDocument/2006/relationships" name="bm_step09_fc" sheetId="40" state="visible" r:id="rId40"/>
    <sheet xmlns:r="http://schemas.openxmlformats.org/officeDocument/2006/relationships" name="bm_step09_lc_rpt" sheetId="41" state="visible" r:id="rId41"/>
    <sheet xmlns:r="http://schemas.openxmlformats.org/officeDocument/2006/relationships" name="bm_steps" sheetId="42" state="visible" r:id="rId4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0.0"/>
  </numFmts>
  <fonts count="7">
    <font>
      <name val="Arial"/>
      <sz val="10"/>
    </font>
    <font>
      <name val="Arial"/>
      <family val="2"/>
      <sz val="10"/>
    </font>
    <font>
      <name val="Calibri"/>
      <family val="2"/>
      <b val="1"/>
      <sz val="11"/>
      <scheme val="minor"/>
    </font>
    <font>
      <name val="Arial"/>
      <family val="2"/>
      <color rgb="FF0000FF"/>
      <sz val="10"/>
    </font>
    <font>
      <name val="Arial"/>
      <family val="2"/>
      <b val="1"/>
      <sz val="10"/>
    </font>
    <font>
      <name val="Arial"/>
      <b val="1"/>
      <sz val="10"/>
    </font>
    <font>
      <b val="1"/>
    </font>
  </fonts>
  <fills count="3">
    <fill>
      <patternFill/>
    </fill>
    <fill>
      <patternFill patternType="gray125"/>
    </fill>
    <fill>
      <patternFill patternType="solid">
        <fgColor theme="4" tint="0.7999816888943144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/>
      <right style="thin"/>
      <top style="thin"/>
      <bottom style="thin"/>
    </border>
  </borders>
  <cellStyleXfs count="2">
    <xf numFmtId="0" fontId="0" fillId="0" borderId="0"/>
    <xf numFmtId="0" fontId="1" fillId="0" borderId="0"/>
  </cellStyleXfs>
  <cellXfs count="31"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0" fontId="1" fillId="0" borderId="0" pivotButton="0" quotePrefix="0" xfId="0"/>
    <xf numFmtId="0" fontId="1" fillId="0" borderId="0" applyAlignment="1" pivotButton="0" quotePrefix="0" xfId="0">
      <alignment horizontal="left"/>
    </xf>
    <xf numFmtId="0" fontId="2" fillId="2" borderId="1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164" fontId="0" fillId="0" borderId="1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164" fontId="0" fillId="0" borderId="5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  <xf numFmtId="0" fontId="3" fillId="0" borderId="0" pivotButton="0" quotePrefix="0" xfId="0"/>
    <xf numFmtId="0" fontId="5" fillId="0" borderId="9" applyAlignment="1" pivotButton="0" quotePrefix="0" xfId="0">
      <alignment horizontal="center" vertical="top"/>
    </xf>
    <xf numFmtId="0" fontId="2" fillId="2" borderId="9" applyAlignment="1" pivotButton="0" quotePrefix="0" xfId="0">
      <alignment horizontal="center" vertical="center"/>
    </xf>
    <xf numFmtId="0" fontId="2" fillId="2" borderId="9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/>
    </xf>
    <xf numFmtId="164" fontId="0" fillId="0" borderId="9" applyAlignment="1" pivotButton="0" quotePrefix="0" xfId="0">
      <alignment horizontal="center"/>
    </xf>
    <xf numFmtId="0" fontId="4" fillId="2" borderId="9" applyAlignment="1" pivotButton="0" quotePrefix="0" xfId="0">
      <alignment horizontal="center"/>
    </xf>
    <xf numFmtId="0" fontId="0" fillId="0" borderId="6" pivotButton="0" quotePrefix="0" xfId="0"/>
    <xf numFmtId="0" fontId="0" fillId="0" borderId="7" pivotButton="0" quotePrefix="0" xfId="0"/>
    <xf numFmtId="0" fontId="2" fillId="2" borderId="9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/>
    </xf>
    <xf numFmtId="0" fontId="2" fillId="2" borderId="9" applyAlignment="1" pivotButton="0" quotePrefix="0" xfId="0">
      <alignment horizontal="center" vertical="center"/>
    </xf>
    <xf numFmtId="0" fontId="0" fillId="0" borderId="3" pivotButton="0" quotePrefix="0" xfId="0"/>
    <xf numFmtId="0" fontId="4" fillId="2" borderId="8" applyAlignment="1" pivotButton="0" quotePrefix="0" xfId="0">
      <alignment horizontal="center"/>
    </xf>
    <xf numFmtId="0" fontId="2" fillId="2" borderId="1" applyAlignment="1" pivotButton="0" quotePrefix="0" xfId="0">
      <alignment horizontal="center" vertical="center" wrapText="1"/>
    </xf>
    <xf numFmtId="0" fontId="0" fillId="0" borderId="2" pivotButton="0" quotePrefix="0" xfId="0"/>
    <xf numFmtId="0" fontId="2" fillId="2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14" pivotButton="0" quotePrefix="0" xfId="0"/>
    <xf numFmtId="0" fontId="6" fillId="0" borderId="19" applyAlignment="1" pivotButton="0" quotePrefix="0" xfId="0">
      <alignment horizontal="center" vertical="top"/>
    </xf>
  </cellXfs>
  <cellStyles count="2">
    <cellStyle name="Normal" xfId="0" builtinId="0"/>
    <cellStyle name="Normale 2 2" xfId="1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worksheet" Target="/xl/worksheets/sheet33.xml" Id="rId33"/><Relationship Type="http://schemas.openxmlformats.org/officeDocument/2006/relationships/worksheet" Target="/xl/worksheets/sheet34.xml" Id="rId34"/><Relationship Type="http://schemas.openxmlformats.org/officeDocument/2006/relationships/worksheet" Target="/xl/worksheets/sheet35.xml" Id="rId35"/><Relationship Type="http://schemas.openxmlformats.org/officeDocument/2006/relationships/worksheet" Target="/xl/worksheets/sheet36.xml" Id="rId36"/><Relationship Type="http://schemas.openxmlformats.org/officeDocument/2006/relationships/worksheet" Target="/xl/worksheets/sheet37.xml" Id="rId37"/><Relationship Type="http://schemas.openxmlformats.org/officeDocument/2006/relationships/worksheet" Target="/xl/worksheets/sheet38.xml" Id="rId38"/><Relationship Type="http://schemas.openxmlformats.org/officeDocument/2006/relationships/worksheet" Target="/xl/worksheets/sheet39.xml" Id="rId39"/><Relationship Type="http://schemas.openxmlformats.org/officeDocument/2006/relationships/worksheet" Target="/xl/worksheets/sheet40.xml" Id="rId40"/><Relationship Type="http://schemas.openxmlformats.org/officeDocument/2006/relationships/worksheet" Target="/xl/worksheets/sheet41.xml" Id="rId41"/><Relationship Type="http://schemas.openxmlformats.org/officeDocument/2006/relationships/worksheet" Target="/xl/worksheets/sheet42.xml" Id="rId42"/><Relationship Type="http://schemas.openxmlformats.org/officeDocument/2006/relationships/styles" Target="styles.xml" Id="rId43"/><Relationship Type="http://schemas.openxmlformats.org/officeDocument/2006/relationships/theme" Target="theme/theme1.xml" Id="rId4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>
  <sheetPr codeName="Sheet3">
    <outlinePr summaryBelow="1" summaryRight="1"/>
    <pageSetUpPr/>
  </sheetPr>
  <dimension ref="A1:I62"/>
  <sheetViews>
    <sheetView workbookViewId="0">
      <selection activeCell="D48" sqref="D48"/>
    </sheetView>
  </sheetViews>
  <sheetFormatPr baseColWidth="8" defaultRowHeight="12.75"/>
  <cols>
    <col width="29" customWidth="1" min="1" max="1"/>
    <col width="11.7109375" customWidth="1" style="1" min="2" max="2"/>
    <col width="28.5703125" bestFit="1" customWidth="1" min="3" max="3"/>
    <col width="24.140625" customWidth="1" style="1" min="4" max="4"/>
    <col width="23" customWidth="1" min="8" max="8"/>
  </cols>
  <sheetData>
    <row r="1">
      <c r="A1" t="inlineStr">
        <is>
          <t>Duplicate - Script file name</t>
        </is>
      </c>
      <c r="B1" s="3" t="inlineStr">
        <is>
          <t>Script.txt</t>
        </is>
      </c>
      <c r="C1" t="inlineStr">
        <is>
          <t>ArcLength</t>
        </is>
      </c>
      <c r="D1" s="3" t="n">
        <v>0</v>
      </c>
      <c r="E1" t="inlineStr">
        <is>
          <t>Version</t>
        </is>
      </c>
      <c r="F1" s="1" t="inlineStr">
        <is>
          <t>10.1c</t>
        </is>
      </c>
      <c r="H1" s="1" t="n"/>
      <c r="I1" s="2" t="n"/>
    </row>
    <row r="2">
      <c r="A2" t="inlineStr">
        <is>
          <t>Duplicate - Sheet base name</t>
        </is>
      </c>
      <c r="B2" s="1" t="inlineStr">
        <is>
          <t>Results</t>
        </is>
      </c>
      <c r="C2" t="inlineStr">
        <is>
          <t>BatchName</t>
        </is>
      </c>
      <c r="D2" s="3" t="inlineStr">
        <is>
          <t>LineType</t>
        </is>
      </c>
      <c r="E2" t="inlineStr">
        <is>
          <t>Requires</t>
        </is>
      </c>
      <c r="F2" s="1" t="inlineStr">
        <is>
          <t>9.3c1</t>
        </is>
      </c>
      <c r="H2" s="1" t="inlineStr">
        <is>
          <t>IgnoreErrors</t>
        </is>
      </c>
      <c r="I2" s="2" t="b">
        <v>0</v>
      </c>
    </row>
    <row r="3">
      <c r="A3" t="inlineStr">
        <is>
          <t>Duplicate - Xoffset</t>
        </is>
      </c>
      <c r="B3" s="1" t="n">
        <v>0</v>
      </c>
      <c r="C3" t="inlineStr">
        <is>
          <t>OverwriteLabels</t>
        </is>
      </c>
      <c r="D3" s="3" t="b">
        <v>1</v>
      </c>
      <c r="H3" t="inlineStr">
        <is>
          <t>ContainsDependencies</t>
        </is>
      </c>
      <c r="I3" s="2" t="b">
        <v>0</v>
      </c>
    </row>
    <row r="4">
      <c r="A4" t="inlineStr">
        <is>
          <t>Duplicate - Yoffset</t>
        </is>
      </c>
      <c r="B4" s="1" t="n">
        <v>0</v>
      </c>
      <c r="C4" t="inlineStr">
        <is>
          <t>ClearanceLineindex</t>
        </is>
      </c>
      <c r="D4" s="3" t="n">
        <v>65500</v>
      </c>
      <c r="H4" t="inlineStr">
        <is>
          <t>InstructionsSheetIndex</t>
        </is>
      </c>
      <c r="I4" s="2" t="n">
        <v>1</v>
      </c>
    </row>
    <row r="5">
      <c r="A5" t="inlineStr">
        <is>
          <t>Duplicate - Different sheets</t>
        </is>
      </c>
      <c r="B5" s="1" t="n">
        <v>0</v>
      </c>
      <c r="C5" t="inlineStr">
        <is>
          <t>Command</t>
        </is>
      </c>
      <c r="D5" s="3" t="n">
        <v>1</v>
      </c>
    </row>
    <row r="6">
      <c r="A6" t="inlineStr">
        <is>
          <t>Duplicate - Specified Files</t>
        </is>
      </c>
      <c r="B6" s="1" t="n">
        <v>0</v>
      </c>
      <c r="C6" t="inlineStr">
        <is>
          <t>Position.X</t>
        </is>
      </c>
      <c r="D6" s="3" t="n">
        <v>0</v>
      </c>
    </row>
    <row r="7">
      <c r="A7" t="inlineStr">
        <is>
          <t>Duplicate - Number of Files</t>
        </is>
      </c>
      <c r="B7" s="1" t="n">
        <v>0</v>
      </c>
      <c r="C7" t="inlineStr">
        <is>
          <t>Position.Y</t>
        </is>
      </c>
      <c r="D7" s="3" t="n">
        <v>0</v>
      </c>
    </row>
    <row r="8">
      <c r="A8" t="inlineStr">
        <is>
          <t>Duplicate - Duplicate Labels</t>
        </is>
      </c>
      <c r="B8" s="1" t="b">
        <v>0</v>
      </c>
      <c r="C8" t="inlineStr">
        <is>
          <t>Position.Z (Global)</t>
        </is>
      </c>
      <c r="D8" s="3" t="n">
        <v>0</v>
      </c>
    </row>
    <row r="9">
      <c r="A9" t="inlineStr">
        <is>
          <t>Duplicate - Sheet name method</t>
        </is>
      </c>
      <c r="B9" s="1" t="n">
        <v>0</v>
      </c>
      <c r="C9" t="inlineStr">
        <is>
          <t>FileName</t>
        </is>
      </c>
      <c r="D9" s="3" t="inlineStr">
        <is>
          <t>C:\Users\SA152317\OneDrive - Saipem\Desktop\MAIN_UMB_ANALYSIS\3.BM_Inst_501\501_umb_buoyInst_Step00.sim</t>
        </is>
      </c>
    </row>
    <row r="10">
      <c r="C10" t="inlineStr">
        <is>
          <t>FromArcLength</t>
        </is>
      </c>
      <c r="D10" s="3" t="n">
        <v>0</v>
      </c>
    </row>
    <row r="11">
      <c r="C11" t="inlineStr">
        <is>
          <t>GetDataIndex</t>
        </is>
      </c>
      <c r="D11" s="3" t="n">
        <v>1</v>
      </c>
    </row>
    <row r="12">
      <c r="C12" t="inlineStr">
        <is>
          <t>InsertMethod</t>
        </is>
      </c>
      <c r="D12" s="3" t="n">
        <v>1</v>
      </c>
    </row>
    <row r="13">
      <c r="C13" t="inlineStr">
        <is>
          <t>Label</t>
        </is>
      </c>
      <c r="D13" s="3" t="n"/>
    </row>
    <row r="14">
      <c r="C14" t="inlineStr">
        <is>
          <t>LabelCell</t>
        </is>
      </c>
      <c r="D14" s="3" t="inlineStr">
        <is>
          <t>AC2</t>
        </is>
      </c>
    </row>
    <row r="15">
      <c r="C15" t="inlineStr">
        <is>
          <t>LinePosition</t>
        </is>
      </c>
      <c r="D15" s="3" t="n">
        <v>4</v>
      </c>
    </row>
    <row r="16">
      <c r="C16" t="inlineStr">
        <is>
          <t>NodeNumber</t>
        </is>
      </c>
      <c r="D16" s="3" t="n">
        <v>1</v>
      </c>
    </row>
    <row r="17">
      <c r="C17" t="inlineStr">
        <is>
          <t>ObjectIndex</t>
        </is>
      </c>
      <c r="D17" s="3" t="n">
        <v>9</v>
      </c>
    </row>
    <row r="18">
      <c r="C18" t="inlineStr">
        <is>
          <t>OutputCell</t>
        </is>
      </c>
      <c r="D18" s="3" t="inlineStr">
        <is>
          <t>AC4</t>
        </is>
      </c>
    </row>
    <row r="19">
      <c r="C19" t="inlineStr">
        <is>
          <t>Position.Z (Local)</t>
        </is>
      </c>
      <c r="D19" s="3" t="n">
        <v>0</v>
      </c>
    </row>
    <row r="20">
      <c r="C20" t="inlineStr">
        <is>
          <t>Period</t>
        </is>
      </c>
      <c r="D20" s="3" t="n">
        <v>2</v>
      </c>
    </row>
    <row r="21">
      <c r="C21" t="inlineStr">
        <is>
          <t>Radius</t>
        </is>
      </c>
      <c r="D21" s="3" t="n">
        <v>0</v>
      </c>
    </row>
    <row r="22">
      <c r="C22" t="inlineStr">
        <is>
          <t>ArcLengthRange</t>
        </is>
      </c>
      <c r="D22" s="3" t="n">
        <v>3</v>
      </c>
    </row>
    <row r="23">
      <c r="C23" t="inlineStr">
        <is>
          <t>SubObject</t>
        </is>
      </c>
      <c r="D23" s="3" t="n">
        <v>0</v>
      </c>
    </row>
    <row r="24">
      <c r="C24" t="inlineStr">
        <is>
          <t>ResultsSheetName</t>
        </is>
      </c>
      <c r="D24" s="3" t="inlineStr">
        <is>
          <t>Results</t>
        </is>
      </c>
    </row>
    <row r="25">
      <c r="C25" t="inlineStr">
        <is>
          <t>SpecifiedPeriodFrom</t>
        </is>
      </c>
      <c r="D25" s="3" t="n">
        <v>-8</v>
      </c>
    </row>
    <row r="26">
      <c r="C26" t="inlineStr">
        <is>
          <t>SpecifiedPeriodTo</t>
        </is>
      </c>
      <c r="D26" s="3" t="n">
        <v>16</v>
      </c>
    </row>
    <row r="27">
      <c r="C27" t="inlineStr">
        <is>
          <t>Theta</t>
        </is>
      </c>
      <c r="D27" s="3" t="n">
        <v>0</v>
      </c>
    </row>
    <row r="28">
      <c r="C28" t="inlineStr">
        <is>
          <t>ToArcLength</t>
        </is>
      </c>
      <c r="D28" s="3" t="n">
        <v>0</v>
      </c>
    </row>
    <row r="29">
      <c r="C29" t="inlineStr">
        <is>
          <t>UseDefaultLabel</t>
        </is>
      </c>
      <c r="D29" s="3" t="b">
        <v>1</v>
      </c>
    </row>
    <row r="30">
      <c r="C30" t="inlineStr">
        <is>
          <t>SelectedVarIDs</t>
        </is>
      </c>
      <c r="D30" s="3" t="inlineStr">
        <is>
          <t>nnnny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      </is>
      </c>
    </row>
    <row r="31">
      <c r="C31" t="inlineStr">
        <is>
          <t>WinchConnectionPoint</t>
        </is>
      </c>
      <c r="D31" s="3" t="n">
        <v>1</v>
      </c>
    </row>
    <row r="32">
      <c r="C32" t="inlineStr">
        <is>
          <t>WingIndex</t>
        </is>
      </c>
      <c r="D32" s="3" t="n">
        <v>0</v>
      </c>
    </row>
    <row r="33">
      <c r="C33" t="inlineStr">
        <is>
          <t>Section</t>
        </is>
      </c>
      <c r="D33" s="3" t="n">
        <v>8</v>
      </c>
    </row>
    <row r="34">
      <c r="C34" t="inlineStr">
        <is>
          <t>ClearSheetName</t>
        </is>
      </c>
      <c r="D34" s="3" t="inlineStr">
        <is>
          <t>Results</t>
        </is>
      </c>
    </row>
    <row r="35">
      <c r="C35" t="inlineStr">
        <is>
          <t>SourceSheetName</t>
        </is>
      </c>
      <c r="D35" s="3" t="inlineStr">
        <is>
          <t>Sheet1</t>
        </is>
      </c>
    </row>
    <row r="36">
      <c r="C36" t="inlineStr">
        <is>
          <t>DestinationSheetName</t>
        </is>
      </c>
      <c r="D36" s="3" t="inlineStr">
        <is>
          <t>Sheet2</t>
        </is>
      </c>
    </row>
    <row r="37">
      <c r="C37" t="inlineStr">
        <is>
          <t>RangeMin</t>
        </is>
      </c>
      <c r="D37" s="3" t="b">
        <v>1</v>
      </c>
    </row>
    <row r="38">
      <c r="C38" t="inlineStr">
        <is>
          <t>RangeMax</t>
        </is>
      </c>
      <c r="D38" s="3" t="b">
        <v>1</v>
      </c>
    </row>
    <row r="39">
      <c r="C39" t="inlineStr">
        <is>
          <t>RangeMean</t>
        </is>
      </c>
      <c r="D39" s="3" t="b">
        <v>1</v>
      </c>
    </row>
    <row r="40">
      <c r="C40" t="inlineStr">
        <is>
          <t>RangeStdDev</t>
        </is>
      </c>
      <c r="D40" s="3" t="b">
        <v>1</v>
      </c>
    </row>
    <row r="41">
      <c r="C41" t="inlineStr">
        <is>
          <t>RangeArcLength</t>
        </is>
      </c>
      <c r="D41" s="3" t="b">
        <v>1</v>
      </c>
    </row>
    <row r="42">
      <c r="C42" t="inlineStr">
        <is>
          <t>RangeUpper</t>
        </is>
      </c>
      <c r="D42" s="3" t="b">
        <v>1</v>
      </c>
    </row>
    <row r="43">
      <c r="C43" t="inlineStr">
        <is>
          <t>RangeLower</t>
        </is>
      </c>
      <c r="D43" s="3" t="b">
        <v>1</v>
      </c>
    </row>
    <row r="44">
      <c r="C44" t="inlineStr">
        <is>
          <t>ClearSheetMethod</t>
        </is>
      </c>
      <c r="D44" s="3" t="n">
        <v>0</v>
      </c>
    </row>
    <row r="45">
      <c r="C45" t="inlineStr">
        <is>
          <t>ClearSheetRange</t>
        </is>
      </c>
      <c r="D45" s="3" t="inlineStr">
        <is>
          <t>A1:E10</t>
        </is>
      </c>
    </row>
    <row r="46">
      <c r="C46" t="inlineStr">
        <is>
          <t>RayleighExtremesToAnalyse</t>
        </is>
      </c>
      <c r="D46" s="3" t="n">
        <v>0</v>
      </c>
    </row>
    <row r="47">
      <c r="C47" t="inlineStr">
        <is>
          <t>RayleighExtremesStormDuration</t>
        </is>
      </c>
      <c r="D47" s="3" t="n">
        <v>3</v>
      </c>
    </row>
    <row r="48">
      <c r="C48" t="inlineStr">
        <is>
          <t>RayleighExtremesRiskFactor</t>
        </is>
      </c>
      <c r="D48" s="3" t="inlineStr">
        <is>
          <t>~</t>
        </is>
      </c>
    </row>
    <row r="49">
      <c r="C49" t="inlineStr">
        <is>
          <t>ExcludeHeaderText</t>
        </is>
      </c>
      <c r="D49" s="3" t="b">
        <v>0</v>
      </c>
    </row>
    <row r="50">
      <c r="A50" t="inlineStr">
        <is>
          <t>Duplicate - First File</t>
        </is>
      </c>
      <c r="D50" s="3" t="n">
        <v>-1</v>
      </c>
    </row>
    <row r="51">
      <c r="D51" s="3" t="n">
        <v>1</v>
      </c>
    </row>
    <row r="52">
      <c r="D52" s="3" t="n">
        <v>65500</v>
      </c>
    </row>
    <row r="53">
      <c r="D53" s="3" t="n"/>
    </row>
    <row r="54">
      <c r="D54" s="3" t="n">
        <v>0</v>
      </c>
    </row>
    <row r="55">
      <c r="D55" s="3" t="inlineStr">
        <is>
          <t>~</t>
        </is>
      </c>
    </row>
    <row r="56">
      <c r="D56" s="3" t="n">
        <v>1</v>
      </c>
    </row>
    <row r="57">
      <c r="D57" s="3" t="n">
        <v>0</v>
      </c>
    </row>
    <row r="58">
      <c r="D58" s="3" t="n">
        <v>0</v>
      </c>
    </row>
    <row r="59">
      <c r="D59" s="3" t="n">
        <v>1</v>
      </c>
    </row>
    <row r="60">
      <c r="D60" s="3" t="n">
        <v>0</v>
      </c>
    </row>
    <row r="61">
      <c r="D61" s="3" t="n"/>
    </row>
    <row r="62">
      <c r="D62" s="3" t="n">
        <v>1</v>
      </c>
    </row>
  </sheetData>
  <pageMargins left="0.75" right="0.75" top="1" bottom="1" header="0.5" footer="0.5"/>
  <pageSetup orientation="portrait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X60"/>
  <sheetViews>
    <sheetView workbookViewId="0">
      <selection activeCell="A1" sqref="A1"/>
    </sheetView>
  </sheetViews>
  <sheetFormatPr baseColWidth="8" defaultRowHeight="12.75"/>
  <sheetData>
    <row r="1">
      <c r="B1" s="12" t="inlineStr">
        <is>
          <t>fe_filename</t>
        </is>
      </c>
      <c r="C1" s="12" t="inlineStr">
        <is>
          <t>RunStatus</t>
        </is>
      </c>
      <c r="D1" s="12" t="inlineStr">
        <is>
          <t>FileName</t>
        </is>
      </c>
      <c r="E1" s="12" t="inlineStr">
        <is>
          <t>Description</t>
        </is>
      </c>
      <c r="F1" s="12" t="inlineStr">
        <is>
          <t>Vessel_Heading</t>
        </is>
      </c>
      <c r="G1" s="12" t="inlineStr">
        <is>
          <t>Hmax</t>
        </is>
      </c>
      <c r="H1" s="12" t="inlineStr">
        <is>
          <t>WavePeriod</t>
        </is>
      </c>
      <c r="I1" s="12" t="inlineStr">
        <is>
          <t>WaveDirection</t>
        </is>
      </c>
      <c r="J1" s="12" t="inlineStr">
        <is>
          <t>RefCurrentSpeed</t>
        </is>
      </c>
      <c r="K1" s="12" t="inlineStr">
        <is>
          <t>CurrentFactor[0]</t>
        </is>
      </c>
      <c r="L1" s="12" t="inlineStr">
        <is>
          <t>RefCurrentDirection</t>
        </is>
      </c>
      <c r="M1" s="12" t="inlineStr">
        <is>
          <t>Umb_at_fpso_Tension_Max</t>
        </is>
      </c>
      <c r="N1" s="12" t="inlineStr">
        <is>
          <t>Umb_at_fpso_Tension_Min</t>
        </is>
      </c>
      <c r="O1" s="12" t="inlineStr">
        <is>
          <t>Umb_at_mls_Tension_Max</t>
        </is>
      </c>
      <c r="P1" s="12" t="inlineStr">
        <is>
          <t>Umb_at_mls_Tension_Min</t>
        </is>
      </c>
      <c r="Q1" s="12" t="inlineStr">
        <is>
          <t>Umb_at_mls_Declination_Max</t>
        </is>
      </c>
      <c r="R1" s="12" t="inlineStr">
        <is>
          <t>Umb_at_mls_Declination_Min</t>
        </is>
      </c>
      <c r="S1" s="12" t="inlineStr">
        <is>
          <t>Umb_at_mls_mbr</t>
        </is>
      </c>
      <c r="T1" s="12" t="inlineStr">
        <is>
          <t>Umb_along_layspan_mbr</t>
        </is>
      </c>
      <c r="U1" s="12" t="inlineStr">
        <is>
          <t>Umbilical Clearance at Moonpool</t>
        </is>
      </c>
      <c r="V1" s="12" t="inlineStr">
        <is>
          <t>Umbilical Contact Force</t>
        </is>
      </c>
      <c r="W1" s="12" t="inlineStr">
        <is>
          <t>Umb_along_layspan_Tension_Max</t>
        </is>
      </c>
      <c r="X1" s="12" t="inlineStr">
        <is>
          <t>Umb_along_layspan_Tension_Min</t>
        </is>
      </c>
    </row>
    <row r="2">
      <c r="A2" s="12" t="n">
        <v>0</v>
      </c>
      <c r="B2" t="inlineStr">
        <is>
          <t>bm_step02\Hs2.75-WD180-Tp06.0-ACnoc-CD000-CF1.0.sim</t>
        </is>
      </c>
      <c r="C2" t="inlineStr">
        <is>
          <t>4</t>
        </is>
      </c>
      <c r="D2" t="inlineStr">
        <is>
          <t>bm_step02\Hs2.75-WD180-Tp06.0-ACnoc-CD000-CF1.0.sim</t>
        </is>
      </c>
      <c r="E2" t="inlineStr">
        <is>
          <t>Description</t>
        </is>
      </c>
      <c r="F2" t="n">
        <v>26</v>
      </c>
      <c r="G2" t="n">
        <v>5.12</v>
      </c>
      <c r="H2" t="n">
        <v>4.69</v>
      </c>
      <c r="I2" t="n">
        <v>180</v>
      </c>
      <c r="J2" t="n">
        <v>0</v>
      </c>
      <c r="K2" t="n">
        <v>1</v>
      </c>
      <c r="L2" t="n">
        <v>0</v>
      </c>
      <c r="M2" t="n">
        <v>485.3403930664062</v>
      </c>
      <c r="N2" t="n">
        <v>456.5865478515625</v>
      </c>
      <c r="O2" t="n">
        <v>329.1304016113281</v>
      </c>
      <c r="P2" t="n">
        <v>286.8455505371094</v>
      </c>
      <c r="Q2" t="n">
        <v>176.9506332186442</v>
      </c>
      <c r="R2" t="n">
        <v>175.1298284803631</v>
      </c>
      <c r="S2" t="n">
        <v>14.38771348814252</v>
      </c>
      <c r="T2" t="n">
        <v>25.94867694281077</v>
      </c>
      <c r="U2" t="n">
        <v>3.561902523040771</v>
      </c>
      <c r="V2" t="n">
        <v>40.79461363201741</v>
      </c>
      <c r="W2" t="n">
        <v>485.3403930664062</v>
      </c>
      <c r="X2" t="n">
        <v>456.5865478515625</v>
      </c>
    </row>
    <row r="3">
      <c r="A3" s="12" t="n">
        <v>1</v>
      </c>
      <c r="B3" t="inlineStr">
        <is>
          <t>bm_step02\Hs2.75-WD180-Tp07.0-ACnoc-CD000-CF1.0.sim</t>
        </is>
      </c>
      <c r="C3" t="inlineStr">
        <is>
          <t>4</t>
        </is>
      </c>
      <c r="D3" t="inlineStr">
        <is>
          <t>bm_step02\Hs2.75-WD180-Tp07.0-ACnoc-CD000-CF1.0.sim</t>
        </is>
      </c>
      <c r="E3" t="inlineStr">
        <is>
          <t>Description</t>
        </is>
      </c>
      <c r="F3" t="n">
        <v>26</v>
      </c>
      <c r="G3" t="n">
        <v>5.12</v>
      </c>
      <c r="H3" t="n">
        <v>5.48</v>
      </c>
      <c r="I3" t="n">
        <v>180</v>
      </c>
      <c r="J3" t="n">
        <v>0</v>
      </c>
      <c r="K3" t="n">
        <v>1</v>
      </c>
      <c r="L3" t="n">
        <v>0</v>
      </c>
      <c r="M3" t="n">
        <v>478.9950256347656</v>
      </c>
      <c r="N3" t="n">
        <v>462.8130187988281</v>
      </c>
      <c r="O3" t="n">
        <v>312.7952880859375</v>
      </c>
      <c r="P3" t="n">
        <v>289.3247985839844</v>
      </c>
      <c r="Q3" t="n">
        <v>177.047333700566</v>
      </c>
      <c r="R3" t="n">
        <v>175.2766037860251</v>
      </c>
      <c r="S3" t="n">
        <v>16.96714658698091</v>
      </c>
      <c r="T3" t="n">
        <v>26.37563238856596</v>
      </c>
      <c r="U3" t="n">
        <v>3.644080638885498</v>
      </c>
      <c r="V3" t="n">
        <v>33.33809247366131</v>
      </c>
      <c r="W3" t="n">
        <v>478.9950256347656</v>
      </c>
      <c r="X3" t="n">
        <v>462.8130187988281</v>
      </c>
    </row>
    <row r="4">
      <c r="A4" s="12" t="n">
        <v>2</v>
      </c>
      <c r="B4" t="inlineStr">
        <is>
          <t>bm_step02\Hs2.75-WD180-Tp08.0-ACnoc-CD000-CF1.0.sim</t>
        </is>
      </c>
      <c r="C4" t="inlineStr">
        <is>
          <t>4</t>
        </is>
      </c>
      <c r="D4" t="inlineStr">
        <is>
          <t>bm_step02\Hs2.75-WD180-Tp08.0-ACnoc-CD000-CF1.0.sim</t>
        </is>
      </c>
      <c r="E4" t="inlineStr">
        <is>
          <t>Description</t>
        </is>
      </c>
      <c r="F4" t="n">
        <v>26</v>
      </c>
      <c r="G4" t="n">
        <v>5.12</v>
      </c>
      <c r="H4" t="n">
        <v>6.27</v>
      </c>
      <c r="I4" t="n">
        <v>180</v>
      </c>
      <c r="J4" t="n">
        <v>0</v>
      </c>
      <c r="K4" t="n">
        <v>1</v>
      </c>
      <c r="L4" t="n">
        <v>0</v>
      </c>
      <c r="M4" t="n">
        <v>486.0435180664062</v>
      </c>
      <c r="N4" t="n">
        <v>453.5584716796875</v>
      </c>
      <c r="O4" t="n">
        <v>311.5202941894531</v>
      </c>
      <c r="P4" t="n">
        <v>294.6760864257812</v>
      </c>
      <c r="Q4" t="n">
        <v>177.0010669464415</v>
      </c>
      <c r="R4" t="n">
        <v>175.3254353368452</v>
      </c>
      <c r="S4" t="n">
        <v>20.19497533416121</v>
      </c>
      <c r="T4" t="n">
        <v>26.88998568393092</v>
      </c>
      <c r="U4" t="n">
        <v>3.700896024703979</v>
      </c>
      <c r="V4" t="n">
        <v>28.24361359847668</v>
      </c>
      <c r="W4" t="n">
        <v>486.0435180664062</v>
      </c>
      <c r="X4" t="n">
        <v>453.5584716796875</v>
      </c>
    </row>
    <row r="5">
      <c r="A5" s="12" t="n">
        <v>3</v>
      </c>
      <c r="B5" t="inlineStr">
        <is>
          <t>bm_step02\Hs2.75-WD180-Tp09.0-ACnoc-CD000-CF1.0.sim</t>
        </is>
      </c>
      <c r="C5" t="inlineStr">
        <is>
          <t>4</t>
        </is>
      </c>
      <c r="D5" t="inlineStr">
        <is>
          <t>bm_step02\Hs2.75-WD180-Tp09.0-ACnoc-CD000-CF1.0.sim</t>
        </is>
      </c>
      <c r="E5" t="inlineStr">
        <is>
          <t>Description</t>
        </is>
      </c>
      <c r="F5" t="n">
        <v>26</v>
      </c>
      <c r="G5" t="n">
        <v>5.12</v>
      </c>
      <c r="H5" t="n">
        <v>7.05</v>
      </c>
      <c r="I5" t="n">
        <v>180</v>
      </c>
      <c r="J5" t="n">
        <v>0</v>
      </c>
      <c r="K5" t="n">
        <v>1</v>
      </c>
      <c r="L5" t="n">
        <v>0</v>
      </c>
      <c r="M5" t="n">
        <v>481.0183410644531</v>
      </c>
      <c r="N5" t="n">
        <v>458.8739929199219</v>
      </c>
      <c r="O5" t="n">
        <v>311.6966552734375</v>
      </c>
      <c r="P5" t="n">
        <v>298.0735778808594</v>
      </c>
      <c r="Q5" t="n">
        <v>176.9564259186234</v>
      </c>
      <c r="R5" t="n">
        <v>175.4291261648519</v>
      </c>
      <c r="S5" t="n">
        <v>22.8306520854629</v>
      </c>
      <c r="T5" t="n">
        <v>26.74880180827698</v>
      </c>
      <c r="U5" t="n">
        <v>3.695472478866577</v>
      </c>
      <c r="V5" t="n">
        <v>25.44252290910855</v>
      </c>
      <c r="W5" t="n">
        <v>481.0183410644531</v>
      </c>
      <c r="X5" t="n">
        <v>458.8739929199219</v>
      </c>
    </row>
    <row r="6">
      <c r="A6" s="12" t="n">
        <v>4</v>
      </c>
      <c r="B6" t="inlineStr">
        <is>
          <t>bm_step02\Hs2.75-WD180-Tp10.0-ACnoc-CD000-CF1.0.sim</t>
        </is>
      </c>
      <c r="C6" t="inlineStr">
        <is>
          <t>4</t>
        </is>
      </c>
      <c r="D6" t="inlineStr">
        <is>
          <t>bm_step02\Hs2.75-WD180-Tp10.0-ACnoc-CD000-CF1.0.sim</t>
        </is>
      </c>
      <c r="E6" t="inlineStr">
        <is>
          <t>Description</t>
        </is>
      </c>
      <c r="F6" t="n">
        <v>26</v>
      </c>
      <c r="G6" t="n">
        <v>5.12</v>
      </c>
      <c r="H6" t="n">
        <v>8.85</v>
      </c>
      <c r="I6" t="n">
        <v>180</v>
      </c>
      <c r="J6" t="n">
        <v>0</v>
      </c>
      <c r="K6" t="n">
        <v>1</v>
      </c>
      <c r="L6" t="n">
        <v>0</v>
      </c>
      <c r="M6" t="n">
        <v>493.9041442871094</v>
      </c>
      <c r="N6" t="n">
        <v>446.1951904296875</v>
      </c>
      <c r="O6" t="n">
        <v>316.9081420898438</v>
      </c>
      <c r="P6" t="n">
        <v>293.1858825683594</v>
      </c>
      <c r="Q6" t="n">
        <v>177.3300690739867</v>
      </c>
      <c r="R6" t="n">
        <v>175.3641676237121</v>
      </c>
      <c r="S6" t="n">
        <v>20.34733380411338</v>
      </c>
      <c r="T6" t="n">
        <v>26.87952272401193</v>
      </c>
      <c r="U6" t="n">
        <v>3.655048370361328</v>
      </c>
      <c r="V6" t="n">
        <v>28.09433973842583</v>
      </c>
      <c r="W6" t="n">
        <v>493.9041442871094</v>
      </c>
      <c r="X6" t="n">
        <v>446.1951904296875</v>
      </c>
    </row>
    <row r="7">
      <c r="A7" s="12" t="n">
        <v>5</v>
      </c>
      <c r="B7" t="inlineStr">
        <is>
          <t>bm_step02\Hs2.75-WD180-Tp11.0-ACnoc-CD000-CF1.0.sim</t>
        </is>
      </c>
      <c r="C7" t="inlineStr">
        <is>
          <t>4</t>
        </is>
      </c>
      <c r="D7" t="inlineStr">
        <is>
          <t>bm_step02\Hs2.75-WD180-Tp11.0-ACnoc-CD000-CF1.0.sim</t>
        </is>
      </c>
      <c r="E7" t="inlineStr">
        <is>
          <t>Description</t>
        </is>
      </c>
      <c r="F7" t="n">
        <v>26</v>
      </c>
      <c r="G7" t="n">
        <v>5.12</v>
      </c>
      <c r="H7" t="n">
        <v>9.73</v>
      </c>
      <c r="I7" t="n">
        <v>180</v>
      </c>
      <c r="J7" t="n">
        <v>0</v>
      </c>
      <c r="K7" t="n">
        <v>1</v>
      </c>
      <c r="L7" t="n">
        <v>0</v>
      </c>
      <c r="M7" t="n">
        <v>506.2354736328125</v>
      </c>
      <c r="N7" t="n">
        <v>435.1092529296875</v>
      </c>
      <c r="O7" t="n">
        <v>313.4147033691406</v>
      </c>
      <c r="P7" t="n">
        <v>297.8596801757812</v>
      </c>
      <c r="Q7" t="n">
        <v>177.2168829863794</v>
      </c>
      <c r="R7" t="n">
        <v>175.4075171498715</v>
      </c>
      <c r="S7" t="n">
        <v>20.23940861766307</v>
      </c>
      <c r="T7" t="n">
        <v>26.93418671271075</v>
      </c>
      <c r="U7" t="n">
        <v>3.724750280380249</v>
      </c>
      <c r="V7" t="n">
        <v>27.99585440616488</v>
      </c>
      <c r="W7" t="n">
        <v>506.2354736328125</v>
      </c>
      <c r="X7" t="n">
        <v>435.1092529296875</v>
      </c>
    </row>
    <row r="8">
      <c r="A8" s="12" t="n">
        <v>6</v>
      </c>
      <c r="B8" t="inlineStr">
        <is>
          <t>bm_step02\Hs2.75-WD180-Tp12.0-ACnoc-CD000-CF1.0.sim</t>
        </is>
      </c>
      <c r="C8" t="inlineStr">
        <is>
          <t>4</t>
        </is>
      </c>
      <c r="D8" t="inlineStr">
        <is>
          <t>bm_step02\Hs2.75-WD180-Tp12.0-ACnoc-CD000-CF1.0.sim</t>
        </is>
      </c>
      <c r="E8" t="inlineStr">
        <is>
          <t>Description</t>
        </is>
      </c>
      <c r="F8" t="n">
        <v>26</v>
      </c>
      <c r="G8" t="n">
        <v>5.12</v>
      </c>
      <c r="H8" t="n">
        <v>10.62</v>
      </c>
      <c r="I8" t="n">
        <v>180</v>
      </c>
      <c r="J8" t="n">
        <v>0</v>
      </c>
      <c r="K8" t="n">
        <v>1</v>
      </c>
      <c r="L8" t="n">
        <v>0</v>
      </c>
      <c r="M8" t="n">
        <v>514.2981567382812</v>
      </c>
      <c r="N8" t="n">
        <v>425.1106567382812</v>
      </c>
      <c r="O8" t="n">
        <v>317.5055541992188</v>
      </c>
      <c r="P8" t="n">
        <v>290.7774047851562</v>
      </c>
      <c r="Q8" t="n">
        <v>176.9811828780857</v>
      </c>
      <c r="R8" t="n">
        <v>175.3236372476625</v>
      </c>
      <c r="S8" t="n">
        <v>21.02640520141603</v>
      </c>
      <c r="T8" t="n">
        <v>26.93432577679386</v>
      </c>
      <c r="U8" t="n">
        <v>3.816873550415039</v>
      </c>
      <c r="V8" t="n">
        <v>26.4094535942494</v>
      </c>
      <c r="W8" t="n">
        <v>514.2981567382812</v>
      </c>
      <c r="X8" t="n">
        <v>425.1106567382812</v>
      </c>
    </row>
    <row r="9">
      <c r="A9" s="12" t="n">
        <v>7</v>
      </c>
      <c r="B9" t="inlineStr">
        <is>
          <t>bm_step02\Hs2.75-WD180-Tp13.0-ACnoc-CD000-CF1.0.sim</t>
        </is>
      </c>
      <c r="C9" t="inlineStr">
        <is>
          <t>4</t>
        </is>
      </c>
      <c r="D9" t="inlineStr">
        <is>
          <t>bm_step02\Hs2.75-WD180-Tp13.0-ACnoc-CD000-CF1.0.sim</t>
        </is>
      </c>
      <c r="E9" t="inlineStr">
        <is>
          <t>Description</t>
        </is>
      </c>
      <c r="F9" t="n">
        <v>26</v>
      </c>
      <c r="G9" t="n">
        <v>5.11</v>
      </c>
      <c r="H9" t="n">
        <v>11.5</v>
      </c>
      <c r="I9" t="n">
        <v>180</v>
      </c>
      <c r="J9" t="n">
        <v>0</v>
      </c>
      <c r="K9" t="n">
        <v>1</v>
      </c>
      <c r="L9" t="n">
        <v>0</v>
      </c>
      <c r="M9" t="n">
        <v>507.19287109375</v>
      </c>
      <c r="N9" t="n">
        <v>432.569580078125</v>
      </c>
      <c r="O9" t="n">
        <v>323.9100341796875</v>
      </c>
      <c r="P9" t="n">
        <v>285.1302795410156</v>
      </c>
      <c r="Q9" t="n">
        <v>176.7847084987548</v>
      </c>
      <c r="R9" t="n">
        <v>175.449509469997</v>
      </c>
      <c r="S9" t="n">
        <v>21.63370911271812</v>
      </c>
      <c r="T9" t="n">
        <v>26.95664697083174</v>
      </c>
      <c r="U9" t="n">
        <v>3.97819709777832</v>
      </c>
      <c r="V9" t="n">
        <v>25.59876786109715</v>
      </c>
      <c r="W9" t="n">
        <v>507.19287109375</v>
      </c>
      <c r="X9" t="n">
        <v>432.569580078125</v>
      </c>
    </row>
    <row r="10">
      <c r="A10" s="12" t="n">
        <v>8</v>
      </c>
      <c r="B10" t="inlineStr">
        <is>
          <t>bm_step02\Hs2.75-WD195-Tp06.0-ACnoc-CD000-CF1.0.sim</t>
        </is>
      </c>
      <c r="C10" t="inlineStr">
        <is>
          <t>4</t>
        </is>
      </c>
      <c r="D10" t="inlineStr">
        <is>
          <t>bm_step02\Hs2.75-WD195-Tp06.0-ACnoc-CD000-CF1.0.sim</t>
        </is>
      </c>
      <c r="E10" t="inlineStr">
        <is>
          <t>Description</t>
        </is>
      </c>
      <c r="F10" t="n">
        <v>26</v>
      </c>
      <c r="G10" t="n">
        <v>5.12</v>
      </c>
      <c r="H10" t="n">
        <v>4.69</v>
      </c>
      <c r="I10" t="n">
        <v>195</v>
      </c>
      <c r="J10" t="n">
        <v>0</v>
      </c>
      <c r="K10" t="n">
        <v>1</v>
      </c>
      <c r="L10" t="n">
        <v>0</v>
      </c>
      <c r="M10" t="n">
        <v>482.2103271484375</v>
      </c>
      <c r="N10" t="n">
        <v>458.21044921875</v>
      </c>
      <c r="O10" t="n">
        <v>328.3436889648438</v>
      </c>
      <c r="P10" t="n">
        <v>287.882568359375</v>
      </c>
      <c r="Q10" t="n">
        <v>177.0615223467685</v>
      </c>
      <c r="R10" t="n">
        <v>175.0525729222698</v>
      </c>
      <c r="S10" t="n">
        <v>13.54602800276064</v>
      </c>
      <c r="T10" t="n">
        <v>25.71333698818204</v>
      </c>
      <c r="U10" t="n">
        <v>3.793910503387451</v>
      </c>
      <c r="V10" t="n">
        <v>42.3903147517988</v>
      </c>
      <c r="W10" t="n">
        <v>482.2103271484375</v>
      </c>
      <c r="X10" t="n">
        <v>458.21044921875</v>
      </c>
    </row>
    <row r="11">
      <c r="A11" s="12" t="n">
        <v>9</v>
      </c>
      <c r="B11" t="inlineStr">
        <is>
          <t>bm_step02\Hs2.75-WD195-Tp07.0-ACnoc-CD000-CF1.0.sim</t>
        </is>
      </c>
      <c r="C11" t="inlineStr">
        <is>
          <t>4</t>
        </is>
      </c>
      <c r="D11" t="inlineStr">
        <is>
          <t>bm_step02\Hs2.75-WD195-Tp07.0-ACnoc-CD000-CF1.0.sim</t>
        </is>
      </c>
      <c r="E11" t="inlineStr">
        <is>
          <t>Description</t>
        </is>
      </c>
      <c r="F11" t="n">
        <v>26</v>
      </c>
      <c r="G11" t="n">
        <v>5.12</v>
      </c>
      <c r="H11" t="n">
        <v>5.48</v>
      </c>
      <c r="I11" t="n">
        <v>195</v>
      </c>
      <c r="J11" t="n">
        <v>0</v>
      </c>
      <c r="K11" t="n">
        <v>1</v>
      </c>
      <c r="L11" t="n">
        <v>0</v>
      </c>
      <c r="M11" t="n">
        <v>479.41796875</v>
      </c>
      <c r="N11" t="n">
        <v>462.3422546386719</v>
      </c>
      <c r="O11" t="n">
        <v>313.7651672363281</v>
      </c>
      <c r="P11" t="n">
        <v>290.8711242675781</v>
      </c>
      <c r="Q11" t="n">
        <v>177.1414276718355</v>
      </c>
      <c r="R11" t="n">
        <v>175.2051188588572</v>
      </c>
      <c r="S11" t="n">
        <v>16.46435166521298</v>
      </c>
      <c r="T11" t="n">
        <v>26.37708885835513</v>
      </c>
      <c r="U11" t="n">
        <v>3.838656187057495</v>
      </c>
      <c r="V11" t="n">
        <v>35.03420644479699</v>
      </c>
      <c r="W11" t="n">
        <v>479.41796875</v>
      </c>
      <c r="X11" t="n">
        <v>462.3422546386719</v>
      </c>
    </row>
    <row r="12">
      <c r="A12" s="12" t="n">
        <v>10</v>
      </c>
      <c r="B12" t="inlineStr">
        <is>
          <t>bm_step02\Hs2.75-WD195-Tp08.0-ACnoc-CD000-CF1.0.sim</t>
        </is>
      </c>
      <c r="C12" t="inlineStr">
        <is>
          <t>4</t>
        </is>
      </c>
      <c r="D12" t="inlineStr">
        <is>
          <t>bm_step02\Hs2.75-WD195-Tp08.0-ACnoc-CD000-CF1.0.sim</t>
        </is>
      </c>
      <c r="E12" t="inlineStr">
        <is>
          <t>Description</t>
        </is>
      </c>
      <c r="F12" t="n">
        <v>26</v>
      </c>
      <c r="G12" t="n">
        <v>5.12</v>
      </c>
      <c r="H12" t="n">
        <v>6.27</v>
      </c>
      <c r="I12" t="n">
        <v>195</v>
      </c>
      <c r="J12" t="n">
        <v>0</v>
      </c>
      <c r="K12" t="n">
        <v>1</v>
      </c>
      <c r="L12" t="n">
        <v>0</v>
      </c>
      <c r="M12" t="n">
        <v>486.2538757324219</v>
      </c>
      <c r="N12" t="n">
        <v>454.7426147460938</v>
      </c>
      <c r="O12" t="n">
        <v>312.891845703125</v>
      </c>
      <c r="P12" t="n">
        <v>294.7943725585938</v>
      </c>
      <c r="Q12" t="n">
        <v>177.1318010188921</v>
      </c>
      <c r="R12" t="n">
        <v>175.240615752534</v>
      </c>
      <c r="S12" t="n">
        <v>19.19610925442536</v>
      </c>
      <c r="T12" t="n">
        <v>26.38177592506025</v>
      </c>
      <c r="U12" t="n">
        <v>3.875830173492432</v>
      </c>
      <c r="V12" t="n">
        <v>29.84998010969618</v>
      </c>
      <c r="W12" t="n">
        <v>486.2538757324219</v>
      </c>
      <c r="X12" t="n">
        <v>454.7426147460938</v>
      </c>
    </row>
    <row r="13">
      <c r="A13" s="12" t="n">
        <v>11</v>
      </c>
      <c r="B13" t="inlineStr">
        <is>
          <t>bm_step02\Hs2.75-WD195-Tp09.0-ACnoc-CD000-CF1.0.sim</t>
        </is>
      </c>
      <c r="C13" t="inlineStr">
        <is>
          <t>4</t>
        </is>
      </c>
      <c r="D13" t="inlineStr">
        <is>
          <t>bm_step02\Hs2.75-WD195-Tp09.0-ACnoc-CD000-CF1.0.sim</t>
        </is>
      </c>
      <c r="E13" t="inlineStr">
        <is>
          <t>Description</t>
        </is>
      </c>
      <c r="F13" t="n">
        <v>26</v>
      </c>
      <c r="G13" t="n">
        <v>5.12</v>
      </c>
      <c r="H13" t="n">
        <v>7.05</v>
      </c>
      <c r="I13" t="n">
        <v>195</v>
      </c>
      <c r="J13" t="n">
        <v>0</v>
      </c>
      <c r="K13" t="n">
        <v>1</v>
      </c>
      <c r="L13" t="n">
        <v>0</v>
      </c>
      <c r="M13" t="n">
        <v>480.8388366699219</v>
      </c>
      <c r="N13" t="n">
        <v>458.6362915039062</v>
      </c>
      <c r="O13" t="n">
        <v>310.4080200195312</v>
      </c>
      <c r="P13" t="n">
        <v>297.9353332519531</v>
      </c>
      <c r="Q13" t="n">
        <v>177.0318949521982</v>
      </c>
      <c r="R13" t="n">
        <v>175.3763692562611</v>
      </c>
      <c r="S13" t="n">
        <v>22.56859727111917</v>
      </c>
      <c r="T13" t="n">
        <v>26.54501261260708</v>
      </c>
      <c r="U13" t="n">
        <v>3.882955074310303</v>
      </c>
      <c r="V13" t="n">
        <v>25.55979065950805</v>
      </c>
      <c r="W13" t="n">
        <v>480.8388366699219</v>
      </c>
      <c r="X13" t="n">
        <v>458.6362915039062</v>
      </c>
    </row>
    <row r="14">
      <c r="A14" s="12" t="n">
        <v>12</v>
      </c>
      <c r="B14" t="inlineStr">
        <is>
          <t>bm_step02\Hs2.75-WD195-Tp10.0-ACnoc-CD000-CF1.0.sim</t>
        </is>
      </c>
      <c r="C14" t="inlineStr">
        <is>
          <t>4</t>
        </is>
      </c>
      <c r="D14" t="inlineStr">
        <is>
          <t>bm_step02\Hs2.75-WD195-Tp10.0-ACnoc-CD000-CF1.0.sim</t>
        </is>
      </c>
      <c r="E14" t="inlineStr">
        <is>
          <t>Description</t>
        </is>
      </c>
      <c r="F14" t="n">
        <v>26</v>
      </c>
      <c r="G14" t="n">
        <v>5.12</v>
      </c>
      <c r="H14" t="n">
        <v>8.85</v>
      </c>
      <c r="I14" t="n">
        <v>195</v>
      </c>
      <c r="J14" t="n">
        <v>0</v>
      </c>
      <c r="K14" t="n">
        <v>1</v>
      </c>
      <c r="L14" t="n">
        <v>0</v>
      </c>
      <c r="M14" t="n">
        <v>494.2456970214844</v>
      </c>
      <c r="N14" t="n">
        <v>446.1812744140625</v>
      </c>
      <c r="O14" t="n">
        <v>321.0366516113281</v>
      </c>
      <c r="P14" t="n">
        <v>289.5042724609375</v>
      </c>
      <c r="Q14" t="n">
        <v>177.4594492320698</v>
      </c>
      <c r="R14" t="n">
        <v>175.2874849617679</v>
      </c>
      <c r="S14" t="n">
        <v>20.68483665039378</v>
      </c>
      <c r="T14" t="n">
        <v>26.56767655664389</v>
      </c>
      <c r="U14" t="n">
        <v>3.855942249298096</v>
      </c>
      <c r="V14" t="n">
        <v>27.90947424035303</v>
      </c>
      <c r="W14" t="n">
        <v>494.2456970214844</v>
      </c>
      <c r="X14" t="n">
        <v>446.1812744140625</v>
      </c>
    </row>
    <row r="15">
      <c r="A15" s="12" t="n">
        <v>13</v>
      </c>
      <c r="B15" t="inlineStr">
        <is>
          <t>bm_step02\Hs2.75-WD195-Tp11.0-ACnoc-CD000-CF1.0.sim</t>
        </is>
      </c>
      <c r="C15" t="inlineStr">
        <is>
          <t>4</t>
        </is>
      </c>
      <c r="D15" t="inlineStr">
        <is>
          <t>bm_step02\Hs2.75-WD195-Tp11.0-ACnoc-CD000-CF1.0.sim</t>
        </is>
      </c>
      <c r="E15" t="inlineStr">
        <is>
          <t>Description</t>
        </is>
      </c>
      <c r="F15" t="n">
        <v>26</v>
      </c>
      <c r="G15" t="n">
        <v>5.12</v>
      </c>
      <c r="H15" t="n">
        <v>9.73</v>
      </c>
      <c r="I15" t="n">
        <v>195</v>
      </c>
      <c r="J15" t="n">
        <v>0</v>
      </c>
      <c r="K15" t="n">
        <v>1</v>
      </c>
      <c r="L15" t="n">
        <v>0</v>
      </c>
      <c r="M15" t="n">
        <v>510.4334411621094</v>
      </c>
      <c r="N15" t="n">
        <v>430.892822265625</v>
      </c>
      <c r="O15" t="n">
        <v>317.1506042480469</v>
      </c>
      <c r="P15" t="n">
        <v>293.0975036621094</v>
      </c>
      <c r="Q15" t="n">
        <v>177.3931485301985</v>
      </c>
      <c r="R15" t="n">
        <v>175.3830372937752</v>
      </c>
      <c r="S15" t="n">
        <v>20.07847870906696</v>
      </c>
      <c r="T15" t="n">
        <v>26.8136853114628</v>
      </c>
      <c r="U15" t="n">
        <v>3.884498596191406</v>
      </c>
      <c r="V15" t="n">
        <v>28.81390060779276</v>
      </c>
      <c r="W15" t="n">
        <v>510.4334411621094</v>
      </c>
      <c r="X15" t="n">
        <v>430.892822265625</v>
      </c>
    </row>
    <row r="16">
      <c r="A16" s="12" t="n">
        <v>14</v>
      </c>
      <c r="B16" t="inlineStr">
        <is>
          <t>bm_step02\Hs2.75-WD195-Tp12.0-ACnoc-CD000-CF1.0.sim</t>
        </is>
      </c>
      <c r="C16" t="inlineStr">
        <is>
          <t>4</t>
        </is>
      </c>
      <c r="D16" t="inlineStr">
        <is>
          <t>bm_step02\Hs2.75-WD195-Tp12.0-ACnoc-CD000-CF1.0.sim</t>
        </is>
      </c>
      <c r="E16" t="inlineStr">
        <is>
          <t>Description</t>
        </is>
      </c>
      <c r="F16" t="n">
        <v>26</v>
      </c>
      <c r="G16" t="n">
        <v>5.12</v>
      </c>
      <c r="H16" t="n">
        <v>10.62</v>
      </c>
      <c r="I16" t="n">
        <v>195</v>
      </c>
      <c r="J16" t="n">
        <v>0</v>
      </c>
      <c r="K16" t="n">
        <v>1</v>
      </c>
      <c r="L16" t="n">
        <v>0</v>
      </c>
      <c r="M16" t="n">
        <v>513.7091064453125</v>
      </c>
      <c r="N16" t="n">
        <v>426.1180725097656</v>
      </c>
      <c r="O16" t="n">
        <v>317.2664489746094</v>
      </c>
      <c r="P16" t="n">
        <v>293.2240905761719</v>
      </c>
      <c r="Q16" t="n">
        <v>177.1445888018996</v>
      </c>
      <c r="R16" t="n">
        <v>175.3146737543086</v>
      </c>
      <c r="S16" t="n">
        <v>20.09690676611463</v>
      </c>
      <c r="T16" t="n">
        <v>27.00628313512286</v>
      </c>
      <c r="U16" t="n">
        <v>3.904521942138672</v>
      </c>
      <c r="V16" t="n">
        <v>27.71590882880338</v>
      </c>
      <c r="W16" t="n">
        <v>513.7091064453125</v>
      </c>
      <c r="X16" t="n">
        <v>426.1180725097656</v>
      </c>
    </row>
    <row r="17">
      <c r="A17" s="12" t="n">
        <v>15</v>
      </c>
      <c r="B17" t="inlineStr">
        <is>
          <t>bm_step02\Hs2.75-WD195-Tp13.0-ACnoc-CD000-CF1.0.sim</t>
        </is>
      </c>
      <c r="C17" t="inlineStr">
        <is>
          <t>4</t>
        </is>
      </c>
      <c r="D17" t="inlineStr">
        <is>
          <t>bm_step02\Hs2.75-WD195-Tp13.0-ACnoc-CD000-CF1.0.sim</t>
        </is>
      </c>
      <c r="E17" t="inlineStr">
        <is>
          <t>Description</t>
        </is>
      </c>
      <c r="F17" t="n">
        <v>26</v>
      </c>
      <c r="G17" t="n">
        <v>5.11</v>
      </c>
      <c r="H17" t="n">
        <v>11.5</v>
      </c>
      <c r="I17" t="n">
        <v>195</v>
      </c>
      <c r="J17" t="n">
        <v>0</v>
      </c>
      <c r="K17" t="n">
        <v>1</v>
      </c>
      <c r="L17" t="n">
        <v>0</v>
      </c>
      <c r="M17" t="n">
        <v>507.1786804199219</v>
      </c>
      <c r="N17" t="n">
        <v>432.7918395996094</v>
      </c>
      <c r="O17" t="n">
        <v>317.8718872070312</v>
      </c>
      <c r="P17" t="n">
        <v>290.3163757324219</v>
      </c>
      <c r="Q17" t="n">
        <v>176.9080372661559</v>
      </c>
      <c r="R17" t="n">
        <v>175.3689288325878</v>
      </c>
      <c r="S17" t="n">
        <v>20.91816365781611</v>
      </c>
      <c r="T17" t="n">
        <v>26.97120281981605</v>
      </c>
      <c r="U17" t="n">
        <v>3.909943342208862</v>
      </c>
      <c r="V17" t="n">
        <v>26.40737493543631</v>
      </c>
      <c r="W17" t="n">
        <v>507.1786804199219</v>
      </c>
      <c r="X17" t="n">
        <v>432.7918395996094</v>
      </c>
    </row>
    <row r="18">
      <c r="A18" s="12" t="n">
        <v>16</v>
      </c>
      <c r="B18" t="inlineStr">
        <is>
          <t>bm_step02\Hs2.75-WD210-Tp06.0-ACnoc-CD000-CF1.0.sim</t>
        </is>
      </c>
      <c r="C18" t="inlineStr">
        <is>
          <t>4</t>
        </is>
      </c>
      <c r="D18" t="inlineStr">
        <is>
          <t>bm_step02\Hs2.75-WD210-Tp06.0-ACnoc-CD000-CF1.0.sim</t>
        </is>
      </c>
      <c r="E18" t="inlineStr">
        <is>
          <t>Description</t>
        </is>
      </c>
      <c r="F18" t="n">
        <v>26</v>
      </c>
      <c r="G18" t="n">
        <v>5.12</v>
      </c>
      <c r="H18" t="n">
        <v>4.69</v>
      </c>
      <c r="I18" t="n">
        <v>210</v>
      </c>
      <c r="J18" t="n">
        <v>0</v>
      </c>
      <c r="K18" t="n">
        <v>1</v>
      </c>
      <c r="L18" t="n">
        <v>0</v>
      </c>
      <c r="M18" t="n">
        <v>479.9136657714844</v>
      </c>
      <c r="N18" t="n">
        <v>458.7673645019531</v>
      </c>
      <c r="O18" t="n">
        <v>329.3587951660156</v>
      </c>
      <c r="P18" t="n">
        <v>286.5486145019531</v>
      </c>
      <c r="Q18" t="n">
        <v>177.0788343791639</v>
      </c>
      <c r="R18" t="n">
        <v>175.0390216486784</v>
      </c>
      <c r="S18" t="n">
        <v>13.36251094793202</v>
      </c>
      <c r="T18" t="n">
        <v>24.9668439671101</v>
      </c>
      <c r="U18" t="n">
        <v>3.97519063949585</v>
      </c>
      <c r="V18" t="n">
        <v>43.17013943489559</v>
      </c>
      <c r="W18" t="n">
        <v>479.9136657714844</v>
      </c>
      <c r="X18" t="n">
        <v>458.7673645019531</v>
      </c>
    </row>
    <row r="19">
      <c r="A19" s="12" t="n">
        <v>17</v>
      </c>
      <c r="B19" t="inlineStr">
        <is>
          <t>bm_step02\Hs2.75-WD210-Tp07.0-ACnoc-CD000-CF1.0.sim</t>
        </is>
      </c>
      <c r="C19" t="inlineStr">
        <is>
          <t>4</t>
        </is>
      </c>
      <c r="D19" t="inlineStr">
        <is>
          <t>bm_step02\Hs2.75-WD210-Tp07.0-ACnoc-CD000-CF1.0.sim</t>
        </is>
      </c>
      <c r="E19" t="inlineStr">
        <is>
          <t>Description</t>
        </is>
      </c>
      <c r="F19" t="n">
        <v>26</v>
      </c>
      <c r="G19" t="n">
        <v>5.12</v>
      </c>
      <c r="H19" t="n">
        <v>5.48</v>
      </c>
      <c r="I19" t="n">
        <v>210</v>
      </c>
      <c r="J19" t="n">
        <v>0</v>
      </c>
      <c r="K19" t="n">
        <v>1</v>
      </c>
      <c r="L19" t="n">
        <v>0</v>
      </c>
      <c r="M19" t="n">
        <v>478.3093872070312</v>
      </c>
      <c r="N19" t="n">
        <v>463.766357421875</v>
      </c>
      <c r="O19" t="n">
        <v>314.2244262695312</v>
      </c>
      <c r="P19" t="n">
        <v>290.4942321777344</v>
      </c>
      <c r="Q19" t="n">
        <v>177.1625283164305</v>
      </c>
      <c r="R19" t="n">
        <v>175.1996168648361</v>
      </c>
      <c r="S19" t="n">
        <v>16.29093048346452</v>
      </c>
      <c r="T19" t="n">
        <v>25.65680752387129</v>
      </c>
      <c r="U19" t="n">
        <v>3.996334791183472</v>
      </c>
      <c r="V19" t="n">
        <v>35.25469173361847</v>
      </c>
      <c r="W19" t="n">
        <v>478.3093872070312</v>
      </c>
      <c r="X19" t="n">
        <v>463.766357421875</v>
      </c>
    </row>
    <row r="20">
      <c r="A20" s="12" t="n">
        <v>18</v>
      </c>
      <c r="B20" t="inlineStr">
        <is>
          <t>bm_step02\Hs2.75-WD210-Tp08.0-ACnoc-CD000-CF1.0.sim</t>
        </is>
      </c>
      <c r="C20" t="inlineStr">
        <is>
          <t>4</t>
        </is>
      </c>
      <c r="D20" t="inlineStr">
        <is>
          <t>bm_step02\Hs2.75-WD210-Tp08.0-ACnoc-CD000-CF1.0.sim</t>
        </is>
      </c>
      <c r="E20" t="inlineStr">
        <is>
          <t>Description</t>
        </is>
      </c>
      <c r="F20" t="n">
        <v>26</v>
      </c>
      <c r="G20" t="n">
        <v>5.12</v>
      </c>
      <c r="H20" t="n">
        <v>6.27</v>
      </c>
      <c r="I20" t="n">
        <v>210</v>
      </c>
      <c r="J20" t="n">
        <v>0</v>
      </c>
      <c r="K20" t="n">
        <v>1</v>
      </c>
      <c r="L20" t="n">
        <v>0</v>
      </c>
      <c r="M20" t="n">
        <v>485.734375</v>
      </c>
      <c r="N20" t="n">
        <v>455.6541137695312</v>
      </c>
      <c r="O20" t="n">
        <v>312.1109313964844</v>
      </c>
      <c r="P20" t="n">
        <v>293.6344604492188</v>
      </c>
      <c r="Q20" t="n">
        <v>177.1799031309842</v>
      </c>
      <c r="R20" t="n">
        <v>175.2199439571421</v>
      </c>
      <c r="S20" t="n">
        <v>18.79215661681343</v>
      </c>
      <c r="T20" t="n">
        <v>26.03633663878622</v>
      </c>
      <c r="U20" t="n">
        <v>4.016067981719971</v>
      </c>
      <c r="V20" t="n">
        <v>30.46753858845065</v>
      </c>
      <c r="W20" t="n">
        <v>485.734375</v>
      </c>
      <c r="X20" t="n">
        <v>455.6541137695312</v>
      </c>
    </row>
    <row r="21">
      <c r="A21" s="12" t="n">
        <v>19</v>
      </c>
      <c r="B21" t="inlineStr">
        <is>
          <t>bm_step02\Hs2.75-WD210-Tp09.0-ACnoc-CD000-CF1.0.sim</t>
        </is>
      </c>
      <c r="C21" t="inlineStr">
        <is>
          <t>4</t>
        </is>
      </c>
      <c r="D21" t="inlineStr">
        <is>
          <t>bm_step02\Hs2.75-WD210-Tp09.0-ACnoc-CD000-CF1.0.sim</t>
        </is>
      </c>
      <c r="E21" t="inlineStr">
        <is>
          <t>Description</t>
        </is>
      </c>
      <c r="F21" t="n">
        <v>26</v>
      </c>
      <c r="G21" t="n">
        <v>5.12</v>
      </c>
      <c r="H21" t="n">
        <v>7.05</v>
      </c>
      <c r="I21" t="n">
        <v>210</v>
      </c>
      <c r="J21" t="n">
        <v>0</v>
      </c>
      <c r="K21" t="n">
        <v>1</v>
      </c>
      <c r="L21" t="n">
        <v>0</v>
      </c>
      <c r="M21" t="n">
        <v>481.9599914550781</v>
      </c>
      <c r="N21" t="n">
        <v>457.8108520507812</v>
      </c>
      <c r="O21" t="n">
        <v>311.8231506347656</v>
      </c>
      <c r="P21" t="n">
        <v>295.8055725097656</v>
      </c>
      <c r="Q21" t="n">
        <v>177.051920852478</v>
      </c>
      <c r="R21" t="n">
        <v>175.3693556386381</v>
      </c>
      <c r="S21" t="n">
        <v>22.57412648886966</v>
      </c>
      <c r="T21" t="n">
        <v>26.30264565296071</v>
      </c>
      <c r="U21" t="n">
        <v>4.011821269989014</v>
      </c>
      <c r="V21" t="n">
        <v>25.65994831727155</v>
      </c>
      <c r="W21" t="n">
        <v>481.9599914550781</v>
      </c>
      <c r="X21" t="n">
        <v>457.8108520507812</v>
      </c>
    </row>
    <row r="22">
      <c r="A22" s="12" t="n">
        <v>20</v>
      </c>
      <c r="B22" t="inlineStr">
        <is>
          <t>bm_step02\Hs2.75-WD210-Tp10.0-ACnoc-CD000-CF1.0.sim</t>
        </is>
      </c>
      <c r="C22" t="inlineStr">
        <is>
          <t>4</t>
        </is>
      </c>
      <c r="D22" t="inlineStr">
        <is>
          <t>bm_step02\Hs2.75-WD210-Tp10.0-ACnoc-CD000-CF1.0.sim</t>
        </is>
      </c>
      <c r="E22" t="inlineStr">
        <is>
          <t>Description</t>
        </is>
      </c>
      <c r="F22" t="n">
        <v>26</v>
      </c>
      <c r="G22" t="n">
        <v>5.12</v>
      </c>
      <c r="H22" t="n">
        <v>8.85</v>
      </c>
      <c r="I22" t="n">
        <v>210</v>
      </c>
      <c r="J22" t="n">
        <v>0</v>
      </c>
      <c r="K22" t="n">
        <v>1</v>
      </c>
      <c r="L22" t="n">
        <v>0</v>
      </c>
      <c r="M22" t="n">
        <v>500.7931518554688</v>
      </c>
      <c r="N22" t="n">
        <v>439.2181701660156</v>
      </c>
      <c r="O22" t="n">
        <v>320.5937194824219</v>
      </c>
      <c r="P22" t="n">
        <v>289.6836242675781</v>
      </c>
      <c r="Q22" t="n">
        <v>177.4679065583968</v>
      </c>
      <c r="R22" t="n">
        <v>175.268917546519</v>
      </c>
      <c r="S22" t="n">
        <v>20.8510707387728</v>
      </c>
      <c r="T22" t="n">
        <v>26.21436930060612</v>
      </c>
      <c r="U22" t="n">
        <v>3.991719245910645</v>
      </c>
      <c r="V22" t="n">
        <v>27.80269995293431</v>
      </c>
      <c r="W22" t="n">
        <v>500.7931518554688</v>
      </c>
      <c r="X22" t="n">
        <v>439.2181701660156</v>
      </c>
    </row>
    <row r="23">
      <c r="A23" s="12" t="n">
        <v>21</v>
      </c>
      <c r="B23" t="inlineStr">
        <is>
          <t>bm_step02\Hs2.75-WD210-Tp11.0-ACnoc-CD000-CF1.0.sim</t>
        </is>
      </c>
      <c r="C23" t="inlineStr">
        <is>
          <t>4</t>
        </is>
      </c>
      <c r="D23" t="inlineStr">
        <is>
          <t>bm_step02\Hs2.75-WD210-Tp11.0-ACnoc-CD000-CF1.0.sim</t>
        </is>
      </c>
      <c r="E23" t="inlineStr">
        <is>
          <t>Description</t>
        </is>
      </c>
      <c r="F23" t="n">
        <v>26</v>
      </c>
      <c r="G23" t="n">
        <v>5.12</v>
      </c>
      <c r="H23" t="n">
        <v>9.73</v>
      </c>
      <c r="I23" t="n">
        <v>210</v>
      </c>
      <c r="J23" t="n">
        <v>0</v>
      </c>
      <c r="K23" t="n">
        <v>1</v>
      </c>
      <c r="L23" t="n">
        <v>0</v>
      </c>
      <c r="M23" t="n">
        <v>515.4193115234375</v>
      </c>
      <c r="N23" t="n">
        <v>426.3380432128906</v>
      </c>
      <c r="O23" t="n">
        <v>317.2402954101562</v>
      </c>
      <c r="P23" t="n">
        <v>292.2608032226562</v>
      </c>
      <c r="Q23" t="n">
        <v>177.4324985624235</v>
      </c>
      <c r="R23" t="n">
        <v>175.3644928285017</v>
      </c>
      <c r="S23" t="n">
        <v>20.05698368560137</v>
      </c>
      <c r="T23" t="n">
        <v>26.53872867473617</v>
      </c>
      <c r="U23" t="n">
        <v>4.016376972198486</v>
      </c>
      <c r="V23" t="n">
        <v>29.01963261735093</v>
      </c>
      <c r="W23" t="n">
        <v>515.4193115234375</v>
      </c>
      <c r="X23" t="n">
        <v>426.3380432128906</v>
      </c>
    </row>
    <row r="24">
      <c r="A24" s="12" t="n">
        <v>22</v>
      </c>
      <c r="B24" t="inlineStr">
        <is>
          <t>bm_step02\Hs2.75-WD210-Tp12.0-ACnoc-CD000-CF1.0.sim</t>
        </is>
      </c>
      <c r="C24" t="inlineStr">
        <is>
          <t>4</t>
        </is>
      </c>
      <c r="D24" t="inlineStr">
        <is>
          <t>bm_step02\Hs2.75-WD210-Tp12.0-ACnoc-CD000-CF1.0.sim</t>
        </is>
      </c>
      <c r="E24" t="inlineStr">
        <is>
          <t>Description</t>
        </is>
      </c>
      <c r="F24" t="n">
        <v>26</v>
      </c>
      <c r="G24" t="n">
        <v>5.12</v>
      </c>
      <c r="H24" t="n">
        <v>10.62</v>
      </c>
      <c r="I24" t="n">
        <v>210</v>
      </c>
      <c r="J24" t="n">
        <v>0</v>
      </c>
      <c r="K24" t="n">
        <v>1</v>
      </c>
      <c r="L24" t="n">
        <v>0</v>
      </c>
      <c r="M24" t="n">
        <v>509.1996459960938</v>
      </c>
      <c r="N24" t="n">
        <v>430.4425354003906</v>
      </c>
      <c r="O24" t="n">
        <v>315.7825622558594</v>
      </c>
      <c r="P24" t="n">
        <v>295.3431396484375</v>
      </c>
      <c r="Q24" t="n">
        <v>177.1872326295423</v>
      </c>
      <c r="R24" t="n">
        <v>175.3264148573851</v>
      </c>
      <c r="S24" t="n">
        <v>20.01700859079754</v>
      </c>
      <c r="T24" t="n">
        <v>26.80008085741888</v>
      </c>
      <c r="U24" t="n">
        <v>3.986507892608643</v>
      </c>
      <c r="V24" t="n">
        <v>28.05305323343385</v>
      </c>
      <c r="W24" t="n">
        <v>509.1996459960938</v>
      </c>
      <c r="X24" t="n">
        <v>430.4425354003906</v>
      </c>
    </row>
    <row r="25">
      <c r="A25" s="12" t="n">
        <v>23</v>
      </c>
      <c r="B25" t="inlineStr">
        <is>
          <t>bm_step02\Hs2.75-WD210-Tp13.0-ACnoc-CD000-CF1.0.sim</t>
        </is>
      </c>
      <c r="C25" t="inlineStr">
        <is>
          <t>4</t>
        </is>
      </c>
      <c r="D25" t="inlineStr">
        <is>
          <t>bm_step02\Hs2.75-WD210-Tp13.0-ACnoc-CD000-CF1.0.sim</t>
        </is>
      </c>
      <c r="E25" t="inlineStr">
        <is>
          <t>Description</t>
        </is>
      </c>
      <c r="F25" t="n">
        <v>26</v>
      </c>
      <c r="G25" t="n">
        <v>5.11</v>
      </c>
      <c r="H25" t="n">
        <v>11.5</v>
      </c>
      <c r="I25" t="n">
        <v>210</v>
      </c>
      <c r="J25" t="n">
        <v>0</v>
      </c>
      <c r="K25" t="n">
        <v>1</v>
      </c>
      <c r="L25" t="n">
        <v>0</v>
      </c>
      <c r="M25" t="n">
        <v>516.4083862304688</v>
      </c>
      <c r="N25" t="n">
        <v>423.6650085449219</v>
      </c>
      <c r="O25" t="n">
        <v>317.6704711914062</v>
      </c>
      <c r="P25" t="n">
        <v>290.3968200683594</v>
      </c>
      <c r="Q25" t="n">
        <v>176.9441699518256</v>
      </c>
      <c r="R25" t="n">
        <v>175.3625679821843</v>
      </c>
      <c r="S25" t="n">
        <v>20.78146456794371</v>
      </c>
      <c r="T25" t="n">
        <v>26.97255221697722</v>
      </c>
      <c r="U25" t="n">
        <v>3.896878004074097</v>
      </c>
      <c r="V25" t="n">
        <v>26.45522911803797</v>
      </c>
      <c r="W25" t="n">
        <v>516.4083862304688</v>
      </c>
      <c r="X25" t="n">
        <v>423.6650085449219</v>
      </c>
    </row>
    <row r="26">
      <c r="A26" s="12" t="n">
        <v>24</v>
      </c>
      <c r="B26" t="inlineStr">
        <is>
          <t>bm_step02\Hs2.75-WD225-Tp06.0-ACnoc-CD000-CF1.0.sim</t>
        </is>
      </c>
      <c r="C26" t="inlineStr">
        <is>
          <t>4</t>
        </is>
      </c>
      <c r="D26" t="inlineStr">
        <is>
          <t>bm_step02\Hs2.75-WD225-Tp06.0-ACnoc-CD000-CF1.0.sim</t>
        </is>
      </c>
      <c r="E26" t="inlineStr">
        <is>
          <t>Description</t>
        </is>
      </c>
      <c r="F26" t="n">
        <v>26</v>
      </c>
      <c r="G26" t="n">
        <v>5.12</v>
      </c>
      <c r="H26" t="n">
        <v>4.69</v>
      </c>
      <c r="I26" t="n">
        <v>225</v>
      </c>
      <c r="J26" t="n">
        <v>0</v>
      </c>
      <c r="K26" t="n">
        <v>1</v>
      </c>
      <c r="L26" t="n">
        <v>0</v>
      </c>
      <c r="M26" t="n">
        <v>483.4193115234375</v>
      </c>
      <c r="N26" t="n">
        <v>457.9793090820312</v>
      </c>
      <c r="O26" t="n">
        <v>330.6300048828125</v>
      </c>
      <c r="P26" t="n">
        <v>285.5875549316406</v>
      </c>
      <c r="Q26" t="n">
        <v>177.0193432473858</v>
      </c>
      <c r="R26" t="n">
        <v>175.0879436256468</v>
      </c>
      <c r="S26" t="n">
        <v>13.87233946664234</v>
      </c>
      <c r="T26" t="n">
        <v>23.86929352782215</v>
      </c>
      <c r="U26" t="n">
        <v>3.665912866592407</v>
      </c>
      <c r="V26" t="n">
        <v>42.69612535616993</v>
      </c>
      <c r="W26" t="n">
        <v>483.4193115234375</v>
      </c>
      <c r="X26" t="n">
        <v>457.9793090820312</v>
      </c>
    </row>
    <row r="27">
      <c r="A27" s="12" t="n">
        <v>25</v>
      </c>
      <c r="B27" t="inlineStr">
        <is>
          <t>bm_step02\Hs2.75-WD225-Tp07.0-ACnoc-CD000-CF1.0.sim</t>
        </is>
      </c>
      <c r="C27" t="inlineStr">
        <is>
          <t>4</t>
        </is>
      </c>
      <c r="D27" t="inlineStr">
        <is>
          <t>bm_step02\Hs2.75-WD225-Tp07.0-ACnoc-CD000-CF1.0.sim</t>
        </is>
      </c>
      <c r="E27" t="inlineStr">
        <is>
          <t>Description</t>
        </is>
      </c>
      <c r="F27" t="n">
        <v>26</v>
      </c>
      <c r="G27" t="n">
        <v>5.12</v>
      </c>
      <c r="H27" t="n">
        <v>5.48</v>
      </c>
      <c r="I27" t="n">
        <v>225</v>
      </c>
      <c r="J27" t="n">
        <v>0</v>
      </c>
      <c r="K27" t="n">
        <v>1</v>
      </c>
      <c r="L27" t="n">
        <v>0</v>
      </c>
      <c r="M27" t="n">
        <v>478.3357238769531</v>
      </c>
      <c r="N27" t="n">
        <v>462.5758666992188</v>
      </c>
      <c r="O27" t="n">
        <v>313.3193359375</v>
      </c>
      <c r="P27" t="n">
        <v>289.9331665039062</v>
      </c>
      <c r="Q27" t="n">
        <v>177.1074930027485</v>
      </c>
      <c r="R27" t="n">
        <v>175.2309705911522</v>
      </c>
      <c r="S27" t="n">
        <v>16.76141983745895</v>
      </c>
      <c r="T27" t="n">
        <v>24.70913795703662</v>
      </c>
      <c r="U27" t="n">
        <v>3.734254837036133</v>
      </c>
      <c r="V27" t="n">
        <v>35.24510258975828</v>
      </c>
      <c r="W27" t="n">
        <v>478.3357238769531</v>
      </c>
      <c r="X27" t="n">
        <v>462.5758666992188</v>
      </c>
    </row>
    <row r="28">
      <c r="A28" s="12" t="n">
        <v>26</v>
      </c>
      <c r="B28" t="inlineStr">
        <is>
          <t>bm_step02\Hs2.75-WD225-Tp08.0-ACnoc-CD000-CF1.0.sim</t>
        </is>
      </c>
      <c r="C28" t="inlineStr">
        <is>
          <t>4</t>
        </is>
      </c>
      <c r="D28" t="inlineStr">
        <is>
          <t>bm_step02\Hs2.75-WD225-Tp08.0-ACnoc-CD000-CF1.0.sim</t>
        </is>
      </c>
      <c r="E28" t="inlineStr">
        <is>
          <t>Description</t>
        </is>
      </c>
      <c r="F28" t="n">
        <v>26</v>
      </c>
      <c r="G28" t="n">
        <v>5.12</v>
      </c>
      <c r="H28" t="n">
        <v>6.27</v>
      </c>
      <c r="I28" t="n">
        <v>225</v>
      </c>
      <c r="J28" t="n">
        <v>0</v>
      </c>
      <c r="K28" t="n">
        <v>1</v>
      </c>
      <c r="L28" t="n">
        <v>0</v>
      </c>
      <c r="M28" t="n">
        <v>485.7577514648438</v>
      </c>
      <c r="N28" t="n">
        <v>453.6169128417969</v>
      </c>
      <c r="O28" t="n">
        <v>312.9537048339844</v>
      </c>
      <c r="P28" t="n">
        <v>295.0983276367188</v>
      </c>
      <c r="Q28" t="n">
        <v>177.0543480522698</v>
      </c>
      <c r="R28" t="n">
        <v>175.2809466047531</v>
      </c>
      <c r="S28" t="n">
        <v>19.74737448199043</v>
      </c>
      <c r="T28" t="n">
        <v>25.32905855473984</v>
      </c>
      <c r="U28" t="n">
        <v>3.771664381027222</v>
      </c>
      <c r="V28" t="n">
        <v>29.09422937301447</v>
      </c>
      <c r="W28" t="n">
        <v>485.7577514648438</v>
      </c>
      <c r="X28" t="n">
        <v>453.6169128417969</v>
      </c>
    </row>
    <row r="29">
      <c r="A29" s="12" t="n">
        <v>27</v>
      </c>
      <c r="B29" t="inlineStr">
        <is>
          <t>bm_step02\Hs2.75-WD225-Tp09.0-ACnoc-CD000-CF1.0.sim</t>
        </is>
      </c>
      <c r="C29" t="inlineStr">
        <is>
          <t>4</t>
        </is>
      </c>
      <c r="D29" t="inlineStr">
        <is>
          <t>bm_step02\Hs2.75-WD225-Tp09.0-ACnoc-CD000-CF1.0.sim</t>
        </is>
      </c>
      <c r="E29" t="inlineStr">
        <is>
          <t>Description</t>
        </is>
      </c>
      <c r="F29" t="n">
        <v>26</v>
      </c>
      <c r="G29" t="n">
        <v>5.12</v>
      </c>
      <c r="H29" t="n">
        <v>7.05</v>
      </c>
      <c r="I29" t="n">
        <v>225</v>
      </c>
      <c r="J29" t="n">
        <v>0</v>
      </c>
      <c r="K29" t="n">
        <v>1</v>
      </c>
      <c r="L29" t="n">
        <v>0</v>
      </c>
      <c r="M29" t="n">
        <v>485.2244262695312</v>
      </c>
      <c r="N29" t="n">
        <v>455.8866271972656</v>
      </c>
      <c r="O29" t="n">
        <v>310.452392578125</v>
      </c>
      <c r="P29" t="n">
        <v>298.2999572753906</v>
      </c>
      <c r="Q29" t="n">
        <v>176.9817005748299</v>
      </c>
      <c r="R29" t="n">
        <v>175.4051623238321</v>
      </c>
      <c r="S29" t="n">
        <v>22.90659967033285</v>
      </c>
      <c r="T29" t="n">
        <v>25.87166308972056</v>
      </c>
      <c r="U29" t="n">
        <v>3.764200925827026</v>
      </c>
      <c r="V29" t="n">
        <v>25.60529409474269</v>
      </c>
      <c r="W29" t="n">
        <v>485.2244262695312</v>
      </c>
      <c r="X29" t="n">
        <v>455.8866271972656</v>
      </c>
    </row>
    <row r="30">
      <c r="A30" s="12" t="n">
        <v>28</v>
      </c>
      <c r="B30" t="inlineStr">
        <is>
          <t>bm_step02\Hs2.75-WD225-Tp10.0-ACnoc-CD000-CF1.0.sim</t>
        </is>
      </c>
      <c r="C30" t="inlineStr">
        <is>
          <t>4</t>
        </is>
      </c>
      <c r="D30" t="inlineStr">
        <is>
          <t>bm_step02\Hs2.75-WD225-Tp10.0-ACnoc-CD000-CF1.0.sim</t>
        </is>
      </c>
      <c r="E30" t="inlineStr">
        <is>
          <t>Description</t>
        </is>
      </c>
      <c r="F30" t="n">
        <v>26</v>
      </c>
      <c r="G30" t="n">
        <v>5.12</v>
      </c>
      <c r="H30" t="n">
        <v>8.85</v>
      </c>
      <c r="I30" t="n">
        <v>225</v>
      </c>
      <c r="J30" t="n">
        <v>0</v>
      </c>
      <c r="K30" t="n">
        <v>1</v>
      </c>
      <c r="L30" t="n">
        <v>0</v>
      </c>
      <c r="M30" t="n">
        <v>509.9721069335938</v>
      </c>
      <c r="N30" t="n">
        <v>430.0321044921875</v>
      </c>
      <c r="O30" t="n">
        <v>321.3571472167969</v>
      </c>
      <c r="P30" t="n">
        <v>288.8531494140625</v>
      </c>
      <c r="Q30" t="n">
        <v>177.4185281059889</v>
      </c>
      <c r="R30" t="n">
        <v>175.3223237032385</v>
      </c>
      <c r="S30" t="n">
        <v>20.45993937696331</v>
      </c>
      <c r="T30" t="n">
        <v>25.63687679013287</v>
      </c>
      <c r="U30" t="n">
        <v>3.713681936264038</v>
      </c>
      <c r="V30" t="n">
        <v>27.97704625034465</v>
      </c>
      <c r="W30" t="n">
        <v>509.9721069335938</v>
      </c>
      <c r="X30" t="n">
        <v>430.0321044921875</v>
      </c>
    </row>
    <row r="31">
      <c r="A31" s="12" t="n">
        <v>29</v>
      </c>
      <c r="B31" t="inlineStr">
        <is>
          <t>bm_step02\Hs2.75-WD225-Tp11.0-ACnoc-CD000-CF1.0.sim</t>
        </is>
      </c>
      <c r="C31" t="inlineStr">
        <is>
          <t>4</t>
        </is>
      </c>
      <c r="D31" t="inlineStr">
        <is>
          <t>bm_step02\Hs2.75-WD225-Tp11.0-ACnoc-CD000-CF1.0.sim</t>
        </is>
      </c>
      <c r="E31" t="inlineStr">
        <is>
          <t>Description</t>
        </is>
      </c>
      <c r="F31" t="n">
        <v>26</v>
      </c>
      <c r="G31" t="n">
        <v>5.12</v>
      </c>
      <c r="H31" t="n">
        <v>9.73</v>
      </c>
      <c r="I31" t="n">
        <v>225</v>
      </c>
      <c r="J31" t="n">
        <v>0</v>
      </c>
      <c r="K31" t="n">
        <v>1</v>
      </c>
      <c r="L31" t="n">
        <v>0</v>
      </c>
      <c r="M31" t="n">
        <v>508.2998962402344</v>
      </c>
      <c r="N31" t="n">
        <v>431.7159423828125</v>
      </c>
      <c r="O31" t="n">
        <v>317.4550170898438</v>
      </c>
      <c r="P31" t="n">
        <v>292.8476867675781</v>
      </c>
      <c r="Q31" t="n">
        <v>177.3246035121055</v>
      </c>
      <c r="R31" t="n">
        <v>175.4215065477613</v>
      </c>
      <c r="S31" t="n">
        <v>20.03370792049246</v>
      </c>
      <c r="T31" t="n">
        <v>25.99461365230015</v>
      </c>
      <c r="U31" t="n">
        <v>3.722988605499268</v>
      </c>
      <c r="V31" t="n">
        <v>28.37572481928202</v>
      </c>
      <c r="W31" t="n">
        <v>508.2998962402344</v>
      </c>
      <c r="X31" t="n">
        <v>431.7159423828125</v>
      </c>
    </row>
    <row r="32">
      <c r="A32" s="12" t="n">
        <v>30</v>
      </c>
      <c r="B32" t="inlineStr">
        <is>
          <t>bm_step02\Hs2.75-WD225-Tp12.0-ACnoc-CD000-CF1.0.sim</t>
        </is>
      </c>
      <c r="C32" t="inlineStr">
        <is>
          <t>4</t>
        </is>
      </c>
      <c r="D32" t="inlineStr">
        <is>
          <t>bm_step02\Hs2.75-WD225-Tp12.0-ACnoc-CD000-CF1.0.sim</t>
        </is>
      </c>
      <c r="E32" t="inlineStr">
        <is>
          <t>Description</t>
        </is>
      </c>
      <c r="F32" t="n">
        <v>26</v>
      </c>
      <c r="G32" t="n">
        <v>5.12</v>
      </c>
      <c r="H32" t="n">
        <v>10.62</v>
      </c>
      <c r="I32" t="n">
        <v>225</v>
      </c>
      <c r="J32" t="n">
        <v>0</v>
      </c>
      <c r="K32" t="n">
        <v>1</v>
      </c>
      <c r="L32" t="n">
        <v>0</v>
      </c>
      <c r="M32" t="n">
        <v>531.6621704101562</v>
      </c>
      <c r="N32" t="n">
        <v>408.798583984375</v>
      </c>
      <c r="O32" t="n">
        <v>313.8942260742188</v>
      </c>
      <c r="P32" t="n">
        <v>294.3335266113281</v>
      </c>
      <c r="Q32" t="n">
        <v>177.0683281013153</v>
      </c>
      <c r="R32" t="n">
        <v>175.3073703546116</v>
      </c>
      <c r="S32" t="n">
        <v>20.43128519107595</v>
      </c>
      <c r="T32" t="n">
        <v>26.51086185686956</v>
      </c>
      <c r="U32" t="n">
        <v>3.771257162094116</v>
      </c>
      <c r="V32" t="n">
        <v>27.46932320439091</v>
      </c>
      <c r="W32" t="n">
        <v>531.6621704101562</v>
      </c>
      <c r="X32" t="n">
        <v>408.798583984375</v>
      </c>
    </row>
    <row r="33">
      <c r="A33" s="12" t="n">
        <v>31</v>
      </c>
      <c r="B33" t="inlineStr">
        <is>
          <t>bm_step02\Hs2.75-WD225-Tp13.0-ACnoc-CD000-CF1.0.sim</t>
        </is>
      </c>
      <c r="C33" t="inlineStr">
        <is>
          <t>4</t>
        </is>
      </c>
      <c r="D33" t="inlineStr">
        <is>
          <t>bm_step02\Hs2.75-WD225-Tp13.0-ACnoc-CD000-CF1.0.sim</t>
        </is>
      </c>
      <c r="E33" t="inlineStr">
        <is>
          <t>Description</t>
        </is>
      </c>
      <c r="F33" t="n">
        <v>26</v>
      </c>
      <c r="G33" t="n">
        <v>5.11</v>
      </c>
      <c r="H33" t="n">
        <v>11.5</v>
      </c>
      <c r="I33" t="n">
        <v>225</v>
      </c>
      <c r="J33" t="n">
        <v>0</v>
      </c>
      <c r="K33" t="n">
        <v>1</v>
      </c>
      <c r="L33" t="n">
        <v>0</v>
      </c>
      <c r="M33" t="n">
        <v>551.4533081054688</v>
      </c>
      <c r="N33" t="n">
        <v>388.9755859375</v>
      </c>
      <c r="O33" t="n">
        <v>323.6571655273438</v>
      </c>
      <c r="P33" t="n">
        <v>284.9956359863281</v>
      </c>
      <c r="Q33" t="n">
        <v>176.8722328291749</v>
      </c>
      <c r="R33" t="n">
        <v>175.4102597301651</v>
      </c>
      <c r="S33" t="n">
        <v>21.22928771048424</v>
      </c>
      <c r="T33" t="n">
        <v>26.95134663242281</v>
      </c>
      <c r="U33" t="n">
        <v>3.880104541778564</v>
      </c>
      <c r="V33" t="n">
        <v>25.60934461951336</v>
      </c>
      <c r="W33" t="n">
        <v>551.4533081054688</v>
      </c>
      <c r="X33" t="n">
        <v>388.9755859375</v>
      </c>
    </row>
    <row r="34">
      <c r="A34" s="12" t="n">
        <v>32</v>
      </c>
      <c r="B34" t="inlineStr">
        <is>
          <t>bm_step02\Hs2.75-WD240-Tp06.0-ACnoc-CD000-CF1.0.sim</t>
        </is>
      </c>
      <c r="C34" t="inlineStr">
        <is>
          <t>4</t>
        </is>
      </c>
      <c r="D34" t="inlineStr">
        <is>
          <t>bm_step02\Hs2.75-WD240-Tp06.0-ACnoc-CD000-CF1.0.sim</t>
        </is>
      </c>
      <c r="E34" t="inlineStr">
        <is>
          <t>Description</t>
        </is>
      </c>
      <c r="F34" t="n">
        <v>26</v>
      </c>
      <c r="G34" t="n">
        <v>5.12</v>
      </c>
      <c r="H34" t="n">
        <v>4.69</v>
      </c>
      <c r="I34" t="n">
        <v>240</v>
      </c>
      <c r="J34" t="n">
        <v>0</v>
      </c>
      <c r="K34" t="n">
        <v>1</v>
      </c>
      <c r="L34" t="n">
        <v>0</v>
      </c>
      <c r="M34" t="n">
        <v>479.5538024902344</v>
      </c>
      <c r="N34" t="n">
        <v>463.108154296875</v>
      </c>
      <c r="O34" t="n">
        <v>324.8168029785156</v>
      </c>
      <c r="P34" t="n">
        <v>286.7529907226562</v>
      </c>
      <c r="Q34" t="n">
        <v>176.8417541977105</v>
      </c>
      <c r="R34" t="n">
        <v>175.1840978611063</v>
      </c>
      <c r="S34" t="n">
        <v>15.08680148221775</v>
      </c>
      <c r="T34" t="n">
        <v>23.16617262236188</v>
      </c>
      <c r="U34" t="n">
        <v>3.468551874160767</v>
      </c>
      <c r="V34" t="n">
        <v>37.90598268460874</v>
      </c>
      <c r="W34" t="n">
        <v>479.5538024902344</v>
      </c>
      <c r="X34" t="n">
        <v>463.108154296875</v>
      </c>
    </row>
    <row r="35">
      <c r="A35" s="12" t="n">
        <v>33</v>
      </c>
      <c r="B35" t="inlineStr">
        <is>
          <t>bm_step02\Hs2.75-WD240-Tp07.0-ACnoc-CD000-CF1.0.sim</t>
        </is>
      </c>
      <c r="C35" t="inlineStr">
        <is>
          <t>4</t>
        </is>
      </c>
      <c r="D35" t="inlineStr">
        <is>
          <t>bm_step02\Hs2.75-WD240-Tp07.0-ACnoc-CD000-CF1.0.sim</t>
        </is>
      </c>
      <c r="E35" t="inlineStr">
        <is>
          <t>Description</t>
        </is>
      </c>
      <c r="F35" t="n">
        <v>26</v>
      </c>
      <c r="G35" t="n">
        <v>5.12</v>
      </c>
      <c r="H35" t="n">
        <v>5.48</v>
      </c>
      <c r="I35" t="n">
        <v>240</v>
      </c>
      <c r="J35" t="n">
        <v>0</v>
      </c>
      <c r="K35" t="n">
        <v>1</v>
      </c>
      <c r="L35" t="n">
        <v>0</v>
      </c>
      <c r="M35" t="n">
        <v>478.2464294433594</v>
      </c>
      <c r="N35" t="n">
        <v>462.3486633300781</v>
      </c>
      <c r="O35" t="n">
        <v>312.9815368652344</v>
      </c>
      <c r="P35" t="n">
        <v>287.77587890625</v>
      </c>
      <c r="Q35" t="n">
        <v>176.9160231950187</v>
      </c>
      <c r="R35" t="n">
        <v>175.3552800124166</v>
      </c>
      <c r="S35" t="n">
        <v>17.42947979678725</v>
      </c>
      <c r="T35" t="n">
        <v>24.1048759040051</v>
      </c>
      <c r="U35" t="n">
        <v>3.549757957458496</v>
      </c>
      <c r="V35" t="n">
        <v>33.66909842835219</v>
      </c>
      <c r="W35" t="n">
        <v>478.2464294433594</v>
      </c>
      <c r="X35" t="n">
        <v>462.3486633300781</v>
      </c>
    </row>
    <row r="36">
      <c r="A36" s="12" t="n">
        <v>34</v>
      </c>
      <c r="B36" t="inlineStr">
        <is>
          <t>bm_step02\Hs2.75-WD240-Tp08.0-ACnoc-CD000-CF1.0.sim</t>
        </is>
      </c>
      <c r="C36" t="inlineStr">
        <is>
          <t>4</t>
        </is>
      </c>
      <c r="D36" t="inlineStr">
        <is>
          <t>bm_step02\Hs2.75-WD240-Tp08.0-ACnoc-CD000-CF1.0.sim</t>
        </is>
      </c>
      <c r="E36" t="inlineStr">
        <is>
          <t>Description</t>
        </is>
      </c>
      <c r="F36" t="n">
        <v>26</v>
      </c>
      <c r="G36" t="n">
        <v>5.12</v>
      </c>
      <c r="H36" t="n">
        <v>6.27</v>
      </c>
      <c r="I36" t="n">
        <v>240</v>
      </c>
      <c r="J36" t="n">
        <v>0</v>
      </c>
      <c r="K36" t="n">
        <v>1</v>
      </c>
      <c r="L36" t="n">
        <v>0</v>
      </c>
      <c r="M36" t="n">
        <v>488.2522583007812</v>
      </c>
      <c r="N36" t="n">
        <v>452.6874389648438</v>
      </c>
      <c r="O36" t="n">
        <v>309.8530578613281</v>
      </c>
      <c r="P36" t="n">
        <v>295.4941711425781</v>
      </c>
      <c r="Q36" t="n">
        <v>176.9221498725831</v>
      </c>
      <c r="R36" t="n">
        <v>175.4110297341438</v>
      </c>
      <c r="S36" t="n">
        <v>20.64669079976641</v>
      </c>
      <c r="T36" t="n">
        <v>24.70975062209843</v>
      </c>
      <c r="U36" t="n">
        <v>3.614166259765625</v>
      </c>
      <c r="V36" t="n">
        <v>27.57086492361822</v>
      </c>
      <c r="W36" t="n">
        <v>488.2522583007812</v>
      </c>
      <c r="X36" t="n">
        <v>452.6874389648438</v>
      </c>
    </row>
    <row r="37">
      <c r="A37" s="12" t="n">
        <v>35</v>
      </c>
      <c r="B37" t="inlineStr">
        <is>
          <t>bm_step02\Hs2.75-WD240-Tp09.0-ACnoc-CD000-CF1.0.sim</t>
        </is>
      </c>
      <c r="C37" t="inlineStr">
        <is>
          <t>4</t>
        </is>
      </c>
      <c r="D37" t="inlineStr">
        <is>
          <t>bm_step02\Hs2.75-WD240-Tp09.0-ACnoc-CD000-CF1.0.sim</t>
        </is>
      </c>
      <c r="E37" t="inlineStr">
        <is>
          <t>Description</t>
        </is>
      </c>
      <c r="F37" t="n">
        <v>26</v>
      </c>
      <c r="G37" t="n">
        <v>5.12</v>
      </c>
      <c r="H37" t="n">
        <v>7.05</v>
      </c>
      <c r="I37" t="n">
        <v>240</v>
      </c>
      <c r="J37" t="n">
        <v>0</v>
      </c>
      <c r="K37" t="n">
        <v>1</v>
      </c>
      <c r="L37" t="n">
        <v>0</v>
      </c>
      <c r="M37" t="n">
        <v>491.7889404296875</v>
      </c>
      <c r="N37" t="n">
        <v>447.1574096679688</v>
      </c>
      <c r="O37" t="n">
        <v>315.1246337890625</v>
      </c>
      <c r="P37" t="n">
        <v>298.74169921875</v>
      </c>
      <c r="Q37" t="n">
        <v>176.9143808112155</v>
      </c>
      <c r="R37" t="n">
        <v>175.4385700704651</v>
      </c>
      <c r="S37" t="n">
        <v>21.89467643350605</v>
      </c>
      <c r="T37" t="n">
        <v>24.77740795834134</v>
      </c>
      <c r="U37" t="n">
        <v>3.608654499053955</v>
      </c>
      <c r="V37" t="n">
        <v>26.07671986248464</v>
      </c>
      <c r="W37" t="n">
        <v>491.7889404296875</v>
      </c>
      <c r="X37" t="n">
        <v>447.1574096679688</v>
      </c>
    </row>
    <row r="38">
      <c r="A38" s="12" t="n">
        <v>36</v>
      </c>
      <c r="B38" t="inlineStr">
        <is>
          <t>bm_step02\Hs2.75-WD240-Tp10.0-ACnoc-CD000-CF1.0.sim</t>
        </is>
      </c>
      <c r="C38" t="inlineStr">
        <is>
          <t>4</t>
        </is>
      </c>
      <c r="D38" t="inlineStr">
        <is>
          <t>bm_step02\Hs2.75-WD240-Tp10.0-ACnoc-CD000-CF1.0.sim</t>
        </is>
      </c>
      <c r="E38" t="inlineStr">
        <is>
          <t>Description</t>
        </is>
      </c>
      <c r="F38" t="n">
        <v>26</v>
      </c>
      <c r="G38" t="n">
        <v>5.12</v>
      </c>
      <c r="H38" t="n">
        <v>8.85</v>
      </c>
      <c r="I38" t="n">
        <v>240</v>
      </c>
      <c r="J38" t="n">
        <v>0</v>
      </c>
      <c r="K38" t="n">
        <v>1</v>
      </c>
      <c r="L38" t="n">
        <v>0</v>
      </c>
      <c r="M38" t="n">
        <v>521.30029296875</v>
      </c>
      <c r="N38" t="n">
        <v>419.3470153808594</v>
      </c>
      <c r="O38" t="n">
        <v>315.2364807128906</v>
      </c>
      <c r="P38" t="n">
        <v>297.0719909667969</v>
      </c>
      <c r="Q38" t="n">
        <v>177.2571440395145</v>
      </c>
      <c r="R38" t="n">
        <v>175.4554160971485</v>
      </c>
      <c r="S38" t="n">
        <v>19.98532468086291</v>
      </c>
      <c r="T38" t="n">
        <v>25.60782944771066</v>
      </c>
      <c r="U38" t="n">
        <v>3.576978445053101</v>
      </c>
      <c r="V38" t="n">
        <v>28.32065833565754</v>
      </c>
      <c r="W38" t="n">
        <v>521.30029296875</v>
      </c>
      <c r="X38" t="n">
        <v>419.3470153808594</v>
      </c>
    </row>
    <row r="39">
      <c r="A39" s="12" t="n">
        <v>37</v>
      </c>
      <c r="B39" t="inlineStr">
        <is>
          <t>bm_step02\Hs2.75-WD240-Tp11.0-ACnoc-CD000-CF1.0.sim</t>
        </is>
      </c>
      <c r="C39" t="inlineStr">
        <is>
          <t>4</t>
        </is>
      </c>
      <c r="D39" t="inlineStr">
        <is>
          <t>bm_step02\Hs2.75-WD240-Tp11.0-ACnoc-CD000-CF1.0.sim</t>
        </is>
      </c>
      <c r="E39" t="inlineStr">
        <is>
          <t>Description</t>
        </is>
      </c>
      <c r="F39" t="n">
        <v>26</v>
      </c>
      <c r="G39" t="n">
        <v>5.12</v>
      </c>
      <c r="H39" t="n">
        <v>9.73</v>
      </c>
      <c r="I39" t="n">
        <v>240</v>
      </c>
      <c r="J39" t="n">
        <v>0</v>
      </c>
      <c r="K39" t="n">
        <v>1</v>
      </c>
      <c r="L39" t="n">
        <v>0</v>
      </c>
      <c r="M39" t="n">
        <v>565.1420288085938</v>
      </c>
      <c r="N39" t="n">
        <v>374.1607360839844</v>
      </c>
      <c r="O39" t="n">
        <v>319.525634765625</v>
      </c>
      <c r="P39" t="n">
        <v>288.5589294433594</v>
      </c>
      <c r="Q39" t="n">
        <v>177.0415232095655</v>
      </c>
      <c r="R39" t="n">
        <v>175.3594965795316</v>
      </c>
      <c r="S39" t="n">
        <v>20.20692018884462</v>
      </c>
      <c r="T39" t="n">
        <v>26.09240014634677</v>
      </c>
      <c r="U39" t="n">
        <v>3.610854864120483</v>
      </c>
      <c r="V39" t="n">
        <v>27.56346684507505</v>
      </c>
      <c r="W39" t="n">
        <v>565.1420288085938</v>
      </c>
      <c r="X39" t="n">
        <v>374.1607360839844</v>
      </c>
    </row>
    <row r="40">
      <c r="A40" s="12" t="n">
        <v>38</v>
      </c>
      <c r="B40" t="inlineStr">
        <is>
          <t>bm_step02\Hs2.75-WD240-Tp12.0-ACnoc-CD000-CF1.0.sim</t>
        </is>
      </c>
      <c r="C40" t="inlineStr">
        <is>
          <t>4</t>
        </is>
      </c>
      <c r="D40" t="inlineStr">
        <is>
          <t>bm_step02\Hs2.75-WD240-Tp12.0-ACnoc-CD000-CF1.0.sim</t>
        </is>
      </c>
      <c r="E40" t="inlineStr">
        <is>
          <t>Description</t>
        </is>
      </c>
      <c r="F40" t="n">
        <v>26</v>
      </c>
      <c r="G40" t="n">
        <v>5.12</v>
      </c>
      <c r="H40" t="n">
        <v>10.62</v>
      </c>
      <c r="I40" t="n">
        <v>240</v>
      </c>
      <c r="J40" t="n">
        <v>0</v>
      </c>
      <c r="K40" t="n">
        <v>1</v>
      </c>
      <c r="L40" t="n">
        <v>0</v>
      </c>
      <c r="M40" t="n">
        <v>594.6937255859375</v>
      </c>
      <c r="N40" t="n">
        <v>346.1971740722656</v>
      </c>
      <c r="O40" t="n">
        <v>325.4573974609375</v>
      </c>
      <c r="P40" t="n">
        <v>283.2140197753906</v>
      </c>
      <c r="Q40" t="n">
        <v>176.856645924818</v>
      </c>
      <c r="R40" t="n">
        <v>175.3626977190727</v>
      </c>
      <c r="S40" t="n">
        <v>21.42789202706198</v>
      </c>
      <c r="T40" t="n">
        <v>26.51908767006914</v>
      </c>
      <c r="U40" t="n">
        <v>3.707694053649902</v>
      </c>
      <c r="V40" t="n">
        <v>25.22849864241991</v>
      </c>
      <c r="W40" t="n">
        <v>594.6937255859375</v>
      </c>
      <c r="X40" t="n">
        <v>346.1971740722656</v>
      </c>
    </row>
    <row r="41">
      <c r="A41" s="12" t="n">
        <v>39</v>
      </c>
      <c r="B41" t="inlineStr">
        <is>
          <t>bm_step02\Hs2.75-WD240-Tp13.0-ACnoc-CD000-CF1.0.sim</t>
        </is>
      </c>
      <c r="C41" t="inlineStr">
        <is>
          <t>4</t>
        </is>
      </c>
      <c r="D41" t="inlineStr">
        <is>
          <t>bm_step02\Hs2.75-WD240-Tp13.0-ACnoc-CD000-CF1.0.sim</t>
        </is>
      </c>
      <c r="E41" t="inlineStr">
        <is>
          <t>Description</t>
        </is>
      </c>
      <c r="F41" t="n">
        <v>26</v>
      </c>
      <c r="G41" t="n">
        <v>5.11</v>
      </c>
      <c r="H41" t="n">
        <v>11.5</v>
      </c>
      <c r="I41" t="n">
        <v>240</v>
      </c>
      <c r="J41" t="n">
        <v>0</v>
      </c>
      <c r="K41" t="n">
        <v>1</v>
      </c>
      <c r="L41" t="n">
        <v>0</v>
      </c>
      <c r="M41" t="n">
        <v>591.4275512695312</v>
      </c>
      <c r="N41" t="n">
        <v>349.8079223632812</v>
      </c>
      <c r="O41" t="n">
        <v>323.7723083496094</v>
      </c>
      <c r="P41" t="n">
        <v>287.1747436523438</v>
      </c>
      <c r="Q41" t="n">
        <v>176.6760491080616</v>
      </c>
      <c r="R41" t="n">
        <v>175.5058977510665</v>
      </c>
      <c r="S41" t="n">
        <v>22.1039601466317</v>
      </c>
      <c r="T41" t="n">
        <v>26.88178383276232</v>
      </c>
      <c r="U41" t="n">
        <v>3.859215259552002</v>
      </c>
      <c r="V41" t="n">
        <v>25.89709779882</v>
      </c>
      <c r="W41" t="n">
        <v>591.4275512695312</v>
      </c>
      <c r="X41" t="n">
        <v>349.8079223632812</v>
      </c>
    </row>
    <row r="42">
      <c r="A42" s="12" t="n">
        <v>40</v>
      </c>
      <c r="B42" t="inlineStr">
        <is>
          <t>bm_step02\Hs2.75-WD255-Tp06.0-ACnoc-CD000-CF1.0.sim</t>
        </is>
      </c>
      <c r="C42" t="inlineStr">
        <is>
          <t>4</t>
        </is>
      </c>
      <c r="D42" t="inlineStr">
        <is>
          <t>bm_step02\Hs2.75-WD255-Tp06.0-ACnoc-CD000-CF1.0.sim</t>
        </is>
      </c>
      <c r="E42" t="inlineStr">
        <is>
          <t>Description</t>
        </is>
      </c>
      <c r="F42" t="n">
        <v>26</v>
      </c>
      <c r="G42" t="n">
        <v>5.12</v>
      </c>
      <c r="H42" t="n">
        <v>4.69</v>
      </c>
      <c r="I42" t="n">
        <v>255</v>
      </c>
      <c r="J42" t="n">
        <v>0</v>
      </c>
      <c r="K42" t="n">
        <v>1</v>
      </c>
      <c r="L42" t="n">
        <v>0</v>
      </c>
      <c r="M42" t="n">
        <v>478.6876831054688</v>
      </c>
      <c r="N42" t="n">
        <v>463.2362670898438</v>
      </c>
      <c r="O42" t="n">
        <v>321.0521850585938</v>
      </c>
      <c r="P42" t="n">
        <v>283.8912048339844</v>
      </c>
      <c r="Q42" t="n">
        <v>176.6544798128467</v>
      </c>
      <c r="R42" t="n">
        <v>175.4284826093132</v>
      </c>
      <c r="S42" t="n">
        <v>15.96314551188784</v>
      </c>
      <c r="T42" t="n">
        <v>23.19769385322288</v>
      </c>
      <c r="U42" t="n">
        <v>3.300264120101929</v>
      </c>
      <c r="V42" t="n">
        <v>35.29800877080906</v>
      </c>
      <c r="W42" t="n">
        <v>478.6876831054688</v>
      </c>
      <c r="X42" t="n">
        <v>463.2362670898438</v>
      </c>
    </row>
    <row r="43">
      <c r="A43" s="12" t="n">
        <v>41</v>
      </c>
      <c r="B43" t="inlineStr">
        <is>
          <t>bm_step02\Hs2.75-WD255-Tp07.0-ACnoc-CD000-CF1.0.sim</t>
        </is>
      </c>
      <c r="C43" t="inlineStr">
        <is>
          <t>4</t>
        </is>
      </c>
      <c r="D43" t="inlineStr">
        <is>
          <t>bm_step02\Hs2.75-WD255-Tp07.0-ACnoc-CD000-CF1.0.sim</t>
        </is>
      </c>
      <c r="E43" t="inlineStr">
        <is>
          <t>Description</t>
        </is>
      </c>
      <c r="F43" t="n">
        <v>26</v>
      </c>
      <c r="G43" t="n">
        <v>5.12</v>
      </c>
      <c r="H43" t="n">
        <v>5.48</v>
      </c>
      <c r="I43" t="n">
        <v>255</v>
      </c>
      <c r="J43" t="n">
        <v>0</v>
      </c>
      <c r="K43" t="n">
        <v>1</v>
      </c>
      <c r="L43" t="n">
        <v>0</v>
      </c>
      <c r="M43" t="n">
        <v>480.28515625</v>
      </c>
      <c r="N43" t="n">
        <v>460.96826171875</v>
      </c>
      <c r="O43" t="n">
        <v>317.3428649902344</v>
      </c>
      <c r="P43" t="n">
        <v>289.3828125</v>
      </c>
      <c r="Q43" t="n">
        <v>176.7190948153641</v>
      </c>
      <c r="R43" t="n">
        <v>175.6170221514522</v>
      </c>
      <c r="S43" t="n">
        <v>18.87481567148694</v>
      </c>
      <c r="T43" t="n">
        <v>24.07454698924943</v>
      </c>
      <c r="U43" t="n">
        <v>3.405775785446167</v>
      </c>
      <c r="V43" t="n">
        <v>30.85209816441362</v>
      </c>
      <c r="W43" t="n">
        <v>480.28515625</v>
      </c>
      <c r="X43" t="n">
        <v>460.96826171875</v>
      </c>
    </row>
    <row r="44">
      <c r="A44" s="12" t="n">
        <v>42</v>
      </c>
      <c r="B44" t="inlineStr">
        <is>
          <t>bm_step02\Hs2.75-WD255-Tp08.0-ACnoc-CD000-CF1.0.sim</t>
        </is>
      </c>
      <c r="C44" t="inlineStr">
        <is>
          <t>4</t>
        </is>
      </c>
      <c r="D44" t="inlineStr">
        <is>
          <t>bm_step02\Hs2.75-WD255-Tp08.0-ACnoc-CD000-CF1.0.sim</t>
        </is>
      </c>
      <c r="E44" t="inlineStr">
        <is>
          <t>Description</t>
        </is>
      </c>
      <c r="F44" t="n">
        <v>26</v>
      </c>
      <c r="G44" t="n">
        <v>5.12</v>
      </c>
      <c r="H44" t="n">
        <v>6.27</v>
      </c>
      <c r="I44" t="n">
        <v>255</v>
      </c>
      <c r="J44" t="n">
        <v>0</v>
      </c>
      <c r="K44" t="n">
        <v>1</v>
      </c>
      <c r="L44" t="n">
        <v>0</v>
      </c>
      <c r="M44" t="n">
        <v>493.8150634765625</v>
      </c>
      <c r="N44" t="n">
        <v>445.4179992675781</v>
      </c>
      <c r="O44" t="n">
        <v>312.44140625</v>
      </c>
      <c r="P44" t="n">
        <v>294.5387268066406</v>
      </c>
      <c r="Q44" t="n">
        <v>176.7611962352568</v>
      </c>
      <c r="R44" t="n">
        <v>175.5778883867451</v>
      </c>
      <c r="S44" t="n">
        <v>21.29931735492744</v>
      </c>
      <c r="T44" t="n">
        <v>24.51445150459333</v>
      </c>
      <c r="U44" t="n">
        <v>3.492636203765869</v>
      </c>
      <c r="V44" t="n">
        <v>26.7079454822025</v>
      </c>
      <c r="W44" t="n">
        <v>493.8150634765625</v>
      </c>
      <c r="X44" t="n">
        <v>445.4179992675781</v>
      </c>
    </row>
    <row r="45">
      <c r="A45" s="12" t="n">
        <v>43</v>
      </c>
      <c r="B45" t="inlineStr">
        <is>
          <t>bm_step02\Hs2.75-WD255-Tp09.0-ACnoc-CD000-CF1.0.sim</t>
        </is>
      </c>
      <c r="C45" t="inlineStr">
        <is>
          <t>4</t>
        </is>
      </c>
      <c r="D45" t="inlineStr">
        <is>
          <t>bm_step02\Hs2.75-WD255-Tp09.0-ACnoc-CD000-CF1.0.sim</t>
        </is>
      </c>
      <c r="E45" t="inlineStr">
        <is>
          <t>Description</t>
        </is>
      </c>
      <c r="F45" t="n">
        <v>26</v>
      </c>
      <c r="G45" t="n">
        <v>5.12</v>
      </c>
      <c r="H45" t="n">
        <v>7.05</v>
      </c>
      <c r="I45" t="n">
        <v>255</v>
      </c>
      <c r="J45" t="n">
        <v>0</v>
      </c>
      <c r="K45" t="n">
        <v>1</v>
      </c>
      <c r="L45" t="n">
        <v>0</v>
      </c>
      <c r="M45" t="n">
        <v>510.7951049804688</v>
      </c>
      <c r="N45" t="n">
        <v>428.0061645507812</v>
      </c>
      <c r="O45" t="n">
        <v>317.7339172363281</v>
      </c>
      <c r="P45" t="n">
        <v>294.6697692871094</v>
      </c>
      <c r="Q45" t="n">
        <v>176.838961772273</v>
      </c>
      <c r="R45" t="n">
        <v>175.5350735748813</v>
      </c>
      <c r="S45" t="n">
        <v>21.56769302683312</v>
      </c>
      <c r="T45" t="n">
        <v>24.62598080306554</v>
      </c>
      <c r="U45" t="n">
        <v>3.476279735565186</v>
      </c>
      <c r="V45" t="n">
        <v>26.29271466163875</v>
      </c>
      <c r="W45" t="n">
        <v>510.7951049804688</v>
      </c>
      <c r="X45" t="n">
        <v>428.0061645507812</v>
      </c>
    </row>
    <row r="46">
      <c r="A46" s="12" t="n">
        <v>44</v>
      </c>
      <c r="B46" t="inlineStr">
        <is>
          <t>bm_step02\Hs2.75-WD255-Tp10.0-ACnoc-CD000-CF1.0.sim</t>
        </is>
      </c>
      <c r="C46" t="inlineStr">
        <is>
          <t>4</t>
        </is>
      </c>
      <c r="D46" t="inlineStr">
        <is>
          <t>bm_step02\Hs2.75-WD255-Tp10.0-ACnoc-CD000-CF1.0.sim</t>
        </is>
      </c>
      <c r="E46" t="inlineStr">
        <is>
          <t>Description</t>
        </is>
      </c>
      <c r="F46" t="n">
        <v>26</v>
      </c>
      <c r="G46" t="n">
        <v>5.12</v>
      </c>
      <c r="H46" t="n">
        <v>8.85</v>
      </c>
      <c r="I46" t="n">
        <v>255</v>
      </c>
      <c r="J46" t="n">
        <v>0</v>
      </c>
      <c r="K46" t="n">
        <v>1</v>
      </c>
      <c r="L46" t="n">
        <v>0</v>
      </c>
      <c r="M46" t="n">
        <v>585.2750244140625</v>
      </c>
      <c r="N46" t="n">
        <v>353.3910522460938</v>
      </c>
      <c r="O46" t="n">
        <v>315.9584350585938</v>
      </c>
      <c r="P46" t="n">
        <v>291.7965698242188</v>
      </c>
      <c r="Q46" t="n">
        <v>176.9958559695191</v>
      </c>
      <c r="R46" t="n">
        <v>175.5653864143436</v>
      </c>
      <c r="S46" t="n">
        <v>20.3463599507895</v>
      </c>
      <c r="T46" t="n">
        <v>25.75617069507044</v>
      </c>
      <c r="U46" t="n">
        <v>3.535134792327881</v>
      </c>
      <c r="V46" t="n">
        <v>27.73349796082122</v>
      </c>
      <c r="W46" t="n">
        <v>585.2750244140625</v>
      </c>
      <c r="X46" t="n">
        <v>353.3910522460938</v>
      </c>
    </row>
    <row r="47">
      <c r="A47" s="12" t="n">
        <v>45</v>
      </c>
      <c r="B47" t="inlineStr">
        <is>
          <t>bm_step02\Hs2.75-WD255-Tp11.0-ACnoc-CD000-CF1.0.sim</t>
        </is>
      </c>
      <c r="C47" t="inlineStr">
        <is>
          <t>4</t>
        </is>
      </c>
      <c r="D47" t="inlineStr">
        <is>
          <t>bm_step02\Hs2.75-WD255-Tp11.0-ACnoc-CD000-CF1.0.sim</t>
        </is>
      </c>
      <c r="E47" t="inlineStr">
        <is>
          <t>Description</t>
        </is>
      </c>
      <c r="F47" t="n">
        <v>26</v>
      </c>
      <c r="G47" t="n">
        <v>5.12</v>
      </c>
      <c r="H47" t="n">
        <v>9.73</v>
      </c>
      <c r="I47" t="n">
        <v>255</v>
      </c>
      <c r="J47" t="n">
        <v>0</v>
      </c>
      <c r="K47" t="n">
        <v>1</v>
      </c>
      <c r="L47" t="n">
        <v>0</v>
      </c>
      <c r="M47" t="n">
        <v>614.1361694335938</v>
      </c>
      <c r="N47" t="n">
        <v>327.1814575195312</v>
      </c>
      <c r="O47" t="n">
        <v>337.7533569335938</v>
      </c>
      <c r="P47" t="n">
        <v>275.5592651367188</v>
      </c>
      <c r="Q47" t="n">
        <v>176.7056655983812</v>
      </c>
      <c r="R47" t="n">
        <v>175.4189740567943</v>
      </c>
      <c r="S47" t="n">
        <v>21.52314578843341</v>
      </c>
      <c r="T47" t="n">
        <v>26.49217924537092</v>
      </c>
      <c r="U47" t="n">
        <v>3.634419202804565</v>
      </c>
      <c r="V47" t="n">
        <v>27.38607500679555</v>
      </c>
      <c r="W47" t="n">
        <v>614.1361694335938</v>
      </c>
      <c r="X47" t="n">
        <v>327.1814575195312</v>
      </c>
    </row>
    <row r="48">
      <c r="A48" s="12" t="n">
        <v>46</v>
      </c>
      <c r="B48" t="inlineStr">
        <is>
          <t>bm_step02\Hs2.75-WD255-Tp12.0-ACnoc-CD000-CF1.0.sim</t>
        </is>
      </c>
      <c r="C48" t="inlineStr">
        <is>
          <t>4</t>
        </is>
      </c>
      <c r="D48" t="inlineStr">
        <is>
          <t>bm_step02\Hs2.75-WD255-Tp12.0-ACnoc-CD000-CF1.0.sim</t>
        </is>
      </c>
      <c r="E48" t="inlineStr">
        <is>
          <t>Description</t>
        </is>
      </c>
      <c r="F48" t="n">
        <v>26</v>
      </c>
      <c r="G48" t="n">
        <v>5.12</v>
      </c>
      <c r="H48" t="n">
        <v>10.62</v>
      </c>
      <c r="I48" t="n">
        <v>255</v>
      </c>
      <c r="J48" t="n">
        <v>0</v>
      </c>
      <c r="K48" t="n">
        <v>1</v>
      </c>
      <c r="L48" t="n">
        <v>0</v>
      </c>
      <c r="M48" t="n">
        <v>610.6410522460938</v>
      </c>
      <c r="N48" t="n">
        <v>329.9128112792969</v>
      </c>
      <c r="O48" t="n">
        <v>355.7702941894531</v>
      </c>
      <c r="P48" t="n">
        <v>255.6777801513672</v>
      </c>
      <c r="Q48" t="n">
        <v>176.7112304073482</v>
      </c>
      <c r="R48" t="n">
        <v>175.5636842879024</v>
      </c>
      <c r="S48" t="n">
        <v>23.67937461728777</v>
      </c>
      <c r="T48" t="n">
        <v>26.45403424520154</v>
      </c>
      <c r="U48" t="n">
        <v>3.7626051902771</v>
      </c>
      <c r="V48" t="n">
        <v>24.64848762565404</v>
      </c>
      <c r="W48" t="n">
        <v>610.6410522460938</v>
      </c>
      <c r="X48" t="n">
        <v>329.9128112792969</v>
      </c>
    </row>
    <row r="49">
      <c r="A49" s="12" t="n">
        <v>47</v>
      </c>
      <c r="B49" t="inlineStr">
        <is>
          <t>bm_step02\Hs2.75-WD255-Tp13.0-ACnoc-CD000-CF1.0.sim</t>
        </is>
      </c>
      <c r="C49" t="inlineStr">
        <is>
          <t>4</t>
        </is>
      </c>
      <c r="D49" t="inlineStr">
        <is>
          <t>bm_step02\Hs2.75-WD255-Tp13.0-ACnoc-CD000-CF1.0.sim</t>
        </is>
      </c>
      <c r="E49" t="inlineStr">
        <is>
          <t>Description</t>
        </is>
      </c>
      <c r="F49" t="n">
        <v>26</v>
      </c>
      <c r="G49" t="n">
        <v>5.11</v>
      </c>
      <c r="H49" t="n">
        <v>11.5</v>
      </c>
      <c r="I49" t="n">
        <v>255</v>
      </c>
      <c r="J49" t="n">
        <v>0</v>
      </c>
      <c r="K49" t="n">
        <v>1</v>
      </c>
      <c r="L49" t="n">
        <v>0</v>
      </c>
      <c r="M49" t="n">
        <v>581.7067260742188</v>
      </c>
      <c r="N49" t="n">
        <v>358.5575256347656</v>
      </c>
      <c r="O49" t="n">
        <v>342.4567565917969</v>
      </c>
      <c r="P49" t="n">
        <v>267.6806030273438</v>
      </c>
      <c r="Q49" t="n">
        <v>176.6492105531963</v>
      </c>
      <c r="R49" t="n">
        <v>175.7824835172777</v>
      </c>
      <c r="S49" t="n">
        <v>24.57561341879871</v>
      </c>
      <c r="T49" t="n">
        <v>26.7070873293322</v>
      </c>
      <c r="U49" t="n">
        <v>3.77595067024231</v>
      </c>
      <c r="V49" t="n">
        <v>22.74365316541488</v>
      </c>
      <c r="W49" t="n">
        <v>581.7067260742188</v>
      </c>
      <c r="X49" t="n">
        <v>358.5575256347656</v>
      </c>
    </row>
    <row r="50">
      <c r="A50" s="12" t="n">
        <v>48</v>
      </c>
      <c r="B50" t="inlineStr">
        <is>
          <t>bm_step02\Hs2.75-WD270-Tp06.0-ACnoc-CD000-CF1.0.sim</t>
        </is>
      </c>
      <c r="C50" t="inlineStr">
        <is>
          <t>4</t>
        </is>
      </c>
      <c r="D50" t="inlineStr">
        <is>
          <t>bm_step02\Hs2.75-WD270-Tp06.0-ACnoc-CD000-CF1.0.sim</t>
        </is>
      </c>
      <c r="E50" t="inlineStr">
        <is>
          <t>Description</t>
        </is>
      </c>
      <c r="F50" t="n">
        <v>26</v>
      </c>
      <c r="G50" t="n">
        <v>5.12</v>
      </c>
      <c r="H50" t="n">
        <v>4.69</v>
      </c>
      <c r="I50" t="n">
        <v>270</v>
      </c>
      <c r="J50" t="n">
        <v>0</v>
      </c>
      <c r="K50" t="n">
        <v>1</v>
      </c>
      <c r="L50" t="n">
        <v>0</v>
      </c>
      <c r="M50" t="n">
        <v>477.9682006835938</v>
      </c>
      <c r="N50" t="n">
        <v>462.8564758300781</v>
      </c>
      <c r="O50" t="n">
        <v>320.9391784667969</v>
      </c>
      <c r="P50" t="n">
        <v>277.2560119628906</v>
      </c>
      <c r="Q50" t="n">
        <v>176.6191722947054</v>
      </c>
      <c r="R50" t="n">
        <v>175.7010435743672</v>
      </c>
      <c r="S50" t="n">
        <v>18.35231734951122</v>
      </c>
      <c r="T50" t="n">
        <v>23.74724224667466</v>
      </c>
      <c r="U50" t="n">
        <v>3.100645542144775</v>
      </c>
      <c r="V50" t="n">
        <v>33.66936322073753</v>
      </c>
      <c r="W50" t="n">
        <v>477.9682006835938</v>
      </c>
      <c r="X50" t="n">
        <v>462.8564758300781</v>
      </c>
    </row>
    <row r="51">
      <c r="A51" s="12" t="n">
        <v>49</v>
      </c>
      <c r="B51" t="inlineStr">
        <is>
          <t>bm_step02\Hs2.75-WD270-Tp07.0-ACnoc-CD000-CF1.0.sim</t>
        </is>
      </c>
      <c r="C51" t="inlineStr">
        <is>
          <t>4</t>
        </is>
      </c>
      <c r="D51" t="inlineStr">
        <is>
          <t>bm_step02\Hs2.75-WD270-Tp07.0-ACnoc-CD000-CF1.0.sim</t>
        </is>
      </c>
      <c r="E51" t="inlineStr">
        <is>
          <t>Description</t>
        </is>
      </c>
      <c r="F51" t="n">
        <v>26</v>
      </c>
      <c r="G51" t="n">
        <v>5.12</v>
      </c>
      <c r="H51" t="n">
        <v>5.48</v>
      </c>
      <c r="I51" t="n">
        <v>270</v>
      </c>
      <c r="J51" t="n">
        <v>0</v>
      </c>
      <c r="K51" t="n">
        <v>1</v>
      </c>
      <c r="L51" t="n">
        <v>0</v>
      </c>
      <c r="M51" t="n">
        <v>476.4012756347656</v>
      </c>
      <c r="N51" t="n">
        <v>464.5124816894531</v>
      </c>
      <c r="O51" t="n">
        <v>314.3688049316406</v>
      </c>
      <c r="P51" t="n">
        <v>292.4957580566406</v>
      </c>
      <c r="Q51" t="n">
        <v>176.6249127027045</v>
      </c>
      <c r="R51" t="n">
        <v>175.807875387798</v>
      </c>
      <c r="S51" t="n">
        <v>21.38942011646875</v>
      </c>
      <c r="T51" t="n">
        <v>24.69916503087799</v>
      </c>
      <c r="U51" t="n">
        <v>3.263149261474609</v>
      </c>
      <c r="V51" t="n">
        <v>27.02730520260199</v>
      </c>
      <c r="W51" t="n">
        <v>476.4012756347656</v>
      </c>
      <c r="X51" t="n">
        <v>464.5124816894531</v>
      </c>
    </row>
    <row r="52">
      <c r="A52" s="12" t="n">
        <v>50</v>
      </c>
      <c r="B52" t="inlineStr">
        <is>
          <t>bm_step02\Hs2.75-WD270-Tp08.0-ACnoc-CD000-CF1.0.sim</t>
        </is>
      </c>
      <c r="C52" t="inlineStr">
        <is>
          <t>4</t>
        </is>
      </c>
      <c r="D52" t="inlineStr">
        <is>
          <t>bm_step02\Hs2.75-WD270-Tp08.0-ACnoc-CD000-CF1.0.sim</t>
        </is>
      </c>
      <c r="E52" t="inlineStr">
        <is>
          <t>Description</t>
        </is>
      </c>
      <c r="F52" t="n">
        <v>26</v>
      </c>
      <c r="G52" t="n">
        <v>5.12</v>
      </c>
      <c r="H52" t="n">
        <v>6.27</v>
      </c>
      <c r="I52" t="n">
        <v>270</v>
      </c>
      <c r="J52" t="n">
        <v>0</v>
      </c>
      <c r="K52" t="n">
        <v>1</v>
      </c>
      <c r="L52" t="n">
        <v>0</v>
      </c>
      <c r="M52" t="n">
        <v>490.5523681640625</v>
      </c>
      <c r="N52" t="n">
        <v>449.9891357421875</v>
      </c>
      <c r="O52" t="n">
        <v>312.7478942871094</v>
      </c>
      <c r="P52" t="n">
        <v>294.5729370117188</v>
      </c>
      <c r="Q52" t="n">
        <v>176.6889175656761</v>
      </c>
      <c r="R52" t="n">
        <v>175.7980619890365</v>
      </c>
      <c r="S52" t="n">
        <v>23.99524201498511</v>
      </c>
      <c r="T52" t="n">
        <v>25.0404878270873</v>
      </c>
      <c r="U52" t="n">
        <v>3.39346170425415</v>
      </c>
      <c r="V52" t="n">
        <v>23.59658984508142</v>
      </c>
      <c r="W52" t="n">
        <v>490.5523681640625</v>
      </c>
      <c r="X52" t="n">
        <v>449.9891357421875</v>
      </c>
    </row>
    <row r="53">
      <c r="A53" s="12" t="n">
        <v>51</v>
      </c>
      <c r="B53" t="inlineStr">
        <is>
          <t>bm_step02\Hs2.75-WD270-Tp09.0-ACnoc-CD000-CF1.0.sim</t>
        </is>
      </c>
      <c r="C53" t="inlineStr">
        <is>
          <t>4</t>
        </is>
      </c>
      <c r="D53" t="inlineStr">
        <is>
          <t>bm_step02\Hs2.75-WD270-Tp09.0-ACnoc-CD000-CF1.0.sim</t>
        </is>
      </c>
      <c r="E53" t="inlineStr">
        <is>
          <t>Description</t>
        </is>
      </c>
      <c r="F53" t="n">
        <v>26</v>
      </c>
      <c r="G53" t="n">
        <v>5.12</v>
      </c>
      <c r="H53" t="n">
        <v>7.05</v>
      </c>
      <c r="I53" t="n">
        <v>270</v>
      </c>
      <c r="J53" t="n">
        <v>0</v>
      </c>
      <c r="K53" t="n">
        <v>1</v>
      </c>
      <c r="L53" t="n">
        <v>0</v>
      </c>
      <c r="M53" t="n">
        <v>500.2964782714844</v>
      </c>
      <c r="N53" t="n">
        <v>441.1968383789062</v>
      </c>
      <c r="O53" t="n">
        <v>315.6290588378906</v>
      </c>
      <c r="P53" t="n">
        <v>293.8566284179688</v>
      </c>
      <c r="Q53" t="n">
        <v>176.6361623364799</v>
      </c>
      <c r="R53" t="n">
        <v>175.7537899163006</v>
      </c>
      <c r="S53" t="n">
        <v>25.62619823691325</v>
      </c>
      <c r="T53" t="n">
        <v>25.16266892661604</v>
      </c>
      <c r="U53" t="n">
        <v>3.501060009002686</v>
      </c>
      <c r="V53" t="n">
        <v>21.92405776438342</v>
      </c>
      <c r="W53" t="n">
        <v>500.2964782714844</v>
      </c>
      <c r="X53" t="n">
        <v>441.1968383789062</v>
      </c>
    </row>
    <row r="54">
      <c r="A54" s="12" t="n">
        <v>52</v>
      </c>
      <c r="B54" t="inlineStr">
        <is>
          <t>bm_step02\Hs2.75-WD270-Tp10.0-ACnoc-CD000-CF1.0.sim</t>
        </is>
      </c>
      <c r="C54" t="inlineStr">
        <is>
          <t>4</t>
        </is>
      </c>
      <c r="D54" t="inlineStr">
        <is>
          <t>bm_step02\Hs2.75-WD270-Tp10.0-ACnoc-CD000-CF1.0.sim</t>
        </is>
      </c>
      <c r="E54" t="inlineStr">
        <is>
          <t>Description</t>
        </is>
      </c>
      <c r="F54" t="n">
        <v>26</v>
      </c>
      <c r="G54" t="n">
        <v>5.12</v>
      </c>
      <c r="H54" t="n">
        <v>8.85</v>
      </c>
      <c r="I54" t="n">
        <v>270</v>
      </c>
      <c r="J54" t="n">
        <v>0</v>
      </c>
      <c r="K54" t="n">
        <v>1</v>
      </c>
      <c r="L54" t="n">
        <v>0</v>
      </c>
      <c r="M54" t="n">
        <v>539.7554321289062</v>
      </c>
      <c r="N54" t="n">
        <v>401.0891723632812</v>
      </c>
      <c r="O54" t="n">
        <v>345.6438903808594</v>
      </c>
      <c r="P54" t="n">
        <v>265.0136108398438</v>
      </c>
      <c r="Q54" t="n">
        <v>176.593968553795</v>
      </c>
      <c r="R54" t="n">
        <v>175.6781351861876</v>
      </c>
      <c r="S54" t="n">
        <v>23.58025699281674</v>
      </c>
      <c r="T54" t="n">
        <v>26.13535088922434</v>
      </c>
      <c r="U54" t="n">
        <v>3.746369361877441</v>
      </c>
      <c r="V54" t="n">
        <v>26.35730406432707</v>
      </c>
      <c r="W54" t="n">
        <v>539.7554321289062</v>
      </c>
      <c r="X54" t="n">
        <v>401.0891723632812</v>
      </c>
    </row>
    <row r="55">
      <c r="A55" s="12" t="n">
        <v>53</v>
      </c>
      <c r="B55" t="inlineStr">
        <is>
          <t>bm_step02\Hs2.75-WD270-Tp11.0-ACnoc-CD000-CF1.0.sim</t>
        </is>
      </c>
      <c r="C55" t="inlineStr">
        <is>
          <t>4</t>
        </is>
      </c>
      <c r="D55" t="inlineStr">
        <is>
          <t>bm_step02\Hs2.75-WD270-Tp11.0-ACnoc-CD000-CF1.0.sim</t>
        </is>
      </c>
      <c r="E55" t="inlineStr">
        <is>
          <t>Description</t>
        </is>
      </c>
      <c r="F55" t="n">
        <v>26</v>
      </c>
      <c r="G55" t="n">
        <v>5.12</v>
      </c>
      <c r="H55" t="n">
        <v>9.73</v>
      </c>
      <c r="I55" t="n">
        <v>270</v>
      </c>
      <c r="J55" t="n">
        <v>0</v>
      </c>
      <c r="K55" t="n">
        <v>1</v>
      </c>
      <c r="L55" t="n">
        <v>0</v>
      </c>
      <c r="M55" t="n">
        <v>557.4716796875</v>
      </c>
      <c r="N55" t="n">
        <v>385.3257141113281</v>
      </c>
      <c r="O55" t="n">
        <v>364.4440307617188</v>
      </c>
      <c r="P55" t="n">
        <v>246.8562774658203</v>
      </c>
      <c r="Q55" t="n">
        <v>176.6084226629618</v>
      </c>
      <c r="R55" t="n">
        <v>175.7728868561456</v>
      </c>
      <c r="S55" t="n">
        <v>25.04325038504643</v>
      </c>
      <c r="T55" t="n">
        <v>26.20075482655579</v>
      </c>
      <c r="U55" t="n">
        <v>3.81562328338623</v>
      </c>
      <c r="V55" t="n">
        <v>25.61364590721541</v>
      </c>
      <c r="W55" t="n">
        <v>557.4716796875</v>
      </c>
      <c r="X55" t="n">
        <v>385.3257141113281</v>
      </c>
    </row>
    <row r="56">
      <c r="A56" s="12" t="n">
        <v>54</v>
      </c>
      <c r="B56" t="inlineStr">
        <is>
          <t>bm_step02\Hs2.75-WD270-Tp12.0-ACnoc-CD000-CF1.0.sim</t>
        </is>
      </c>
      <c r="C56" t="inlineStr">
        <is>
          <t>4</t>
        </is>
      </c>
      <c r="D56" t="inlineStr">
        <is>
          <t>bm_step02\Hs2.75-WD270-Tp12.0-ACnoc-CD000-CF1.0.sim</t>
        </is>
      </c>
      <c r="E56" t="inlineStr">
        <is>
          <t>Description</t>
        </is>
      </c>
      <c r="F56" t="n">
        <v>26</v>
      </c>
      <c r="G56" t="n">
        <v>5.12</v>
      </c>
      <c r="H56" t="n">
        <v>10.62</v>
      </c>
      <c r="I56" t="n">
        <v>270</v>
      </c>
      <c r="J56" t="n">
        <v>0</v>
      </c>
      <c r="K56" t="n">
        <v>1</v>
      </c>
      <c r="L56" t="n">
        <v>0</v>
      </c>
      <c r="M56" t="n">
        <v>556.1487426757812</v>
      </c>
      <c r="N56" t="n">
        <v>385.0882568359375</v>
      </c>
      <c r="O56" t="n">
        <v>362.0134887695312</v>
      </c>
      <c r="P56" t="n">
        <v>248.9698333740234</v>
      </c>
      <c r="Q56" t="n">
        <v>176.6427469649741</v>
      </c>
      <c r="R56" t="n">
        <v>175.9605746333816</v>
      </c>
      <c r="S56" t="n">
        <v>27.55540117502759</v>
      </c>
      <c r="T56" t="n">
        <v>26.44864247614199</v>
      </c>
      <c r="U56" t="n">
        <v>3.75143575668335</v>
      </c>
      <c r="V56" t="n">
        <v>22.60739070353894</v>
      </c>
      <c r="W56" t="n">
        <v>556.1487426757812</v>
      </c>
      <c r="X56" t="n">
        <v>385.0882568359375</v>
      </c>
    </row>
    <row r="57">
      <c r="A57" s="12" t="n">
        <v>55</v>
      </c>
      <c r="B57" t="inlineStr">
        <is>
          <t>bm_step02\Hs2.75-WD270-Tp13.0-ACnoc-CD000-CF1.0.sim</t>
        </is>
      </c>
      <c r="C57" t="inlineStr">
        <is>
          <t>4</t>
        </is>
      </c>
      <c r="D57" t="inlineStr">
        <is>
          <t>bm_step02\Hs2.75-WD270-Tp13.0-ACnoc-CD000-CF1.0.sim</t>
        </is>
      </c>
      <c r="E57" t="inlineStr">
        <is>
          <t>Description</t>
        </is>
      </c>
      <c r="F57" t="n">
        <v>26</v>
      </c>
      <c r="G57" t="n">
        <v>5.11</v>
      </c>
      <c r="H57" t="n">
        <v>11.5</v>
      </c>
      <c r="I57" t="n">
        <v>270</v>
      </c>
      <c r="J57" t="n">
        <v>0</v>
      </c>
      <c r="K57" t="n">
        <v>1</v>
      </c>
      <c r="L57" t="n">
        <v>0</v>
      </c>
      <c r="M57" t="n">
        <v>542.0436401367188</v>
      </c>
      <c r="N57" t="n">
        <v>398.8330688476562</v>
      </c>
      <c r="O57" t="n">
        <v>356.1357727050781</v>
      </c>
      <c r="P57" t="n">
        <v>253.0108184814453</v>
      </c>
      <c r="Q57" t="n">
        <v>176.6503899122801</v>
      </c>
      <c r="R57" t="n">
        <v>175.9514375769913</v>
      </c>
      <c r="S57" t="n">
        <v>28.9030796522794</v>
      </c>
      <c r="T57" t="n">
        <v>26.64852363505441</v>
      </c>
      <c r="U57" t="n">
        <v>3.310919284820557</v>
      </c>
      <c r="V57" t="n">
        <v>21.31044755238108</v>
      </c>
      <c r="W57" t="n">
        <v>542.0436401367188</v>
      </c>
      <c r="X57" t="n">
        <v>398.8330688476562</v>
      </c>
    </row>
    <row r="58">
      <c r="A58" s="12" t="n">
        <v>56</v>
      </c>
      <c r="D58" t="inlineStr">
        <is>
          <t>Mean</t>
        </is>
      </c>
      <c r="E58" t="inlineStr">
        <is>
          <t>Mean</t>
        </is>
      </c>
      <c r="F58" t="n">
        <v>26</v>
      </c>
      <c r="G58" t="n">
        <v>5.11875</v>
      </c>
      <c r="H58" t="n">
        <v>8.02375</v>
      </c>
      <c r="I58" t="n">
        <v>225</v>
      </c>
      <c r="J58" t="n">
        <v>0</v>
      </c>
      <c r="K58" t="n">
        <v>1</v>
      </c>
      <c r="L58" t="n">
        <v>0</v>
      </c>
      <c r="M58" t="n">
        <v>510.9922016688756</v>
      </c>
      <c r="N58" t="n">
        <v>429.5777304513114</v>
      </c>
      <c r="O58" t="n">
        <v>321.7381771632603</v>
      </c>
      <c r="P58" t="n">
        <v>287.2790750776018</v>
      </c>
      <c r="Q58" t="n">
        <v>176.9717464886574</v>
      </c>
      <c r="R58" t="n">
        <v>175.4202987078679</v>
      </c>
      <c r="S58" t="n">
        <v>20.36438212147099</v>
      </c>
      <c r="T58" t="n">
        <v>25.86016690778087</v>
      </c>
      <c r="U58" t="n">
        <v>3.712500789335796</v>
      </c>
      <c r="V58" t="n">
        <v>28.99204115560088</v>
      </c>
      <c r="W58" t="n">
        <v>510.9922016688756</v>
      </c>
      <c r="X58" t="n">
        <v>429.5777304513114</v>
      </c>
    </row>
    <row r="59">
      <c r="A59" s="12" t="n">
        <v>57</v>
      </c>
      <c r="D59" t="inlineStr">
        <is>
          <t>Minimum</t>
        </is>
      </c>
      <c r="E59" t="inlineStr">
        <is>
          <t>Minimum</t>
        </is>
      </c>
      <c r="F59" t="n">
        <v>26</v>
      </c>
      <c r="G59" t="n">
        <v>5.11</v>
      </c>
      <c r="H59" t="n">
        <v>4.69</v>
      </c>
      <c r="I59" t="n">
        <v>180</v>
      </c>
      <c r="J59" t="n">
        <v>0</v>
      </c>
      <c r="K59" t="n">
        <v>1</v>
      </c>
      <c r="L59" t="n">
        <v>0</v>
      </c>
      <c r="M59" t="n">
        <v>476.4012756347656</v>
      </c>
      <c r="N59" t="n">
        <v>327.1814575195312</v>
      </c>
      <c r="O59" t="n">
        <v>309.8530578613281</v>
      </c>
      <c r="P59" t="n">
        <v>246.8562774658203</v>
      </c>
      <c r="Q59" t="n">
        <v>176.593968553795</v>
      </c>
      <c r="R59" t="n">
        <v>175.0390216486784</v>
      </c>
      <c r="S59" t="n">
        <v>13.36251094793202</v>
      </c>
      <c r="T59" t="n">
        <v>23.16617262236188</v>
      </c>
      <c r="U59" t="n">
        <v>3.100645542144775</v>
      </c>
      <c r="V59" t="n">
        <v>21.31044755238108</v>
      </c>
      <c r="W59" t="n">
        <v>476.4012756347656</v>
      </c>
      <c r="X59" t="n">
        <v>327.1814575195312</v>
      </c>
    </row>
    <row r="60">
      <c r="A60" s="12" t="n">
        <v>58</v>
      </c>
      <c r="D60" t="inlineStr">
        <is>
          <t>Maximum</t>
        </is>
      </c>
      <c r="E60" t="inlineStr">
        <is>
          <t>Maximum</t>
        </is>
      </c>
      <c r="F60" t="n">
        <v>26</v>
      </c>
      <c r="G60" t="n">
        <v>5.12</v>
      </c>
      <c r="H60" t="n">
        <v>11.5</v>
      </c>
      <c r="I60" t="n">
        <v>270</v>
      </c>
      <c r="J60" t="n">
        <v>0</v>
      </c>
      <c r="K60" t="n">
        <v>1</v>
      </c>
      <c r="L60" t="n">
        <v>0</v>
      </c>
      <c r="M60" t="n">
        <v>614.1361694335938</v>
      </c>
      <c r="N60" t="n">
        <v>464.5124816894531</v>
      </c>
      <c r="O60" t="n">
        <v>364.4440307617188</v>
      </c>
      <c r="P60" t="n">
        <v>298.74169921875</v>
      </c>
      <c r="Q60" t="n">
        <v>177.4679065583968</v>
      </c>
      <c r="R60" t="n">
        <v>175.9605746333816</v>
      </c>
      <c r="S60" t="n">
        <v>28.9030796522794</v>
      </c>
      <c r="T60" t="n">
        <v>27.00628313512286</v>
      </c>
      <c r="U60" t="n">
        <v>4.016376972198486</v>
      </c>
      <c r="V60" t="n">
        <v>43.17013943489559</v>
      </c>
      <c r="W60" t="n">
        <v>614.1361694335938</v>
      </c>
      <c r="X60" t="n">
        <v>464.5124816894531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AA68"/>
  <sheetViews>
    <sheetView zoomScaleNormal="100" workbookViewId="0">
      <selection activeCell="G2" sqref="G2"/>
    </sheetView>
  </sheetViews>
  <sheetFormatPr baseColWidth="8" defaultRowHeight="12.75"/>
  <cols>
    <col width="8.140625" customWidth="1" min="2" max="2"/>
    <col width="7.7109375" customWidth="1" min="5" max="5"/>
    <col width="10" customWidth="1" min="16" max="17"/>
  </cols>
  <sheetData>
    <row r="1">
      <c r="B1" s="2" t="inlineStr">
        <is>
          <t>Input Override</t>
        </is>
      </c>
      <c r="F1" s="10" t="n">
        <v>0</v>
      </c>
    </row>
    <row r="2">
      <c r="B2" s="2" t="inlineStr">
        <is>
          <t>Title Cells</t>
        </is>
      </c>
      <c r="D2" s="11" t="n">
        <v>505</v>
      </c>
      <c r="E2" s="11" t="n"/>
      <c r="F2" s="11" t="inlineStr">
        <is>
          <t>No Current</t>
        </is>
      </c>
      <c r="G2" s="10" t="inlineStr">
        <is>
          <t>Step 02</t>
        </is>
      </c>
      <c r="H2" s="10" t="n"/>
      <c r="I2" s="10" t="n"/>
      <c r="J2" s="10" t="n"/>
      <c r="K2" s="10" t="n"/>
      <c r="L2" s="10" t="n"/>
      <c r="M2" s="10" t="n"/>
      <c r="N2" s="10" t="n"/>
      <c r="O2" s="10" t="n"/>
      <c r="P2" s="10" t="n"/>
      <c r="Q2" s="10" t="n"/>
      <c r="R2" s="10" t="n"/>
      <c r="S2" s="10" t="n"/>
      <c r="T2" s="10" t="n"/>
      <c r="U2" s="10" t="n"/>
      <c r="V2" s="10" t="n"/>
      <c r="W2" s="10" t="n"/>
      <c r="X2" s="10" t="n"/>
      <c r="Y2" s="10" t="n"/>
      <c r="Z2" s="10" t="n"/>
      <c r="AA2" s="10" t="n"/>
    </row>
    <row r="3">
      <c r="B3" s="2" t="inlineStr">
        <is>
          <t>Allowable</t>
        </is>
      </c>
      <c r="F3" s="10" t="inlineStr">
        <is>
          <t>/</t>
        </is>
      </c>
      <c r="G3" s="10" t="inlineStr">
        <is>
          <t>/</t>
        </is>
      </c>
      <c r="H3" s="10" t="inlineStr">
        <is>
          <t>/</t>
        </is>
      </c>
      <c r="I3" s="10" t="inlineStr">
        <is>
          <t>/</t>
        </is>
      </c>
      <c r="J3" s="10" t="inlineStr">
        <is>
          <t>/</t>
        </is>
      </c>
      <c r="K3" s="10" t="inlineStr">
        <is>
          <t>/</t>
        </is>
      </c>
      <c r="L3" s="10" t="inlineStr">
        <is>
          <t>/</t>
        </is>
      </c>
      <c r="M3" s="10" t="inlineStr">
        <is>
          <t>/</t>
        </is>
      </c>
      <c r="N3" s="10" t="n">
        <v>11.3</v>
      </c>
      <c r="O3" s="10" t="n">
        <v>6.9</v>
      </c>
      <c r="P3" s="10" t="inlineStr">
        <is>
          <t>&gt;0</t>
        </is>
      </c>
      <c r="Q3" s="10" t="n">
        <v>118</v>
      </c>
      <c r="R3" s="10" t="inlineStr">
        <is>
          <t>/</t>
        </is>
      </c>
      <c r="S3" s="10" t="inlineStr">
        <is>
          <t>/</t>
        </is>
      </c>
      <c r="T3" s="10" t="n"/>
      <c r="U3" s="10" t="n"/>
      <c r="V3" s="10" t="n"/>
      <c r="W3" s="10" t="n"/>
      <c r="X3" s="10" t="n"/>
      <c r="Y3" s="10" t="n"/>
      <c r="Z3" s="10" t="n"/>
      <c r="AA3" s="10" t="n"/>
    </row>
    <row r="4">
      <c r="B4" s="17">
        <f>D2&amp;" Umbilical Installation - BM installation - "&amp;G2&amp;" - Dynamic Analysis - "&amp;F2</f>
        <v/>
      </c>
      <c r="C4" s="18" t="n"/>
      <c r="D4" s="18" t="n"/>
      <c r="E4" s="18" t="n"/>
      <c r="F4" s="18" t="n"/>
      <c r="G4" s="18" t="n"/>
      <c r="H4" s="18" t="n"/>
      <c r="I4" s="18" t="n"/>
      <c r="J4" s="18" t="n"/>
      <c r="K4" s="18" t="n"/>
      <c r="L4" s="18" t="n"/>
      <c r="M4" s="18" t="n"/>
      <c r="N4" s="18" t="n"/>
      <c r="O4" s="18" t="n"/>
      <c r="P4" s="18" t="n"/>
      <c r="Q4" s="18" t="n"/>
      <c r="R4" s="18" t="n"/>
      <c r="S4" s="19" t="n"/>
      <c r="T4" s="10" t="n"/>
      <c r="U4" s="10" t="n"/>
      <c r="V4" s="10" t="n"/>
      <c r="W4" s="10" t="n"/>
      <c r="X4" s="10" t="n"/>
      <c r="Y4" s="10" t="n"/>
      <c r="Z4" s="10" t="n"/>
      <c r="AA4" s="10" t="n"/>
    </row>
    <row r="5" ht="15.6" customHeight="1">
      <c r="B5" s="27" t="inlineStr">
        <is>
          <t>Wave</t>
        </is>
      </c>
      <c r="C5" s="28" t="n"/>
      <c r="D5" s="28" t="n"/>
      <c r="E5" s="26" t="n"/>
      <c r="F5" s="27" t="inlineStr">
        <is>
          <t>Current</t>
        </is>
      </c>
      <c r="G5" s="26" t="n"/>
      <c r="H5" s="27" t="inlineStr">
        <is>
          <t>Umbilical at FPSO</t>
        </is>
      </c>
      <c r="I5" s="26" t="n"/>
      <c r="J5" s="27" t="inlineStr">
        <is>
          <t>Umbilical at SCON</t>
        </is>
      </c>
      <c r="K5" s="28" t="n"/>
      <c r="L5" s="28" t="n"/>
      <c r="M5" s="28" t="n"/>
      <c r="N5" s="28" t="n"/>
      <c r="O5" s="28" t="n"/>
      <c r="P5" s="28" t="n"/>
      <c r="Q5" s="26" t="n"/>
      <c r="R5" s="27" t="inlineStr">
        <is>
          <t>Umbilical</t>
        </is>
      </c>
      <c r="S5" s="26" t="n"/>
    </row>
    <row r="6" ht="39.6" customHeight="1">
      <c r="B6" s="27" t="inlineStr">
        <is>
          <t>Period</t>
        </is>
      </c>
      <c r="C6" s="25" t="inlineStr">
        <is>
          <t>To Direction CW w.r.t. North</t>
        </is>
      </c>
      <c r="D6" s="25" t="inlineStr">
        <is>
          <t>Heading CCW w.r.t. SCON</t>
        </is>
      </c>
      <c r="E6" s="27" t="inlineStr">
        <is>
          <t>Hs</t>
        </is>
      </c>
      <c r="F6" s="25" t="inlineStr">
        <is>
          <t>Surface Speed</t>
        </is>
      </c>
      <c r="G6" s="25" t="inlineStr">
        <is>
          <t>To Direction CW w.r.t. North</t>
        </is>
      </c>
      <c r="H6" s="25" t="inlineStr">
        <is>
          <t>Tension</t>
        </is>
      </c>
      <c r="I6" s="26" t="n"/>
      <c r="J6" s="25" t="inlineStr">
        <is>
          <t>Tension @ MLS</t>
        </is>
      </c>
      <c r="K6" s="26" t="n"/>
      <c r="L6" s="25" t="inlineStr">
        <is>
          <t>Angle @ MLS</t>
        </is>
      </c>
      <c r="M6" s="26" t="n"/>
      <c r="N6" s="25" t="inlineStr">
        <is>
          <t>MBR @ Moon Pool</t>
        </is>
      </c>
      <c r="O6" s="25" t="inlineStr">
        <is>
          <t>MBR Along layspan</t>
        </is>
      </c>
      <c r="P6" s="25" t="inlineStr">
        <is>
          <t>Clearance @ Moonpool</t>
        </is>
      </c>
      <c r="Q6" s="25" t="inlineStr">
        <is>
          <t>Conact Load at Tulip</t>
        </is>
      </c>
      <c r="R6" s="25" t="inlineStr">
        <is>
          <t>Tension along layspan</t>
        </is>
      </c>
      <c r="S6" s="26" t="n"/>
    </row>
    <row r="7" ht="14.45" customHeight="1">
      <c r="B7" s="23" t="n"/>
      <c r="C7" s="23" t="n"/>
      <c r="D7" s="23" t="n"/>
      <c r="E7" s="23" t="n"/>
      <c r="F7" s="23" t="n"/>
      <c r="G7" s="23" t="n"/>
      <c r="H7" s="25" t="inlineStr">
        <is>
          <t>Max</t>
        </is>
      </c>
      <c r="I7" s="25" t="inlineStr">
        <is>
          <t>Min</t>
        </is>
      </c>
      <c r="J7" s="25" t="inlineStr">
        <is>
          <t>Max</t>
        </is>
      </c>
      <c r="K7" s="25" t="inlineStr">
        <is>
          <t>Min</t>
        </is>
      </c>
      <c r="L7" s="25" t="inlineStr">
        <is>
          <t>Max</t>
        </is>
      </c>
      <c r="M7" s="25" t="inlineStr">
        <is>
          <t>Min</t>
        </is>
      </c>
      <c r="N7" s="23" t="n"/>
      <c r="O7" s="23" t="n"/>
      <c r="P7" s="23" t="n"/>
      <c r="Q7" s="25" t="inlineStr">
        <is>
          <t>Max</t>
        </is>
      </c>
      <c r="R7" s="25" t="inlineStr">
        <is>
          <t>Max</t>
        </is>
      </c>
      <c r="S7" s="25" t="inlineStr">
        <is>
          <t>Min</t>
        </is>
      </c>
    </row>
    <row r="8" ht="14.45" customHeight="1">
      <c r="B8" s="27" t="inlineStr">
        <is>
          <t>[s]</t>
        </is>
      </c>
      <c r="C8" s="27" t="inlineStr">
        <is>
          <t>[deg]</t>
        </is>
      </c>
      <c r="D8" s="27" t="inlineStr">
        <is>
          <t>[deg]</t>
        </is>
      </c>
      <c r="E8" s="27" t="inlineStr">
        <is>
          <t>[m]</t>
        </is>
      </c>
      <c r="F8" s="27" t="inlineStr">
        <is>
          <t>[m/s]</t>
        </is>
      </c>
      <c r="G8" s="27" t="inlineStr">
        <is>
          <t>[deg]</t>
        </is>
      </c>
      <c r="H8" s="27" t="inlineStr">
        <is>
          <t>[kN]</t>
        </is>
      </c>
      <c r="I8" s="27" t="inlineStr">
        <is>
          <t>[kN]</t>
        </is>
      </c>
      <c r="J8" s="27" t="inlineStr">
        <is>
          <t>[kN]</t>
        </is>
      </c>
      <c r="K8" s="27" t="inlineStr">
        <is>
          <t>[kN]</t>
        </is>
      </c>
      <c r="L8" s="27" t="inlineStr">
        <is>
          <t>[deg]</t>
        </is>
      </c>
      <c r="M8" s="27" t="inlineStr">
        <is>
          <t>[deg]</t>
        </is>
      </c>
      <c r="N8" s="27" t="inlineStr">
        <is>
          <t>[m]</t>
        </is>
      </c>
      <c r="O8" s="27" t="inlineStr">
        <is>
          <t>[m]</t>
        </is>
      </c>
      <c r="P8" s="27" t="inlineStr">
        <is>
          <t>[m]</t>
        </is>
      </c>
      <c r="Q8" s="27" t="inlineStr">
        <is>
          <t>[kN]</t>
        </is>
      </c>
      <c r="R8" s="27" t="inlineStr">
        <is>
          <t>[kN]</t>
        </is>
      </c>
      <c r="S8" s="27" t="inlineStr">
        <is>
          <t>[kNm]</t>
        </is>
      </c>
    </row>
    <row r="9">
      <c r="B9" s="6">
        <f>INT(LEFT(_xlfn.TEXTAFTER(bm_step02_noc!B2,"Tp"),4))</f>
        <v/>
      </c>
      <c r="C9" s="6">
        <f>360-bm_step02_noc!I2+90</f>
        <v/>
      </c>
      <c r="D9" s="6">
        <f>bm_step02_noc!I2-bm_step02_noc!F2</f>
        <v/>
      </c>
      <c r="E9" s="6">
        <f>LEFT(_xlfn.TEXTAFTER(bm_step02_noc!B2,"Hs"),4)</f>
        <v/>
      </c>
      <c r="F9" s="6">
        <f>bm_step02_noc!J2*bm_step02_noc!K2</f>
        <v/>
      </c>
      <c r="G9" s="6">
        <f>IF(F9&gt;0,IF((-bm_step02_noc!L2+90)&lt;0,-bm_step02_noc!L2+90+360, -bm_step02_noc!L2+90),0)</f>
        <v/>
      </c>
      <c r="H9" s="7">
        <f>bm_step02_noc!M2</f>
        <v/>
      </c>
      <c r="I9" s="7">
        <f>bm_step02_noc!N2</f>
        <v/>
      </c>
      <c r="J9" s="7">
        <f>bm_step02_noc!O2</f>
        <v/>
      </c>
      <c r="K9" s="7">
        <f>bm_step02_noc!P2</f>
        <v/>
      </c>
      <c r="L9" s="7">
        <f>180-bm_step02_noc!R2</f>
        <v/>
      </c>
      <c r="M9" s="7">
        <f>180-bm_step02_noc!Q2</f>
        <v/>
      </c>
      <c r="N9" s="7">
        <f>bm_step02_noc!S2</f>
        <v/>
      </c>
      <c r="O9" s="7">
        <f>bm_step02_noc!T2</f>
        <v/>
      </c>
      <c r="P9" s="7">
        <f>bm_step02_noc!U2</f>
        <v/>
      </c>
      <c r="Q9" s="7">
        <f>bm_step02_noc!V2</f>
        <v/>
      </c>
      <c r="R9" s="7">
        <f>bm_step02_noc!W2</f>
        <v/>
      </c>
      <c r="S9" s="7">
        <f>bm_step02_noc!X2</f>
        <v/>
      </c>
    </row>
    <row r="10">
      <c r="B10" s="6">
        <f>INT(LEFT(_xlfn.TEXTAFTER(bm_step02_noc!B3,"Tp"),4))</f>
        <v/>
      </c>
      <c r="C10" s="6">
        <f>360-bm_step02_noc!I3+90</f>
        <v/>
      </c>
      <c r="D10" s="6">
        <f>bm_step02_noc!I3-bm_step02_noc!F3</f>
        <v/>
      </c>
      <c r="E10" s="6">
        <f>LEFT(_xlfn.TEXTAFTER(bm_step02_noc!B3,"Hs"),4)</f>
        <v/>
      </c>
      <c r="F10" s="6">
        <f>bm_step02_noc!J3*bm_step02_noc!K3</f>
        <v/>
      </c>
      <c r="G10" s="6">
        <f>IF(F10&gt;0,IF((-bm_step02_noc!L3+90)&lt;0,-bm_step02_noc!L3+90+360, -bm_step02_noc!L3+90),0)</f>
        <v/>
      </c>
      <c r="H10" s="7">
        <f>bm_step02_noc!M3</f>
        <v/>
      </c>
      <c r="I10" s="7">
        <f>bm_step02_noc!N3</f>
        <v/>
      </c>
      <c r="J10" s="7">
        <f>bm_step02_noc!O3</f>
        <v/>
      </c>
      <c r="K10" s="7">
        <f>bm_step02_noc!P3</f>
        <v/>
      </c>
      <c r="L10" s="7">
        <f>180-bm_step02_noc!R3</f>
        <v/>
      </c>
      <c r="M10" s="7">
        <f>180-bm_step02_noc!Q3</f>
        <v/>
      </c>
      <c r="N10" s="7">
        <f>bm_step02_noc!S3</f>
        <v/>
      </c>
      <c r="O10" s="7">
        <f>bm_step02_noc!T3</f>
        <v/>
      </c>
      <c r="P10" s="7">
        <f>bm_step02_noc!U3</f>
        <v/>
      </c>
      <c r="Q10" s="7">
        <f>bm_step02_noc!V3</f>
        <v/>
      </c>
      <c r="R10" s="7">
        <f>bm_step02_noc!W3</f>
        <v/>
      </c>
      <c r="S10" s="7">
        <f>bm_step02_noc!X3</f>
        <v/>
      </c>
      <c r="T10" s="7" t="n"/>
      <c r="U10" s="7" t="n"/>
      <c r="V10" s="7" t="n"/>
      <c r="W10" s="7" t="n"/>
      <c r="X10" s="7" t="n"/>
      <c r="Y10" s="7" t="n"/>
      <c r="Z10" s="7" t="n"/>
      <c r="AA10" s="7" t="n"/>
    </row>
    <row r="11">
      <c r="B11" s="6">
        <f>INT(LEFT(_xlfn.TEXTAFTER(bm_step02_noc!B4,"Tp"),4))</f>
        <v/>
      </c>
      <c r="C11" s="6">
        <f>360-bm_step02_noc!I4+90</f>
        <v/>
      </c>
      <c r="D11" s="6">
        <f>bm_step02_noc!I4-bm_step02_noc!F4</f>
        <v/>
      </c>
      <c r="E11" s="6">
        <f>LEFT(_xlfn.TEXTAFTER(bm_step02_noc!B4,"Hs"),4)</f>
        <v/>
      </c>
      <c r="F11" s="6">
        <f>bm_step02_noc!J4*bm_step02_noc!K4</f>
        <v/>
      </c>
      <c r="G11" s="6">
        <f>IF(F11&gt;0,IF((-bm_step02_noc!L4+90)&lt;0,-bm_step02_noc!L4+90+360, -bm_step02_noc!L4+90),0)</f>
        <v/>
      </c>
      <c r="H11" s="7">
        <f>bm_step02_noc!M4</f>
        <v/>
      </c>
      <c r="I11" s="7">
        <f>bm_step02_noc!N4</f>
        <v/>
      </c>
      <c r="J11" s="7">
        <f>bm_step02_noc!O4</f>
        <v/>
      </c>
      <c r="K11" s="7">
        <f>bm_step02_noc!P4</f>
        <v/>
      </c>
      <c r="L11" s="7">
        <f>180-bm_step02_noc!R4</f>
        <v/>
      </c>
      <c r="M11" s="7">
        <f>180-bm_step02_noc!Q4</f>
        <v/>
      </c>
      <c r="N11" s="7">
        <f>bm_step02_noc!S4</f>
        <v/>
      </c>
      <c r="O11" s="7">
        <f>bm_step02_noc!T4</f>
        <v/>
      </c>
      <c r="P11" s="7">
        <f>bm_step02_noc!U4</f>
        <v/>
      </c>
      <c r="Q11" s="7">
        <f>bm_step02_noc!V4</f>
        <v/>
      </c>
      <c r="R11" s="7">
        <f>bm_step02_noc!W4</f>
        <v/>
      </c>
      <c r="S11" s="7">
        <f>bm_step02_noc!X4</f>
        <v/>
      </c>
      <c r="T11" s="7" t="n"/>
      <c r="U11" s="7" t="n"/>
      <c r="V11" s="7" t="n"/>
      <c r="W11" s="7" t="n"/>
      <c r="X11" s="7" t="n"/>
      <c r="Y11" s="7" t="n"/>
      <c r="Z11" s="7" t="n"/>
      <c r="AA11" s="7" t="n"/>
    </row>
    <row r="12">
      <c r="B12" s="6">
        <f>INT(LEFT(_xlfn.TEXTAFTER(bm_step02_noc!B5,"Tp"),4))</f>
        <v/>
      </c>
      <c r="C12" s="6">
        <f>360-bm_step02_noc!I5+90</f>
        <v/>
      </c>
      <c r="D12" s="6">
        <f>bm_step02_noc!I5-bm_step02_noc!F5</f>
        <v/>
      </c>
      <c r="E12" s="6">
        <f>LEFT(_xlfn.TEXTAFTER(bm_step02_noc!B5,"Hs"),4)</f>
        <v/>
      </c>
      <c r="F12" s="6">
        <f>bm_step02_noc!J5*bm_step02_noc!K5</f>
        <v/>
      </c>
      <c r="G12" s="6">
        <f>IF(F12&gt;0,IF((-bm_step02_noc!L5+90)&lt;0,-bm_step02_noc!L5+90+360, -bm_step02_noc!L5+90),0)</f>
        <v/>
      </c>
      <c r="H12" s="7">
        <f>bm_step02_noc!M5</f>
        <v/>
      </c>
      <c r="I12" s="7">
        <f>bm_step02_noc!N5</f>
        <v/>
      </c>
      <c r="J12" s="7">
        <f>bm_step02_noc!O5</f>
        <v/>
      </c>
      <c r="K12" s="7">
        <f>bm_step02_noc!P5</f>
        <v/>
      </c>
      <c r="L12" s="7">
        <f>180-bm_step02_noc!R5</f>
        <v/>
      </c>
      <c r="M12" s="7">
        <f>180-bm_step02_noc!Q5</f>
        <v/>
      </c>
      <c r="N12" s="7">
        <f>bm_step02_noc!S5</f>
        <v/>
      </c>
      <c r="O12" s="7">
        <f>bm_step02_noc!T5</f>
        <v/>
      </c>
      <c r="P12" s="7">
        <f>bm_step02_noc!U5</f>
        <v/>
      </c>
      <c r="Q12" s="7">
        <f>bm_step02_noc!V5</f>
        <v/>
      </c>
      <c r="R12" s="7">
        <f>bm_step02_noc!W5</f>
        <v/>
      </c>
      <c r="S12" s="7">
        <f>bm_step02_noc!X5</f>
        <v/>
      </c>
      <c r="T12" s="7" t="n"/>
      <c r="U12" s="7" t="n"/>
      <c r="V12" s="7" t="n"/>
      <c r="W12" s="7" t="n"/>
      <c r="X12" s="7" t="n"/>
      <c r="Y12" s="7" t="n"/>
      <c r="Z12" s="7" t="n"/>
      <c r="AA12" s="7" t="n"/>
    </row>
    <row r="13">
      <c r="B13" s="6">
        <f>INT(LEFT(_xlfn.TEXTAFTER(bm_step02_noc!B6,"Tp"),4))</f>
        <v/>
      </c>
      <c r="C13" s="6">
        <f>360-bm_step02_noc!I6+90</f>
        <v/>
      </c>
      <c r="D13" s="6">
        <f>bm_step02_noc!I6-bm_step02_noc!F6</f>
        <v/>
      </c>
      <c r="E13" s="6">
        <f>LEFT(_xlfn.TEXTAFTER(bm_step02_noc!B6,"Hs"),4)</f>
        <v/>
      </c>
      <c r="F13" s="6">
        <f>bm_step02_noc!J6*bm_step02_noc!K6</f>
        <v/>
      </c>
      <c r="G13" s="6">
        <f>IF(F13&gt;0,IF((-bm_step02_noc!L6+90)&lt;0,-bm_step02_noc!L6+90+360, -bm_step02_noc!L6+90),0)</f>
        <v/>
      </c>
      <c r="H13" s="7">
        <f>bm_step02_noc!M6</f>
        <v/>
      </c>
      <c r="I13" s="7">
        <f>bm_step02_noc!N6</f>
        <v/>
      </c>
      <c r="J13" s="7">
        <f>bm_step02_noc!O6</f>
        <v/>
      </c>
      <c r="K13" s="7">
        <f>bm_step02_noc!P6</f>
        <v/>
      </c>
      <c r="L13" s="7">
        <f>180-bm_step02_noc!R6</f>
        <v/>
      </c>
      <c r="M13" s="7">
        <f>180-bm_step02_noc!Q6</f>
        <v/>
      </c>
      <c r="N13" s="7">
        <f>bm_step02_noc!S6</f>
        <v/>
      </c>
      <c r="O13" s="7">
        <f>bm_step02_noc!T6</f>
        <v/>
      </c>
      <c r="P13" s="7">
        <f>bm_step02_noc!U6</f>
        <v/>
      </c>
      <c r="Q13" s="7">
        <f>bm_step02_noc!V6</f>
        <v/>
      </c>
      <c r="R13" s="7">
        <f>bm_step02_noc!W6</f>
        <v/>
      </c>
      <c r="S13" s="7">
        <f>bm_step02_noc!X6</f>
        <v/>
      </c>
      <c r="T13" s="7" t="n"/>
      <c r="U13" s="7" t="n"/>
      <c r="V13" s="7" t="n"/>
      <c r="W13" s="7" t="n"/>
      <c r="X13" s="7" t="n"/>
      <c r="Y13" s="7" t="n"/>
      <c r="Z13" s="7" t="n"/>
      <c r="AA13" s="7" t="n"/>
    </row>
    <row r="14">
      <c r="B14" s="6">
        <f>INT(LEFT(_xlfn.TEXTAFTER(bm_step02_noc!B7,"Tp"),4))</f>
        <v/>
      </c>
      <c r="C14" s="6">
        <f>360-bm_step02_noc!I7+90</f>
        <v/>
      </c>
      <c r="D14" s="6">
        <f>bm_step02_noc!I7-bm_step02_noc!F7</f>
        <v/>
      </c>
      <c r="E14" s="6">
        <f>LEFT(_xlfn.TEXTAFTER(bm_step02_noc!B7,"Hs"),4)</f>
        <v/>
      </c>
      <c r="F14" s="6">
        <f>bm_step02_noc!J7*bm_step02_noc!K7</f>
        <v/>
      </c>
      <c r="G14" s="6">
        <f>IF(F14&gt;0,IF((-bm_step02_noc!L7+90)&lt;0,-bm_step02_noc!L7+90+360, -bm_step02_noc!L7+90),0)</f>
        <v/>
      </c>
      <c r="H14" s="7">
        <f>bm_step02_noc!M7</f>
        <v/>
      </c>
      <c r="I14" s="7">
        <f>bm_step02_noc!N7</f>
        <v/>
      </c>
      <c r="J14" s="7">
        <f>bm_step02_noc!O7</f>
        <v/>
      </c>
      <c r="K14" s="7">
        <f>bm_step02_noc!P7</f>
        <v/>
      </c>
      <c r="L14" s="7">
        <f>180-bm_step02_noc!R7</f>
        <v/>
      </c>
      <c r="M14" s="7">
        <f>180-bm_step02_noc!Q7</f>
        <v/>
      </c>
      <c r="N14" s="7">
        <f>bm_step02_noc!S7</f>
        <v/>
      </c>
      <c r="O14" s="7">
        <f>bm_step02_noc!T7</f>
        <v/>
      </c>
      <c r="P14" s="7">
        <f>bm_step02_noc!U7</f>
        <v/>
      </c>
      <c r="Q14" s="7">
        <f>bm_step02_noc!V7</f>
        <v/>
      </c>
      <c r="R14" s="7">
        <f>bm_step02_noc!W7</f>
        <v/>
      </c>
      <c r="S14" s="7">
        <f>bm_step02_noc!X7</f>
        <v/>
      </c>
      <c r="T14" s="7" t="n"/>
      <c r="U14" s="7" t="n"/>
      <c r="V14" s="7" t="n"/>
      <c r="W14" s="7" t="n"/>
      <c r="X14" s="7" t="n"/>
      <c r="Y14" s="7" t="n"/>
      <c r="Z14" s="7" t="n"/>
      <c r="AA14" s="7" t="n"/>
    </row>
    <row r="15">
      <c r="B15" s="6">
        <f>INT(LEFT(_xlfn.TEXTAFTER(bm_step02_noc!B8,"Tp"),4))</f>
        <v/>
      </c>
      <c r="C15" s="6">
        <f>360-bm_step02_noc!I8+90</f>
        <v/>
      </c>
      <c r="D15" s="6">
        <f>bm_step02_noc!I8-bm_step02_noc!F8</f>
        <v/>
      </c>
      <c r="E15" s="6">
        <f>LEFT(_xlfn.TEXTAFTER(bm_step02_noc!B8,"Hs"),4)</f>
        <v/>
      </c>
      <c r="F15" s="6">
        <f>bm_step02_noc!J8*bm_step02_noc!K8</f>
        <v/>
      </c>
      <c r="G15" s="6">
        <f>IF(F15&gt;0,IF((-bm_step02_noc!L8+90)&lt;0,-bm_step02_noc!L8+90+360, -bm_step02_noc!L8+90),0)</f>
        <v/>
      </c>
      <c r="H15" s="7">
        <f>bm_step02_noc!M8</f>
        <v/>
      </c>
      <c r="I15" s="7">
        <f>bm_step02_noc!N8</f>
        <v/>
      </c>
      <c r="J15" s="7">
        <f>bm_step02_noc!O8</f>
        <v/>
      </c>
      <c r="K15" s="7">
        <f>bm_step02_noc!P8</f>
        <v/>
      </c>
      <c r="L15" s="7">
        <f>180-bm_step02_noc!R8</f>
        <v/>
      </c>
      <c r="M15" s="7">
        <f>180-bm_step02_noc!Q8</f>
        <v/>
      </c>
      <c r="N15" s="7">
        <f>bm_step02_noc!S8</f>
        <v/>
      </c>
      <c r="O15" s="7">
        <f>bm_step02_noc!T8</f>
        <v/>
      </c>
      <c r="P15" s="7">
        <f>bm_step02_noc!U8</f>
        <v/>
      </c>
      <c r="Q15" s="7">
        <f>bm_step02_noc!V8</f>
        <v/>
      </c>
      <c r="R15" s="7">
        <f>bm_step02_noc!W8</f>
        <v/>
      </c>
      <c r="S15" s="7">
        <f>bm_step02_noc!X8</f>
        <v/>
      </c>
      <c r="T15" s="7" t="n"/>
      <c r="U15" s="7" t="n"/>
      <c r="V15" s="7" t="n"/>
      <c r="W15" s="7" t="n"/>
      <c r="X15" s="7" t="n"/>
      <c r="Y15" s="7" t="n"/>
      <c r="Z15" s="7" t="n"/>
      <c r="AA15" s="7" t="n"/>
    </row>
    <row r="16">
      <c r="B16" s="6">
        <f>INT(LEFT(_xlfn.TEXTAFTER(bm_step02_noc!B9,"Tp"),4))</f>
        <v/>
      </c>
      <c r="C16" s="6">
        <f>360-bm_step02_noc!I9+90</f>
        <v/>
      </c>
      <c r="D16" s="6">
        <f>bm_step02_noc!I9-bm_step02_noc!F9</f>
        <v/>
      </c>
      <c r="E16" s="6">
        <f>LEFT(_xlfn.TEXTAFTER(bm_step02_noc!B9,"Hs"),4)</f>
        <v/>
      </c>
      <c r="F16" s="6">
        <f>bm_step02_noc!J9*bm_step02_noc!K9</f>
        <v/>
      </c>
      <c r="G16" s="6">
        <f>IF(F16&gt;0,IF((-bm_step02_noc!L9+90)&lt;0,-bm_step02_noc!L9+90+360, -bm_step02_noc!L9+90),0)</f>
        <v/>
      </c>
      <c r="H16" s="7">
        <f>bm_step02_noc!M9</f>
        <v/>
      </c>
      <c r="I16" s="7">
        <f>bm_step02_noc!N9</f>
        <v/>
      </c>
      <c r="J16" s="7">
        <f>bm_step02_noc!O9</f>
        <v/>
      </c>
      <c r="K16" s="7">
        <f>bm_step02_noc!P9</f>
        <v/>
      </c>
      <c r="L16" s="7">
        <f>180-bm_step02_noc!R9</f>
        <v/>
      </c>
      <c r="M16" s="7">
        <f>180-bm_step02_noc!Q9</f>
        <v/>
      </c>
      <c r="N16" s="7">
        <f>bm_step02_noc!S9</f>
        <v/>
      </c>
      <c r="O16" s="7">
        <f>bm_step02_noc!T9</f>
        <v/>
      </c>
      <c r="P16" s="7">
        <f>bm_step02_noc!U9</f>
        <v/>
      </c>
      <c r="Q16" s="7">
        <f>bm_step02_noc!V9</f>
        <v/>
      </c>
      <c r="R16" s="7">
        <f>bm_step02_noc!W9</f>
        <v/>
      </c>
      <c r="S16" s="7">
        <f>bm_step02_noc!X9</f>
        <v/>
      </c>
      <c r="T16" s="7" t="n"/>
      <c r="U16" s="7" t="n"/>
      <c r="V16" s="7" t="n"/>
      <c r="W16" s="7" t="n"/>
      <c r="X16" s="7" t="n"/>
      <c r="Y16" s="7" t="n"/>
      <c r="Z16" s="7" t="n"/>
      <c r="AA16" s="7" t="n"/>
    </row>
    <row r="17">
      <c r="B17" s="6">
        <f>INT(LEFT(_xlfn.TEXTAFTER(bm_step02_noc!B10,"Tp"),4))</f>
        <v/>
      </c>
      <c r="C17" s="6">
        <f>360-bm_step02_noc!I10+90</f>
        <v/>
      </c>
      <c r="D17" s="6">
        <f>bm_step02_noc!I10-bm_step02_noc!F10</f>
        <v/>
      </c>
      <c r="E17" s="6">
        <f>LEFT(_xlfn.TEXTAFTER(bm_step02_noc!B10,"Hs"),4)</f>
        <v/>
      </c>
      <c r="F17" s="6">
        <f>bm_step02_noc!J10*bm_step02_noc!K10</f>
        <v/>
      </c>
      <c r="G17" s="6">
        <f>IF(F17&gt;0,IF((-bm_step02_noc!L10+90)&lt;0,-bm_step02_noc!L10+90+360, -bm_step02_noc!L10+90),0)</f>
        <v/>
      </c>
      <c r="H17" s="7">
        <f>bm_step02_noc!M10</f>
        <v/>
      </c>
      <c r="I17" s="7">
        <f>bm_step02_noc!N10</f>
        <v/>
      </c>
      <c r="J17" s="7">
        <f>bm_step02_noc!O10</f>
        <v/>
      </c>
      <c r="K17" s="7">
        <f>bm_step02_noc!P10</f>
        <v/>
      </c>
      <c r="L17" s="7">
        <f>180-bm_step02_noc!R10</f>
        <v/>
      </c>
      <c r="M17" s="7">
        <f>180-bm_step02_noc!Q10</f>
        <v/>
      </c>
      <c r="N17" s="7">
        <f>bm_step02_noc!S10</f>
        <v/>
      </c>
      <c r="O17" s="7">
        <f>bm_step02_noc!T10</f>
        <v/>
      </c>
      <c r="P17" s="7">
        <f>bm_step02_noc!U10</f>
        <v/>
      </c>
      <c r="Q17" s="7">
        <f>bm_step02_noc!V10</f>
        <v/>
      </c>
      <c r="R17" s="7">
        <f>bm_step02_noc!W10</f>
        <v/>
      </c>
      <c r="S17" s="7">
        <f>bm_step02_noc!X10</f>
        <v/>
      </c>
      <c r="T17" s="7" t="n"/>
      <c r="U17" s="7" t="n"/>
      <c r="V17" s="7" t="n"/>
      <c r="W17" s="7" t="n"/>
      <c r="X17" s="7" t="n"/>
      <c r="Y17" s="7" t="n"/>
      <c r="Z17" s="7" t="n"/>
      <c r="AA17" s="7" t="n"/>
    </row>
    <row r="18">
      <c r="B18" s="6">
        <f>INT(LEFT(_xlfn.TEXTAFTER(bm_step02_noc!B11,"Tp"),4))</f>
        <v/>
      </c>
      <c r="C18" s="6">
        <f>360-bm_step02_noc!I11+90</f>
        <v/>
      </c>
      <c r="D18" s="6">
        <f>bm_step02_noc!I11-bm_step02_noc!F11</f>
        <v/>
      </c>
      <c r="E18" s="6">
        <f>LEFT(_xlfn.TEXTAFTER(bm_step02_noc!B11,"Hs"),4)</f>
        <v/>
      </c>
      <c r="F18" s="6">
        <f>bm_step02_noc!J11*bm_step02_noc!K11</f>
        <v/>
      </c>
      <c r="G18" s="6">
        <f>IF(F18&gt;0,IF((-bm_step02_noc!L11+90)&lt;0,-bm_step02_noc!L11+90+360, -bm_step02_noc!L11+90),0)</f>
        <v/>
      </c>
      <c r="H18" s="7">
        <f>bm_step02_noc!M11</f>
        <v/>
      </c>
      <c r="I18" s="7">
        <f>bm_step02_noc!N11</f>
        <v/>
      </c>
      <c r="J18" s="7">
        <f>bm_step02_noc!O11</f>
        <v/>
      </c>
      <c r="K18" s="7">
        <f>bm_step02_noc!P11</f>
        <v/>
      </c>
      <c r="L18" s="7">
        <f>180-bm_step02_noc!R11</f>
        <v/>
      </c>
      <c r="M18" s="7">
        <f>180-bm_step02_noc!Q11</f>
        <v/>
      </c>
      <c r="N18" s="7">
        <f>bm_step02_noc!S11</f>
        <v/>
      </c>
      <c r="O18" s="7">
        <f>bm_step02_noc!T11</f>
        <v/>
      </c>
      <c r="P18" s="7">
        <f>bm_step02_noc!U11</f>
        <v/>
      </c>
      <c r="Q18" s="7">
        <f>bm_step02_noc!V11</f>
        <v/>
      </c>
      <c r="R18" s="7">
        <f>bm_step02_noc!W11</f>
        <v/>
      </c>
      <c r="S18" s="7">
        <f>bm_step02_noc!X11</f>
        <v/>
      </c>
      <c r="T18" s="7" t="n"/>
      <c r="U18" s="7" t="n"/>
      <c r="V18" s="7" t="n"/>
      <c r="W18" s="7" t="n"/>
      <c r="X18" s="7" t="n"/>
      <c r="Y18" s="7" t="n"/>
      <c r="Z18" s="7" t="n"/>
      <c r="AA18" s="7" t="n"/>
    </row>
    <row r="19">
      <c r="B19" s="6">
        <f>INT(LEFT(_xlfn.TEXTAFTER(bm_step02_noc!B12,"Tp"),4))</f>
        <v/>
      </c>
      <c r="C19" s="6">
        <f>360-bm_step02_noc!I12+90</f>
        <v/>
      </c>
      <c r="D19" s="6">
        <f>bm_step02_noc!I12-bm_step02_noc!F12</f>
        <v/>
      </c>
      <c r="E19" s="6">
        <f>LEFT(_xlfn.TEXTAFTER(bm_step02_noc!B12,"Hs"),4)</f>
        <v/>
      </c>
      <c r="F19" s="6">
        <f>bm_step02_noc!J12*bm_step02_noc!K12</f>
        <v/>
      </c>
      <c r="G19" s="6">
        <f>IF(F19&gt;0,IF((-bm_step02_noc!L12+90)&lt;0,-bm_step02_noc!L12+90+360, -bm_step02_noc!L12+90),0)</f>
        <v/>
      </c>
      <c r="H19" s="7">
        <f>bm_step02_noc!M12</f>
        <v/>
      </c>
      <c r="I19" s="7">
        <f>bm_step02_noc!N12</f>
        <v/>
      </c>
      <c r="J19" s="7">
        <f>bm_step02_noc!O12</f>
        <v/>
      </c>
      <c r="K19" s="7">
        <f>bm_step02_noc!P12</f>
        <v/>
      </c>
      <c r="L19" s="7">
        <f>180-bm_step02_noc!R12</f>
        <v/>
      </c>
      <c r="M19" s="7">
        <f>180-bm_step02_noc!Q12</f>
        <v/>
      </c>
      <c r="N19" s="7">
        <f>bm_step02_noc!S12</f>
        <v/>
      </c>
      <c r="O19" s="7">
        <f>bm_step02_noc!T12</f>
        <v/>
      </c>
      <c r="P19" s="7">
        <f>bm_step02_noc!U12</f>
        <v/>
      </c>
      <c r="Q19" s="7">
        <f>bm_step02_noc!V12</f>
        <v/>
      </c>
      <c r="R19" s="7">
        <f>bm_step02_noc!W12</f>
        <v/>
      </c>
      <c r="S19" s="7">
        <f>bm_step02_noc!X12</f>
        <v/>
      </c>
      <c r="T19" s="7" t="n"/>
      <c r="U19" s="7" t="n"/>
      <c r="V19" s="7" t="n"/>
      <c r="W19" s="7" t="n"/>
      <c r="X19" s="7" t="n"/>
      <c r="Y19" s="7" t="n"/>
      <c r="Z19" s="7" t="n"/>
      <c r="AA19" s="7" t="n"/>
    </row>
    <row r="20">
      <c r="B20" s="6">
        <f>INT(LEFT(_xlfn.TEXTAFTER(bm_step02_noc!B13,"Tp"),4))</f>
        <v/>
      </c>
      <c r="C20" s="6">
        <f>360-bm_step02_noc!I13+90</f>
        <v/>
      </c>
      <c r="D20" s="6">
        <f>bm_step02_noc!I13-bm_step02_noc!F13</f>
        <v/>
      </c>
      <c r="E20" s="6">
        <f>LEFT(_xlfn.TEXTAFTER(bm_step02_noc!B13,"Hs"),4)</f>
        <v/>
      </c>
      <c r="F20" s="6">
        <f>bm_step02_noc!J13*bm_step02_noc!K13</f>
        <v/>
      </c>
      <c r="G20" s="6">
        <f>IF(F20&gt;0,IF((-bm_step02_noc!L13+90)&lt;0,-bm_step02_noc!L13+90+360, -bm_step02_noc!L13+90),0)</f>
        <v/>
      </c>
      <c r="H20" s="7">
        <f>bm_step02_noc!M13</f>
        <v/>
      </c>
      <c r="I20" s="7">
        <f>bm_step02_noc!N13</f>
        <v/>
      </c>
      <c r="J20" s="7">
        <f>bm_step02_noc!O13</f>
        <v/>
      </c>
      <c r="K20" s="7">
        <f>bm_step02_noc!P13</f>
        <v/>
      </c>
      <c r="L20" s="7">
        <f>180-bm_step02_noc!R13</f>
        <v/>
      </c>
      <c r="M20" s="7">
        <f>180-bm_step02_noc!Q13</f>
        <v/>
      </c>
      <c r="N20" s="7">
        <f>bm_step02_noc!S13</f>
        <v/>
      </c>
      <c r="O20" s="7">
        <f>bm_step02_noc!T13</f>
        <v/>
      </c>
      <c r="P20" s="7">
        <f>bm_step02_noc!U13</f>
        <v/>
      </c>
      <c r="Q20" s="7">
        <f>bm_step02_noc!V13</f>
        <v/>
      </c>
      <c r="R20" s="7">
        <f>bm_step02_noc!W13</f>
        <v/>
      </c>
      <c r="S20" s="7">
        <f>bm_step02_noc!X13</f>
        <v/>
      </c>
      <c r="T20" s="7" t="n"/>
      <c r="U20" s="7" t="n"/>
      <c r="V20" s="7" t="n"/>
      <c r="W20" s="7" t="n"/>
      <c r="X20" s="7" t="n"/>
      <c r="Y20" s="7" t="n"/>
      <c r="Z20" s="7" t="n"/>
      <c r="AA20" s="7" t="n"/>
    </row>
    <row r="21">
      <c r="B21" s="6">
        <f>INT(LEFT(_xlfn.TEXTAFTER(bm_step02_noc!B14,"Tp"),4))</f>
        <v/>
      </c>
      <c r="C21" s="6">
        <f>360-bm_step02_noc!I14+90</f>
        <v/>
      </c>
      <c r="D21" s="6">
        <f>bm_step02_noc!I14-bm_step02_noc!F14</f>
        <v/>
      </c>
      <c r="E21" s="6">
        <f>LEFT(_xlfn.TEXTAFTER(bm_step02_noc!B14,"Hs"),4)</f>
        <v/>
      </c>
      <c r="F21" s="6">
        <f>bm_step02_noc!J14*bm_step02_noc!K14</f>
        <v/>
      </c>
      <c r="G21" s="6">
        <f>IF(F21&gt;0,IF((-bm_step02_noc!L14+90)&lt;0,-bm_step02_noc!L14+90+360, -bm_step02_noc!L14+90),0)</f>
        <v/>
      </c>
      <c r="H21" s="7">
        <f>bm_step02_noc!M14</f>
        <v/>
      </c>
      <c r="I21" s="7">
        <f>bm_step02_noc!N14</f>
        <v/>
      </c>
      <c r="J21" s="7">
        <f>bm_step02_noc!O14</f>
        <v/>
      </c>
      <c r="K21" s="7">
        <f>bm_step02_noc!P14</f>
        <v/>
      </c>
      <c r="L21" s="7">
        <f>180-bm_step02_noc!R14</f>
        <v/>
      </c>
      <c r="M21" s="7">
        <f>180-bm_step02_noc!Q14</f>
        <v/>
      </c>
      <c r="N21" s="7">
        <f>bm_step02_noc!S14</f>
        <v/>
      </c>
      <c r="O21" s="7">
        <f>bm_step02_noc!T14</f>
        <v/>
      </c>
      <c r="P21" s="7">
        <f>bm_step02_noc!U14</f>
        <v/>
      </c>
      <c r="Q21" s="7">
        <f>bm_step02_noc!V14</f>
        <v/>
      </c>
      <c r="R21" s="7">
        <f>bm_step02_noc!W14</f>
        <v/>
      </c>
      <c r="S21" s="7">
        <f>bm_step02_noc!X14</f>
        <v/>
      </c>
      <c r="T21" s="7" t="n"/>
      <c r="U21" s="7" t="n"/>
      <c r="V21" s="7" t="n"/>
      <c r="W21" s="7" t="n"/>
      <c r="X21" s="7" t="n"/>
      <c r="Y21" s="7" t="n"/>
      <c r="Z21" s="7" t="n"/>
      <c r="AA21" s="7" t="n"/>
    </row>
    <row r="22">
      <c r="B22" s="6">
        <f>INT(LEFT(_xlfn.TEXTAFTER(bm_step02_noc!B15,"Tp"),4))</f>
        <v/>
      </c>
      <c r="C22" s="6">
        <f>360-bm_step02_noc!I15+90</f>
        <v/>
      </c>
      <c r="D22" s="6">
        <f>bm_step02_noc!I15-bm_step02_noc!F15</f>
        <v/>
      </c>
      <c r="E22" s="6">
        <f>LEFT(_xlfn.TEXTAFTER(bm_step02_noc!B15,"Hs"),4)</f>
        <v/>
      </c>
      <c r="F22" s="6">
        <f>bm_step02_noc!J15*bm_step02_noc!K15</f>
        <v/>
      </c>
      <c r="G22" s="6">
        <f>IF(F22&gt;0,IF((-bm_step02_noc!L15+90)&lt;0,-bm_step02_noc!L15+90+360, -bm_step02_noc!L15+90),0)</f>
        <v/>
      </c>
      <c r="H22" s="7">
        <f>bm_step02_noc!M15</f>
        <v/>
      </c>
      <c r="I22" s="7">
        <f>bm_step02_noc!N15</f>
        <v/>
      </c>
      <c r="J22" s="7">
        <f>bm_step02_noc!O15</f>
        <v/>
      </c>
      <c r="K22" s="7">
        <f>bm_step02_noc!P15</f>
        <v/>
      </c>
      <c r="L22" s="7">
        <f>180-bm_step02_noc!R15</f>
        <v/>
      </c>
      <c r="M22" s="7">
        <f>180-bm_step02_noc!Q15</f>
        <v/>
      </c>
      <c r="N22" s="7">
        <f>bm_step02_noc!S15</f>
        <v/>
      </c>
      <c r="O22" s="7">
        <f>bm_step02_noc!T15</f>
        <v/>
      </c>
      <c r="P22" s="7">
        <f>bm_step02_noc!U15</f>
        <v/>
      </c>
      <c r="Q22" s="7">
        <f>bm_step02_noc!V15</f>
        <v/>
      </c>
      <c r="R22" s="7">
        <f>bm_step02_noc!W15</f>
        <v/>
      </c>
      <c r="S22" s="7">
        <f>bm_step02_noc!X15</f>
        <v/>
      </c>
      <c r="T22" s="7" t="n"/>
      <c r="U22" s="7" t="n"/>
      <c r="V22" s="7" t="n"/>
      <c r="W22" s="7" t="n"/>
      <c r="X22" s="7" t="n"/>
      <c r="Y22" s="7" t="n"/>
      <c r="Z22" s="7" t="n"/>
      <c r="AA22" s="7" t="n"/>
    </row>
    <row r="23">
      <c r="B23" s="6">
        <f>INT(LEFT(_xlfn.TEXTAFTER(bm_step02_noc!B16,"Tp"),4))</f>
        <v/>
      </c>
      <c r="C23" s="6">
        <f>360-bm_step02_noc!I16+90</f>
        <v/>
      </c>
      <c r="D23" s="6">
        <f>bm_step02_noc!I16-bm_step02_noc!F16</f>
        <v/>
      </c>
      <c r="E23" s="6">
        <f>LEFT(_xlfn.TEXTAFTER(bm_step02_noc!B16,"Hs"),4)</f>
        <v/>
      </c>
      <c r="F23" s="6">
        <f>bm_step02_noc!J16*bm_step02_noc!K16</f>
        <v/>
      </c>
      <c r="G23" s="6">
        <f>IF(F23&gt;0,IF((-bm_step02_noc!L16+90)&lt;0,-bm_step02_noc!L16+90+360, -bm_step02_noc!L16+90),0)</f>
        <v/>
      </c>
      <c r="H23" s="7">
        <f>bm_step02_noc!M16</f>
        <v/>
      </c>
      <c r="I23" s="7">
        <f>bm_step02_noc!N16</f>
        <v/>
      </c>
      <c r="J23" s="7">
        <f>bm_step02_noc!O16</f>
        <v/>
      </c>
      <c r="K23" s="7">
        <f>bm_step02_noc!P16</f>
        <v/>
      </c>
      <c r="L23" s="7">
        <f>180-bm_step02_noc!R16</f>
        <v/>
      </c>
      <c r="M23" s="7">
        <f>180-bm_step02_noc!Q16</f>
        <v/>
      </c>
      <c r="N23" s="7">
        <f>bm_step02_noc!S16</f>
        <v/>
      </c>
      <c r="O23" s="7">
        <f>bm_step02_noc!T16</f>
        <v/>
      </c>
      <c r="P23" s="7">
        <f>bm_step02_noc!U16</f>
        <v/>
      </c>
      <c r="Q23" s="7">
        <f>bm_step02_noc!V16</f>
        <v/>
      </c>
      <c r="R23" s="7">
        <f>bm_step02_noc!W16</f>
        <v/>
      </c>
      <c r="S23" s="7">
        <f>bm_step02_noc!X16</f>
        <v/>
      </c>
      <c r="T23" s="7" t="n"/>
      <c r="U23" s="7" t="n"/>
      <c r="V23" s="7" t="n"/>
      <c r="W23" s="7" t="n"/>
      <c r="X23" s="7" t="n"/>
      <c r="Y23" s="7" t="n"/>
      <c r="Z23" s="7" t="n"/>
      <c r="AA23" s="7" t="n"/>
    </row>
    <row r="24">
      <c r="B24" s="6">
        <f>INT(LEFT(_xlfn.TEXTAFTER(bm_step02_noc!B17,"Tp"),4))</f>
        <v/>
      </c>
      <c r="C24" s="6">
        <f>360-bm_step02_noc!I17+90</f>
        <v/>
      </c>
      <c r="D24" s="6">
        <f>bm_step02_noc!I17-bm_step02_noc!F17</f>
        <v/>
      </c>
      <c r="E24" s="6">
        <f>LEFT(_xlfn.TEXTAFTER(bm_step02_noc!B17,"Hs"),4)</f>
        <v/>
      </c>
      <c r="F24" s="6">
        <f>bm_step02_noc!J17*bm_step02_noc!K17</f>
        <v/>
      </c>
      <c r="G24" s="6">
        <f>IF(F24&gt;0,IF((-bm_step02_noc!L17+90)&lt;0,-bm_step02_noc!L17+90+360, -bm_step02_noc!L17+90),0)</f>
        <v/>
      </c>
      <c r="H24" s="7">
        <f>bm_step02_noc!M17</f>
        <v/>
      </c>
      <c r="I24" s="7">
        <f>bm_step02_noc!N17</f>
        <v/>
      </c>
      <c r="J24" s="7">
        <f>bm_step02_noc!O17</f>
        <v/>
      </c>
      <c r="K24" s="7">
        <f>bm_step02_noc!P17</f>
        <v/>
      </c>
      <c r="L24" s="7">
        <f>180-bm_step02_noc!R17</f>
        <v/>
      </c>
      <c r="M24" s="7">
        <f>180-bm_step02_noc!Q17</f>
        <v/>
      </c>
      <c r="N24" s="7">
        <f>bm_step02_noc!S17</f>
        <v/>
      </c>
      <c r="O24" s="7">
        <f>bm_step02_noc!T17</f>
        <v/>
      </c>
      <c r="P24" s="7">
        <f>bm_step02_noc!U17</f>
        <v/>
      </c>
      <c r="Q24" s="7">
        <f>bm_step02_noc!V17</f>
        <v/>
      </c>
      <c r="R24" s="7">
        <f>bm_step02_noc!W17</f>
        <v/>
      </c>
      <c r="S24" s="7">
        <f>bm_step02_noc!X17</f>
        <v/>
      </c>
      <c r="T24" s="7" t="n"/>
      <c r="U24" s="7" t="n"/>
      <c r="V24" s="7" t="n"/>
      <c r="W24" s="7" t="n"/>
      <c r="X24" s="7" t="n"/>
      <c r="Y24" s="7" t="n"/>
      <c r="Z24" s="7" t="n"/>
      <c r="AA24" s="7" t="n"/>
    </row>
    <row r="25">
      <c r="B25" s="6">
        <f>INT(LEFT(_xlfn.TEXTAFTER(bm_step02_noc!B18,"Tp"),4))</f>
        <v/>
      </c>
      <c r="C25" s="6">
        <f>360-bm_step02_noc!I18+90</f>
        <v/>
      </c>
      <c r="D25" s="6">
        <f>bm_step02_noc!I18-bm_step02_noc!F18</f>
        <v/>
      </c>
      <c r="E25" s="6">
        <f>LEFT(_xlfn.TEXTAFTER(bm_step02_noc!B18,"Hs"),4)</f>
        <v/>
      </c>
      <c r="F25" s="6">
        <f>bm_step02_noc!J18*bm_step02_noc!K18</f>
        <v/>
      </c>
      <c r="G25" s="6">
        <f>IF(F25&gt;0,IF((-bm_step02_noc!L18+90)&lt;0,-bm_step02_noc!L18+90+360, -bm_step02_noc!L18+90),0)</f>
        <v/>
      </c>
      <c r="H25" s="7">
        <f>bm_step02_noc!M18</f>
        <v/>
      </c>
      <c r="I25" s="7">
        <f>bm_step02_noc!N18</f>
        <v/>
      </c>
      <c r="J25" s="7">
        <f>bm_step02_noc!O18</f>
        <v/>
      </c>
      <c r="K25" s="7">
        <f>bm_step02_noc!P18</f>
        <v/>
      </c>
      <c r="L25" s="7">
        <f>180-bm_step02_noc!R18</f>
        <v/>
      </c>
      <c r="M25" s="7">
        <f>180-bm_step02_noc!Q18</f>
        <v/>
      </c>
      <c r="N25" s="7">
        <f>bm_step02_noc!S18</f>
        <v/>
      </c>
      <c r="O25" s="7">
        <f>bm_step02_noc!T18</f>
        <v/>
      </c>
      <c r="P25" s="7">
        <f>bm_step02_noc!U18</f>
        <v/>
      </c>
      <c r="Q25" s="7">
        <f>bm_step02_noc!V18</f>
        <v/>
      </c>
      <c r="R25" s="7">
        <f>bm_step02_noc!W18</f>
        <v/>
      </c>
      <c r="S25" s="7">
        <f>bm_step02_noc!X18</f>
        <v/>
      </c>
      <c r="T25" s="7" t="n"/>
      <c r="U25" s="7" t="n"/>
      <c r="V25" s="7" t="n"/>
      <c r="W25" s="7" t="n"/>
      <c r="X25" s="7" t="n"/>
      <c r="Y25" s="7" t="n"/>
      <c r="Z25" s="7" t="n"/>
      <c r="AA25" s="7" t="n"/>
    </row>
    <row r="26">
      <c r="B26" s="6">
        <f>INT(LEFT(_xlfn.TEXTAFTER(bm_step02_noc!B19,"Tp"),4))</f>
        <v/>
      </c>
      <c r="C26" s="6">
        <f>360-bm_step02_noc!I19+90</f>
        <v/>
      </c>
      <c r="D26" s="6">
        <f>bm_step02_noc!I19-bm_step02_noc!F19</f>
        <v/>
      </c>
      <c r="E26" s="6">
        <f>LEFT(_xlfn.TEXTAFTER(bm_step02_noc!B19,"Hs"),4)</f>
        <v/>
      </c>
      <c r="F26" s="6">
        <f>bm_step02_noc!J19*bm_step02_noc!K19</f>
        <v/>
      </c>
      <c r="G26" s="6">
        <f>IF(F26&gt;0,IF((-bm_step02_noc!L19+90)&lt;0,-bm_step02_noc!L19+90+360, -bm_step02_noc!L19+90),0)</f>
        <v/>
      </c>
      <c r="H26" s="7">
        <f>bm_step02_noc!M19</f>
        <v/>
      </c>
      <c r="I26" s="7">
        <f>bm_step02_noc!N19</f>
        <v/>
      </c>
      <c r="J26" s="7">
        <f>bm_step02_noc!O19</f>
        <v/>
      </c>
      <c r="K26" s="7">
        <f>bm_step02_noc!P19</f>
        <v/>
      </c>
      <c r="L26" s="7">
        <f>180-bm_step02_noc!R19</f>
        <v/>
      </c>
      <c r="M26" s="7">
        <f>180-bm_step02_noc!Q19</f>
        <v/>
      </c>
      <c r="N26" s="7">
        <f>bm_step02_noc!S19</f>
        <v/>
      </c>
      <c r="O26" s="7">
        <f>bm_step02_noc!T19</f>
        <v/>
      </c>
      <c r="P26" s="7">
        <f>bm_step02_noc!U19</f>
        <v/>
      </c>
      <c r="Q26" s="7">
        <f>bm_step02_noc!V19</f>
        <v/>
      </c>
      <c r="R26" s="7">
        <f>bm_step02_noc!W19</f>
        <v/>
      </c>
      <c r="S26" s="7">
        <f>bm_step02_noc!X19</f>
        <v/>
      </c>
      <c r="T26" s="7" t="n"/>
      <c r="U26" s="7" t="n"/>
      <c r="V26" s="7" t="n"/>
      <c r="W26" s="7" t="n"/>
      <c r="X26" s="7" t="n"/>
      <c r="Y26" s="7" t="n"/>
      <c r="Z26" s="7" t="n"/>
      <c r="AA26" s="7" t="n"/>
    </row>
    <row r="27">
      <c r="B27" s="6">
        <f>INT(LEFT(_xlfn.TEXTAFTER(bm_step02_noc!B20,"Tp"),4))</f>
        <v/>
      </c>
      <c r="C27" s="6">
        <f>360-bm_step02_noc!I20+90</f>
        <v/>
      </c>
      <c r="D27" s="6">
        <f>bm_step02_noc!I20-bm_step02_noc!F20</f>
        <v/>
      </c>
      <c r="E27" s="6">
        <f>LEFT(_xlfn.TEXTAFTER(bm_step02_noc!B20,"Hs"),4)</f>
        <v/>
      </c>
      <c r="F27" s="6">
        <f>bm_step02_noc!J20*bm_step02_noc!K20</f>
        <v/>
      </c>
      <c r="G27" s="6">
        <f>IF(F27&gt;0,IF((-bm_step02_noc!L20+90)&lt;0,-bm_step02_noc!L20+90+360, -bm_step02_noc!L20+90),0)</f>
        <v/>
      </c>
      <c r="H27" s="7">
        <f>bm_step02_noc!M20</f>
        <v/>
      </c>
      <c r="I27" s="7">
        <f>bm_step02_noc!N20</f>
        <v/>
      </c>
      <c r="J27" s="7">
        <f>bm_step02_noc!O20</f>
        <v/>
      </c>
      <c r="K27" s="7">
        <f>bm_step02_noc!P20</f>
        <v/>
      </c>
      <c r="L27" s="7">
        <f>180-bm_step02_noc!R20</f>
        <v/>
      </c>
      <c r="M27" s="7">
        <f>180-bm_step02_noc!Q20</f>
        <v/>
      </c>
      <c r="N27" s="7">
        <f>bm_step02_noc!S20</f>
        <v/>
      </c>
      <c r="O27" s="7">
        <f>bm_step02_noc!T20</f>
        <v/>
      </c>
      <c r="P27" s="7">
        <f>bm_step02_noc!U20</f>
        <v/>
      </c>
      <c r="Q27" s="7">
        <f>bm_step02_noc!V20</f>
        <v/>
      </c>
      <c r="R27" s="7">
        <f>bm_step02_noc!W20</f>
        <v/>
      </c>
      <c r="S27" s="7">
        <f>bm_step02_noc!X20</f>
        <v/>
      </c>
      <c r="T27" s="7" t="n"/>
      <c r="U27" s="7" t="n"/>
      <c r="V27" s="7" t="n"/>
      <c r="W27" s="7" t="n"/>
      <c r="X27" s="7" t="n"/>
      <c r="Y27" s="7" t="n"/>
      <c r="Z27" s="7" t="n"/>
      <c r="AA27" s="7" t="n"/>
    </row>
    <row r="28">
      <c r="B28" s="6">
        <f>INT(LEFT(_xlfn.TEXTAFTER(bm_step02_noc!B21,"Tp"),4))</f>
        <v/>
      </c>
      <c r="C28" s="6">
        <f>360-bm_step02_noc!I21+90</f>
        <v/>
      </c>
      <c r="D28" s="6">
        <f>bm_step02_noc!I21-bm_step02_noc!F21</f>
        <v/>
      </c>
      <c r="E28" s="6">
        <f>LEFT(_xlfn.TEXTAFTER(bm_step02_noc!B21,"Hs"),4)</f>
        <v/>
      </c>
      <c r="F28" s="6">
        <f>bm_step02_noc!J21*bm_step02_noc!K21</f>
        <v/>
      </c>
      <c r="G28" s="6">
        <f>IF(F28&gt;0,IF((-bm_step02_noc!L21+90)&lt;0,-bm_step02_noc!L21+90+360, -bm_step02_noc!L21+90),0)</f>
        <v/>
      </c>
      <c r="H28" s="7">
        <f>bm_step02_noc!M21</f>
        <v/>
      </c>
      <c r="I28" s="7">
        <f>bm_step02_noc!N21</f>
        <v/>
      </c>
      <c r="J28" s="7">
        <f>bm_step02_noc!O21</f>
        <v/>
      </c>
      <c r="K28" s="7">
        <f>bm_step02_noc!P21</f>
        <v/>
      </c>
      <c r="L28" s="7">
        <f>180-bm_step02_noc!R21</f>
        <v/>
      </c>
      <c r="M28" s="7">
        <f>180-bm_step02_noc!Q21</f>
        <v/>
      </c>
      <c r="N28" s="7">
        <f>bm_step02_noc!S21</f>
        <v/>
      </c>
      <c r="O28" s="7">
        <f>bm_step02_noc!T21</f>
        <v/>
      </c>
      <c r="P28" s="7">
        <f>bm_step02_noc!U21</f>
        <v/>
      </c>
      <c r="Q28" s="7">
        <f>bm_step02_noc!V21</f>
        <v/>
      </c>
      <c r="R28" s="7">
        <f>bm_step02_noc!W21</f>
        <v/>
      </c>
      <c r="S28" s="7">
        <f>bm_step02_noc!X21</f>
        <v/>
      </c>
      <c r="T28" s="7" t="n"/>
      <c r="U28" s="7" t="n"/>
      <c r="V28" s="7" t="n"/>
      <c r="W28" s="7" t="n"/>
      <c r="X28" s="7" t="n"/>
      <c r="Y28" s="7" t="n"/>
      <c r="Z28" s="7" t="n"/>
      <c r="AA28" s="7" t="n"/>
    </row>
    <row r="29">
      <c r="B29" s="6">
        <f>INT(LEFT(_xlfn.TEXTAFTER(bm_step02_noc!B22,"Tp"),4))</f>
        <v/>
      </c>
      <c r="C29" s="6">
        <f>360-bm_step02_noc!I22+90</f>
        <v/>
      </c>
      <c r="D29" s="6">
        <f>bm_step02_noc!I22-bm_step02_noc!F22</f>
        <v/>
      </c>
      <c r="E29" s="6">
        <f>LEFT(_xlfn.TEXTAFTER(bm_step02_noc!B22,"Hs"),4)</f>
        <v/>
      </c>
      <c r="F29" s="6">
        <f>bm_step02_noc!J22*bm_step02_noc!K22</f>
        <v/>
      </c>
      <c r="G29" s="6">
        <f>IF(F29&gt;0,IF((-bm_step02_noc!L22+90)&lt;0,-bm_step02_noc!L22+90+360, -bm_step02_noc!L22+90),0)</f>
        <v/>
      </c>
      <c r="H29" s="7">
        <f>bm_step02_noc!M22</f>
        <v/>
      </c>
      <c r="I29" s="7">
        <f>bm_step02_noc!N22</f>
        <v/>
      </c>
      <c r="J29" s="7">
        <f>bm_step02_noc!O22</f>
        <v/>
      </c>
      <c r="K29" s="7">
        <f>bm_step02_noc!P22</f>
        <v/>
      </c>
      <c r="L29" s="7">
        <f>180-bm_step02_noc!R22</f>
        <v/>
      </c>
      <c r="M29" s="7">
        <f>180-bm_step02_noc!Q22</f>
        <v/>
      </c>
      <c r="N29" s="7">
        <f>bm_step02_noc!S22</f>
        <v/>
      </c>
      <c r="O29" s="7">
        <f>bm_step02_noc!T22</f>
        <v/>
      </c>
      <c r="P29" s="7">
        <f>bm_step02_noc!U22</f>
        <v/>
      </c>
      <c r="Q29" s="7">
        <f>bm_step02_noc!V22</f>
        <v/>
      </c>
      <c r="R29" s="7">
        <f>bm_step02_noc!W22</f>
        <v/>
      </c>
      <c r="S29" s="7">
        <f>bm_step02_noc!X22</f>
        <v/>
      </c>
      <c r="T29" s="7" t="n"/>
      <c r="U29" s="7" t="n"/>
      <c r="V29" s="7" t="n"/>
      <c r="W29" s="7" t="n"/>
      <c r="X29" s="7" t="n"/>
      <c r="Y29" s="7" t="n"/>
      <c r="Z29" s="7" t="n"/>
      <c r="AA29" s="7" t="n"/>
    </row>
    <row r="30">
      <c r="B30" s="6">
        <f>INT(LEFT(_xlfn.TEXTAFTER(bm_step02_noc!B23,"Tp"),4))</f>
        <v/>
      </c>
      <c r="C30" s="6">
        <f>360-bm_step02_noc!I23+90</f>
        <v/>
      </c>
      <c r="D30" s="6">
        <f>bm_step02_noc!I23-bm_step02_noc!F23</f>
        <v/>
      </c>
      <c r="E30" s="6">
        <f>LEFT(_xlfn.TEXTAFTER(bm_step02_noc!B23,"Hs"),4)</f>
        <v/>
      </c>
      <c r="F30" s="6">
        <f>bm_step02_noc!J23*bm_step02_noc!K23</f>
        <v/>
      </c>
      <c r="G30" s="6">
        <f>IF(F30&gt;0,IF((-bm_step02_noc!L23+90)&lt;0,-bm_step02_noc!L23+90+360, -bm_step02_noc!L23+90),0)</f>
        <v/>
      </c>
      <c r="H30" s="7">
        <f>bm_step02_noc!M23</f>
        <v/>
      </c>
      <c r="I30" s="7">
        <f>bm_step02_noc!N23</f>
        <v/>
      </c>
      <c r="J30" s="7">
        <f>bm_step02_noc!O23</f>
        <v/>
      </c>
      <c r="K30" s="7">
        <f>bm_step02_noc!P23</f>
        <v/>
      </c>
      <c r="L30" s="7">
        <f>180-bm_step02_noc!R23</f>
        <v/>
      </c>
      <c r="M30" s="7">
        <f>180-bm_step02_noc!Q23</f>
        <v/>
      </c>
      <c r="N30" s="7">
        <f>bm_step02_noc!S23</f>
        <v/>
      </c>
      <c r="O30" s="7">
        <f>bm_step02_noc!T23</f>
        <v/>
      </c>
      <c r="P30" s="7">
        <f>bm_step02_noc!U23</f>
        <v/>
      </c>
      <c r="Q30" s="7">
        <f>bm_step02_noc!V23</f>
        <v/>
      </c>
      <c r="R30" s="7">
        <f>bm_step02_noc!W23</f>
        <v/>
      </c>
      <c r="S30" s="7">
        <f>bm_step02_noc!X23</f>
        <v/>
      </c>
      <c r="T30" s="7" t="n"/>
      <c r="U30" s="7" t="n"/>
      <c r="V30" s="7" t="n"/>
      <c r="W30" s="7" t="n"/>
      <c r="X30" s="7" t="n"/>
      <c r="Y30" s="7" t="n"/>
      <c r="Z30" s="7" t="n"/>
      <c r="AA30" s="7" t="n"/>
    </row>
    <row r="31">
      <c r="B31" s="6">
        <f>INT(LEFT(_xlfn.TEXTAFTER(bm_step02_noc!B24,"Tp"),4))</f>
        <v/>
      </c>
      <c r="C31" s="6">
        <f>360-bm_step02_noc!I24+90</f>
        <v/>
      </c>
      <c r="D31" s="6">
        <f>bm_step02_noc!I24-bm_step02_noc!F24</f>
        <v/>
      </c>
      <c r="E31" s="6">
        <f>LEFT(_xlfn.TEXTAFTER(bm_step02_noc!B24,"Hs"),4)</f>
        <v/>
      </c>
      <c r="F31" s="6">
        <f>bm_step02_noc!J24*bm_step02_noc!K24</f>
        <v/>
      </c>
      <c r="G31" s="6">
        <f>IF(F31&gt;0,IF((-bm_step02_noc!L24+90)&lt;0,-bm_step02_noc!L24+90+360, -bm_step02_noc!L24+90),0)</f>
        <v/>
      </c>
      <c r="H31" s="7">
        <f>bm_step02_noc!M24</f>
        <v/>
      </c>
      <c r="I31" s="7">
        <f>bm_step02_noc!N24</f>
        <v/>
      </c>
      <c r="J31" s="7">
        <f>bm_step02_noc!O24</f>
        <v/>
      </c>
      <c r="K31" s="7">
        <f>bm_step02_noc!P24</f>
        <v/>
      </c>
      <c r="L31" s="7">
        <f>180-bm_step02_noc!R24</f>
        <v/>
      </c>
      <c r="M31" s="7">
        <f>180-bm_step02_noc!Q24</f>
        <v/>
      </c>
      <c r="N31" s="7">
        <f>bm_step02_noc!S24</f>
        <v/>
      </c>
      <c r="O31" s="7">
        <f>bm_step02_noc!T24</f>
        <v/>
      </c>
      <c r="P31" s="7">
        <f>bm_step02_noc!U24</f>
        <v/>
      </c>
      <c r="Q31" s="7">
        <f>bm_step02_noc!V24</f>
        <v/>
      </c>
      <c r="R31" s="7">
        <f>bm_step02_noc!W24</f>
        <v/>
      </c>
      <c r="S31" s="7">
        <f>bm_step02_noc!X24</f>
        <v/>
      </c>
      <c r="T31" s="7" t="n"/>
      <c r="U31" s="7" t="n"/>
      <c r="V31" s="7" t="n"/>
      <c r="W31" s="7" t="n"/>
      <c r="X31" s="7" t="n"/>
      <c r="Y31" s="7" t="n"/>
      <c r="Z31" s="7" t="n"/>
      <c r="AA31" s="7" t="n"/>
    </row>
    <row r="32">
      <c r="B32" s="6">
        <f>INT(LEFT(_xlfn.TEXTAFTER(bm_step02_noc!B25,"Tp"),4))</f>
        <v/>
      </c>
      <c r="C32" s="6">
        <f>360-bm_step02_noc!I25+90</f>
        <v/>
      </c>
      <c r="D32" s="6">
        <f>bm_step02_noc!I25-bm_step02_noc!F25</f>
        <v/>
      </c>
      <c r="E32" s="6">
        <f>LEFT(_xlfn.TEXTAFTER(bm_step02_noc!B25,"Hs"),4)</f>
        <v/>
      </c>
      <c r="F32" s="6">
        <f>bm_step02_noc!J25*bm_step02_noc!K25</f>
        <v/>
      </c>
      <c r="G32" s="6">
        <f>IF(F32&gt;0,IF((-bm_step02_noc!L25+90)&lt;0,-bm_step02_noc!L25+90+360, -bm_step02_noc!L25+90),0)</f>
        <v/>
      </c>
      <c r="H32" s="7">
        <f>bm_step02_noc!M25</f>
        <v/>
      </c>
      <c r="I32" s="7">
        <f>bm_step02_noc!N25</f>
        <v/>
      </c>
      <c r="J32" s="7">
        <f>bm_step02_noc!O25</f>
        <v/>
      </c>
      <c r="K32" s="7">
        <f>bm_step02_noc!P25</f>
        <v/>
      </c>
      <c r="L32" s="7">
        <f>180-bm_step02_noc!R25</f>
        <v/>
      </c>
      <c r="M32" s="7">
        <f>180-bm_step02_noc!Q25</f>
        <v/>
      </c>
      <c r="N32" s="7">
        <f>bm_step02_noc!S25</f>
        <v/>
      </c>
      <c r="O32" s="7">
        <f>bm_step02_noc!T25</f>
        <v/>
      </c>
      <c r="P32" s="7">
        <f>bm_step02_noc!U25</f>
        <v/>
      </c>
      <c r="Q32" s="7">
        <f>bm_step02_noc!V25</f>
        <v/>
      </c>
      <c r="R32" s="7">
        <f>bm_step02_noc!W25</f>
        <v/>
      </c>
      <c r="S32" s="7">
        <f>bm_step02_noc!X25</f>
        <v/>
      </c>
      <c r="T32" s="7" t="n"/>
      <c r="U32" s="7" t="n"/>
      <c r="V32" s="7" t="n"/>
      <c r="W32" s="7" t="n"/>
      <c r="X32" s="7" t="n"/>
      <c r="Y32" s="7" t="n"/>
      <c r="Z32" s="7" t="n"/>
      <c r="AA32" s="7" t="n"/>
    </row>
    <row r="33">
      <c r="B33" s="6">
        <f>INT(LEFT(_xlfn.TEXTAFTER(bm_step02_noc!B26,"Tp"),4))</f>
        <v/>
      </c>
      <c r="C33" s="6">
        <f>360-bm_step02_noc!I26+90</f>
        <v/>
      </c>
      <c r="D33" s="6">
        <f>bm_step02_noc!I26-bm_step02_noc!F26</f>
        <v/>
      </c>
      <c r="E33" s="6">
        <f>LEFT(_xlfn.TEXTAFTER(bm_step02_noc!B26,"Hs"),4)</f>
        <v/>
      </c>
      <c r="F33" s="6">
        <f>bm_step02_noc!J26*bm_step02_noc!K26</f>
        <v/>
      </c>
      <c r="G33" s="6">
        <f>IF(F33&gt;0,IF((-bm_step02_noc!L26+90)&lt;0,-bm_step02_noc!L26+90+360, -bm_step02_noc!L26+90),0)</f>
        <v/>
      </c>
      <c r="H33" s="7">
        <f>bm_step02_noc!M26</f>
        <v/>
      </c>
      <c r="I33" s="7">
        <f>bm_step02_noc!N26</f>
        <v/>
      </c>
      <c r="J33" s="7">
        <f>bm_step02_noc!O26</f>
        <v/>
      </c>
      <c r="K33" s="7">
        <f>bm_step02_noc!P26</f>
        <v/>
      </c>
      <c r="L33" s="7">
        <f>180-bm_step02_noc!R26</f>
        <v/>
      </c>
      <c r="M33" s="7">
        <f>180-bm_step02_noc!Q26</f>
        <v/>
      </c>
      <c r="N33" s="7">
        <f>bm_step02_noc!S26</f>
        <v/>
      </c>
      <c r="O33" s="7">
        <f>bm_step02_noc!T26</f>
        <v/>
      </c>
      <c r="P33" s="7">
        <f>bm_step02_noc!U26</f>
        <v/>
      </c>
      <c r="Q33" s="7">
        <f>bm_step02_noc!V26</f>
        <v/>
      </c>
      <c r="R33" s="7">
        <f>bm_step02_noc!W26</f>
        <v/>
      </c>
      <c r="S33" s="7">
        <f>bm_step02_noc!X26</f>
        <v/>
      </c>
      <c r="T33" s="7" t="n"/>
      <c r="U33" s="7" t="n"/>
      <c r="V33" s="7" t="n"/>
      <c r="W33" s="7" t="n"/>
      <c r="X33" s="7" t="n"/>
      <c r="Y33" s="7" t="n"/>
      <c r="Z33" s="7" t="n"/>
      <c r="AA33" s="7" t="n"/>
    </row>
    <row r="34">
      <c r="B34" s="6">
        <f>INT(LEFT(_xlfn.TEXTAFTER(bm_step02_noc!B27,"Tp"),4))</f>
        <v/>
      </c>
      <c r="C34" s="6">
        <f>360-bm_step02_noc!I27+90</f>
        <v/>
      </c>
      <c r="D34" s="6">
        <f>bm_step02_noc!I27-bm_step02_noc!F27</f>
        <v/>
      </c>
      <c r="E34" s="6">
        <f>LEFT(_xlfn.TEXTAFTER(bm_step02_noc!B27,"Hs"),4)</f>
        <v/>
      </c>
      <c r="F34" s="6">
        <f>bm_step02_noc!J27*bm_step02_noc!K27</f>
        <v/>
      </c>
      <c r="G34" s="6">
        <f>IF(F34&gt;0,IF((-bm_step02_noc!L27+90)&lt;0,-bm_step02_noc!L27+90+360, -bm_step02_noc!L27+90),0)</f>
        <v/>
      </c>
      <c r="H34" s="7">
        <f>bm_step02_noc!M27</f>
        <v/>
      </c>
      <c r="I34" s="7">
        <f>bm_step02_noc!N27</f>
        <v/>
      </c>
      <c r="J34" s="7">
        <f>bm_step02_noc!O27</f>
        <v/>
      </c>
      <c r="K34" s="7">
        <f>bm_step02_noc!P27</f>
        <v/>
      </c>
      <c r="L34" s="7">
        <f>180-bm_step02_noc!R27</f>
        <v/>
      </c>
      <c r="M34" s="7">
        <f>180-bm_step02_noc!Q27</f>
        <v/>
      </c>
      <c r="N34" s="7">
        <f>bm_step02_noc!S27</f>
        <v/>
      </c>
      <c r="O34" s="7">
        <f>bm_step02_noc!T27</f>
        <v/>
      </c>
      <c r="P34" s="7">
        <f>bm_step02_noc!U27</f>
        <v/>
      </c>
      <c r="Q34" s="7">
        <f>bm_step02_noc!V27</f>
        <v/>
      </c>
      <c r="R34" s="7">
        <f>bm_step02_noc!W27</f>
        <v/>
      </c>
      <c r="S34" s="7">
        <f>bm_step02_noc!X27</f>
        <v/>
      </c>
      <c r="T34" s="7" t="n"/>
      <c r="U34" s="7" t="n"/>
      <c r="V34" s="7" t="n"/>
      <c r="W34" s="7" t="n"/>
      <c r="X34" s="7" t="n"/>
      <c r="Y34" s="7" t="n"/>
      <c r="Z34" s="7" t="n"/>
      <c r="AA34" s="7" t="n"/>
    </row>
    <row r="35">
      <c r="B35" s="6">
        <f>INT(LEFT(_xlfn.TEXTAFTER(bm_step02_noc!B28,"Tp"),4))</f>
        <v/>
      </c>
      <c r="C35" s="6">
        <f>360-bm_step02_noc!I28+90</f>
        <v/>
      </c>
      <c r="D35" s="6">
        <f>bm_step02_noc!I28-bm_step02_noc!F28</f>
        <v/>
      </c>
      <c r="E35" s="6">
        <f>LEFT(_xlfn.TEXTAFTER(bm_step02_noc!B28,"Hs"),4)</f>
        <v/>
      </c>
      <c r="F35" s="6">
        <f>bm_step02_noc!J28*bm_step02_noc!K28</f>
        <v/>
      </c>
      <c r="G35" s="6">
        <f>IF(F35&gt;0,IF((-bm_step02_noc!L28+90)&lt;0,-bm_step02_noc!L28+90+360, -bm_step02_noc!L28+90),0)</f>
        <v/>
      </c>
      <c r="H35" s="7">
        <f>bm_step02_noc!M28</f>
        <v/>
      </c>
      <c r="I35" s="7">
        <f>bm_step02_noc!N28</f>
        <v/>
      </c>
      <c r="J35" s="7">
        <f>bm_step02_noc!O28</f>
        <v/>
      </c>
      <c r="K35" s="7">
        <f>bm_step02_noc!P28</f>
        <v/>
      </c>
      <c r="L35" s="7">
        <f>180-bm_step02_noc!R28</f>
        <v/>
      </c>
      <c r="M35" s="7">
        <f>180-bm_step02_noc!Q28</f>
        <v/>
      </c>
      <c r="N35" s="7">
        <f>bm_step02_noc!S28</f>
        <v/>
      </c>
      <c r="O35" s="7">
        <f>bm_step02_noc!T28</f>
        <v/>
      </c>
      <c r="P35" s="7">
        <f>bm_step02_noc!U28</f>
        <v/>
      </c>
      <c r="Q35" s="7">
        <f>bm_step02_noc!V28</f>
        <v/>
      </c>
      <c r="R35" s="7">
        <f>bm_step02_noc!W28</f>
        <v/>
      </c>
      <c r="S35" s="7">
        <f>bm_step02_noc!X28</f>
        <v/>
      </c>
      <c r="T35" s="7" t="n"/>
      <c r="U35" s="7" t="n"/>
      <c r="V35" s="7" t="n"/>
      <c r="W35" s="7" t="n"/>
      <c r="X35" s="7" t="n"/>
      <c r="Y35" s="7" t="n"/>
      <c r="Z35" s="7" t="n"/>
      <c r="AA35" s="7" t="n"/>
    </row>
    <row r="36">
      <c r="B36" s="6">
        <f>INT(LEFT(_xlfn.TEXTAFTER(bm_step02_noc!B29,"Tp"),4))</f>
        <v/>
      </c>
      <c r="C36" s="6">
        <f>360-bm_step02_noc!I29+90</f>
        <v/>
      </c>
      <c r="D36" s="6">
        <f>bm_step02_noc!I29-bm_step02_noc!F29</f>
        <v/>
      </c>
      <c r="E36" s="6">
        <f>LEFT(_xlfn.TEXTAFTER(bm_step02_noc!B29,"Hs"),4)</f>
        <v/>
      </c>
      <c r="F36" s="6">
        <f>bm_step02_noc!J29*bm_step02_noc!K29</f>
        <v/>
      </c>
      <c r="G36" s="6">
        <f>IF(F36&gt;0,IF((-bm_step02_noc!L29+90)&lt;0,-bm_step02_noc!L29+90+360, -bm_step02_noc!L29+90),0)</f>
        <v/>
      </c>
      <c r="H36" s="7">
        <f>bm_step02_noc!M29</f>
        <v/>
      </c>
      <c r="I36" s="7">
        <f>bm_step02_noc!N29</f>
        <v/>
      </c>
      <c r="J36" s="7">
        <f>bm_step02_noc!O29</f>
        <v/>
      </c>
      <c r="K36" s="7">
        <f>bm_step02_noc!P29</f>
        <v/>
      </c>
      <c r="L36" s="7">
        <f>180-bm_step02_noc!R29</f>
        <v/>
      </c>
      <c r="M36" s="7">
        <f>180-bm_step02_noc!Q29</f>
        <v/>
      </c>
      <c r="N36" s="7">
        <f>bm_step02_noc!S29</f>
        <v/>
      </c>
      <c r="O36" s="7">
        <f>bm_step02_noc!T29</f>
        <v/>
      </c>
      <c r="P36" s="7">
        <f>bm_step02_noc!U29</f>
        <v/>
      </c>
      <c r="Q36" s="7">
        <f>bm_step02_noc!V29</f>
        <v/>
      </c>
      <c r="R36" s="7">
        <f>bm_step02_noc!W29</f>
        <v/>
      </c>
      <c r="S36" s="7">
        <f>bm_step02_noc!X29</f>
        <v/>
      </c>
      <c r="T36" s="7" t="n"/>
      <c r="U36" s="7" t="n"/>
      <c r="V36" s="7" t="n"/>
      <c r="W36" s="7" t="n"/>
      <c r="X36" s="7" t="n"/>
      <c r="Y36" s="7" t="n"/>
      <c r="Z36" s="7" t="n"/>
      <c r="AA36" s="7" t="n"/>
    </row>
    <row r="37">
      <c r="B37" s="6">
        <f>INT(LEFT(_xlfn.TEXTAFTER(bm_step02_noc!B30,"Tp"),4))</f>
        <v/>
      </c>
      <c r="C37" s="6">
        <f>360-bm_step02_noc!I30+90</f>
        <v/>
      </c>
      <c r="D37" s="6">
        <f>bm_step02_noc!I30-bm_step02_noc!F30</f>
        <v/>
      </c>
      <c r="E37" s="6">
        <f>LEFT(_xlfn.TEXTAFTER(bm_step02_noc!B30,"Hs"),4)</f>
        <v/>
      </c>
      <c r="F37" s="6">
        <f>bm_step02_noc!J30*bm_step02_noc!K30</f>
        <v/>
      </c>
      <c r="G37" s="6">
        <f>IF(F37&gt;0,IF((-bm_step02_noc!L30+90)&lt;0,-bm_step02_noc!L30+90+360, -bm_step02_noc!L30+90),0)</f>
        <v/>
      </c>
      <c r="H37" s="7">
        <f>bm_step02_noc!M30</f>
        <v/>
      </c>
      <c r="I37" s="7">
        <f>bm_step02_noc!N30</f>
        <v/>
      </c>
      <c r="J37" s="7">
        <f>bm_step02_noc!O30</f>
        <v/>
      </c>
      <c r="K37" s="7">
        <f>bm_step02_noc!P30</f>
        <v/>
      </c>
      <c r="L37" s="7">
        <f>180-bm_step02_noc!R30</f>
        <v/>
      </c>
      <c r="M37" s="7">
        <f>180-bm_step02_noc!Q30</f>
        <v/>
      </c>
      <c r="N37" s="7">
        <f>bm_step02_noc!S30</f>
        <v/>
      </c>
      <c r="O37" s="7">
        <f>bm_step02_noc!T30</f>
        <v/>
      </c>
      <c r="P37" s="7">
        <f>bm_step02_noc!U30</f>
        <v/>
      </c>
      <c r="Q37" s="7">
        <f>bm_step02_noc!V30</f>
        <v/>
      </c>
      <c r="R37" s="7">
        <f>bm_step02_noc!W30</f>
        <v/>
      </c>
      <c r="S37" s="7">
        <f>bm_step02_noc!X30</f>
        <v/>
      </c>
      <c r="T37" s="7" t="n"/>
      <c r="U37" s="7" t="n"/>
      <c r="V37" s="7" t="n"/>
      <c r="W37" s="7" t="n"/>
      <c r="X37" s="7" t="n"/>
      <c r="Y37" s="7" t="n"/>
      <c r="Z37" s="7" t="n"/>
      <c r="AA37" s="7" t="n"/>
    </row>
    <row r="38">
      <c r="B38" s="6">
        <f>INT(LEFT(_xlfn.TEXTAFTER(bm_step02_noc!B31,"Tp"),4))</f>
        <v/>
      </c>
      <c r="C38" s="6">
        <f>360-bm_step02_noc!I31+90</f>
        <v/>
      </c>
      <c r="D38" s="6">
        <f>bm_step02_noc!I31-bm_step02_noc!F31</f>
        <v/>
      </c>
      <c r="E38" s="6">
        <f>LEFT(_xlfn.TEXTAFTER(bm_step02_noc!B31,"Hs"),4)</f>
        <v/>
      </c>
      <c r="F38" s="6">
        <f>bm_step02_noc!J31*bm_step02_noc!K31</f>
        <v/>
      </c>
      <c r="G38" s="6">
        <f>IF(F38&gt;0,IF((-bm_step02_noc!L31+90)&lt;0,-bm_step02_noc!L31+90+360, -bm_step02_noc!L31+90),0)</f>
        <v/>
      </c>
      <c r="H38" s="7">
        <f>bm_step02_noc!M31</f>
        <v/>
      </c>
      <c r="I38" s="7">
        <f>bm_step02_noc!N31</f>
        <v/>
      </c>
      <c r="J38" s="7">
        <f>bm_step02_noc!O31</f>
        <v/>
      </c>
      <c r="K38" s="7">
        <f>bm_step02_noc!P31</f>
        <v/>
      </c>
      <c r="L38" s="7">
        <f>180-bm_step02_noc!R31</f>
        <v/>
      </c>
      <c r="M38" s="7">
        <f>180-bm_step02_noc!Q31</f>
        <v/>
      </c>
      <c r="N38" s="7">
        <f>bm_step02_noc!S31</f>
        <v/>
      </c>
      <c r="O38" s="7">
        <f>bm_step02_noc!T31</f>
        <v/>
      </c>
      <c r="P38" s="7">
        <f>bm_step02_noc!U31</f>
        <v/>
      </c>
      <c r="Q38" s="7">
        <f>bm_step02_noc!V31</f>
        <v/>
      </c>
      <c r="R38" s="7">
        <f>bm_step02_noc!W31</f>
        <v/>
      </c>
      <c r="S38" s="7">
        <f>bm_step02_noc!X31</f>
        <v/>
      </c>
      <c r="T38" s="7" t="n"/>
      <c r="U38" s="7" t="n"/>
      <c r="V38" s="7" t="n"/>
      <c r="W38" s="7" t="n"/>
      <c r="X38" s="7" t="n"/>
      <c r="Y38" s="7" t="n"/>
      <c r="Z38" s="7" t="n"/>
      <c r="AA38" s="7" t="n"/>
    </row>
    <row r="39">
      <c r="B39" s="6">
        <f>INT(LEFT(_xlfn.TEXTAFTER(bm_step02_noc!B32,"Tp"),4))</f>
        <v/>
      </c>
      <c r="C39" s="6">
        <f>360-bm_step02_noc!I32+90</f>
        <v/>
      </c>
      <c r="D39" s="6">
        <f>bm_step02_noc!I32-bm_step02_noc!F32</f>
        <v/>
      </c>
      <c r="E39" s="6">
        <f>LEFT(_xlfn.TEXTAFTER(bm_step02_noc!B32,"Hs"),4)</f>
        <v/>
      </c>
      <c r="F39" s="6">
        <f>bm_step02_noc!J32*bm_step02_noc!K32</f>
        <v/>
      </c>
      <c r="G39" s="6">
        <f>IF(F39&gt;0,IF((-bm_step02_noc!L32+90)&lt;0,-bm_step02_noc!L32+90+360, -bm_step02_noc!L32+90),0)</f>
        <v/>
      </c>
      <c r="H39" s="7">
        <f>bm_step02_noc!M32</f>
        <v/>
      </c>
      <c r="I39" s="7">
        <f>bm_step02_noc!N32</f>
        <v/>
      </c>
      <c r="J39" s="7">
        <f>bm_step02_noc!O32</f>
        <v/>
      </c>
      <c r="K39" s="7">
        <f>bm_step02_noc!P32</f>
        <v/>
      </c>
      <c r="L39" s="7">
        <f>180-bm_step02_noc!R32</f>
        <v/>
      </c>
      <c r="M39" s="7">
        <f>180-bm_step02_noc!Q32</f>
        <v/>
      </c>
      <c r="N39" s="7">
        <f>bm_step02_noc!S32</f>
        <v/>
      </c>
      <c r="O39" s="7">
        <f>bm_step02_noc!T32</f>
        <v/>
      </c>
      <c r="P39" s="7">
        <f>bm_step02_noc!U32</f>
        <v/>
      </c>
      <c r="Q39" s="7">
        <f>bm_step02_noc!V32</f>
        <v/>
      </c>
      <c r="R39" s="7">
        <f>bm_step02_noc!W32</f>
        <v/>
      </c>
      <c r="S39" s="7">
        <f>bm_step02_noc!X32</f>
        <v/>
      </c>
      <c r="T39" s="7" t="n"/>
      <c r="U39" s="7" t="n"/>
      <c r="V39" s="7" t="n"/>
      <c r="W39" s="7" t="n"/>
      <c r="X39" s="7" t="n"/>
      <c r="Y39" s="7" t="n"/>
      <c r="Z39" s="7" t="n"/>
      <c r="AA39" s="7" t="n"/>
    </row>
    <row r="40">
      <c r="B40" s="6">
        <f>INT(LEFT(_xlfn.TEXTAFTER(bm_step02_noc!B33,"Tp"),4))</f>
        <v/>
      </c>
      <c r="C40" s="6">
        <f>360-bm_step02_noc!I33+90</f>
        <v/>
      </c>
      <c r="D40" s="6">
        <f>bm_step02_noc!I33-bm_step02_noc!F33</f>
        <v/>
      </c>
      <c r="E40" s="6">
        <f>LEFT(_xlfn.TEXTAFTER(bm_step02_noc!B33,"Hs"),4)</f>
        <v/>
      </c>
      <c r="F40" s="6">
        <f>bm_step02_noc!J33*bm_step02_noc!K33</f>
        <v/>
      </c>
      <c r="G40" s="6">
        <f>IF(F40&gt;0,IF((-bm_step02_noc!L33+90)&lt;0,-bm_step02_noc!L33+90+360, -bm_step02_noc!L33+90),0)</f>
        <v/>
      </c>
      <c r="H40" s="7">
        <f>bm_step02_noc!M33</f>
        <v/>
      </c>
      <c r="I40" s="7">
        <f>bm_step02_noc!N33</f>
        <v/>
      </c>
      <c r="J40" s="7">
        <f>bm_step02_noc!O33</f>
        <v/>
      </c>
      <c r="K40" s="7">
        <f>bm_step02_noc!P33</f>
        <v/>
      </c>
      <c r="L40" s="7">
        <f>180-bm_step02_noc!R33</f>
        <v/>
      </c>
      <c r="M40" s="7">
        <f>180-bm_step02_noc!Q33</f>
        <v/>
      </c>
      <c r="N40" s="7">
        <f>bm_step02_noc!S33</f>
        <v/>
      </c>
      <c r="O40" s="7">
        <f>bm_step02_noc!T33</f>
        <v/>
      </c>
      <c r="P40" s="7">
        <f>bm_step02_noc!U33</f>
        <v/>
      </c>
      <c r="Q40" s="7">
        <f>bm_step02_noc!V33</f>
        <v/>
      </c>
      <c r="R40" s="7">
        <f>bm_step02_noc!W33</f>
        <v/>
      </c>
      <c r="S40" s="7">
        <f>bm_step02_noc!X33</f>
        <v/>
      </c>
      <c r="T40" s="7" t="n"/>
      <c r="U40" s="7" t="n"/>
      <c r="V40" s="7" t="n"/>
      <c r="W40" s="7" t="n"/>
      <c r="X40" s="7" t="n"/>
      <c r="Y40" s="7" t="n"/>
      <c r="Z40" s="7" t="n"/>
      <c r="AA40" s="7" t="n"/>
    </row>
    <row r="41">
      <c r="B41" s="6">
        <f>INT(LEFT(_xlfn.TEXTAFTER(bm_step02_noc!B34,"Tp"),4))</f>
        <v/>
      </c>
      <c r="C41" s="6">
        <f>360-bm_step02_noc!I34+90</f>
        <v/>
      </c>
      <c r="D41" s="6">
        <f>bm_step02_noc!I34-bm_step02_noc!F34</f>
        <v/>
      </c>
      <c r="E41" s="6">
        <f>LEFT(_xlfn.TEXTAFTER(bm_step02_noc!B34,"Hs"),4)</f>
        <v/>
      </c>
      <c r="F41" s="6">
        <f>bm_step02_noc!J34*bm_step02_noc!K34</f>
        <v/>
      </c>
      <c r="G41" s="6">
        <f>IF(F41&gt;0,IF((-bm_step02_noc!L34+90)&lt;0,-bm_step02_noc!L34+90+360, -bm_step02_noc!L34+90),0)</f>
        <v/>
      </c>
      <c r="H41" s="7">
        <f>bm_step02_noc!M34</f>
        <v/>
      </c>
      <c r="I41" s="7">
        <f>bm_step02_noc!N34</f>
        <v/>
      </c>
      <c r="J41" s="7">
        <f>bm_step02_noc!O34</f>
        <v/>
      </c>
      <c r="K41" s="7">
        <f>bm_step02_noc!P34</f>
        <v/>
      </c>
      <c r="L41" s="7">
        <f>180-bm_step02_noc!R34</f>
        <v/>
      </c>
      <c r="M41" s="7">
        <f>180-bm_step02_noc!Q34</f>
        <v/>
      </c>
      <c r="N41" s="7">
        <f>bm_step02_noc!S34</f>
        <v/>
      </c>
      <c r="O41" s="7">
        <f>bm_step02_noc!T34</f>
        <v/>
      </c>
      <c r="P41" s="7">
        <f>bm_step02_noc!U34</f>
        <v/>
      </c>
      <c r="Q41" s="7">
        <f>bm_step02_noc!V34</f>
        <v/>
      </c>
      <c r="R41" s="7">
        <f>bm_step02_noc!W34</f>
        <v/>
      </c>
      <c r="S41" s="7">
        <f>bm_step02_noc!X34</f>
        <v/>
      </c>
      <c r="T41" s="7" t="n"/>
      <c r="U41" s="7" t="n"/>
      <c r="V41" s="7" t="n"/>
      <c r="W41" s="7" t="n"/>
      <c r="X41" s="7" t="n"/>
      <c r="Y41" s="7" t="n"/>
      <c r="Z41" s="7" t="n"/>
      <c r="AA41" s="7" t="n"/>
    </row>
    <row r="42">
      <c r="B42" s="6">
        <f>INT(LEFT(_xlfn.TEXTAFTER(bm_step02_noc!B35,"Tp"),4))</f>
        <v/>
      </c>
      <c r="C42" s="6">
        <f>360-bm_step02_noc!I35+90</f>
        <v/>
      </c>
      <c r="D42" s="6">
        <f>bm_step02_noc!I35-bm_step02_noc!F35</f>
        <v/>
      </c>
      <c r="E42" s="6">
        <f>LEFT(_xlfn.TEXTAFTER(bm_step02_noc!B35,"Hs"),4)</f>
        <v/>
      </c>
      <c r="F42" s="6">
        <f>bm_step02_noc!J35*bm_step02_noc!K35</f>
        <v/>
      </c>
      <c r="G42" s="6">
        <f>IF(F42&gt;0,IF((-bm_step02_noc!L35+90)&lt;0,-bm_step02_noc!L35+90+360, -bm_step02_noc!L35+90),0)</f>
        <v/>
      </c>
      <c r="H42" s="7">
        <f>bm_step02_noc!M35</f>
        <v/>
      </c>
      <c r="I42" s="7">
        <f>bm_step02_noc!N35</f>
        <v/>
      </c>
      <c r="J42" s="7">
        <f>bm_step02_noc!O35</f>
        <v/>
      </c>
      <c r="K42" s="7">
        <f>bm_step02_noc!P35</f>
        <v/>
      </c>
      <c r="L42" s="7">
        <f>180-bm_step02_noc!R35</f>
        <v/>
      </c>
      <c r="M42" s="7">
        <f>180-bm_step02_noc!Q35</f>
        <v/>
      </c>
      <c r="N42" s="7">
        <f>bm_step02_noc!S35</f>
        <v/>
      </c>
      <c r="O42" s="7">
        <f>bm_step02_noc!T35</f>
        <v/>
      </c>
      <c r="P42" s="7">
        <f>bm_step02_noc!U35</f>
        <v/>
      </c>
      <c r="Q42" s="7">
        <f>bm_step02_noc!V35</f>
        <v/>
      </c>
      <c r="R42" s="7">
        <f>bm_step02_noc!W35</f>
        <v/>
      </c>
      <c r="S42" s="7">
        <f>bm_step02_noc!X35</f>
        <v/>
      </c>
      <c r="T42" s="7" t="n"/>
      <c r="U42" s="7" t="n"/>
      <c r="V42" s="7" t="n"/>
      <c r="W42" s="7" t="n"/>
      <c r="X42" s="7" t="n"/>
      <c r="Y42" s="7" t="n"/>
      <c r="Z42" s="7" t="n"/>
      <c r="AA42" s="7" t="n"/>
    </row>
    <row r="43">
      <c r="B43" s="6">
        <f>INT(LEFT(_xlfn.TEXTAFTER(bm_step02_noc!B36,"Tp"),4))</f>
        <v/>
      </c>
      <c r="C43" s="6">
        <f>360-bm_step02_noc!I36+90</f>
        <v/>
      </c>
      <c r="D43" s="6">
        <f>bm_step02_noc!I36-bm_step02_noc!F36</f>
        <v/>
      </c>
      <c r="E43" s="6">
        <f>LEFT(_xlfn.TEXTAFTER(bm_step02_noc!B36,"Hs"),4)</f>
        <v/>
      </c>
      <c r="F43" s="6">
        <f>bm_step02_noc!J36*bm_step02_noc!K36</f>
        <v/>
      </c>
      <c r="G43" s="6">
        <f>IF(F43&gt;0,IF((-bm_step02_noc!L36+90)&lt;0,-bm_step02_noc!L36+90+360, -bm_step02_noc!L36+90),0)</f>
        <v/>
      </c>
      <c r="H43" s="7">
        <f>bm_step02_noc!M36</f>
        <v/>
      </c>
      <c r="I43" s="7">
        <f>bm_step02_noc!N36</f>
        <v/>
      </c>
      <c r="J43" s="7">
        <f>bm_step02_noc!O36</f>
        <v/>
      </c>
      <c r="K43" s="7">
        <f>bm_step02_noc!P36</f>
        <v/>
      </c>
      <c r="L43" s="7">
        <f>180-bm_step02_noc!R36</f>
        <v/>
      </c>
      <c r="M43" s="7">
        <f>180-bm_step02_noc!Q36</f>
        <v/>
      </c>
      <c r="N43" s="7">
        <f>bm_step02_noc!S36</f>
        <v/>
      </c>
      <c r="O43" s="7">
        <f>bm_step02_noc!T36</f>
        <v/>
      </c>
      <c r="P43" s="7">
        <f>bm_step02_noc!U36</f>
        <v/>
      </c>
      <c r="Q43" s="7">
        <f>bm_step02_noc!V36</f>
        <v/>
      </c>
      <c r="R43" s="7">
        <f>bm_step02_noc!W36</f>
        <v/>
      </c>
      <c r="S43" s="7">
        <f>bm_step02_noc!X36</f>
        <v/>
      </c>
      <c r="T43" s="7" t="n"/>
      <c r="U43" s="7" t="n"/>
      <c r="V43" s="7" t="n"/>
      <c r="W43" s="7" t="n"/>
      <c r="X43" s="7" t="n"/>
      <c r="Y43" s="7" t="n"/>
      <c r="Z43" s="7" t="n"/>
      <c r="AA43" s="7" t="n"/>
    </row>
    <row r="44">
      <c r="B44" s="6">
        <f>INT(LEFT(_xlfn.TEXTAFTER(bm_step02_noc!B37,"Tp"),4))</f>
        <v/>
      </c>
      <c r="C44" s="6">
        <f>360-bm_step02_noc!I37+90</f>
        <v/>
      </c>
      <c r="D44" s="6">
        <f>bm_step02_noc!I37-bm_step02_noc!F37</f>
        <v/>
      </c>
      <c r="E44" s="6">
        <f>LEFT(_xlfn.TEXTAFTER(bm_step02_noc!B37,"Hs"),4)</f>
        <v/>
      </c>
      <c r="F44" s="6">
        <f>bm_step02_noc!J37*bm_step02_noc!K37</f>
        <v/>
      </c>
      <c r="G44" s="6">
        <f>IF(F44&gt;0,IF((-bm_step02_noc!L37+90)&lt;0,-bm_step02_noc!L37+90+360, -bm_step02_noc!L37+90),0)</f>
        <v/>
      </c>
      <c r="H44" s="7">
        <f>bm_step02_noc!M37</f>
        <v/>
      </c>
      <c r="I44" s="7">
        <f>bm_step02_noc!N37</f>
        <v/>
      </c>
      <c r="J44" s="7">
        <f>bm_step02_noc!O37</f>
        <v/>
      </c>
      <c r="K44" s="7">
        <f>bm_step02_noc!P37</f>
        <v/>
      </c>
      <c r="L44" s="7">
        <f>180-bm_step02_noc!R37</f>
        <v/>
      </c>
      <c r="M44" s="7">
        <f>180-bm_step02_noc!Q37</f>
        <v/>
      </c>
      <c r="N44" s="7">
        <f>bm_step02_noc!S37</f>
        <v/>
      </c>
      <c r="O44" s="7">
        <f>bm_step02_noc!T37</f>
        <v/>
      </c>
      <c r="P44" s="7">
        <f>bm_step02_noc!U37</f>
        <v/>
      </c>
      <c r="Q44" s="7">
        <f>bm_step02_noc!V37</f>
        <v/>
      </c>
      <c r="R44" s="7">
        <f>bm_step02_noc!W37</f>
        <v/>
      </c>
      <c r="S44" s="7">
        <f>bm_step02_noc!X37</f>
        <v/>
      </c>
      <c r="T44" s="7" t="n"/>
      <c r="U44" s="7" t="n"/>
      <c r="V44" s="7" t="n"/>
      <c r="W44" s="7" t="n"/>
      <c r="X44" s="7" t="n"/>
      <c r="Y44" s="7" t="n"/>
      <c r="Z44" s="7" t="n"/>
      <c r="AA44" s="7" t="n"/>
    </row>
    <row r="45">
      <c r="B45" s="6">
        <f>INT(LEFT(_xlfn.TEXTAFTER(bm_step02_noc!B38,"Tp"),4))</f>
        <v/>
      </c>
      <c r="C45" s="6">
        <f>360-bm_step02_noc!I38+90</f>
        <v/>
      </c>
      <c r="D45" s="6">
        <f>bm_step02_noc!I38-bm_step02_noc!F38</f>
        <v/>
      </c>
      <c r="E45" s="6">
        <f>LEFT(_xlfn.TEXTAFTER(bm_step02_noc!B38,"Hs"),4)</f>
        <v/>
      </c>
      <c r="F45" s="6">
        <f>bm_step02_noc!J38*bm_step02_noc!K38</f>
        <v/>
      </c>
      <c r="G45" s="6">
        <f>IF(F45&gt;0,IF((-bm_step02_noc!L38+90)&lt;0,-bm_step02_noc!L38+90+360, -bm_step02_noc!L38+90),0)</f>
        <v/>
      </c>
      <c r="H45" s="7">
        <f>bm_step02_noc!M38</f>
        <v/>
      </c>
      <c r="I45" s="7">
        <f>bm_step02_noc!N38</f>
        <v/>
      </c>
      <c r="J45" s="7">
        <f>bm_step02_noc!O38</f>
        <v/>
      </c>
      <c r="K45" s="7">
        <f>bm_step02_noc!P38</f>
        <v/>
      </c>
      <c r="L45" s="7">
        <f>180-bm_step02_noc!R38</f>
        <v/>
      </c>
      <c r="M45" s="7">
        <f>180-bm_step02_noc!Q38</f>
        <v/>
      </c>
      <c r="N45" s="7">
        <f>bm_step02_noc!S38</f>
        <v/>
      </c>
      <c r="O45" s="7">
        <f>bm_step02_noc!T38</f>
        <v/>
      </c>
      <c r="P45" s="7">
        <f>bm_step02_noc!U38</f>
        <v/>
      </c>
      <c r="Q45" s="7">
        <f>bm_step02_noc!V38</f>
        <v/>
      </c>
      <c r="R45" s="7">
        <f>bm_step02_noc!W38</f>
        <v/>
      </c>
      <c r="S45" s="7">
        <f>bm_step02_noc!X38</f>
        <v/>
      </c>
      <c r="T45" s="7" t="n"/>
      <c r="U45" s="7" t="n"/>
      <c r="V45" s="7" t="n"/>
      <c r="W45" s="7" t="n"/>
      <c r="X45" s="7" t="n"/>
      <c r="Y45" s="7" t="n"/>
      <c r="Z45" s="7" t="n"/>
      <c r="AA45" s="7" t="n"/>
    </row>
    <row r="46">
      <c r="B46" s="6">
        <f>INT(LEFT(_xlfn.TEXTAFTER(bm_step02_noc!B39,"Tp"),4))</f>
        <v/>
      </c>
      <c r="C46" s="6">
        <f>360-bm_step02_noc!I39+90</f>
        <v/>
      </c>
      <c r="D46" s="6">
        <f>bm_step02_noc!I39-bm_step02_noc!F39</f>
        <v/>
      </c>
      <c r="E46" s="6">
        <f>LEFT(_xlfn.TEXTAFTER(bm_step02_noc!B39,"Hs"),4)</f>
        <v/>
      </c>
      <c r="F46" s="6">
        <f>bm_step02_noc!J39*bm_step02_noc!K39</f>
        <v/>
      </c>
      <c r="G46" s="6">
        <f>IF(F46&gt;0,IF((-bm_step02_noc!L39+90)&lt;0,-bm_step02_noc!L39+90+360, -bm_step02_noc!L39+90),0)</f>
        <v/>
      </c>
      <c r="H46" s="7">
        <f>bm_step02_noc!M39</f>
        <v/>
      </c>
      <c r="I46" s="7">
        <f>bm_step02_noc!N39</f>
        <v/>
      </c>
      <c r="J46" s="7">
        <f>bm_step02_noc!O39</f>
        <v/>
      </c>
      <c r="K46" s="7">
        <f>bm_step02_noc!P39</f>
        <v/>
      </c>
      <c r="L46" s="7">
        <f>180-bm_step02_noc!R39</f>
        <v/>
      </c>
      <c r="M46" s="7">
        <f>180-bm_step02_noc!Q39</f>
        <v/>
      </c>
      <c r="N46" s="7">
        <f>bm_step02_noc!S39</f>
        <v/>
      </c>
      <c r="O46" s="7">
        <f>bm_step02_noc!T39</f>
        <v/>
      </c>
      <c r="P46" s="7">
        <f>bm_step02_noc!U39</f>
        <v/>
      </c>
      <c r="Q46" s="7">
        <f>bm_step02_noc!V39</f>
        <v/>
      </c>
      <c r="R46" s="7">
        <f>bm_step02_noc!W39</f>
        <v/>
      </c>
      <c r="S46" s="7">
        <f>bm_step02_noc!X39</f>
        <v/>
      </c>
      <c r="T46" s="7" t="n"/>
      <c r="U46" s="7" t="n"/>
      <c r="V46" s="7" t="n"/>
      <c r="W46" s="7" t="n"/>
      <c r="X46" s="7" t="n"/>
      <c r="Y46" s="7" t="n"/>
      <c r="Z46" s="7" t="n"/>
      <c r="AA46" s="7" t="n"/>
    </row>
    <row r="47">
      <c r="B47" s="6">
        <f>INT(LEFT(_xlfn.TEXTAFTER(bm_step02_noc!B40,"Tp"),4))</f>
        <v/>
      </c>
      <c r="C47" s="6">
        <f>360-bm_step02_noc!I40+90</f>
        <v/>
      </c>
      <c r="D47" s="6">
        <f>bm_step02_noc!I40-bm_step02_noc!F40</f>
        <v/>
      </c>
      <c r="E47" s="6">
        <f>LEFT(_xlfn.TEXTAFTER(bm_step02_noc!B40,"Hs"),4)</f>
        <v/>
      </c>
      <c r="F47" s="6">
        <f>bm_step02_noc!J40*bm_step02_noc!K40</f>
        <v/>
      </c>
      <c r="G47" s="6">
        <f>IF(F47&gt;0,IF((-bm_step02_noc!L40+90)&lt;0,-bm_step02_noc!L40+90+360, -bm_step02_noc!L40+90),0)</f>
        <v/>
      </c>
      <c r="H47" s="7">
        <f>bm_step02_noc!M40</f>
        <v/>
      </c>
      <c r="I47" s="7">
        <f>bm_step02_noc!N40</f>
        <v/>
      </c>
      <c r="J47" s="7">
        <f>bm_step02_noc!O40</f>
        <v/>
      </c>
      <c r="K47" s="7">
        <f>bm_step02_noc!P40</f>
        <v/>
      </c>
      <c r="L47" s="7">
        <f>180-bm_step02_noc!R40</f>
        <v/>
      </c>
      <c r="M47" s="7">
        <f>180-bm_step02_noc!Q40</f>
        <v/>
      </c>
      <c r="N47" s="7">
        <f>bm_step02_noc!S40</f>
        <v/>
      </c>
      <c r="O47" s="7">
        <f>bm_step02_noc!T40</f>
        <v/>
      </c>
      <c r="P47" s="7">
        <f>bm_step02_noc!U40</f>
        <v/>
      </c>
      <c r="Q47" s="7">
        <f>bm_step02_noc!V40</f>
        <v/>
      </c>
      <c r="R47" s="7">
        <f>bm_step02_noc!W40</f>
        <v/>
      </c>
      <c r="S47" s="7">
        <f>bm_step02_noc!X40</f>
        <v/>
      </c>
      <c r="T47" s="7" t="n"/>
      <c r="U47" s="7" t="n"/>
      <c r="V47" s="7" t="n"/>
      <c r="W47" s="7" t="n"/>
      <c r="X47" s="7" t="n"/>
      <c r="Y47" s="7" t="n"/>
      <c r="Z47" s="7" t="n"/>
      <c r="AA47" s="7" t="n"/>
    </row>
    <row r="48">
      <c r="B48" s="6">
        <f>INT(LEFT(_xlfn.TEXTAFTER(bm_step02_noc!B41,"Tp"),4))</f>
        <v/>
      </c>
      <c r="C48" s="6">
        <f>360-bm_step02_noc!I41+90</f>
        <v/>
      </c>
      <c r="D48" s="6">
        <f>bm_step02_noc!I41-bm_step02_noc!F41</f>
        <v/>
      </c>
      <c r="E48" s="6">
        <f>LEFT(_xlfn.TEXTAFTER(bm_step02_noc!B41,"Hs"),4)</f>
        <v/>
      </c>
      <c r="F48" s="6">
        <f>bm_step02_noc!J41*bm_step02_noc!K41</f>
        <v/>
      </c>
      <c r="G48" s="6">
        <f>IF(F48&gt;0,IF((-bm_step02_noc!L41+90)&lt;0,-bm_step02_noc!L41+90+360, -bm_step02_noc!L41+90),0)</f>
        <v/>
      </c>
      <c r="H48" s="7">
        <f>bm_step02_noc!M41</f>
        <v/>
      </c>
      <c r="I48" s="7">
        <f>bm_step02_noc!N41</f>
        <v/>
      </c>
      <c r="J48" s="7">
        <f>bm_step02_noc!O41</f>
        <v/>
      </c>
      <c r="K48" s="7">
        <f>bm_step02_noc!P41</f>
        <v/>
      </c>
      <c r="L48" s="7">
        <f>180-bm_step02_noc!R41</f>
        <v/>
      </c>
      <c r="M48" s="7">
        <f>180-bm_step02_noc!Q41</f>
        <v/>
      </c>
      <c r="N48" s="7">
        <f>bm_step02_noc!S41</f>
        <v/>
      </c>
      <c r="O48" s="7">
        <f>bm_step02_noc!T41</f>
        <v/>
      </c>
      <c r="P48" s="7">
        <f>bm_step02_noc!U41</f>
        <v/>
      </c>
      <c r="Q48" s="7">
        <f>bm_step02_noc!V41</f>
        <v/>
      </c>
      <c r="R48" s="7">
        <f>bm_step02_noc!W41</f>
        <v/>
      </c>
      <c r="S48" s="7">
        <f>bm_step02_noc!X41</f>
        <v/>
      </c>
      <c r="T48" s="7" t="n"/>
      <c r="U48" s="7" t="n"/>
      <c r="V48" s="7" t="n"/>
      <c r="W48" s="7" t="n"/>
      <c r="X48" s="7" t="n"/>
      <c r="Y48" s="7" t="n"/>
      <c r="Z48" s="7" t="n"/>
      <c r="AA48" s="7" t="n"/>
    </row>
    <row r="49">
      <c r="B49" s="6">
        <f>INT(LEFT(_xlfn.TEXTAFTER(bm_step02_noc!B42,"Tp"),4))</f>
        <v/>
      </c>
      <c r="C49" s="6">
        <f>360-bm_step02_noc!I42+90</f>
        <v/>
      </c>
      <c r="D49" s="6">
        <f>bm_step02_noc!I42-bm_step02_noc!F42</f>
        <v/>
      </c>
      <c r="E49" s="6">
        <f>LEFT(_xlfn.TEXTAFTER(bm_step02_noc!B42,"Hs"),4)</f>
        <v/>
      </c>
      <c r="F49" s="6">
        <f>bm_step02_noc!J42*bm_step02_noc!K42</f>
        <v/>
      </c>
      <c r="G49" s="6">
        <f>IF(F49&gt;0,IF((-bm_step02_noc!L42+90)&lt;0,-bm_step02_noc!L42+90+360, -bm_step02_noc!L42+90),0)</f>
        <v/>
      </c>
      <c r="H49" s="7">
        <f>bm_step02_noc!M42</f>
        <v/>
      </c>
      <c r="I49" s="7">
        <f>bm_step02_noc!N42</f>
        <v/>
      </c>
      <c r="J49" s="7">
        <f>bm_step02_noc!O42</f>
        <v/>
      </c>
      <c r="K49" s="7">
        <f>bm_step02_noc!P42</f>
        <v/>
      </c>
      <c r="L49" s="7">
        <f>180-bm_step02_noc!R42</f>
        <v/>
      </c>
      <c r="M49" s="7">
        <f>180-bm_step02_noc!Q42</f>
        <v/>
      </c>
      <c r="N49" s="7">
        <f>bm_step02_noc!S42</f>
        <v/>
      </c>
      <c r="O49" s="7">
        <f>bm_step02_noc!T42</f>
        <v/>
      </c>
      <c r="P49" s="7">
        <f>bm_step02_noc!U42</f>
        <v/>
      </c>
      <c r="Q49" s="7">
        <f>bm_step02_noc!V42</f>
        <v/>
      </c>
      <c r="R49" s="7">
        <f>bm_step02_noc!W42</f>
        <v/>
      </c>
      <c r="S49" s="7">
        <f>bm_step02_noc!X42</f>
        <v/>
      </c>
      <c r="T49" s="7" t="n"/>
      <c r="U49" s="7" t="n"/>
      <c r="V49" s="7" t="n"/>
      <c r="W49" s="7" t="n"/>
      <c r="X49" s="7" t="n"/>
      <c r="Y49" s="7" t="n"/>
      <c r="Z49" s="7" t="n"/>
      <c r="AA49" s="7" t="n"/>
    </row>
    <row r="50">
      <c r="B50" s="6">
        <f>INT(LEFT(_xlfn.TEXTAFTER(bm_step02_noc!B43,"Tp"),4))</f>
        <v/>
      </c>
      <c r="C50" s="6">
        <f>360-bm_step02_noc!I43+90</f>
        <v/>
      </c>
      <c r="D50" s="6">
        <f>bm_step02_noc!I43-bm_step02_noc!F43</f>
        <v/>
      </c>
      <c r="E50" s="6">
        <f>LEFT(_xlfn.TEXTAFTER(bm_step02_noc!B43,"Hs"),4)</f>
        <v/>
      </c>
      <c r="F50" s="6">
        <f>bm_step02_noc!J43*bm_step02_noc!K43</f>
        <v/>
      </c>
      <c r="G50" s="6">
        <f>IF(F50&gt;0,IF((-bm_step02_noc!L43+90)&lt;0,-bm_step02_noc!L43+90+360, -bm_step02_noc!L43+90),0)</f>
        <v/>
      </c>
      <c r="H50" s="7">
        <f>bm_step02_noc!M43</f>
        <v/>
      </c>
      <c r="I50" s="7">
        <f>bm_step02_noc!N43</f>
        <v/>
      </c>
      <c r="J50" s="7">
        <f>bm_step02_noc!O43</f>
        <v/>
      </c>
      <c r="K50" s="7">
        <f>bm_step02_noc!P43</f>
        <v/>
      </c>
      <c r="L50" s="7">
        <f>180-bm_step02_noc!R43</f>
        <v/>
      </c>
      <c r="M50" s="7">
        <f>180-bm_step02_noc!Q43</f>
        <v/>
      </c>
      <c r="N50" s="7">
        <f>bm_step02_noc!S43</f>
        <v/>
      </c>
      <c r="O50" s="7">
        <f>bm_step02_noc!T43</f>
        <v/>
      </c>
      <c r="P50" s="7">
        <f>bm_step02_noc!U43</f>
        <v/>
      </c>
      <c r="Q50" s="7">
        <f>bm_step02_noc!V43</f>
        <v/>
      </c>
      <c r="R50" s="7">
        <f>bm_step02_noc!W43</f>
        <v/>
      </c>
      <c r="S50" s="7">
        <f>bm_step02_noc!X43</f>
        <v/>
      </c>
      <c r="T50" s="7" t="n"/>
      <c r="U50" s="7" t="n"/>
      <c r="V50" s="7" t="n"/>
      <c r="W50" s="7" t="n"/>
      <c r="X50" s="7" t="n"/>
      <c r="Y50" s="7" t="n"/>
      <c r="Z50" s="7" t="n"/>
      <c r="AA50" s="7" t="n"/>
    </row>
    <row r="51">
      <c r="B51" s="6">
        <f>INT(LEFT(_xlfn.TEXTAFTER(bm_step02_noc!B44,"Tp"),4))</f>
        <v/>
      </c>
      <c r="C51" s="6">
        <f>360-bm_step02_noc!I44+90</f>
        <v/>
      </c>
      <c r="D51" s="6">
        <f>bm_step02_noc!I44-bm_step02_noc!F44</f>
        <v/>
      </c>
      <c r="E51" s="6">
        <f>LEFT(_xlfn.TEXTAFTER(bm_step02_noc!B44,"Hs"),4)</f>
        <v/>
      </c>
      <c r="F51" s="6">
        <f>bm_step02_noc!J44*bm_step02_noc!K44</f>
        <v/>
      </c>
      <c r="G51" s="6">
        <f>IF(F51&gt;0,IF((-bm_step02_noc!L44+90)&lt;0,-bm_step02_noc!L44+90+360, -bm_step02_noc!L44+90),0)</f>
        <v/>
      </c>
      <c r="H51" s="7">
        <f>bm_step02_noc!M44</f>
        <v/>
      </c>
      <c r="I51" s="7">
        <f>bm_step02_noc!N44</f>
        <v/>
      </c>
      <c r="J51" s="7">
        <f>bm_step02_noc!O44</f>
        <v/>
      </c>
      <c r="K51" s="7">
        <f>bm_step02_noc!P44</f>
        <v/>
      </c>
      <c r="L51" s="7">
        <f>180-bm_step02_noc!R44</f>
        <v/>
      </c>
      <c r="M51" s="7">
        <f>180-bm_step02_noc!Q44</f>
        <v/>
      </c>
      <c r="N51" s="7">
        <f>bm_step02_noc!S44</f>
        <v/>
      </c>
      <c r="O51" s="7">
        <f>bm_step02_noc!T44</f>
        <v/>
      </c>
      <c r="P51" s="7">
        <f>bm_step02_noc!U44</f>
        <v/>
      </c>
      <c r="Q51" s="7">
        <f>bm_step02_noc!V44</f>
        <v/>
      </c>
      <c r="R51" s="7">
        <f>bm_step02_noc!W44</f>
        <v/>
      </c>
      <c r="S51" s="7">
        <f>bm_step02_noc!X44</f>
        <v/>
      </c>
      <c r="T51" s="7" t="n"/>
      <c r="U51" s="7" t="n"/>
      <c r="V51" s="7" t="n"/>
      <c r="W51" s="7" t="n"/>
      <c r="X51" s="7" t="n"/>
      <c r="Y51" s="7" t="n"/>
      <c r="Z51" s="7" t="n"/>
      <c r="AA51" s="7" t="n"/>
    </row>
    <row r="52">
      <c r="B52" s="6">
        <f>INT(LEFT(_xlfn.TEXTAFTER(bm_step02_noc!B45,"Tp"),4))</f>
        <v/>
      </c>
      <c r="C52" s="6">
        <f>360-bm_step02_noc!I45+90</f>
        <v/>
      </c>
      <c r="D52" s="6">
        <f>bm_step02_noc!I45-bm_step02_noc!F45</f>
        <v/>
      </c>
      <c r="E52" s="6">
        <f>LEFT(_xlfn.TEXTAFTER(bm_step02_noc!B45,"Hs"),4)</f>
        <v/>
      </c>
      <c r="F52" s="6">
        <f>bm_step02_noc!J45*bm_step02_noc!K45</f>
        <v/>
      </c>
      <c r="G52" s="6">
        <f>IF(F52&gt;0,IF((-bm_step02_noc!L45+90)&lt;0,-bm_step02_noc!L45+90+360, -bm_step02_noc!L45+90),0)</f>
        <v/>
      </c>
      <c r="H52" s="7">
        <f>bm_step02_noc!M45</f>
        <v/>
      </c>
      <c r="I52" s="7">
        <f>bm_step02_noc!N45</f>
        <v/>
      </c>
      <c r="J52" s="7">
        <f>bm_step02_noc!O45</f>
        <v/>
      </c>
      <c r="K52" s="7">
        <f>bm_step02_noc!P45</f>
        <v/>
      </c>
      <c r="L52" s="7">
        <f>180-bm_step02_noc!R45</f>
        <v/>
      </c>
      <c r="M52" s="7">
        <f>180-bm_step02_noc!Q45</f>
        <v/>
      </c>
      <c r="N52" s="7">
        <f>bm_step02_noc!S45</f>
        <v/>
      </c>
      <c r="O52" s="7">
        <f>bm_step02_noc!T45</f>
        <v/>
      </c>
      <c r="P52" s="7">
        <f>bm_step02_noc!U45</f>
        <v/>
      </c>
      <c r="Q52" s="7">
        <f>bm_step02_noc!V45</f>
        <v/>
      </c>
      <c r="R52" s="7">
        <f>bm_step02_noc!W45</f>
        <v/>
      </c>
      <c r="S52" s="7">
        <f>bm_step02_noc!X45</f>
        <v/>
      </c>
      <c r="T52" s="7" t="n"/>
      <c r="U52" s="7" t="n"/>
      <c r="V52" s="7" t="n"/>
      <c r="W52" s="7" t="n"/>
      <c r="X52" s="7" t="n"/>
      <c r="Y52" s="7" t="n"/>
      <c r="Z52" s="7" t="n"/>
      <c r="AA52" s="7" t="n"/>
    </row>
    <row r="53">
      <c r="B53" s="6">
        <f>INT(LEFT(_xlfn.TEXTAFTER(bm_step02_noc!B46,"Tp"),4))</f>
        <v/>
      </c>
      <c r="C53" s="6">
        <f>360-bm_step02_noc!I46+90</f>
        <v/>
      </c>
      <c r="D53" s="6">
        <f>bm_step02_noc!I46-bm_step02_noc!F46</f>
        <v/>
      </c>
      <c r="E53" s="6">
        <f>LEFT(_xlfn.TEXTAFTER(bm_step02_noc!B46,"Hs"),4)</f>
        <v/>
      </c>
      <c r="F53" s="6">
        <f>bm_step02_noc!J46*bm_step02_noc!K46</f>
        <v/>
      </c>
      <c r="G53" s="6">
        <f>IF(F53&gt;0,IF((-bm_step02_noc!L46+90)&lt;0,-bm_step02_noc!L46+90+360, -bm_step02_noc!L46+90),0)</f>
        <v/>
      </c>
      <c r="H53" s="7">
        <f>bm_step02_noc!M46</f>
        <v/>
      </c>
      <c r="I53" s="7">
        <f>bm_step02_noc!N46</f>
        <v/>
      </c>
      <c r="J53" s="7">
        <f>bm_step02_noc!O46</f>
        <v/>
      </c>
      <c r="K53" s="7">
        <f>bm_step02_noc!P46</f>
        <v/>
      </c>
      <c r="L53" s="7">
        <f>180-bm_step02_noc!R46</f>
        <v/>
      </c>
      <c r="M53" s="7">
        <f>180-bm_step02_noc!Q46</f>
        <v/>
      </c>
      <c r="N53" s="7">
        <f>bm_step02_noc!S46</f>
        <v/>
      </c>
      <c r="O53" s="7">
        <f>bm_step02_noc!T46</f>
        <v/>
      </c>
      <c r="P53" s="7">
        <f>bm_step02_noc!U46</f>
        <v/>
      </c>
      <c r="Q53" s="7">
        <f>bm_step02_noc!V46</f>
        <v/>
      </c>
      <c r="R53" s="7">
        <f>bm_step02_noc!W46</f>
        <v/>
      </c>
      <c r="S53" s="7">
        <f>bm_step02_noc!X46</f>
        <v/>
      </c>
      <c r="T53" s="7" t="n"/>
      <c r="U53" s="7" t="n"/>
      <c r="V53" s="7" t="n"/>
      <c r="W53" s="7" t="n"/>
      <c r="X53" s="7" t="n"/>
      <c r="Y53" s="7" t="n"/>
      <c r="Z53" s="7" t="n"/>
      <c r="AA53" s="7" t="n"/>
    </row>
    <row r="54">
      <c r="B54" s="6">
        <f>INT(LEFT(_xlfn.TEXTAFTER(bm_step02_noc!B47,"Tp"),4))</f>
        <v/>
      </c>
      <c r="C54" s="6">
        <f>360-bm_step02_noc!I47+90</f>
        <v/>
      </c>
      <c r="D54" s="6">
        <f>bm_step02_noc!I47-bm_step02_noc!F47</f>
        <v/>
      </c>
      <c r="E54" s="6">
        <f>LEFT(_xlfn.TEXTAFTER(bm_step02_noc!B47,"Hs"),4)</f>
        <v/>
      </c>
      <c r="F54" s="6">
        <f>bm_step02_noc!J47*bm_step02_noc!K47</f>
        <v/>
      </c>
      <c r="G54" s="6">
        <f>IF(F54&gt;0,IF((-bm_step02_noc!L47+90)&lt;0,-bm_step02_noc!L47+90+360, -bm_step02_noc!L47+90),0)</f>
        <v/>
      </c>
      <c r="H54" s="7">
        <f>bm_step02_noc!M47</f>
        <v/>
      </c>
      <c r="I54" s="7">
        <f>bm_step02_noc!N47</f>
        <v/>
      </c>
      <c r="J54" s="7">
        <f>bm_step02_noc!O47</f>
        <v/>
      </c>
      <c r="K54" s="7">
        <f>bm_step02_noc!P47</f>
        <v/>
      </c>
      <c r="L54" s="7">
        <f>180-bm_step02_noc!R47</f>
        <v/>
      </c>
      <c r="M54" s="7">
        <f>180-bm_step02_noc!Q47</f>
        <v/>
      </c>
      <c r="N54" s="7">
        <f>bm_step02_noc!S47</f>
        <v/>
      </c>
      <c r="O54" s="7">
        <f>bm_step02_noc!T47</f>
        <v/>
      </c>
      <c r="P54" s="7">
        <f>bm_step02_noc!U47</f>
        <v/>
      </c>
      <c r="Q54" s="7">
        <f>bm_step02_noc!V47</f>
        <v/>
      </c>
      <c r="R54" s="7">
        <f>bm_step02_noc!W47</f>
        <v/>
      </c>
      <c r="S54" s="7">
        <f>bm_step02_noc!X47</f>
        <v/>
      </c>
      <c r="T54" s="7" t="n"/>
      <c r="U54" s="7" t="n"/>
      <c r="V54" s="7" t="n"/>
      <c r="W54" s="7" t="n"/>
      <c r="X54" s="7" t="n"/>
      <c r="Y54" s="7" t="n"/>
      <c r="Z54" s="7" t="n"/>
      <c r="AA54" s="7" t="n"/>
    </row>
    <row r="55">
      <c r="B55" s="6">
        <f>INT(LEFT(_xlfn.TEXTAFTER(bm_step02_noc!B48,"Tp"),4))</f>
        <v/>
      </c>
      <c r="C55" s="6">
        <f>360-bm_step02_noc!I48+90</f>
        <v/>
      </c>
      <c r="D55" s="6">
        <f>bm_step02_noc!I48-bm_step02_noc!F48</f>
        <v/>
      </c>
      <c r="E55" s="6">
        <f>LEFT(_xlfn.TEXTAFTER(bm_step02_noc!B48,"Hs"),4)</f>
        <v/>
      </c>
      <c r="F55" s="6">
        <f>bm_step02_noc!J48*bm_step02_noc!K48</f>
        <v/>
      </c>
      <c r="G55" s="6">
        <f>IF(F55&gt;0,IF((-bm_step02_noc!L48+90)&lt;0,-bm_step02_noc!L48+90+360, -bm_step02_noc!L48+90),0)</f>
        <v/>
      </c>
      <c r="H55" s="7">
        <f>bm_step02_noc!M48</f>
        <v/>
      </c>
      <c r="I55" s="7">
        <f>bm_step02_noc!N48</f>
        <v/>
      </c>
      <c r="J55" s="7">
        <f>bm_step02_noc!O48</f>
        <v/>
      </c>
      <c r="K55" s="7">
        <f>bm_step02_noc!P48</f>
        <v/>
      </c>
      <c r="L55" s="7">
        <f>180-bm_step02_noc!R48</f>
        <v/>
      </c>
      <c r="M55" s="7">
        <f>180-bm_step02_noc!Q48</f>
        <v/>
      </c>
      <c r="N55" s="7">
        <f>bm_step02_noc!S48</f>
        <v/>
      </c>
      <c r="O55" s="7">
        <f>bm_step02_noc!T48</f>
        <v/>
      </c>
      <c r="P55" s="7">
        <f>bm_step02_noc!U48</f>
        <v/>
      </c>
      <c r="Q55" s="7">
        <f>bm_step02_noc!V48</f>
        <v/>
      </c>
      <c r="R55" s="7">
        <f>bm_step02_noc!W48</f>
        <v/>
      </c>
      <c r="S55" s="7">
        <f>bm_step02_noc!X48</f>
        <v/>
      </c>
      <c r="T55" s="7" t="n"/>
      <c r="U55" s="7" t="n"/>
      <c r="V55" s="7" t="n"/>
      <c r="W55" s="7" t="n"/>
      <c r="X55" s="7" t="n"/>
      <c r="Y55" s="7" t="n"/>
      <c r="Z55" s="7" t="n"/>
      <c r="AA55" s="7" t="n"/>
    </row>
    <row r="56">
      <c r="B56" s="6">
        <f>INT(LEFT(_xlfn.TEXTAFTER(bm_step02_noc!B49,"Tp"),4))</f>
        <v/>
      </c>
      <c r="C56" s="6">
        <f>360-bm_step02_noc!I49+90</f>
        <v/>
      </c>
      <c r="D56" s="6">
        <f>bm_step02_noc!I49-bm_step02_noc!F49</f>
        <v/>
      </c>
      <c r="E56" s="6">
        <f>LEFT(_xlfn.TEXTAFTER(bm_step02_noc!B49,"Hs"),4)</f>
        <v/>
      </c>
      <c r="F56" s="6">
        <f>bm_step02_noc!J49*bm_step02_noc!K49</f>
        <v/>
      </c>
      <c r="G56" s="6">
        <f>IF(F56&gt;0,IF((-bm_step02_noc!L49+90)&lt;0,-bm_step02_noc!L49+90+360, -bm_step02_noc!L49+90),0)</f>
        <v/>
      </c>
      <c r="H56" s="7">
        <f>bm_step02_noc!M49</f>
        <v/>
      </c>
      <c r="I56" s="7">
        <f>bm_step02_noc!N49</f>
        <v/>
      </c>
      <c r="J56" s="7">
        <f>bm_step02_noc!O49</f>
        <v/>
      </c>
      <c r="K56" s="7">
        <f>bm_step02_noc!P49</f>
        <v/>
      </c>
      <c r="L56" s="7">
        <f>180-bm_step02_noc!R49</f>
        <v/>
      </c>
      <c r="M56" s="7">
        <f>180-bm_step02_noc!Q49</f>
        <v/>
      </c>
      <c r="N56" s="7">
        <f>bm_step02_noc!S49</f>
        <v/>
      </c>
      <c r="O56" s="7">
        <f>bm_step02_noc!T49</f>
        <v/>
      </c>
      <c r="P56" s="7">
        <f>bm_step02_noc!U49</f>
        <v/>
      </c>
      <c r="Q56" s="7">
        <f>bm_step02_noc!V49</f>
        <v/>
      </c>
      <c r="R56" s="7">
        <f>bm_step02_noc!W49</f>
        <v/>
      </c>
      <c r="S56" s="7">
        <f>bm_step02_noc!X49</f>
        <v/>
      </c>
      <c r="T56" s="7" t="n"/>
      <c r="U56" s="7" t="n"/>
      <c r="V56" s="7" t="n"/>
      <c r="W56" s="7" t="n"/>
      <c r="X56" s="7" t="n"/>
      <c r="Y56" s="7" t="n"/>
      <c r="Z56" s="7" t="n"/>
      <c r="AA56" s="7" t="n"/>
    </row>
    <row r="57">
      <c r="B57" s="6">
        <f>INT(LEFT(_xlfn.TEXTAFTER(bm_step02_noc!B50,"Tp"),4))</f>
        <v/>
      </c>
      <c r="C57" s="6">
        <f>360-bm_step02_noc!I50+90</f>
        <v/>
      </c>
      <c r="D57" s="6">
        <f>bm_step02_noc!I50-bm_step02_noc!F50</f>
        <v/>
      </c>
      <c r="E57" s="6">
        <f>LEFT(_xlfn.TEXTAFTER(bm_step02_noc!B50,"Hs"),4)</f>
        <v/>
      </c>
      <c r="F57" s="6">
        <f>bm_step02_noc!J50*bm_step02_noc!K50</f>
        <v/>
      </c>
      <c r="G57" s="6">
        <f>IF(F57&gt;0,IF((-bm_step02_noc!L50+90)&lt;0,-bm_step02_noc!L50+90+360, -bm_step02_noc!L50+90),0)</f>
        <v/>
      </c>
      <c r="H57" s="7">
        <f>bm_step02_noc!M50</f>
        <v/>
      </c>
      <c r="I57" s="7">
        <f>bm_step02_noc!N50</f>
        <v/>
      </c>
      <c r="J57" s="7">
        <f>bm_step02_noc!O50</f>
        <v/>
      </c>
      <c r="K57" s="7">
        <f>bm_step02_noc!P50</f>
        <v/>
      </c>
      <c r="L57" s="7">
        <f>180-bm_step02_noc!R50</f>
        <v/>
      </c>
      <c r="M57" s="7">
        <f>180-bm_step02_noc!Q50</f>
        <v/>
      </c>
      <c r="N57" s="7">
        <f>bm_step02_noc!S50</f>
        <v/>
      </c>
      <c r="O57" s="7">
        <f>bm_step02_noc!T50</f>
        <v/>
      </c>
      <c r="P57" s="7">
        <f>bm_step02_noc!U50</f>
        <v/>
      </c>
      <c r="Q57" s="7">
        <f>bm_step02_noc!V50</f>
        <v/>
      </c>
      <c r="R57" s="7">
        <f>bm_step02_noc!W50</f>
        <v/>
      </c>
      <c r="S57" s="7">
        <f>bm_step02_noc!X50</f>
        <v/>
      </c>
      <c r="T57" s="7" t="n"/>
      <c r="U57" s="7" t="n"/>
      <c r="V57" s="7" t="n"/>
      <c r="W57" s="7" t="n"/>
      <c r="X57" s="7" t="n"/>
      <c r="Y57" s="7" t="n"/>
      <c r="Z57" s="7" t="n"/>
      <c r="AA57" s="7" t="n"/>
    </row>
    <row r="58">
      <c r="B58" s="6">
        <f>INT(LEFT(_xlfn.TEXTAFTER(bm_step02_noc!B51,"Tp"),4))</f>
        <v/>
      </c>
      <c r="C58" s="6">
        <f>360-bm_step02_noc!I51+90</f>
        <v/>
      </c>
      <c r="D58" s="6">
        <f>bm_step02_noc!I51-bm_step02_noc!F51</f>
        <v/>
      </c>
      <c r="E58" s="6">
        <f>LEFT(_xlfn.TEXTAFTER(bm_step02_noc!B51,"Hs"),4)</f>
        <v/>
      </c>
      <c r="F58" s="6">
        <f>bm_step02_noc!J51*bm_step02_noc!K51</f>
        <v/>
      </c>
      <c r="G58" s="6">
        <f>IF(F58&gt;0,IF((-bm_step02_noc!L51+90)&lt;0,-bm_step02_noc!L51+90+360, -bm_step02_noc!L51+90),0)</f>
        <v/>
      </c>
      <c r="H58" s="7">
        <f>bm_step02_noc!M51</f>
        <v/>
      </c>
      <c r="I58" s="7">
        <f>bm_step02_noc!N51</f>
        <v/>
      </c>
      <c r="J58" s="7">
        <f>bm_step02_noc!O51</f>
        <v/>
      </c>
      <c r="K58" s="7">
        <f>bm_step02_noc!P51</f>
        <v/>
      </c>
      <c r="L58" s="7">
        <f>180-bm_step02_noc!R51</f>
        <v/>
      </c>
      <c r="M58" s="7">
        <f>180-bm_step02_noc!Q51</f>
        <v/>
      </c>
      <c r="N58" s="7">
        <f>bm_step02_noc!S51</f>
        <v/>
      </c>
      <c r="O58" s="7">
        <f>bm_step02_noc!T51</f>
        <v/>
      </c>
      <c r="P58" s="7">
        <f>bm_step02_noc!U51</f>
        <v/>
      </c>
      <c r="Q58" s="7">
        <f>bm_step02_noc!V51</f>
        <v/>
      </c>
      <c r="R58" s="7">
        <f>bm_step02_noc!W51</f>
        <v/>
      </c>
      <c r="S58" s="7">
        <f>bm_step02_noc!X51</f>
        <v/>
      </c>
      <c r="T58" s="7" t="n"/>
      <c r="U58" s="7" t="n"/>
      <c r="V58" s="7" t="n"/>
      <c r="W58" s="7" t="n"/>
      <c r="X58" s="7" t="n"/>
      <c r="Y58" s="7" t="n"/>
      <c r="Z58" s="7" t="n"/>
      <c r="AA58" s="7" t="n"/>
    </row>
    <row r="59">
      <c r="B59" s="6">
        <f>INT(LEFT(_xlfn.TEXTAFTER(bm_step02_noc!B52,"Tp"),4))</f>
        <v/>
      </c>
      <c r="C59" s="6">
        <f>360-bm_step02_noc!I52+90</f>
        <v/>
      </c>
      <c r="D59" s="6">
        <f>bm_step02_noc!I52-bm_step02_noc!F52</f>
        <v/>
      </c>
      <c r="E59" s="6">
        <f>LEFT(_xlfn.TEXTAFTER(bm_step02_noc!B52,"Hs"),4)</f>
        <v/>
      </c>
      <c r="F59" s="6">
        <f>bm_step02_noc!J52*bm_step02_noc!K52</f>
        <v/>
      </c>
      <c r="G59" s="6">
        <f>IF(F59&gt;0,IF((-bm_step02_noc!L52+90)&lt;0,-bm_step02_noc!L52+90+360, -bm_step02_noc!L52+90),0)</f>
        <v/>
      </c>
      <c r="H59" s="7">
        <f>bm_step02_noc!M52</f>
        <v/>
      </c>
      <c r="I59" s="7">
        <f>bm_step02_noc!N52</f>
        <v/>
      </c>
      <c r="J59" s="7">
        <f>bm_step02_noc!O52</f>
        <v/>
      </c>
      <c r="K59" s="7">
        <f>bm_step02_noc!P52</f>
        <v/>
      </c>
      <c r="L59" s="7">
        <f>180-bm_step02_noc!R52</f>
        <v/>
      </c>
      <c r="M59" s="7">
        <f>180-bm_step02_noc!Q52</f>
        <v/>
      </c>
      <c r="N59" s="7">
        <f>bm_step02_noc!S52</f>
        <v/>
      </c>
      <c r="O59" s="7">
        <f>bm_step02_noc!T52</f>
        <v/>
      </c>
      <c r="P59" s="7">
        <f>bm_step02_noc!U52</f>
        <v/>
      </c>
      <c r="Q59" s="7">
        <f>bm_step02_noc!V52</f>
        <v/>
      </c>
      <c r="R59" s="7">
        <f>bm_step02_noc!W52</f>
        <v/>
      </c>
      <c r="S59" s="7">
        <f>bm_step02_noc!X52</f>
        <v/>
      </c>
      <c r="T59" s="7" t="n"/>
      <c r="U59" s="7" t="n"/>
      <c r="V59" s="7" t="n"/>
      <c r="W59" s="7" t="n"/>
      <c r="X59" s="7" t="n"/>
      <c r="Y59" s="7" t="n"/>
      <c r="Z59" s="7" t="n"/>
      <c r="AA59" s="7" t="n"/>
    </row>
    <row r="60">
      <c r="B60" s="6">
        <f>INT(LEFT(_xlfn.TEXTAFTER(bm_step02_noc!B53,"Tp"),4))</f>
        <v/>
      </c>
      <c r="C60" s="6">
        <f>360-bm_step02_noc!I53+90</f>
        <v/>
      </c>
      <c r="D60" s="6">
        <f>bm_step02_noc!I53-bm_step02_noc!F53</f>
        <v/>
      </c>
      <c r="E60" s="6">
        <f>LEFT(_xlfn.TEXTAFTER(bm_step02_noc!B53,"Hs"),4)</f>
        <v/>
      </c>
      <c r="F60" s="6">
        <f>bm_step02_noc!J53*bm_step02_noc!K53</f>
        <v/>
      </c>
      <c r="G60" s="6">
        <f>IF(F60&gt;0,IF((-bm_step02_noc!L53+90)&lt;0,-bm_step02_noc!L53+90+360, -bm_step02_noc!L53+90),0)</f>
        <v/>
      </c>
      <c r="H60" s="7">
        <f>bm_step02_noc!M53</f>
        <v/>
      </c>
      <c r="I60" s="7">
        <f>bm_step02_noc!N53</f>
        <v/>
      </c>
      <c r="J60" s="7">
        <f>bm_step02_noc!O53</f>
        <v/>
      </c>
      <c r="K60" s="7">
        <f>bm_step02_noc!P53</f>
        <v/>
      </c>
      <c r="L60" s="7">
        <f>180-bm_step02_noc!R53</f>
        <v/>
      </c>
      <c r="M60" s="7">
        <f>180-bm_step02_noc!Q53</f>
        <v/>
      </c>
      <c r="N60" s="7">
        <f>bm_step02_noc!S53</f>
        <v/>
      </c>
      <c r="O60" s="7">
        <f>bm_step02_noc!T53</f>
        <v/>
      </c>
      <c r="P60" s="7">
        <f>bm_step02_noc!U53</f>
        <v/>
      </c>
      <c r="Q60" s="7">
        <f>bm_step02_noc!V53</f>
        <v/>
      </c>
      <c r="R60" s="7">
        <f>bm_step02_noc!W53</f>
        <v/>
      </c>
      <c r="S60" s="7">
        <f>bm_step02_noc!X53</f>
        <v/>
      </c>
      <c r="T60" s="7" t="n"/>
      <c r="U60" s="7" t="n"/>
      <c r="V60" s="7" t="n"/>
      <c r="W60" s="7" t="n"/>
      <c r="X60" s="7" t="n"/>
      <c r="Y60" s="7" t="n"/>
      <c r="Z60" s="7" t="n"/>
      <c r="AA60" s="7" t="n"/>
    </row>
    <row r="61">
      <c r="B61" s="6">
        <f>INT(LEFT(_xlfn.TEXTAFTER(bm_step02_noc!B54,"Tp"),4))</f>
        <v/>
      </c>
      <c r="C61" s="6">
        <f>360-bm_step02_noc!I54+90</f>
        <v/>
      </c>
      <c r="D61" s="6">
        <f>bm_step02_noc!I54-bm_step02_noc!F54</f>
        <v/>
      </c>
      <c r="E61" s="6">
        <f>LEFT(_xlfn.TEXTAFTER(bm_step02_noc!B54,"Hs"),4)</f>
        <v/>
      </c>
      <c r="F61" s="6">
        <f>bm_step02_noc!J54*bm_step02_noc!K54</f>
        <v/>
      </c>
      <c r="G61" s="6">
        <f>IF(F61&gt;0,IF((-bm_step02_noc!L54+90)&lt;0,-bm_step02_noc!L54+90+360, -bm_step02_noc!L54+90),0)</f>
        <v/>
      </c>
      <c r="H61" s="7">
        <f>bm_step02_noc!M54</f>
        <v/>
      </c>
      <c r="I61" s="7">
        <f>bm_step02_noc!N54</f>
        <v/>
      </c>
      <c r="J61" s="7">
        <f>bm_step02_noc!O54</f>
        <v/>
      </c>
      <c r="K61" s="7">
        <f>bm_step02_noc!P54</f>
        <v/>
      </c>
      <c r="L61" s="7">
        <f>180-bm_step02_noc!R54</f>
        <v/>
      </c>
      <c r="M61" s="7">
        <f>180-bm_step02_noc!Q54</f>
        <v/>
      </c>
      <c r="N61" s="7">
        <f>bm_step02_noc!S54</f>
        <v/>
      </c>
      <c r="O61" s="7">
        <f>bm_step02_noc!T54</f>
        <v/>
      </c>
      <c r="P61" s="7">
        <f>bm_step02_noc!U54</f>
        <v/>
      </c>
      <c r="Q61" s="7">
        <f>bm_step02_noc!V54</f>
        <v/>
      </c>
      <c r="R61" s="7">
        <f>bm_step02_noc!W54</f>
        <v/>
      </c>
      <c r="S61" s="7">
        <f>bm_step02_noc!X54</f>
        <v/>
      </c>
      <c r="T61" s="7" t="n"/>
      <c r="U61" s="7" t="n"/>
      <c r="V61" s="7" t="n"/>
      <c r="W61" s="7" t="n"/>
      <c r="X61" s="7" t="n"/>
      <c r="Y61" s="7" t="n"/>
      <c r="Z61" s="7" t="n"/>
      <c r="AA61" s="7" t="n"/>
    </row>
    <row r="62">
      <c r="B62" s="6">
        <f>INT(LEFT(_xlfn.TEXTAFTER(bm_step02_noc!B55,"Tp"),4))</f>
        <v/>
      </c>
      <c r="C62" s="6">
        <f>360-bm_step02_noc!I55+90</f>
        <v/>
      </c>
      <c r="D62" s="6">
        <f>bm_step02_noc!I55-bm_step02_noc!F55</f>
        <v/>
      </c>
      <c r="E62" s="6">
        <f>LEFT(_xlfn.TEXTAFTER(bm_step02_noc!B55,"Hs"),4)</f>
        <v/>
      </c>
      <c r="F62" s="6">
        <f>bm_step02_noc!J55*bm_step02_noc!K55</f>
        <v/>
      </c>
      <c r="G62" s="6">
        <f>IF(F62&gt;0,IF((-bm_step02_noc!L55+90)&lt;0,-bm_step02_noc!L55+90+360, -bm_step02_noc!L55+90),0)</f>
        <v/>
      </c>
      <c r="H62" s="7">
        <f>bm_step02_noc!M55</f>
        <v/>
      </c>
      <c r="I62" s="7">
        <f>bm_step02_noc!N55</f>
        <v/>
      </c>
      <c r="J62" s="7">
        <f>bm_step02_noc!O55</f>
        <v/>
      </c>
      <c r="K62" s="7">
        <f>bm_step02_noc!P55</f>
        <v/>
      </c>
      <c r="L62" s="7">
        <f>180-bm_step02_noc!R55</f>
        <v/>
      </c>
      <c r="M62" s="7">
        <f>180-bm_step02_noc!Q55</f>
        <v/>
      </c>
      <c r="N62" s="7">
        <f>bm_step02_noc!S55</f>
        <v/>
      </c>
      <c r="O62" s="7">
        <f>bm_step02_noc!T55</f>
        <v/>
      </c>
      <c r="P62" s="7">
        <f>bm_step02_noc!U55</f>
        <v/>
      </c>
      <c r="Q62" s="7">
        <f>bm_step02_noc!V55</f>
        <v/>
      </c>
      <c r="R62" s="7">
        <f>bm_step02_noc!W55</f>
        <v/>
      </c>
      <c r="S62" s="7">
        <f>bm_step02_noc!X55</f>
        <v/>
      </c>
      <c r="T62" s="7" t="n"/>
      <c r="U62" s="7" t="n"/>
      <c r="V62" s="7" t="n"/>
      <c r="W62" s="7" t="n"/>
      <c r="X62" s="7" t="n"/>
      <c r="Y62" s="7" t="n"/>
      <c r="Z62" s="7" t="n"/>
      <c r="AA62" s="7" t="n"/>
    </row>
    <row r="63">
      <c r="B63" s="6">
        <f>INT(LEFT(_xlfn.TEXTAFTER(bm_step02_noc!B56,"Tp"),4))</f>
        <v/>
      </c>
      <c r="C63" s="6">
        <f>360-bm_step02_noc!I56+90</f>
        <v/>
      </c>
      <c r="D63" s="6">
        <f>bm_step02_noc!I56-bm_step02_noc!F56</f>
        <v/>
      </c>
      <c r="E63" s="6">
        <f>LEFT(_xlfn.TEXTAFTER(bm_step02_noc!B56,"Hs"),4)</f>
        <v/>
      </c>
      <c r="F63" s="6">
        <f>bm_step02_noc!J56*bm_step02_noc!K56</f>
        <v/>
      </c>
      <c r="G63" s="6">
        <f>IF(F63&gt;0,IF((-bm_step02_noc!L56+90)&lt;0,-bm_step02_noc!L56+90+360, -bm_step02_noc!L56+90),0)</f>
        <v/>
      </c>
      <c r="H63" s="7">
        <f>bm_step02_noc!M56</f>
        <v/>
      </c>
      <c r="I63" s="7">
        <f>bm_step02_noc!N56</f>
        <v/>
      </c>
      <c r="J63" s="7">
        <f>bm_step02_noc!O56</f>
        <v/>
      </c>
      <c r="K63" s="7">
        <f>bm_step02_noc!P56</f>
        <v/>
      </c>
      <c r="L63" s="7">
        <f>180-bm_step02_noc!R56</f>
        <v/>
      </c>
      <c r="M63" s="7">
        <f>180-bm_step02_noc!Q56</f>
        <v/>
      </c>
      <c r="N63" s="7">
        <f>bm_step02_noc!S56</f>
        <v/>
      </c>
      <c r="O63" s="7">
        <f>bm_step02_noc!T56</f>
        <v/>
      </c>
      <c r="P63" s="7">
        <f>bm_step02_noc!U56</f>
        <v/>
      </c>
      <c r="Q63" s="7">
        <f>bm_step02_noc!V56</f>
        <v/>
      </c>
      <c r="R63" s="7">
        <f>bm_step02_noc!W56</f>
        <v/>
      </c>
      <c r="S63" s="7">
        <f>bm_step02_noc!X56</f>
        <v/>
      </c>
      <c r="T63" s="7" t="n"/>
      <c r="U63" s="7" t="n"/>
      <c r="V63" s="7" t="n"/>
      <c r="W63" s="7" t="n"/>
      <c r="X63" s="7" t="n"/>
      <c r="Y63" s="7" t="n"/>
      <c r="Z63" s="7" t="n"/>
      <c r="AA63" s="7" t="n"/>
    </row>
    <row r="64">
      <c r="B64" s="6">
        <f>INT(LEFT(_xlfn.TEXTAFTER(bm_step02_noc!B57,"Tp"),4))</f>
        <v/>
      </c>
      <c r="C64" s="6">
        <f>360-bm_step02_noc!I57+90</f>
        <v/>
      </c>
      <c r="D64" s="6">
        <f>bm_step02_noc!I57-bm_step02_noc!F57</f>
        <v/>
      </c>
      <c r="E64" s="6">
        <f>LEFT(_xlfn.TEXTAFTER(bm_step02_noc!B57,"Hs"),4)</f>
        <v/>
      </c>
      <c r="F64" s="6">
        <f>bm_step02_noc!J57*bm_step02_noc!K57</f>
        <v/>
      </c>
      <c r="G64" s="6">
        <f>IF(F64&gt;0,IF((-bm_step02_noc!L57+90)&lt;0,-bm_step02_noc!L57+90+360, -bm_step02_noc!L57+90),0)</f>
        <v/>
      </c>
      <c r="H64" s="7">
        <f>bm_step02_noc!M57</f>
        <v/>
      </c>
      <c r="I64" s="7">
        <f>bm_step02_noc!N57</f>
        <v/>
      </c>
      <c r="J64" s="7">
        <f>bm_step02_noc!O57</f>
        <v/>
      </c>
      <c r="K64" s="7">
        <f>bm_step02_noc!P57</f>
        <v/>
      </c>
      <c r="L64" s="7">
        <f>180-bm_step02_noc!R57</f>
        <v/>
      </c>
      <c r="M64" s="7">
        <f>180-bm_step02_noc!Q57</f>
        <v/>
      </c>
      <c r="N64" s="7">
        <f>bm_step02_noc!S57</f>
        <v/>
      </c>
      <c r="O64" s="7">
        <f>bm_step02_noc!T57</f>
        <v/>
      </c>
      <c r="P64" s="7">
        <f>bm_step02_noc!U57</f>
        <v/>
      </c>
      <c r="Q64" s="7">
        <f>bm_step02_noc!V57</f>
        <v/>
      </c>
      <c r="R64" s="7">
        <f>bm_step02_noc!W57</f>
        <v/>
      </c>
      <c r="S64" s="7">
        <f>bm_step02_noc!X57</f>
        <v/>
      </c>
      <c r="T64" s="7" t="n"/>
      <c r="U64" s="7" t="n"/>
      <c r="V64" s="7" t="n"/>
      <c r="W64" s="7" t="n"/>
      <c r="X64" s="7" t="n"/>
      <c r="Y64" s="7" t="n"/>
      <c r="Z64" s="7" t="n"/>
      <c r="AA64" s="7" t="n"/>
    </row>
    <row r="66">
      <c r="B66" s="15" t="inlineStr">
        <is>
          <t>Max</t>
        </is>
      </c>
      <c r="C66" s="18" t="n"/>
      <c r="D66" s="18" t="n"/>
      <c r="E66" s="18" t="n"/>
      <c r="F66" s="18" t="n"/>
      <c r="G66" s="19" t="n"/>
      <c r="H66" s="9">
        <f>MAX(H9:H64)</f>
        <v/>
      </c>
      <c r="I66" s="9">
        <f>MAX(I9:I64)</f>
        <v/>
      </c>
      <c r="J66" s="9">
        <f>MAX(J9:J64)</f>
        <v/>
      </c>
      <c r="K66" s="9">
        <f>MAX(K9:K64)</f>
        <v/>
      </c>
      <c r="L66" s="9">
        <f>MAX(L9:L64)</f>
        <v/>
      </c>
      <c r="M66" s="9">
        <f>MAX(M9:M64)</f>
        <v/>
      </c>
      <c r="N66" s="9">
        <f>MAX(N9:N64)</f>
        <v/>
      </c>
      <c r="O66" s="9">
        <f>MAX(O9:O64)</f>
        <v/>
      </c>
      <c r="P66" s="9">
        <f>MAX(P9:P64)</f>
        <v/>
      </c>
      <c r="Q66" s="9">
        <f>MAX(Q9:Q64)</f>
        <v/>
      </c>
      <c r="R66" s="9">
        <f>MAX(R9:R64)</f>
        <v/>
      </c>
      <c r="S66" s="9">
        <f>MAX(S9:S64)</f>
        <v/>
      </c>
      <c r="T66" s="9">
        <f>MAX(T9:T64)</f>
        <v/>
      </c>
      <c r="U66" s="9">
        <f>MAX(U9:U64)</f>
        <v/>
      </c>
      <c r="V66" s="9">
        <f>MAX(V9:V64)</f>
        <v/>
      </c>
      <c r="W66" s="9">
        <f>MAX(W9:W64)</f>
        <v/>
      </c>
      <c r="X66" s="9">
        <f>MAX(X9:X64)</f>
        <v/>
      </c>
      <c r="Y66" s="9">
        <f>MAX(Y9:Y64)</f>
        <v/>
      </c>
      <c r="Z66" s="9">
        <f>MAX(Z9:Z64)</f>
        <v/>
      </c>
      <c r="AA66" s="9">
        <f>MAX(AA9:AA64)</f>
        <v/>
      </c>
    </row>
    <row r="67">
      <c r="B67" s="15" t="inlineStr">
        <is>
          <t>Min</t>
        </is>
      </c>
      <c r="C67" s="18" t="n"/>
      <c r="D67" s="18" t="n"/>
      <c r="E67" s="18" t="n"/>
      <c r="F67" s="18" t="n"/>
      <c r="G67" s="19" t="n"/>
      <c r="H67" s="9">
        <f>MIN(H9:H64)</f>
        <v/>
      </c>
      <c r="I67" s="9">
        <f>MIN(I9:I64)</f>
        <v/>
      </c>
      <c r="J67" s="9">
        <f>MIN(J9:J64)</f>
        <v/>
      </c>
      <c r="K67" s="9">
        <f>MIN(K9:K64)</f>
        <v/>
      </c>
      <c r="L67" s="9">
        <f>MIN(L9:L64)</f>
        <v/>
      </c>
      <c r="M67" s="9">
        <f>MIN(M9:M64)</f>
        <v/>
      </c>
      <c r="N67" s="9">
        <f>MIN(N9:N64)</f>
        <v/>
      </c>
      <c r="O67" s="9">
        <f>MIN(O9:O64)</f>
        <v/>
      </c>
      <c r="P67" s="9">
        <f>MIN(P9:P64)</f>
        <v/>
      </c>
      <c r="Q67" s="9">
        <f>MIN(Q9:Q64)</f>
        <v/>
      </c>
      <c r="R67" s="9">
        <f>MIN(R9:R64)</f>
        <v/>
      </c>
      <c r="S67" s="9">
        <f>MIN(S9:S64)</f>
        <v/>
      </c>
      <c r="T67" s="9">
        <f>MIN(T9:T64)</f>
        <v/>
      </c>
      <c r="U67" s="9">
        <f>MIN(U9:U64)</f>
        <v/>
      </c>
      <c r="V67" s="9">
        <f>MIN(V9:V64)</f>
        <v/>
      </c>
      <c r="W67" s="9">
        <f>MIN(W9:W64)</f>
        <v/>
      </c>
      <c r="X67" s="9">
        <f>MIN(X9:X64)</f>
        <v/>
      </c>
      <c r="Y67" s="9">
        <f>MIN(Y9:Y64)</f>
        <v/>
      </c>
      <c r="Z67" s="9">
        <f>MIN(Z9:Z64)</f>
        <v/>
      </c>
      <c r="AA67" s="9">
        <f>MIN(AA9:AA64)</f>
        <v/>
      </c>
    </row>
    <row r="68">
      <c r="B68" s="15" t="inlineStr">
        <is>
          <t>Allowable</t>
        </is>
      </c>
      <c r="C68" s="18" t="n"/>
      <c r="D68" s="18" t="n"/>
      <c r="E68" s="18" t="n"/>
      <c r="F68" s="18" t="n"/>
      <c r="G68" s="19" t="n"/>
      <c r="H68" s="8">
        <f>H3</f>
        <v/>
      </c>
      <c r="I68" s="8">
        <f>I3</f>
        <v/>
      </c>
      <c r="J68" s="8">
        <f>J3</f>
        <v/>
      </c>
      <c r="K68" s="8">
        <f>K3</f>
        <v/>
      </c>
      <c r="L68" s="8">
        <f>L3</f>
        <v/>
      </c>
      <c r="M68" s="8">
        <f>M3</f>
        <v/>
      </c>
      <c r="N68" s="8">
        <f>N3</f>
        <v/>
      </c>
      <c r="O68" s="8">
        <f>O3</f>
        <v/>
      </c>
      <c r="P68" s="8">
        <f>P3</f>
        <v/>
      </c>
      <c r="Q68" s="8">
        <f>Q3</f>
        <v/>
      </c>
      <c r="R68" s="8">
        <f>R3</f>
        <v/>
      </c>
      <c r="S68" s="8">
        <f>S3</f>
        <v/>
      </c>
      <c r="T68" s="8">
        <f>T3</f>
        <v/>
      </c>
      <c r="U68" s="8">
        <f>U3</f>
        <v/>
      </c>
      <c r="V68" s="8">
        <f>V3</f>
        <v/>
      </c>
      <c r="W68" s="8">
        <f>W3</f>
        <v/>
      </c>
      <c r="X68" s="8">
        <f>X3</f>
        <v/>
      </c>
      <c r="Y68" s="8">
        <f>Y3</f>
        <v/>
      </c>
      <c r="Z68" s="8">
        <f>Z3</f>
        <v/>
      </c>
      <c r="AA68" s="8">
        <f>AA3</f>
        <v/>
      </c>
    </row>
  </sheetData>
  <mergeCells count="22">
    <mergeCell ref="B67:G67"/>
    <mergeCell ref="J5:Q5"/>
    <mergeCell ref="P6:P7"/>
    <mergeCell ref="B5:E5"/>
    <mergeCell ref="H6:I6"/>
    <mergeCell ref="J6:K6"/>
    <mergeCell ref="R6:S6"/>
    <mergeCell ref="F5:G5"/>
    <mergeCell ref="G6:G7"/>
    <mergeCell ref="E6:E7"/>
    <mergeCell ref="B68:G68"/>
    <mergeCell ref="B6:B7"/>
    <mergeCell ref="N6:N7"/>
    <mergeCell ref="B4:S4"/>
    <mergeCell ref="L6:M6"/>
    <mergeCell ref="B66:G66"/>
    <mergeCell ref="H5:I5"/>
    <mergeCell ref="C6:C7"/>
    <mergeCell ref="O6:O7"/>
    <mergeCell ref="D6:D7"/>
    <mergeCell ref="R5:S5"/>
    <mergeCell ref="F6:F7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X60"/>
  <sheetViews>
    <sheetView workbookViewId="0">
      <selection activeCell="A1" sqref="A1"/>
    </sheetView>
  </sheetViews>
  <sheetFormatPr baseColWidth="8" defaultRowHeight="12.75"/>
  <sheetData>
    <row r="1">
      <c r="B1" s="12" t="inlineStr">
        <is>
          <t>fe_filename</t>
        </is>
      </c>
      <c r="C1" s="12" t="inlineStr">
        <is>
          <t>RunStatus</t>
        </is>
      </c>
      <c r="D1" s="12" t="inlineStr">
        <is>
          <t>FileName</t>
        </is>
      </c>
      <c r="E1" s="12" t="inlineStr">
        <is>
          <t>Description</t>
        </is>
      </c>
      <c r="F1" s="12" t="inlineStr">
        <is>
          <t>Vessel_Heading</t>
        </is>
      </c>
      <c r="G1" s="12" t="inlineStr">
        <is>
          <t>Hmax</t>
        </is>
      </c>
      <c r="H1" s="12" t="inlineStr">
        <is>
          <t>WavePeriod</t>
        </is>
      </c>
      <c r="I1" s="12" t="inlineStr">
        <is>
          <t>WaveDirection</t>
        </is>
      </c>
      <c r="J1" s="12" t="inlineStr">
        <is>
          <t>RefCurrentSpeed</t>
        </is>
      </c>
      <c r="K1" s="12" t="inlineStr">
        <is>
          <t>CurrentFactor[0]</t>
        </is>
      </c>
      <c r="L1" s="12" t="inlineStr">
        <is>
          <t>RefCurrentDirection</t>
        </is>
      </c>
      <c r="M1" s="12" t="inlineStr">
        <is>
          <t>Umb_at_fpso_Tension_Max</t>
        </is>
      </c>
      <c r="N1" s="12" t="inlineStr">
        <is>
          <t>Umb_at_fpso_Tension_Min</t>
        </is>
      </c>
      <c r="O1" s="12" t="inlineStr">
        <is>
          <t>Umb_at_mls_Tension_Max</t>
        </is>
      </c>
      <c r="P1" s="12" t="inlineStr">
        <is>
          <t>Umb_at_mls_Tension_Min</t>
        </is>
      </c>
      <c r="Q1" s="12" t="inlineStr">
        <is>
          <t>Umb_at_mls_Declination_Max</t>
        </is>
      </c>
      <c r="R1" s="12" t="inlineStr">
        <is>
          <t>Umb_at_mls_Declination_Min</t>
        </is>
      </c>
      <c r="S1" s="12" t="inlineStr">
        <is>
          <t>Umb_at_mls_mbr</t>
        </is>
      </c>
      <c r="T1" s="12" t="inlineStr">
        <is>
          <t>Umb_along_layspan_mbr</t>
        </is>
      </c>
      <c r="U1" s="12" t="inlineStr">
        <is>
          <t>Umbilical Clearance at Moonpool</t>
        </is>
      </c>
      <c r="V1" s="12" t="inlineStr">
        <is>
          <t>Umbilical Contact Force</t>
        </is>
      </c>
      <c r="W1" s="12" t="inlineStr">
        <is>
          <t>Umb_along_layspan_Tension_Max</t>
        </is>
      </c>
      <c r="X1" s="12" t="inlineStr">
        <is>
          <t>Umb_along_layspan_Tension_Min</t>
        </is>
      </c>
    </row>
    <row r="2">
      <c r="A2" s="12" t="n">
        <v>0</v>
      </c>
      <c r="B2" t="inlineStr">
        <is>
          <t>bm_step02\Hs2.75-WD180-Tp06.0-AC1ydr-CD026-CF1.0.sim</t>
        </is>
      </c>
      <c r="C2" t="inlineStr">
        <is>
          <t>4</t>
        </is>
      </c>
      <c r="D2" t="inlineStr">
        <is>
          <t>bm_step02\Hs2.75-WD180-Tp06.0-AC1ydr-CD026-CF1.0.sim</t>
        </is>
      </c>
      <c r="E2" t="inlineStr">
        <is>
          <t>Description</t>
        </is>
      </c>
      <c r="F2" t="n">
        <v>26</v>
      </c>
      <c r="G2" t="n">
        <v>5.12</v>
      </c>
      <c r="H2" t="n">
        <v>4.69</v>
      </c>
      <c r="I2" t="n">
        <v>180</v>
      </c>
      <c r="J2" t="n">
        <v>0.9</v>
      </c>
      <c r="K2" t="n">
        <v>1</v>
      </c>
      <c r="L2" t="n">
        <v>26</v>
      </c>
      <c r="M2" t="n">
        <v>486.2825317382812</v>
      </c>
      <c r="N2" t="n">
        <v>448.7649841308594</v>
      </c>
      <c r="O2" t="n">
        <v>334.3957214355469</v>
      </c>
      <c r="P2" t="n">
        <v>276.2756652832031</v>
      </c>
      <c r="Q2" t="n">
        <v>179.2728586260771</v>
      </c>
      <c r="R2" t="n">
        <v>177.8248934904915</v>
      </c>
      <c r="S2" t="n">
        <v>23.26705478057724</v>
      </c>
      <c r="T2" t="n">
        <v>26.52293171518355</v>
      </c>
      <c r="U2" t="n">
        <v>2.218659162521362</v>
      </c>
      <c r="V2" t="n">
        <v>25.8037525298629</v>
      </c>
      <c r="W2" t="n">
        <v>486.2825317382812</v>
      </c>
      <c r="X2" t="n">
        <v>448.7649841308594</v>
      </c>
    </row>
    <row r="3">
      <c r="A3" s="12" t="n">
        <v>1</v>
      </c>
      <c r="B3" t="inlineStr">
        <is>
          <t>bm_step02\Hs2.75-WD180-Tp07.0-AC1ydr-CD026-CF1.0.sim</t>
        </is>
      </c>
      <c r="C3" t="inlineStr">
        <is>
          <t>4</t>
        </is>
      </c>
      <c r="D3" t="inlineStr">
        <is>
          <t>bm_step02\Hs2.75-WD180-Tp07.0-AC1ydr-CD026-CF1.0.sim</t>
        </is>
      </c>
      <c r="E3" t="inlineStr">
        <is>
          <t>Description</t>
        </is>
      </c>
      <c r="F3" t="n">
        <v>26</v>
      </c>
      <c r="G3" t="n">
        <v>5.12</v>
      </c>
      <c r="H3" t="n">
        <v>5.48</v>
      </c>
      <c r="I3" t="n">
        <v>180</v>
      </c>
      <c r="J3" t="n">
        <v>0.9</v>
      </c>
      <c r="K3" t="n">
        <v>1</v>
      </c>
      <c r="L3" t="n">
        <v>26</v>
      </c>
      <c r="M3" t="n">
        <v>479.3721008300781</v>
      </c>
      <c r="N3" t="n">
        <v>459.8730773925781</v>
      </c>
      <c r="O3" t="n">
        <v>314.8540649414062</v>
      </c>
      <c r="P3" t="n">
        <v>289.2377319335938</v>
      </c>
      <c r="Q3" t="n">
        <v>179.2650543879523</v>
      </c>
      <c r="R3" t="n">
        <v>177.8338626927253</v>
      </c>
      <c r="S3" t="n">
        <v>22.69320293594771</v>
      </c>
      <c r="T3" t="n">
        <v>26.91970335185336</v>
      </c>
      <c r="U3" t="n">
        <v>2.164252758026123</v>
      </c>
      <c r="V3" t="n">
        <v>25.31581254473798</v>
      </c>
      <c r="W3" t="n">
        <v>479.3721008300781</v>
      </c>
      <c r="X3" t="n">
        <v>459.8730773925781</v>
      </c>
    </row>
    <row r="4">
      <c r="A4" s="12" t="n">
        <v>2</v>
      </c>
      <c r="B4" t="inlineStr">
        <is>
          <t>bm_step02\Hs2.75-WD180-Tp08.0-AC1ydr-CD026-CF1.0.sim</t>
        </is>
      </c>
      <c r="C4" t="inlineStr">
        <is>
          <t>4</t>
        </is>
      </c>
      <c r="D4" t="inlineStr">
        <is>
          <t>bm_step02\Hs2.75-WD180-Tp08.0-AC1ydr-CD026-CF1.0.sim</t>
        </is>
      </c>
      <c r="E4" t="inlineStr">
        <is>
          <t>Description</t>
        </is>
      </c>
      <c r="F4" t="n">
        <v>26</v>
      </c>
      <c r="G4" t="n">
        <v>5.12</v>
      </c>
      <c r="H4" t="n">
        <v>6.27</v>
      </c>
      <c r="I4" t="n">
        <v>180</v>
      </c>
      <c r="J4" t="n">
        <v>0.9</v>
      </c>
      <c r="K4" t="n">
        <v>1</v>
      </c>
      <c r="L4" t="n">
        <v>26</v>
      </c>
      <c r="M4" t="n">
        <v>480.5823059082031</v>
      </c>
      <c r="N4" t="n">
        <v>457.6672058105469</v>
      </c>
      <c r="O4" t="n">
        <v>315.0830383300781</v>
      </c>
      <c r="P4" t="n">
        <v>296.1747131347656</v>
      </c>
      <c r="Q4" t="n">
        <v>179.1944738516073</v>
      </c>
      <c r="R4" t="n">
        <v>177.7792047055275</v>
      </c>
      <c r="S4" t="n">
        <v>24.95712677403032</v>
      </c>
      <c r="T4" t="n">
        <v>27.43336085684838</v>
      </c>
      <c r="U4" t="n">
        <v>2.143429040908813</v>
      </c>
      <c r="V4" t="n">
        <v>22.11328691833584</v>
      </c>
      <c r="W4" t="n">
        <v>480.5823059082031</v>
      </c>
      <c r="X4" t="n">
        <v>457.6672058105469</v>
      </c>
    </row>
    <row r="5">
      <c r="A5" s="12" t="n">
        <v>3</v>
      </c>
      <c r="B5" t="inlineStr">
        <is>
          <t>bm_step02\Hs2.75-WD180-Tp09.0-AC1ydr-CD026-CF1.0.sim</t>
        </is>
      </c>
      <c r="C5" t="inlineStr">
        <is>
          <t>4</t>
        </is>
      </c>
      <c r="D5" t="inlineStr">
        <is>
          <t>bm_step02\Hs2.75-WD180-Tp09.0-AC1ydr-CD026-CF1.0.sim</t>
        </is>
      </c>
      <c r="E5" t="inlineStr">
        <is>
          <t>Description</t>
        </is>
      </c>
      <c r="F5" t="n">
        <v>26</v>
      </c>
      <c r="G5" t="n">
        <v>5.12</v>
      </c>
      <c r="H5" t="n">
        <v>7.05</v>
      </c>
      <c r="I5" t="n">
        <v>180</v>
      </c>
      <c r="J5" t="n">
        <v>0.9</v>
      </c>
      <c r="K5" t="n">
        <v>1</v>
      </c>
      <c r="L5" t="n">
        <v>26</v>
      </c>
      <c r="M5" t="n">
        <v>478.7398376464844</v>
      </c>
      <c r="N5" t="n">
        <v>457.19287109375</v>
      </c>
      <c r="O5" t="n">
        <v>313.3239440917969</v>
      </c>
      <c r="P5" t="n">
        <v>297.0265502929688</v>
      </c>
      <c r="Q5" t="n">
        <v>179.0567048456284</v>
      </c>
      <c r="R5" t="n">
        <v>177.7626834124584</v>
      </c>
      <c r="S5" t="n">
        <v>25.13857272678888</v>
      </c>
      <c r="T5" t="n">
        <v>27.51080379247877</v>
      </c>
      <c r="U5" t="n">
        <v>2.11093807220459</v>
      </c>
      <c r="V5" t="n">
        <v>21.49962974724426</v>
      </c>
      <c r="W5" t="n">
        <v>478.7398376464844</v>
      </c>
      <c r="X5" t="n">
        <v>457.19287109375</v>
      </c>
    </row>
    <row r="6">
      <c r="A6" s="12" t="n">
        <v>4</v>
      </c>
      <c r="B6" t="inlineStr">
        <is>
          <t>bm_step02\Hs2.75-WD180-Tp10.0-AC1ydr-CD026-CF1.0.sim</t>
        </is>
      </c>
      <c r="C6" t="inlineStr">
        <is>
          <t>4</t>
        </is>
      </c>
      <c r="D6" t="inlineStr">
        <is>
          <t>bm_step02\Hs2.75-WD180-Tp10.0-AC1ydr-CD026-CF1.0.sim</t>
        </is>
      </c>
      <c r="E6" t="inlineStr">
        <is>
          <t>Description</t>
        </is>
      </c>
      <c r="F6" t="n">
        <v>26</v>
      </c>
      <c r="G6" t="n">
        <v>5.12</v>
      </c>
      <c r="H6" t="n">
        <v>8.85</v>
      </c>
      <c r="I6" t="n">
        <v>180</v>
      </c>
      <c r="J6" t="n">
        <v>0.9</v>
      </c>
      <c r="K6" t="n">
        <v>1</v>
      </c>
      <c r="L6" t="n">
        <v>26</v>
      </c>
      <c r="M6" t="n">
        <v>490.7931213378906</v>
      </c>
      <c r="N6" t="n">
        <v>445.9764099121094</v>
      </c>
      <c r="O6" t="n">
        <v>317.9020690917969</v>
      </c>
      <c r="P6" t="n">
        <v>291.1535339355469</v>
      </c>
      <c r="Q6" t="n">
        <v>179.0474041618759</v>
      </c>
      <c r="R6" t="n">
        <v>177.4910860536886</v>
      </c>
      <c r="S6" t="n">
        <v>21.65501368172479</v>
      </c>
      <c r="T6" t="n">
        <v>27.26345760289124</v>
      </c>
      <c r="U6" t="n">
        <v>1.895712375640869</v>
      </c>
      <c r="V6" t="n">
        <v>26.40352356016184</v>
      </c>
      <c r="W6" t="n">
        <v>490.7931213378906</v>
      </c>
      <c r="X6" t="n">
        <v>445.9764099121094</v>
      </c>
    </row>
    <row r="7">
      <c r="A7" s="12" t="n">
        <v>5</v>
      </c>
      <c r="B7" t="inlineStr">
        <is>
          <t>bm_step02\Hs2.75-WD180-Tp11.0-AC1ydr-CD026-CF1.0.sim</t>
        </is>
      </c>
      <c r="C7" t="inlineStr">
        <is>
          <t>4</t>
        </is>
      </c>
      <c r="D7" t="inlineStr">
        <is>
          <t>bm_step02\Hs2.75-WD180-Tp11.0-AC1ydr-CD026-CF1.0.sim</t>
        </is>
      </c>
      <c r="E7" t="inlineStr">
        <is>
          <t>Description</t>
        </is>
      </c>
      <c r="F7" t="n">
        <v>26</v>
      </c>
      <c r="G7" t="n">
        <v>5.12</v>
      </c>
      <c r="H7" t="n">
        <v>9.73</v>
      </c>
      <c r="I7" t="n">
        <v>180</v>
      </c>
      <c r="J7" t="n">
        <v>0.9</v>
      </c>
      <c r="K7" t="n">
        <v>1</v>
      </c>
      <c r="L7" t="n">
        <v>26</v>
      </c>
      <c r="M7" t="n">
        <v>503.6727905273438</v>
      </c>
      <c r="N7" t="n">
        <v>432.2101745605469</v>
      </c>
      <c r="O7" t="n">
        <v>314.5297546386719</v>
      </c>
      <c r="P7" t="n">
        <v>296.5824279785156</v>
      </c>
      <c r="Q7" t="n">
        <v>179.0188795418373</v>
      </c>
      <c r="R7" t="n">
        <v>177.546097112773</v>
      </c>
      <c r="S7" t="n">
        <v>20.90364711601496</v>
      </c>
      <c r="T7" t="n">
        <v>27.53209010196117</v>
      </c>
      <c r="U7" t="n">
        <v>1.858023166656494</v>
      </c>
      <c r="V7" t="n">
        <v>28.59907577976607</v>
      </c>
      <c r="W7" t="n">
        <v>503.6727905273438</v>
      </c>
      <c r="X7" t="n">
        <v>432.2101745605469</v>
      </c>
    </row>
    <row r="8">
      <c r="A8" s="12" t="n">
        <v>6</v>
      </c>
      <c r="B8" t="inlineStr">
        <is>
          <t>bm_step02\Hs2.75-WD180-Tp12.0-AC1ydr-CD026-CF1.0.sim</t>
        </is>
      </c>
      <c r="C8" t="inlineStr">
        <is>
          <t>4</t>
        </is>
      </c>
      <c r="D8" t="inlineStr">
        <is>
          <t>bm_step02\Hs2.75-WD180-Tp12.0-AC1ydr-CD026-CF1.0.sim</t>
        </is>
      </c>
      <c r="E8" t="inlineStr">
        <is>
          <t>Description</t>
        </is>
      </c>
      <c r="F8" t="n">
        <v>26</v>
      </c>
      <c r="G8" t="n">
        <v>5.12</v>
      </c>
      <c r="H8" t="n">
        <v>10.62</v>
      </c>
      <c r="I8" t="n">
        <v>180</v>
      </c>
      <c r="J8" t="n">
        <v>0.9</v>
      </c>
      <c r="K8" t="n">
        <v>1</v>
      </c>
      <c r="L8" t="n">
        <v>26</v>
      </c>
      <c r="M8" t="n">
        <v>513.2787475585938</v>
      </c>
      <c r="N8" t="n">
        <v>423.2837524414062</v>
      </c>
      <c r="O8" t="n">
        <v>318.1287841796875</v>
      </c>
      <c r="P8" t="n">
        <v>291.18701171875</v>
      </c>
      <c r="Q8" t="n">
        <v>179.0085892426238</v>
      </c>
      <c r="R8" t="n">
        <v>177.5550224617182</v>
      </c>
      <c r="S8" t="n">
        <v>21.11707288985663</v>
      </c>
      <c r="T8" t="n">
        <v>27.76168350002062</v>
      </c>
      <c r="U8" t="n">
        <v>1.837469935417175</v>
      </c>
      <c r="V8" t="n">
        <v>28.69725679956509</v>
      </c>
      <c r="W8" t="n">
        <v>513.2787475585938</v>
      </c>
      <c r="X8" t="n">
        <v>423.2837524414062</v>
      </c>
    </row>
    <row r="9">
      <c r="A9" s="12" t="n">
        <v>7</v>
      </c>
      <c r="B9" t="inlineStr">
        <is>
          <t>bm_step02\Hs2.75-WD180-Tp13.0-AC1ydr-CD026-CF1.0.sim</t>
        </is>
      </c>
      <c r="C9" t="inlineStr">
        <is>
          <t>4</t>
        </is>
      </c>
      <c r="D9" t="inlineStr">
        <is>
          <t>bm_step02\Hs2.75-WD180-Tp13.0-AC1ydr-CD026-CF1.0.sim</t>
        </is>
      </c>
      <c r="E9" t="inlineStr">
        <is>
          <t>Description</t>
        </is>
      </c>
      <c r="F9" t="n">
        <v>26</v>
      </c>
      <c r="G9" t="n">
        <v>5.11</v>
      </c>
      <c r="H9" t="n">
        <v>11.5</v>
      </c>
      <c r="I9" t="n">
        <v>180</v>
      </c>
      <c r="J9" t="n">
        <v>0.9</v>
      </c>
      <c r="K9" t="n">
        <v>1</v>
      </c>
      <c r="L9" t="n">
        <v>26</v>
      </c>
      <c r="M9" t="n">
        <v>506.2241516113281</v>
      </c>
      <c r="N9" t="n">
        <v>431.0955200195312</v>
      </c>
      <c r="O9" t="n">
        <v>323.7159729003906</v>
      </c>
      <c r="P9" t="n">
        <v>284.3917541503906</v>
      </c>
      <c r="Q9" t="n">
        <v>178.9705439556417</v>
      </c>
      <c r="R9" t="n">
        <v>177.6915955710506</v>
      </c>
      <c r="S9" t="n">
        <v>21.83200148926745</v>
      </c>
      <c r="T9" t="n">
        <v>27.83570783240345</v>
      </c>
      <c r="U9" t="n">
        <v>1.830876588821411</v>
      </c>
      <c r="V9" t="n">
        <v>27.10771833952132</v>
      </c>
      <c r="W9" t="n">
        <v>506.2241516113281</v>
      </c>
      <c r="X9" t="n">
        <v>431.0955200195312</v>
      </c>
    </row>
    <row r="10">
      <c r="A10" s="12" t="n">
        <v>8</v>
      </c>
      <c r="B10" t="inlineStr">
        <is>
          <t>bm_step02\Hs2.75-WD195-Tp06.0-AC1ydr-CD026-CF1.0.sim</t>
        </is>
      </c>
      <c r="C10" t="inlineStr">
        <is>
          <t>4</t>
        </is>
      </c>
      <c r="D10" t="inlineStr">
        <is>
          <t>bm_step02\Hs2.75-WD195-Tp06.0-AC1ydr-CD026-CF1.0.sim</t>
        </is>
      </c>
      <c r="E10" t="inlineStr">
        <is>
          <t>Description</t>
        </is>
      </c>
      <c r="F10" t="n">
        <v>26</v>
      </c>
      <c r="G10" t="n">
        <v>5.12</v>
      </c>
      <c r="H10" t="n">
        <v>4.69</v>
      </c>
      <c r="I10" t="n">
        <v>195</v>
      </c>
      <c r="J10" t="n">
        <v>0.9</v>
      </c>
      <c r="K10" t="n">
        <v>1</v>
      </c>
      <c r="L10" t="n">
        <v>26</v>
      </c>
      <c r="M10" t="n">
        <v>493.9880676269531</v>
      </c>
      <c r="N10" t="n">
        <v>448.3423461914062</v>
      </c>
      <c r="O10" t="n">
        <v>335.7725219726562</v>
      </c>
      <c r="P10" t="n">
        <v>276.5590209960938</v>
      </c>
      <c r="Q10" t="n">
        <v>179.6621644590903</v>
      </c>
      <c r="R10" t="n">
        <v>177.8213961949212</v>
      </c>
      <c r="S10" t="n">
        <v>21.79487812241838</v>
      </c>
      <c r="T10" t="n">
        <v>26.76784443407276</v>
      </c>
      <c r="U10" t="n">
        <v>2.162761688232422</v>
      </c>
      <c r="V10" t="n">
        <v>29.95616235498089</v>
      </c>
      <c r="W10" t="n">
        <v>493.9880676269531</v>
      </c>
      <c r="X10" t="n">
        <v>448.3423461914062</v>
      </c>
    </row>
    <row r="11">
      <c r="A11" s="12" t="n">
        <v>9</v>
      </c>
      <c r="B11" t="inlineStr">
        <is>
          <t>bm_step02\Hs2.75-WD195-Tp07.0-AC1ydr-CD026-CF1.0.sim</t>
        </is>
      </c>
      <c r="C11" t="inlineStr">
        <is>
          <t>4</t>
        </is>
      </c>
      <c r="D11" t="inlineStr">
        <is>
          <t>bm_step02\Hs2.75-WD195-Tp07.0-AC1ydr-CD026-CF1.0.sim</t>
        </is>
      </c>
      <c r="E11" t="inlineStr">
        <is>
          <t>Description</t>
        </is>
      </c>
      <c r="F11" t="n">
        <v>26</v>
      </c>
      <c r="G11" t="n">
        <v>5.12</v>
      </c>
      <c r="H11" t="n">
        <v>5.48</v>
      </c>
      <c r="I11" t="n">
        <v>195</v>
      </c>
      <c r="J11" t="n">
        <v>0.9</v>
      </c>
      <c r="K11" t="n">
        <v>1</v>
      </c>
      <c r="L11" t="n">
        <v>26</v>
      </c>
      <c r="M11" t="n">
        <v>479.0267639160156</v>
      </c>
      <c r="N11" t="n">
        <v>457.1777038574219</v>
      </c>
      <c r="O11" t="n">
        <v>319.4931335449219</v>
      </c>
      <c r="P11" t="n">
        <v>291.5917358398438</v>
      </c>
      <c r="Q11" t="n">
        <v>179.5305902772525</v>
      </c>
      <c r="R11" t="n">
        <v>177.8377657579067</v>
      </c>
      <c r="S11" t="n">
        <v>21.33422502665168</v>
      </c>
      <c r="T11" t="n">
        <v>26.9830875958575</v>
      </c>
      <c r="U11" t="n">
        <v>2.103500127792358</v>
      </c>
      <c r="V11" t="n">
        <v>30.6921885131801</v>
      </c>
      <c r="W11" t="n">
        <v>479.0267639160156</v>
      </c>
      <c r="X11" t="n">
        <v>457.1777038574219</v>
      </c>
    </row>
    <row r="12">
      <c r="A12" s="12" t="n">
        <v>10</v>
      </c>
      <c r="B12" t="inlineStr">
        <is>
          <t>bm_step02\Hs2.75-WD195-Tp08.0-AC1ydr-CD026-CF1.0.sim</t>
        </is>
      </c>
      <c r="C12" t="inlineStr">
        <is>
          <t>4</t>
        </is>
      </c>
      <c r="D12" t="inlineStr">
        <is>
          <t>bm_step02\Hs2.75-WD195-Tp08.0-AC1ydr-CD026-CF1.0.sim</t>
        </is>
      </c>
      <c r="E12" t="inlineStr">
        <is>
          <t>Description</t>
        </is>
      </c>
      <c r="F12" t="n">
        <v>26</v>
      </c>
      <c r="G12" t="n">
        <v>5.12</v>
      </c>
      <c r="H12" t="n">
        <v>6.27</v>
      </c>
      <c r="I12" t="n">
        <v>195</v>
      </c>
      <c r="J12" t="n">
        <v>0.9</v>
      </c>
      <c r="K12" t="n">
        <v>1</v>
      </c>
      <c r="L12" t="n">
        <v>26</v>
      </c>
      <c r="M12" t="n">
        <v>479.6759033203125</v>
      </c>
      <c r="N12" t="n">
        <v>456.1205749511719</v>
      </c>
      <c r="O12" t="n">
        <v>318.3778076171875</v>
      </c>
      <c r="P12" t="n">
        <v>292.2515869140625</v>
      </c>
      <c r="Q12" t="n">
        <v>179.3769650466442</v>
      </c>
      <c r="R12" t="n">
        <v>177.7563442672634</v>
      </c>
      <c r="S12" t="n">
        <v>22.98272816836388</v>
      </c>
      <c r="T12" t="n">
        <v>27.1632792310913</v>
      </c>
      <c r="U12" t="n">
        <v>2.081022024154663</v>
      </c>
      <c r="V12" t="n">
        <v>24.07534495798105</v>
      </c>
      <c r="W12" t="n">
        <v>479.6759033203125</v>
      </c>
      <c r="X12" t="n">
        <v>456.1205749511719</v>
      </c>
    </row>
    <row r="13">
      <c r="A13" s="12" t="n">
        <v>11</v>
      </c>
      <c r="B13" t="inlineStr">
        <is>
          <t>bm_step02\Hs2.75-WD195-Tp09.0-AC1ydr-CD026-CF1.0.sim</t>
        </is>
      </c>
      <c r="C13" t="inlineStr">
        <is>
          <t>4</t>
        </is>
      </c>
      <c r="D13" t="inlineStr">
        <is>
          <t>bm_step02\Hs2.75-WD195-Tp09.0-AC1ydr-CD026-CF1.0.sim</t>
        </is>
      </c>
      <c r="E13" t="inlineStr">
        <is>
          <t>Description</t>
        </is>
      </c>
      <c r="F13" t="n">
        <v>26</v>
      </c>
      <c r="G13" t="n">
        <v>5.12</v>
      </c>
      <c r="H13" t="n">
        <v>7.05</v>
      </c>
      <c r="I13" t="n">
        <v>195</v>
      </c>
      <c r="J13" t="n">
        <v>0.9</v>
      </c>
      <c r="K13" t="n">
        <v>1</v>
      </c>
      <c r="L13" t="n">
        <v>26</v>
      </c>
      <c r="M13" t="n">
        <v>480.694580078125</v>
      </c>
      <c r="N13" t="n">
        <v>457.251708984375</v>
      </c>
      <c r="O13" t="n">
        <v>311.1845703125</v>
      </c>
      <c r="P13" t="n">
        <v>296.0222473144531</v>
      </c>
      <c r="Q13" t="n">
        <v>179.1955101603093</v>
      </c>
      <c r="R13" t="n">
        <v>177.7548960714899</v>
      </c>
      <c r="S13" t="n">
        <v>24.14048938493299</v>
      </c>
      <c r="T13" t="n">
        <v>27.42819503091587</v>
      </c>
      <c r="U13" t="n">
        <v>2.078412055969238</v>
      </c>
      <c r="V13" t="n">
        <v>22.50885200921597</v>
      </c>
      <c r="W13" t="n">
        <v>480.694580078125</v>
      </c>
      <c r="X13" t="n">
        <v>457.251708984375</v>
      </c>
    </row>
    <row r="14">
      <c r="A14" s="12" t="n">
        <v>12</v>
      </c>
      <c r="B14" t="inlineStr">
        <is>
          <t>bm_step02\Hs2.75-WD195-Tp10.0-AC1ydr-CD026-CF1.0.sim</t>
        </is>
      </c>
      <c r="C14" t="inlineStr">
        <is>
          <t>4</t>
        </is>
      </c>
      <c r="D14" t="inlineStr">
        <is>
          <t>bm_step02\Hs2.75-WD195-Tp10.0-AC1ydr-CD026-CF1.0.sim</t>
        </is>
      </c>
      <c r="E14" t="inlineStr">
        <is>
          <t>Description</t>
        </is>
      </c>
      <c r="F14" t="n">
        <v>26</v>
      </c>
      <c r="G14" t="n">
        <v>5.12</v>
      </c>
      <c r="H14" t="n">
        <v>8.85</v>
      </c>
      <c r="I14" t="n">
        <v>195</v>
      </c>
      <c r="J14" t="n">
        <v>0.9</v>
      </c>
      <c r="K14" t="n">
        <v>1</v>
      </c>
      <c r="L14" t="n">
        <v>26</v>
      </c>
      <c r="M14" t="n">
        <v>490.8659057617188</v>
      </c>
      <c r="N14" t="n">
        <v>446.3285522460938</v>
      </c>
      <c r="O14" t="n">
        <v>322.9644775390625</v>
      </c>
      <c r="P14" t="n">
        <v>285.6268310546875</v>
      </c>
      <c r="Q14" t="n">
        <v>179.1816660238286</v>
      </c>
      <c r="R14" t="n">
        <v>177.4617091704677</v>
      </c>
      <c r="S14" t="n">
        <v>22.16087126734553</v>
      </c>
      <c r="T14" t="n">
        <v>27.40469324920497</v>
      </c>
      <c r="U14" t="n">
        <v>1.884674072265625</v>
      </c>
      <c r="V14" t="n">
        <v>24.81334816728814</v>
      </c>
      <c r="W14" t="n">
        <v>490.8659057617188</v>
      </c>
      <c r="X14" t="n">
        <v>446.3285522460938</v>
      </c>
    </row>
    <row r="15">
      <c r="A15" s="12" t="n">
        <v>13</v>
      </c>
      <c r="B15" t="inlineStr">
        <is>
          <t>bm_step02\Hs2.75-WD195-Tp11.0-AC1ydr-CD026-CF1.0.sim</t>
        </is>
      </c>
      <c r="C15" t="inlineStr">
        <is>
          <t>4</t>
        </is>
      </c>
      <c r="D15" t="inlineStr">
        <is>
          <t>bm_step02\Hs2.75-WD195-Tp11.0-AC1ydr-CD026-CF1.0.sim</t>
        </is>
      </c>
      <c r="E15" t="inlineStr">
        <is>
          <t>Description</t>
        </is>
      </c>
      <c r="F15" t="n">
        <v>26</v>
      </c>
      <c r="G15" t="n">
        <v>5.12</v>
      </c>
      <c r="H15" t="n">
        <v>9.73</v>
      </c>
      <c r="I15" t="n">
        <v>195</v>
      </c>
      <c r="J15" t="n">
        <v>0.9</v>
      </c>
      <c r="K15" t="n">
        <v>1</v>
      </c>
      <c r="L15" t="n">
        <v>26</v>
      </c>
      <c r="M15" t="n">
        <v>508.3717651367188</v>
      </c>
      <c r="N15" t="n">
        <v>429.6417541503906</v>
      </c>
      <c r="O15" t="n">
        <v>318.9480285644531</v>
      </c>
      <c r="P15" t="n">
        <v>289.2623596191406</v>
      </c>
      <c r="Q15" t="n">
        <v>179.1402730587501</v>
      </c>
      <c r="R15" t="n">
        <v>177.50002824668</v>
      </c>
      <c r="S15" t="n">
        <v>21.18752111580358</v>
      </c>
      <c r="T15" t="n">
        <v>27.46651015993622</v>
      </c>
      <c r="U15" t="n">
        <v>1.856826066970825</v>
      </c>
      <c r="V15" t="n">
        <v>27.17874966683824</v>
      </c>
      <c r="W15" t="n">
        <v>508.3717651367188</v>
      </c>
      <c r="X15" t="n">
        <v>429.6417541503906</v>
      </c>
    </row>
    <row r="16">
      <c r="A16" s="12" t="n">
        <v>14</v>
      </c>
      <c r="B16" t="inlineStr">
        <is>
          <t>bm_step02\Hs2.75-WD195-Tp12.0-AC1ydr-CD026-CF1.0.sim</t>
        </is>
      </c>
      <c r="C16" t="inlineStr">
        <is>
          <t>4</t>
        </is>
      </c>
      <c r="D16" t="inlineStr">
        <is>
          <t>bm_step02\Hs2.75-WD195-Tp12.0-AC1ydr-CD026-CF1.0.sim</t>
        </is>
      </c>
      <c r="E16" t="inlineStr">
        <is>
          <t>Description</t>
        </is>
      </c>
      <c r="F16" t="n">
        <v>26</v>
      </c>
      <c r="G16" t="n">
        <v>5.12</v>
      </c>
      <c r="H16" t="n">
        <v>10.62</v>
      </c>
      <c r="I16" t="n">
        <v>195</v>
      </c>
      <c r="J16" t="n">
        <v>0.9</v>
      </c>
      <c r="K16" t="n">
        <v>1</v>
      </c>
      <c r="L16" t="n">
        <v>26</v>
      </c>
      <c r="M16" t="n">
        <v>512.6514892578125</v>
      </c>
      <c r="N16" t="n">
        <v>424.1886901855469</v>
      </c>
      <c r="O16" t="n">
        <v>317.2364196777344</v>
      </c>
      <c r="P16" t="n">
        <v>293.5509948730469</v>
      </c>
      <c r="Q16" t="n">
        <v>179.1109630802985</v>
      </c>
      <c r="R16" t="n">
        <v>177.4860221702277</v>
      </c>
      <c r="S16" t="n">
        <v>21.08349753488706</v>
      </c>
      <c r="T16" t="n">
        <v>27.50562950717964</v>
      </c>
      <c r="U16" t="n">
        <v>1.843958258628845</v>
      </c>
      <c r="V16" t="n">
        <v>28.68844106179875</v>
      </c>
      <c r="W16" t="n">
        <v>512.6514892578125</v>
      </c>
      <c r="X16" t="n">
        <v>424.1886901855469</v>
      </c>
    </row>
    <row r="17">
      <c r="A17" s="12" t="n">
        <v>15</v>
      </c>
      <c r="B17" t="inlineStr">
        <is>
          <t>bm_step02\Hs2.75-WD195-Tp13.0-AC1ydr-CD026-CF1.0.sim</t>
        </is>
      </c>
      <c r="C17" t="inlineStr">
        <is>
          <t>4</t>
        </is>
      </c>
      <c r="D17" t="inlineStr">
        <is>
          <t>bm_step02\Hs2.75-WD195-Tp13.0-AC1ydr-CD026-CF1.0.sim</t>
        </is>
      </c>
      <c r="E17" t="inlineStr">
        <is>
          <t>Description</t>
        </is>
      </c>
      <c r="F17" t="n">
        <v>26</v>
      </c>
      <c r="G17" t="n">
        <v>5.11</v>
      </c>
      <c r="H17" t="n">
        <v>11.5</v>
      </c>
      <c r="I17" t="n">
        <v>195</v>
      </c>
      <c r="J17" t="n">
        <v>0.9</v>
      </c>
      <c r="K17" t="n">
        <v>1</v>
      </c>
      <c r="L17" t="n">
        <v>26</v>
      </c>
      <c r="M17" t="n">
        <v>505.2719421386719</v>
      </c>
      <c r="N17" t="n">
        <v>431.1747436523438</v>
      </c>
      <c r="O17" t="n">
        <v>317.6363525390625</v>
      </c>
      <c r="P17" t="n">
        <v>290.0828552246094</v>
      </c>
      <c r="Q17" t="n">
        <v>179.0678938453534</v>
      </c>
      <c r="R17" t="n">
        <v>177.63366881797</v>
      </c>
      <c r="S17" t="n">
        <v>21.58591336311567</v>
      </c>
      <c r="T17" t="n">
        <v>27.67806652523963</v>
      </c>
      <c r="U17" t="n">
        <v>1.837522745132446</v>
      </c>
      <c r="V17" t="n">
        <v>27.56176027557262</v>
      </c>
      <c r="W17" t="n">
        <v>505.2719421386719</v>
      </c>
      <c r="X17" t="n">
        <v>431.1747436523438</v>
      </c>
    </row>
    <row r="18">
      <c r="A18" s="12" t="n">
        <v>16</v>
      </c>
      <c r="B18" t="inlineStr">
        <is>
          <t>bm_step02\Hs2.75-WD210-Tp06.0-AC1ydr-CD026-CF1.0.sim</t>
        </is>
      </c>
      <c r="C18" t="inlineStr">
        <is>
          <t>4</t>
        </is>
      </c>
      <c r="D18" t="inlineStr">
        <is>
          <t>bm_step02\Hs2.75-WD210-Tp06.0-AC1ydr-CD026-CF1.0.sim</t>
        </is>
      </c>
      <c r="E18" t="inlineStr">
        <is>
          <t>Description</t>
        </is>
      </c>
      <c r="F18" t="n">
        <v>26</v>
      </c>
      <c r="G18" t="n">
        <v>5.12</v>
      </c>
      <c r="H18" t="n">
        <v>4.69</v>
      </c>
      <c r="I18" t="n">
        <v>210</v>
      </c>
      <c r="J18" t="n">
        <v>0.9</v>
      </c>
      <c r="K18" t="n">
        <v>1</v>
      </c>
      <c r="L18" t="n">
        <v>26</v>
      </c>
      <c r="M18" t="n">
        <v>484.3507995605469</v>
      </c>
      <c r="N18" t="n">
        <v>450.5593566894531</v>
      </c>
      <c r="O18" t="n">
        <v>335.3949279785156</v>
      </c>
      <c r="P18" t="n">
        <v>275.7652893066406</v>
      </c>
      <c r="Q18" t="n">
        <v>179.851168416692</v>
      </c>
      <c r="R18" t="n">
        <v>177.8289427499071</v>
      </c>
      <c r="S18" t="n">
        <v>21.21131365658422</v>
      </c>
      <c r="T18" t="n">
        <v>25.72399274693367</v>
      </c>
      <c r="U18" t="n">
        <v>2.157269239425659</v>
      </c>
      <c r="V18" t="n">
        <v>45.56069703505339</v>
      </c>
      <c r="W18" t="n">
        <v>484.3507995605469</v>
      </c>
      <c r="X18" t="n">
        <v>450.5593566894531</v>
      </c>
    </row>
    <row r="19">
      <c r="A19" s="12" t="n">
        <v>17</v>
      </c>
      <c r="B19" t="inlineStr">
        <is>
          <t>bm_step02\Hs2.75-WD210-Tp07.0-AC1ydr-CD026-CF1.0.sim</t>
        </is>
      </c>
      <c r="C19" t="inlineStr">
        <is>
          <t>4</t>
        </is>
      </c>
      <c r="D19" t="inlineStr">
        <is>
          <t>bm_step02\Hs2.75-WD210-Tp07.0-AC1ydr-CD026-CF1.0.sim</t>
        </is>
      </c>
      <c r="E19" t="inlineStr">
        <is>
          <t>Description</t>
        </is>
      </c>
      <c r="F19" t="n">
        <v>26</v>
      </c>
      <c r="G19" t="n">
        <v>5.12</v>
      </c>
      <c r="H19" t="n">
        <v>5.48</v>
      </c>
      <c r="I19" t="n">
        <v>210</v>
      </c>
      <c r="J19" t="n">
        <v>0.9</v>
      </c>
      <c r="K19" t="n">
        <v>1</v>
      </c>
      <c r="L19" t="n">
        <v>26</v>
      </c>
      <c r="M19" t="n">
        <v>478.3455505371094</v>
      </c>
      <c r="N19" t="n">
        <v>456.6812438964844</v>
      </c>
      <c r="O19" t="n">
        <v>319.7883911132812</v>
      </c>
      <c r="P19" t="n">
        <v>291.137939453125</v>
      </c>
      <c r="Q19" t="n">
        <v>179.6043137806045</v>
      </c>
      <c r="R19" t="n">
        <v>177.8461083148612</v>
      </c>
      <c r="S19" t="n">
        <v>20.95058250910079</v>
      </c>
      <c r="T19" t="n">
        <v>26.3161874963494</v>
      </c>
      <c r="U19" t="n">
        <v>2.093248844146729</v>
      </c>
      <c r="V19" t="n">
        <v>28.4378047291904</v>
      </c>
      <c r="W19" t="n">
        <v>478.3455505371094</v>
      </c>
      <c r="X19" t="n">
        <v>456.6812438964844</v>
      </c>
    </row>
    <row r="20">
      <c r="A20" s="12" t="n">
        <v>18</v>
      </c>
      <c r="B20" t="inlineStr">
        <is>
          <t>bm_step02\Hs2.75-WD210-Tp08.0-AC1ydr-CD026-CF1.0.sim</t>
        </is>
      </c>
      <c r="C20" t="inlineStr">
        <is>
          <t>4</t>
        </is>
      </c>
      <c r="D20" t="inlineStr">
        <is>
          <t>bm_step02\Hs2.75-WD210-Tp08.0-AC1ydr-CD026-CF1.0.sim</t>
        </is>
      </c>
      <c r="E20" t="inlineStr">
        <is>
          <t>Description</t>
        </is>
      </c>
      <c r="F20" t="n">
        <v>26</v>
      </c>
      <c r="G20" t="n">
        <v>5.12</v>
      </c>
      <c r="H20" t="n">
        <v>6.27</v>
      </c>
      <c r="I20" t="n">
        <v>210</v>
      </c>
      <c r="J20" t="n">
        <v>0.9</v>
      </c>
      <c r="K20" t="n">
        <v>1</v>
      </c>
      <c r="L20" t="n">
        <v>26</v>
      </c>
      <c r="M20" t="n">
        <v>478.8205261230469</v>
      </c>
      <c r="N20" t="n">
        <v>455.0599060058594</v>
      </c>
      <c r="O20" t="n">
        <v>318.14306640625</v>
      </c>
      <c r="P20" t="n">
        <v>293.4996948242188</v>
      </c>
      <c r="Q20" t="n">
        <v>179.4228693470531</v>
      </c>
      <c r="R20" t="n">
        <v>177.7507815834086</v>
      </c>
      <c r="S20" t="n">
        <v>22.64118356957824</v>
      </c>
      <c r="T20" t="n">
        <v>26.67175200246958</v>
      </c>
      <c r="U20" t="n">
        <v>2.065909862518311</v>
      </c>
      <c r="V20" t="n">
        <v>24.65200869522715</v>
      </c>
      <c r="W20" t="n">
        <v>478.8205261230469</v>
      </c>
      <c r="X20" t="n">
        <v>455.0599060058594</v>
      </c>
    </row>
    <row r="21">
      <c r="A21" s="12" t="n">
        <v>19</v>
      </c>
      <c r="B21" t="inlineStr">
        <is>
          <t>bm_step02\Hs2.75-WD210-Tp09.0-AC1ydr-CD026-CF1.0.sim</t>
        </is>
      </c>
      <c r="C21" t="inlineStr">
        <is>
          <t>4</t>
        </is>
      </c>
      <c r="D21" t="inlineStr">
        <is>
          <t>bm_step02\Hs2.75-WD210-Tp09.0-AC1ydr-CD026-CF1.0.sim</t>
        </is>
      </c>
      <c r="E21" t="inlineStr">
        <is>
          <t>Description</t>
        </is>
      </c>
      <c r="F21" t="n">
        <v>26</v>
      </c>
      <c r="G21" t="n">
        <v>5.12</v>
      </c>
      <c r="H21" t="n">
        <v>7.05</v>
      </c>
      <c r="I21" t="n">
        <v>210</v>
      </c>
      <c r="J21" t="n">
        <v>0.9</v>
      </c>
      <c r="K21" t="n">
        <v>1</v>
      </c>
      <c r="L21" t="n">
        <v>26</v>
      </c>
      <c r="M21" t="n">
        <v>481.2226257324219</v>
      </c>
      <c r="N21" t="n">
        <v>456.9853820800781</v>
      </c>
      <c r="O21" t="n">
        <v>311.7428894042969</v>
      </c>
      <c r="P21" t="n">
        <v>295.2682800292969</v>
      </c>
      <c r="Q21" t="n">
        <v>179.2214477073548</v>
      </c>
      <c r="R21" t="n">
        <v>177.7486588889923</v>
      </c>
      <c r="S21" t="n">
        <v>23.90856733577928</v>
      </c>
      <c r="T21" t="n">
        <v>27.11461086205319</v>
      </c>
      <c r="U21" t="n">
        <v>2.069017648696899</v>
      </c>
      <c r="V21" t="n">
        <v>22.7543806323269</v>
      </c>
      <c r="W21" t="n">
        <v>481.2226257324219</v>
      </c>
      <c r="X21" t="n">
        <v>456.9853820800781</v>
      </c>
    </row>
    <row r="22">
      <c r="A22" s="12" t="n">
        <v>20</v>
      </c>
      <c r="B22" t="inlineStr">
        <is>
          <t>bm_step02\Hs2.75-WD210-Tp10.0-AC1ydr-CD026-CF1.0.sim</t>
        </is>
      </c>
      <c r="C22" t="inlineStr">
        <is>
          <t>4</t>
        </is>
      </c>
      <c r="D22" t="inlineStr">
        <is>
          <t>bm_step02\Hs2.75-WD210-Tp10.0-AC1ydr-CD026-CF1.0.sim</t>
        </is>
      </c>
      <c r="E22" t="inlineStr">
        <is>
          <t>Description</t>
        </is>
      </c>
      <c r="F22" t="n">
        <v>26</v>
      </c>
      <c r="G22" t="n">
        <v>5.12</v>
      </c>
      <c r="H22" t="n">
        <v>8.85</v>
      </c>
      <c r="I22" t="n">
        <v>210</v>
      </c>
      <c r="J22" t="n">
        <v>0.9</v>
      </c>
      <c r="K22" t="n">
        <v>1</v>
      </c>
      <c r="L22" t="n">
        <v>26</v>
      </c>
      <c r="M22" t="n">
        <v>497.5928955078125</v>
      </c>
      <c r="N22" t="n">
        <v>438.7513427734375</v>
      </c>
      <c r="O22" t="n">
        <v>322.3305053710938</v>
      </c>
      <c r="P22" t="n">
        <v>286.04296875</v>
      </c>
      <c r="Q22" t="n">
        <v>179.2126601537744</v>
      </c>
      <c r="R22" t="n">
        <v>177.4602603597077</v>
      </c>
      <c r="S22" t="n">
        <v>22.22561875673972</v>
      </c>
      <c r="T22" t="n">
        <v>27.15175667253171</v>
      </c>
      <c r="U22" t="n">
        <v>1.891988396644592</v>
      </c>
      <c r="V22" t="n">
        <v>24.28138686687064</v>
      </c>
      <c r="W22" t="n">
        <v>497.5928955078125</v>
      </c>
      <c r="X22" t="n">
        <v>438.7513427734375</v>
      </c>
    </row>
    <row r="23">
      <c r="A23" s="12" t="n">
        <v>21</v>
      </c>
      <c r="B23" t="inlineStr">
        <is>
          <t>bm_step02\Hs2.75-WD210-Tp11.0-AC1ydr-CD026-CF1.0.sim</t>
        </is>
      </c>
      <c r="C23" t="inlineStr">
        <is>
          <t>4</t>
        </is>
      </c>
      <c r="D23" t="inlineStr">
        <is>
          <t>bm_step02\Hs2.75-WD210-Tp11.0-AC1ydr-CD026-CF1.0.sim</t>
        </is>
      </c>
      <c r="E23" t="inlineStr">
        <is>
          <t>Description</t>
        </is>
      </c>
      <c r="F23" t="n">
        <v>26</v>
      </c>
      <c r="G23" t="n">
        <v>5.12</v>
      </c>
      <c r="H23" t="n">
        <v>9.73</v>
      </c>
      <c r="I23" t="n">
        <v>210</v>
      </c>
      <c r="J23" t="n">
        <v>0.9</v>
      </c>
      <c r="K23" t="n">
        <v>1</v>
      </c>
      <c r="L23" t="n">
        <v>26</v>
      </c>
      <c r="M23" t="n">
        <v>514.0899658203125</v>
      </c>
      <c r="N23" t="n">
        <v>423.2056274414062</v>
      </c>
      <c r="O23" t="n">
        <v>318.9041748046875</v>
      </c>
      <c r="P23" t="n">
        <v>289.2411804199219</v>
      </c>
      <c r="Q23" t="n">
        <v>179.1790334255153</v>
      </c>
      <c r="R23" t="n">
        <v>177.4874005084275</v>
      </c>
      <c r="S23" t="n">
        <v>21.31011010415804</v>
      </c>
      <c r="T23" t="n">
        <v>27.07660448362407</v>
      </c>
      <c r="U23" t="n">
        <v>1.850407600402832</v>
      </c>
      <c r="V23" t="n">
        <v>26.84368783510928</v>
      </c>
      <c r="W23" t="n">
        <v>514.0899658203125</v>
      </c>
      <c r="X23" t="n">
        <v>423.2056274414062</v>
      </c>
    </row>
    <row r="24">
      <c r="A24" s="12" t="n">
        <v>22</v>
      </c>
      <c r="B24" t="inlineStr">
        <is>
          <t>bm_step02\Hs2.75-WD210-Tp12.0-AC1ydr-CD026-CF1.0.sim</t>
        </is>
      </c>
      <c r="C24" t="inlineStr">
        <is>
          <t>4</t>
        </is>
      </c>
      <c r="D24" t="inlineStr">
        <is>
          <t>bm_step02\Hs2.75-WD210-Tp12.0-AC1ydr-CD026-CF1.0.sim</t>
        </is>
      </c>
      <c r="E24" t="inlineStr">
        <is>
          <t>Description</t>
        </is>
      </c>
      <c r="F24" t="n">
        <v>26</v>
      </c>
      <c r="G24" t="n">
        <v>5.12</v>
      </c>
      <c r="H24" t="n">
        <v>10.62</v>
      </c>
      <c r="I24" t="n">
        <v>210</v>
      </c>
      <c r="J24" t="n">
        <v>0.9</v>
      </c>
      <c r="K24" t="n">
        <v>1</v>
      </c>
      <c r="L24" t="n">
        <v>26</v>
      </c>
      <c r="M24" t="n">
        <v>507.7224731445312</v>
      </c>
      <c r="N24" t="n">
        <v>429.5023803710938</v>
      </c>
      <c r="O24" t="n">
        <v>315.9383544921875</v>
      </c>
      <c r="P24" t="n">
        <v>295.2183227539062</v>
      </c>
      <c r="Q24" t="n">
        <v>179.150782340038</v>
      </c>
      <c r="R24" t="n">
        <v>177.497176679686</v>
      </c>
      <c r="S24" t="n">
        <v>21.11709901150189</v>
      </c>
      <c r="T24" t="n">
        <v>27.27320031742205</v>
      </c>
      <c r="U24" t="n">
        <v>1.852684736251831</v>
      </c>
      <c r="V24" t="n">
        <v>28.32383769026474</v>
      </c>
      <c r="W24" t="n">
        <v>507.7224731445312</v>
      </c>
      <c r="X24" t="n">
        <v>429.5023803710938</v>
      </c>
    </row>
    <row r="25">
      <c r="A25" s="12" t="n">
        <v>23</v>
      </c>
      <c r="B25" t="inlineStr">
        <is>
          <t>bm_step02\Hs2.75-WD210-Tp13.0-AC1ydr-CD026-CF1.0.sim</t>
        </is>
      </c>
      <c r="C25" t="inlineStr">
        <is>
          <t>4</t>
        </is>
      </c>
      <c r="D25" t="inlineStr">
        <is>
          <t>bm_step02\Hs2.75-WD210-Tp13.0-AC1ydr-CD026-CF1.0.sim</t>
        </is>
      </c>
      <c r="E25" t="inlineStr">
        <is>
          <t>Description</t>
        </is>
      </c>
      <c r="F25" t="n">
        <v>26</v>
      </c>
      <c r="G25" t="n">
        <v>5.11</v>
      </c>
      <c r="H25" t="n">
        <v>11.5</v>
      </c>
      <c r="I25" t="n">
        <v>210</v>
      </c>
      <c r="J25" t="n">
        <v>0.9</v>
      </c>
      <c r="K25" t="n">
        <v>1</v>
      </c>
      <c r="L25" t="n">
        <v>26</v>
      </c>
      <c r="M25" t="n">
        <v>513.3201293945312</v>
      </c>
      <c r="N25" t="n">
        <v>422.3245849609375</v>
      </c>
      <c r="O25" t="n">
        <v>317.5909118652344</v>
      </c>
      <c r="P25" t="n">
        <v>290.0205078125</v>
      </c>
      <c r="Q25" t="n">
        <v>179.0735680675328</v>
      </c>
      <c r="R25" t="n">
        <v>177.6190573069449</v>
      </c>
      <c r="S25" t="n">
        <v>21.53028492576669</v>
      </c>
      <c r="T25" t="n">
        <v>27.53782802959379</v>
      </c>
      <c r="U25" t="n">
        <v>1.839492082595825</v>
      </c>
      <c r="V25" t="n">
        <v>27.7077288407237</v>
      </c>
      <c r="W25" t="n">
        <v>513.3201293945312</v>
      </c>
      <c r="X25" t="n">
        <v>422.3245849609375</v>
      </c>
    </row>
    <row r="26">
      <c r="A26" s="12" t="n">
        <v>24</v>
      </c>
      <c r="B26" t="inlineStr">
        <is>
          <t>bm_step02\Hs2.75-WD225-Tp06.0-AC1ydr-CD026-CF1.0.sim</t>
        </is>
      </c>
      <c r="C26" t="inlineStr">
        <is>
          <t>4</t>
        </is>
      </c>
      <c r="D26" t="inlineStr">
        <is>
          <t>bm_step02\Hs2.75-WD225-Tp06.0-AC1ydr-CD026-CF1.0.sim</t>
        </is>
      </c>
      <c r="E26" t="inlineStr">
        <is>
          <t>Description</t>
        </is>
      </c>
      <c r="F26" t="n">
        <v>26</v>
      </c>
      <c r="G26" t="n">
        <v>5.12</v>
      </c>
      <c r="H26" t="n">
        <v>4.69</v>
      </c>
      <c r="I26" t="n">
        <v>225</v>
      </c>
      <c r="J26" t="n">
        <v>0.9</v>
      </c>
      <c r="K26" t="n">
        <v>1</v>
      </c>
      <c r="L26" t="n">
        <v>26</v>
      </c>
      <c r="M26" t="n">
        <v>485.6161193847656</v>
      </c>
      <c r="N26" t="n">
        <v>454.9076232910156</v>
      </c>
      <c r="O26" t="n">
        <v>335.9503479003906</v>
      </c>
      <c r="P26" t="n">
        <v>275.5990600585938</v>
      </c>
      <c r="Q26" t="n">
        <v>179.4625284680781</v>
      </c>
      <c r="R26" t="n">
        <v>177.8121333518008</v>
      </c>
      <c r="S26" t="n">
        <v>22.03934408976744</v>
      </c>
      <c r="T26" t="n">
        <v>25.02567630520469</v>
      </c>
      <c r="U26" t="n">
        <v>2.18749737739563</v>
      </c>
      <c r="V26" t="n">
        <v>30.86327143163469</v>
      </c>
      <c r="W26" t="n">
        <v>485.6161193847656</v>
      </c>
      <c r="X26" t="n">
        <v>454.9076232910156</v>
      </c>
    </row>
    <row r="27">
      <c r="A27" s="12" t="n">
        <v>25</v>
      </c>
      <c r="B27" t="inlineStr">
        <is>
          <t>bm_step02\Hs2.75-WD225-Tp07.0-AC1ydr-CD026-CF1.0.sim</t>
        </is>
      </c>
      <c r="C27" t="inlineStr">
        <is>
          <t>4</t>
        </is>
      </c>
      <c r="D27" t="inlineStr">
        <is>
          <t>bm_step02\Hs2.75-WD225-Tp07.0-AC1ydr-CD026-CF1.0.sim</t>
        </is>
      </c>
      <c r="E27" t="inlineStr">
        <is>
          <t>Description</t>
        </is>
      </c>
      <c r="F27" t="n">
        <v>26</v>
      </c>
      <c r="G27" t="n">
        <v>5.12</v>
      </c>
      <c r="H27" t="n">
        <v>5.48</v>
      </c>
      <c r="I27" t="n">
        <v>225</v>
      </c>
      <c r="J27" t="n">
        <v>0.9</v>
      </c>
      <c r="K27" t="n">
        <v>1</v>
      </c>
      <c r="L27" t="n">
        <v>26</v>
      </c>
      <c r="M27" t="n">
        <v>480.7189025878906</v>
      </c>
      <c r="N27" t="n">
        <v>458.2043151855469</v>
      </c>
      <c r="O27" t="n">
        <v>318.5557861328125</v>
      </c>
      <c r="P27" t="n">
        <v>291.3322448730469</v>
      </c>
      <c r="Q27" t="n">
        <v>179.4126569014457</v>
      </c>
      <c r="R27" t="n">
        <v>177.8302692067968</v>
      </c>
      <c r="S27" t="n">
        <v>21.72390029868958</v>
      </c>
      <c r="T27" t="n">
        <v>25.76775478549762</v>
      </c>
      <c r="U27" t="n">
        <v>2.12560248374939</v>
      </c>
      <c r="V27" t="n">
        <v>28.40079126271293</v>
      </c>
      <c r="W27" t="n">
        <v>480.7189025878906</v>
      </c>
      <c r="X27" t="n">
        <v>458.2043151855469</v>
      </c>
    </row>
    <row r="28">
      <c r="A28" s="12" t="n">
        <v>26</v>
      </c>
      <c r="B28" t="inlineStr">
        <is>
          <t>bm_step02\Hs2.75-WD225-Tp08.0-AC1ydr-CD026-CF1.0.sim</t>
        </is>
      </c>
      <c r="C28" t="inlineStr">
        <is>
          <t>4</t>
        </is>
      </c>
      <c r="D28" t="inlineStr">
        <is>
          <t>bm_step02\Hs2.75-WD225-Tp08.0-AC1ydr-CD026-CF1.0.sim</t>
        </is>
      </c>
      <c r="E28" t="inlineStr">
        <is>
          <t>Description</t>
        </is>
      </c>
      <c r="F28" t="n">
        <v>26</v>
      </c>
      <c r="G28" t="n">
        <v>5.12</v>
      </c>
      <c r="H28" t="n">
        <v>6.27</v>
      </c>
      <c r="I28" t="n">
        <v>225</v>
      </c>
      <c r="J28" t="n">
        <v>0.9</v>
      </c>
      <c r="K28" t="n">
        <v>1</v>
      </c>
      <c r="L28" t="n">
        <v>26</v>
      </c>
      <c r="M28" t="n">
        <v>480.1610412597656</v>
      </c>
      <c r="N28" t="n">
        <v>457.8157348632812</v>
      </c>
      <c r="O28" t="n">
        <v>317.2464904785156</v>
      </c>
      <c r="P28" t="n">
        <v>294.0584716796875</v>
      </c>
      <c r="Q28" t="n">
        <v>179.2911171681819</v>
      </c>
      <c r="R28" t="n">
        <v>177.7670507283694</v>
      </c>
      <c r="S28" t="n">
        <v>23.84209704213782</v>
      </c>
      <c r="T28" t="n">
        <v>26.36026716245303</v>
      </c>
      <c r="U28" t="n">
        <v>2.111910104751587</v>
      </c>
      <c r="V28" t="n">
        <v>23.08524780580824</v>
      </c>
      <c r="W28" t="n">
        <v>480.1610412597656</v>
      </c>
      <c r="X28" t="n">
        <v>457.8157348632812</v>
      </c>
    </row>
    <row r="29">
      <c r="A29" s="12" t="n">
        <v>27</v>
      </c>
      <c r="B29" t="inlineStr">
        <is>
          <t>bm_step02\Hs2.75-WD225-Tp09.0-AC1ydr-CD026-CF1.0.sim</t>
        </is>
      </c>
      <c r="C29" t="inlineStr">
        <is>
          <t>4</t>
        </is>
      </c>
      <c r="D29" t="inlineStr">
        <is>
          <t>bm_step02\Hs2.75-WD225-Tp09.0-AC1ydr-CD026-CF1.0.sim</t>
        </is>
      </c>
      <c r="E29" t="inlineStr">
        <is>
          <t>Description</t>
        </is>
      </c>
      <c r="F29" t="n">
        <v>26</v>
      </c>
      <c r="G29" t="n">
        <v>5.12</v>
      </c>
      <c r="H29" t="n">
        <v>7.05</v>
      </c>
      <c r="I29" t="n">
        <v>225</v>
      </c>
      <c r="J29" t="n">
        <v>0.9</v>
      </c>
      <c r="K29" t="n">
        <v>1</v>
      </c>
      <c r="L29" t="n">
        <v>26</v>
      </c>
      <c r="M29" t="n">
        <v>484.0730895996094</v>
      </c>
      <c r="N29" t="n">
        <v>452.6340942382812</v>
      </c>
      <c r="O29" t="n">
        <v>312.3812561035156</v>
      </c>
      <c r="P29" t="n">
        <v>296.0927124023438</v>
      </c>
      <c r="Q29" t="n">
        <v>179.1390136164968</v>
      </c>
      <c r="R29" t="n">
        <v>177.7511782263911</v>
      </c>
      <c r="S29" t="n">
        <v>24.62290980545662</v>
      </c>
      <c r="T29" t="n">
        <v>26.80962118647891</v>
      </c>
      <c r="U29" t="n">
        <v>2.097801208496094</v>
      </c>
      <c r="V29" t="n">
        <v>22.44287178328975</v>
      </c>
      <c r="W29" t="n">
        <v>484.0730895996094</v>
      </c>
      <c r="X29" t="n">
        <v>452.6340942382812</v>
      </c>
    </row>
    <row r="30">
      <c r="A30" s="12" t="n">
        <v>28</v>
      </c>
      <c r="B30" t="inlineStr">
        <is>
          <t>bm_step02\Hs2.75-WD225-Tp10.0-AC1ydr-CD026-CF1.0.sim</t>
        </is>
      </c>
      <c r="C30" t="inlineStr">
        <is>
          <t>4</t>
        </is>
      </c>
      <c r="D30" t="inlineStr">
        <is>
          <t>bm_step02\Hs2.75-WD225-Tp10.0-AC1ydr-CD026-CF1.0.sim</t>
        </is>
      </c>
      <c r="E30" t="inlineStr">
        <is>
          <t>Description</t>
        </is>
      </c>
      <c r="F30" t="n">
        <v>26</v>
      </c>
      <c r="G30" t="n">
        <v>5.12</v>
      </c>
      <c r="H30" t="n">
        <v>8.85</v>
      </c>
      <c r="I30" t="n">
        <v>225</v>
      </c>
      <c r="J30" t="n">
        <v>0.9</v>
      </c>
      <c r="K30" t="n">
        <v>1</v>
      </c>
      <c r="L30" t="n">
        <v>26</v>
      </c>
      <c r="M30" t="n">
        <v>509.5083618164062</v>
      </c>
      <c r="N30" t="n">
        <v>426.5050354003906</v>
      </c>
      <c r="O30" t="n">
        <v>323.1127624511719</v>
      </c>
      <c r="P30" t="n">
        <v>285.8645324707031</v>
      </c>
      <c r="Q30" t="n">
        <v>179.1242548658086</v>
      </c>
      <c r="R30" t="n">
        <v>177.4688429665138</v>
      </c>
      <c r="S30" t="n">
        <v>21.99960435897901</v>
      </c>
      <c r="T30" t="n">
        <v>26.72185306640187</v>
      </c>
      <c r="U30" t="n">
        <v>1.898717164993286</v>
      </c>
      <c r="V30" t="n">
        <v>25.43173029834496</v>
      </c>
      <c r="W30" t="n">
        <v>509.5083618164062</v>
      </c>
      <c r="X30" t="n">
        <v>426.5050354003906</v>
      </c>
    </row>
    <row r="31">
      <c r="A31" s="12" t="n">
        <v>29</v>
      </c>
      <c r="B31" t="inlineStr">
        <is>
          <t>bm_step02\Hs2.75-WD225-Tp11.0-AC1ydr-CD026-CF1.0.sim</t>
        </is>
      </c>
      <c r="C31" t="inlineStr">
        <is>
          <t>4</t>
        </is>
      </c>
      <c r="D31" t="inlineStr">
        <is>
          <t>bm_step02\Hs2.75-WD225-Tp11.0-AC1ydr-CD026-CF1.0.sim</t>
        </is>
      </c>
      <c r="E31" t="inlineStr">
        <is>
          <t>Description</t>
        </is>
      </c>
      <c r="F31" t="n">
        <v>26</v>
      </c>
      <c r="G31" t="n">
        <v>5.12</v>
      </c>
      <c r="H31" t="n">
        <v>9.73</v>
      </c>
      <c r="I31" t="n">
        <v>225</v>
      </c>
      <c r="J31" t="n">
        <v>0.9</v>
      </c>
      <c r="K31" t="n">
        <v>1</v>
      </c>
      <c r="L31" t="n">
        <v>26</v>
      </c>
      <c r="M31" t="n">
        <v>507.6113586425781</v>
      </c>
      <c r="N31" t="n">
        <v>430.3583679199219</v>
      </c>
      <c r="O31" t="n">
        <v>318.5643920898438</v>
      </c>
      <c r="P31" t="n">
        <v>291.4923095703125</v>
      </c>
      <c r="Q31" t="n">
        <v>179.0882571150935</v>
      </c>
      <c r="R31" t="n">
        <v>177.5300777117384</v>
      </c>
      <c r="S31" t="n">
        <v>21.14361920960416</v>
      </c>
      <c r="T31" t="n">
        <v>26.69242741352885</v>
      </c>
      <c r="U31" t="n">
        <v>1.868248105049133</v>
      </c>
      <c r="V31" t="n">
        <v>28.20337597256946</v>
      </c>
      <c r="W31" t="n">
        <v>507.6113586425781</v>
      </c>
      <c r="X31" t="n">
        <v>430.3583679199219</v>
      </c>
    </row>
    <row r="32">
      <c r="A32" s="12" t="n">
        <v>30</v>
      </c>
      <c r="B32" t="inlineStr">
        <is>
          <t>bm_step02\Hs2.75-WD225-Tp12.0-AC1ydr-CD026-CF1.0.sim</t>
        </is>
      </c>
      <c r="C32" t="inlineStr">
        <is>
          <t>4</t>
        </is>
      </c>
      <c r="D32" t="inlineStr">
        <is>
          <t>bm_step02\Hs2.75-WD225-Tp12.0-AC1ydr-CD026-CF1.0.sim</t>
        </is>
      </c>
      <c r="E32" t="inlineStr">
        <is>
          <t>Description</t>
        </is>
      </c>
      <c r="F32" t="n">
        <v>26</v>
      </c>
      <c r="G32" t="n">
        <v>5.12</v>
      </c>
      <c r="H32" t="n">
        <v>10.62</v>
      </c>
      <c r="I32" t="n">
        <v>225</v>
      </c>
      <c r="J32" t="n">
        <v>0.9</v>
      </c>
      <c r="K32" t="n">
        <v>1</v>
      </c>
      <c r="L32" t="n">
        <v>26</v>
      </c>
      <c r="M32" t="n">
        <v>529.6138305664062</v>
      </c>
      <c r="N32" t="n">
        <v>406.9141540527344</v>
      </c>
      <c r="O32" t="n">
        <v>313.8013610839844</v>
      </c>
      <c r="P32" t="n">
        <v>294.169189453125</v>
      </c>
      <c r="Q32" t="n">
        <v>179.0662525344681</v>
      </c>
      <c r="R32" t="n">
        <v>177.514916136494</v>
      </c>
      <c r="S32" t="n">
        <v>21.0322802299439</v>
      </c>
      <c r="T32" t="n">
        <v>27.0400000289551</v>
      </c>
      <c r="U32" t="n">
        <v>1.823127627372742</v>
      </c>
      <c r="V32" t="n">
        <v>28.48983583725633</v>
      </c>
      <c r="W32" t="n">
        <v>529.6138305664062</v>
      </c>
      <c r="X32" t="n">
        <v>406.9141540527344</v>
      </c>
    </row>
    <row r="33">
      <c r="A33" s="12" t="n">
        <v>31</v>
      </c>
      <c r="B33" t="inlineStr">
        <is>
          <t>bm_step02\Hs2.75-WD225-Tp13.0-AC1ydr-CD026-CF1.0.sim</t>
        </is>
      </c>
      <c r="C33" t="inlineStr">
        <is>
          <t>4</t>
        </is>
      </c>
      <c r="D33" t="inlineStr">
        <is>
          <t>bm_step02\Hs2.75-WD225-Tp13.0-AC1ydr-CD026-CF1.0.sim</t>
        </is>
      </c>
      <c r="E33" t="inlineStr">
        <is>
          <t>Description</t>
        </is>
      </c>
      <c r="F33" t="n">
        <v>26</v>
      </c>
      <c r="G33" t="n">
        <v>5.11</v>
      </c>
      <c r="H33" t="n">
        <v>11.5</v>
      </c>
      <c r="I33" t="n">
        <v>225</v>
      </c>
      <c r="J33" t="n">
        <v>0.9</v>
      </c>
      <c r="K33" t="n">
        <v>1</v>
      </c>
      <c r="L33" t="n">
        <v>26</v>
      </c>
      <c r="M33" t="n">
        <v>548.6491088867188</v>
      </c>
      <c r="N33" t="n">
        <v>387.8492126464844</v>
      </c>
      <c r="O33" t="n">
        <v>323.6673889160156</v>
      </c>
      <c r="P33" t="n">
        <v>284.240966796875</v>
      </c>
      <c r="Q33" t="n">
        <v>179.0119360049019</v>
      </c>
      <c r="R33" t="n">
        <v>177.6413812757199</v>
      </c>
      <c r="S33" t="n">
        <v>21.6122316547912</v>
      </c>
      <c r="T33" t="n">
        <v>27.30297480545999</v>
      </c>
      <c r="U33" t="n">
        <v>1.832658648490906</v>
      </c>
      <c r="V33" t="n">
        <v>27.93040248638853</v>
      </c>
      <c r="W33" t="n">
        <v>548.6491088867188</v>
      </c>
      <c r="X33" t="n">
        <v>387.8492126464844</v>
      </c>
    </row>
    <row r="34">
      <c r="A34" s="12" t="n">
        <v>32</v>
      </c>
      <c r="B34" t="inlineStr">
        <is>
          <t>bm_step02\Hs2.75-WD240-Tp06.0-AC1ydr-CD026-CF1.0.sim</t>
        </is>
      </c>
      <c r="C34" t="inlineStr">
        <is>
          <t>4</t>
        </is>
      </c>
      <c r="D34" t="inlineStr">
        <is>
          <t>bm_step02\Hs2.75-WD240-Tp06.0-AC1ydr-CD026-CF1.0.sim</t>
        </is>
      </c>
      <c r="E34" t="inlineStr">
        <is>
          <t>Description</t>
        </is>
      </c>
      <c r="F34" t="n">
        <v>26</v>
      </c>
      <c r="G34" t="n">
        <v>5.12</v>
      </c>
      <c r="H34" t="n">
        <v>4.69</v>
      </c>
      <c r="I34" t="n">
        <v>240</v>
      </c>
      <c r="J34" t="n">
        <v>0.9</v>
      </c>
      <c r="K34" t="n">
        <v>1</v>
      </c>
      <c r="L34" t="n">
        <v>26</v>
      </c>
      <c r="M34" t="n">
        <v>483.1788635253906</v>
      </c>
      <c r="N34" t="n">
        <v>455.8330078125</v>
      </c>
      <c r="O34" t="n">
        <v>329.1404724121094</v>
      </c>
      <c r="P34" t="n">
        <v>282.461669921875</v>
      </c>
      <c r="Q34" t="n">
        <v>179.0805462997376</v>
      </c>
      <c r="R34" t="n">
        <v>177.8445718621241</v>
      </c>
      <c r="S34" t="n">
        <v>25.88977764372319</v>
      </c>
      <c r="T34" t="n">
        <v>24.6706404698622</v>
      </c>
      <c r="U34" t="n">
        <v>2.269599437713623</v>
      </c>
      <c r="V34" t="n">
        <v>27.68058646364307</v>
      </c>
      <c r="W34" t="n">
        <v>483.1788635253906</v>
      </c>
      <c r="X34" t="n">
        <v>455.8330078125</v>
      </c>
    </row>
    <row r="35">
      <c r="A35" s="12" t="n">
        <v>33</v>
      </c>
      <c r="B35" t="inlineStr">
        <is>
          <t>bm_step02\Hs2.75-WD240-Tp07.0-AC1ydr-CD026-CF1.0.sim</t>
        </is>
      </c>
      <c r="C35" t="inlineStr">
        <is>
          <t>4</t>
        </is>
      </c>
      <c r="D35" t="inlineStr">
        <is>
          <t>bm_step02\Hs2.75-WD240-Tp07.0-AC1ydr-CD026-CF1.0.sim</t>
        </is>
      </c>
      <c r="E35" t="inlineStr">
        <is>
          <t>Description</t>
        </is>
      </c>
      <c r="F35" t="n">
        <v>26</v>
      </c>
      <c r="G35" t="n">
        <v>5.12</v>
      </c>
      <c r="H35" t="n">
        <v>5.48</v>
      </c>
      <c r="I35" t="n">
        <v>240</v>
      </c>
      <c r="J35" t="n">
        <v>0.9</v>
      </c>
      <c r="K35" t="n">
        <v>1</v>
      </c>
      <c r="L35" t="n">
        <v>26</v>
      </c>
      <c r="M35" t="n">
        <v>477.9432678222656</v>
      </c>
      <c r="N35" t="n">
        <v>458.7559204101562</v>
      </c>
      <c r="O35" t="n">
        <v>314.9278869628906</v>
      </c>
      <c r="P35" t="n">
        <v>288.9038391113281</v>
      </c>
      <c r="Q35" t="n">
        <v>179.0165907698839</v>
      </c>
      <c r="R35" t="n">
        <v>177.8499326613611</v>
      </c>
      <c r="S35" t="n">
        <v>24.98751717264694</v>
      </c>
      <c r="T35" t="n">
        <v>25.34139141616279</v>
      </c>
      <c r="U35" t="n">
        <v>2.233882665634155</v>
      </c>
      <c r="V35" t="n">
        <v>22.78021795489897</v>
      </c>
      <c r="W35" t="n">
        <v>477.9432678222656</v>
      </c>
      <c r="X35" t="n">
        <v>458.7559204101562</v>
      </c>
    </row>
    <row r="36">
      <c r="A36" s="12" t="n">
        <v>34</v>
      </c>
      <c r="B36" t="inlineStr">
        <is>
          <t>bm_step02\Hs2.75-WD240-Tp08.0-AC1ydr-CD026-CF1.0.sim</t>
        </is>
      </c>
      <c r="C36" t="inlineStr">
        <is>
          <t>4</t>
        </is>
      </c>
      <c r="D36" t="inlineStr">
        <is>
          <t>bm_step02\Hs2.75-WD240-Tp08.0-AC1ydr-CD026-CF1.0.sim</t>
        </is>
      </c>
      <c r="E36" t="inlineStr">
        <is>
          <t>Description</t>
        </is>
      </c>
      <c r="F36" t="n">
        <v>26</v>
      </c>
      <c r="G36" t="n">
        <v>5.12</v>
      </c>
      <c r="H36" t="n">
        <v>6.27</v>
      </c>
      <c r="I36" t="n">
        <v>240</v>
      </c>
      <c r="J36" t="n">
        <v>0.9</v>
      </c>
      <c r="K36" t="n">
        <v>1</v>
      </c>
      <c r="L36" t="n">
        <v>26</v>
      </c>
      <c r="M36" t="n">
        <v>481.9416198730469</v>
      </c>
      <c r="N36" t="n">
        <v>455.0751953125</v>
      </c>
      <c r="O36" t="n">
        <v>314.6847534179688</v>
      </c>
      <c r="P36" t="n">
        <v>296.5245666503906</v>
      </c>
      <c r="Q36" t="n">
        <v>178.9864713923326</v>
      </c>
      <c r="R36" t="n">
        <v>177.8134989103462</v>
      </c>
      <c r="S36" t="n">
        <v>25.78788569630296</v>
      </c>
      <c r="T36" t="n">
        <v>26.03086969920853</v>
      </c>
      <c r="U36" t="n">
        <v>2.179963827133179</v>
      </c>
      <c r="V36" t="n">
        <v>21.29509092691725</v>
      </c>
      <c r="W36" t="n">
        <v>481.9416198730469</v>
      </c>
      <c r="X36" t="n">
        <v>455.0751953125</v>
      </c>
    </row>
    <row r="37">
      <c r="A37" s="12" t="n">
        <v>35</v>
      </c>
      <c r="B37" t="inlineStr">
        <is>
          <t>bm_step02\Hs2.75-WD240-Tp09.0-AC1ydr-CD026-CF1.0.sim</t>
        </is>
      </c>
      <c r="C37" t="inlineStr">
        <is>
          <t>4</t>
        </is>
      </c>
      <c r="D37" t="inlineStr">
        <is>
          <t>bm_step02\Hs2.75-WD240-Tp09.0-AC1ydr-CD026-CF1.0.sim</t>
        </is>
      </c>
      <c r="E37" t="inlineStr">
        <is>
          <t>Description</t>
        </is>
      </c>
      <c r="F37" t="n">
        <v>26</v>
      </c>
      <c r="G37" t="n">
        <v>5.12</v>
      </c>
      <c r="H37" t="n">
        <v>7.05</v>
      </c>
      <c r="I37" t="n">
        <v>240</v>
      </c>
      <c r="J37" t="n">
        <v>0.9</v>
      </c>
      <c r="K37" t="n">
        <v>1</v>
      </c>
      <c r="L37" t="n">
        <v>26</v>
      </c>
      <c r="M37" t="n">
        <v>491.61572265625</v>
      </c>
      <c r="N37" t="n">
        <v>446.0677795410156</v>
      </c>
      <c r="O37" t="n">
        <v>315.6761474609375</v>
      </c>
      <c r="P37" t="n">
        <v>295.9921569824219</v>
      </c>
      <c r="Q37" t="n">
        <v>178.9436295308</v>
      </c>
      <c r="R37" t="n">
        <v>177.7629296801777</v>
      </c>
      <c r="S37" t="n">
        <v>25.54369876414983</v>
      </c>
      <c r="T37" t="n">
        <v>26.38939552954439</v>
      </c>
      <c r="U37" t="n">
        <v>2.123722791671753</v>
      </c>
      <c r="V37" t="n">
        <v>21.23361550572967</v>
      </c>
      <c r="W37" t="n">
        <v>491.61572265625</v>
      </c>
      <c r="X37" t="n">
        <v>446.0677795410156</v>
      </c>
    </row>
    <row r="38">
      <c r="A38" s="12" t="n">
        <v>36</v>
      </c>
      <c r="B38" t="inlineStr">
        <is>
          <t>bm_step02\Hs2.75-WD240-Tp10.0-AC1ydr-CD026-CF1.0.sim</t>
        </is>
      </c>
      <c r="C38" t="inlineStr">
        <is>
          <t>4</t>
        </is>
      </c>
      <c r="D38" t="inlineStr">
        <is>
          <t>bm_step02\Hs2.75-WD240-Tp10.0-AC1ydr-CD026-CF1.0.sim</t>
        </is>
      </c>
      <c r="E38" t="inlineStr">
        <is>
          <t>Description</t>
        </is>
      </c>
      <c r="F38" t="n">
        <v>26</v>
      </c>
      <c r="G38" t="n">
        <v>5.12</v>
      </c>
      <c r="H38" t="n">
        <v>8.85</v>
      </c>
      <c r="I38" t="n">
        <v>240</v>
      </c>
      <c r="J38" t="n">
        <v>0.9</v>
      </c>
      <c r="K38" t="n">
        <v>1</v>
      </c>
      <c r="L38" t="n">
        <v>26</v>
      </c>
      <c r="M38" t="n">
        <v>517.7847900390625</v>
      </c>
      <c r="N38" t="n">
        <v>418.9547424316406</v>
      </c>
      <c r="O38" t="n">
        <v>314.8477783203125</v>
      </c>
      <c r="P38" t="n">
        <v>295.2684936523438</v>
      </c>
      <c r="Q38" t="n">
        <v>179.0378425733311</v>
      </c>
      <c r="R38" t="n">
        <v>177.5526356843918</v>
      </c>
      <c r="S38" t="n">
        <v>20.93929966126592</v>
      </c>
      <c r="T38" t="n">
        <v>26.42510971711977</v>
      </c>
      <c r="U38" t="n">
        <v>1.870441079139709</v>
      </c>
      <c r="V38" t="n">
        <v>27.9529265640939</v>
      </c>
      <c r="W38" t="n">
        <v>517.7847900390625</v>
      </c>
      <c r="X38" t="n">
        <v>418.9547424316406</v>
      </c>
    </row>
    <row r="39">
      <c r="A39" s="12" t="n">
        <v>37</v>
      </c>
      <c r="B39" t="inlineStr">
        <is>
          <t>bm_step02\Hs2.75-WD240-Tp11.0-AC1ydr-CD026-CF1.0.sim</t>
        </is>
      </c>
      <c r="C39" t="inlineStr">
        <is>
          <t>4</t>
        </is>
      </c>
      <c r="D39" t="inlineStr">
        <is>
          <t>bm_step02\Hs2.75-WD240-Tp11.0-AC1ydr-CD026-CF1.0.sim</t>
        </is>
      </c>
      <c r="E39" t="inlineStr">
        <is>
          <t>Description</t>
        </is>
      </c>
      <c r="F39" t="n">
        <v>26</v>
      </c>
      <c r="G39" t="n">
        <v>5.12</v>
      </c>
      <c r="H39" t="n">
        <v>9.73</v>
      </c>
      <c r="I39" t="n">
        <v>240</v>
      </c>
      <c r="J39" t="n">
        <v>0.9</v>
      </c>
      <c r="K39" t="n">
        <v>1</v>
      </c>
      <c r="L39" t="n">
        <v>26</v>
      </c>
      <c r="M39" t="n">
        <v>564.7374267578125</v>
      </c>
      <c r="N39" t="n">
        <v>372.30810546875</v>
      </c>
      <c r="O39" t="n">
        <v>320.2101440429688</v>
      </c>
      <c r="P39" t="n">
        <v>287.6667785644531</v>
      </c>
      <c r="Q39" t="n">
        <v>178.9651508739498</v>
      </c>
      <c r="R39" t="n">
        <v>177.516540300643</v>
      </c>
      <c r="S39" t="n">
        <v>19.95918161215337</v>
      </c>
      <c r="T39" t="n">
        <v>26.79752955124109</v>
      </c>
      <c r="U39" t="n">
        <v>1.801856398582458</v>
      </c>
      <c r="V39" t="n">
        <v>30.13918275153547</v>
      </c>
      <c r="W39" t="n">
        <v>564.7374267578125</v>
      </c>
      <c r="X39" t="n">
        <v>372.30810546875</v>
      </c>
    </row>
    <row r="40">
      <c r="A40" s="12" t="n">
        <v>38</v>
      </c>
      <c r="B40" t="inlineStr">
        <is>
          <t>bm_step02\Hs2.75-WD240-Tp12.0-AC1ydr-CD026-CF1.0.sim</t>
        </is>
      </c>
      <c r="C40" t="inlineStr">
        <is>
          <t>4</t>
        </is>
      </c>
      <c r="D40" t="inlineStr">
        <is>
          <t>bm_step02\Hs2.75-WD240-Tp12.0-AC1ydr-CD026-CF1.0.sim</t>
        </is>
      </c>
      <c r="E40" t="inlineStr">
        <is>
          <t>Description</t>
        </is>
      </c>
      <c r="F40" t="n">
        <v>26</v>
      </c>
      <c r="G40" t="n">
        <v>5.12</v>
      </c>
      <c r="H40" t="n">
        <v>10.62</v>
      </c>
      <c r="I40" t="n">
        <v>240</v>
      </c>
      <c r="J40" t="n">
        <v>0.9</v>
      </c>
      <c r="K40" t="n">
        <v>1</v>
      </c>
      <c r="L40" t="n">
        <v>26</v>
      </c>
      <c r="M40" t="n">
        <v>593.04052734375</v>
      </c>
      <c r="N40" t="n">
        <v>344.0248718261719</v>
      </c>
      <c r="O40" t="n">
        <v>326.06396484375</v>
      </c>
      <c r="P40" t="n">
        <v>283.6309509277344</v>
      </c>
      <c r="Q40" t="n">
        <v>178.9078445595497</v>
      </c>
      <c r="R40" t="n">
        <v>177.6233673347678</v>
      </c>
      <c r="S40" t="n">
        <v>20.85144458912195</v>
      </c>
      <c r="T40" t="n">
        <v>27.04985026103031</v>
      </c>
      <c r="U40" t="n">
        <v>1.817245244979858</v>
      </c>
      <c r="V40" t="n">
        <v>29.57630468511825</v>
      </c>
      <c r="W40" t="n">
        <v>593.04052734375</v>
      </c>
      <c r="X40" t="n">
        <v>344.0248718261719</v>
      </c>
    </row>
    <row r="41">
      <c r="A41" s="12" t="n">
        <v>39</v>
      </c>
      <c r="B41" t="inlineStr">
        <is>
          <t>bm_step02\Hs2.75-WD240-Tp13.0-AC1ydr-CD026-CF1.0.sim</t>
        </is>
      </c>
      <c r="C41" t="inlineStr">
        <is>
          <t>4</t>
        </is>
      </c>
      <c r="D41" t="inlineStr">
        <is>
          <t>bm_step02\Hs2.75-WD240-Tp13.0-AC1ydr-CD026-CF1.0.sim</t>
        </is>
      </c>
      <c r="E41" t="inlineStr">
        <is>
          <t>Description</t>
        </is>
      </c>
      <c r="F41" t="n">
        <v>26</v>
      </c>
      <c r="G41" t="n">
        <v>5.11</v>
      </c>
      <c r="H41" t="n">
        <v>11.5</v>
      </c>
      <c r="I41" t="n">
        <v>240</v>
      </c>
      <c r="J41" t="n">
        <v>0.9</v>
      </c>
      <c r="K41" t="n">
        <v>1</v>
      </c>
      <c r="L41" t="n">
        <v>26</v>
      </c>
      <c r="M41" t="n">
        <v>588.7354125976562</v>
      </c>
      <c r="N41" t="n">
        <v>346.1473388671875</v>
      </c>
      <c r="O41" t="n">
        <v>322.4552001953125</v>
      </c>
      <c r="P41" t="n">
        <v>285.1772766113281</v>
      </c>
      <c r="Q41" t="n">
        <v>178.8961323132197</v>
      </c>
      <c r="R41" t="n">
        <v>177.7595799477037</v>
      </c>
      <c r="S41" t="n">
        <v>22.26134068090886</v>
      </c>
      <c r="T41" t="n">
        <v>27.49067694629512</v>
      </c>
      <c r="U41" t="n">
        <v>1.834319233894348</v>
      </c>
      <c r="V41" t="n">
        <v>25.939152507156</v>
      </c>
      <c r="W41" t="n">
        <v>588.7354125976562</v>
      </c>
      <c r="X41" t="n">
        <v>346.1473388671875</v>
      </c>
    </row>
    <row r="42">
      <c r="A42" s="12" t="n">
        <v>40</v>
      </c>
      <c r="B42" t="inlineStr">
        <is>
          <t>bm_step02\Hs2.75-WD255-Tp06.0-AC1ydr-CD026-CF1.0.sim</t>
        </is>
      </c>
      <c r="C42" t="inlineStr">
        <is>
          <t>4</t>
        </is>
      </c>
      <c r="D42" t="inlineStr">
        <is>
          <t>bm_step02\Hs2.75-WD255-Tp06.0-AC1ydr-CD026-CF1.0.sim</t>
        </is>
      </c>
      <c r="E42" t="inlineStr">
        <is>
          <t>Description</t>
        </is>
      </c>
      <c r="F42" t="n">
        <v>26</v>
      </c>
      <c r="G42" t="n">
        <v>5.12</v>
      </c>
      <c r="H42" t="n">
        <v>4.69</v>
      </c>
      <c r="I42" t="n">
        <v>255</v>
      </c>
      <c r="J42" t="n">
        <v>0.9</v>
      </c>
      <c r="K42" t="n">
        <v>1</v>
      </c>
      <c r="L42" t="n">
        <v>26</v>
      </c>
      <c r="M42" t="n">
        <v>478.1101989746094</v>
      </c>
      <c r="N42" t="n">
        <v>457.1896057128906</v>
      </c>
      <c r="O42" t="n">
        <v>325.5695190429688</v>
      </c>
      <c r="P42" t="n">
        <v>283.5755004882812</v>
      </c>
      <c r="Q42" t="n">
        <v>178.8435710462532</v>
      </c>
      <c r="R42" t="n">
        <v>177.8618059769951</v>
      </c>
      <c r="S42" t="n">
        <v>28.88696101084673</v>
      </c>
      <c r="T42" t="n">
        <v>24.8072516996067</v>
      </c>
      <c r="U42" t="n">
        <v>2.364563226699829</v>
      </c>
      <c r="V42" t="n">
        <v>25.53364216042353</v>
      </c>
      <c r="W42" t="n">
        <v>478.1101989746094</v>
      </c>
      <c r="X42" t="n">
        <v>457.1896057128906</v>
      </c>
    </row>
    <row r="43">
      <c r="A43" s="12" t="n">
        <v>41</v>
      </c>
      <c r="B43" t="inlineStr">
        <is>
          <t>bm_step02\Hs2.75-WD255-Tp07.0-AC1ydr-CD026-CF1.0.sim</t>
        </is>
      </c>
      <c r="C43" t="inlineStr">
        <is>
          <t>4</t>
        </is>
      </c>
      <c r="D43" t="inlineStr">
        <is>
          <t>bm_step02\Hs2.75-WD255-Tp07.0-AC1ydr-CD026-CF1.0.sim</t>
        </is>
      </c>
      <c r="E43" t="inlineStr">
        <is>
          <t>Description</t>
        </is>
      </c>
      <c r="F43" t="n">
        <v>26</v>
      </c>
      <c r="G43" t="n">
        <v>5.12</v>
      </c>
      <c r="H43" t="n">
        <v>5.48</v>
      </c>
      <c r="I43" t="n">
        <v>255</v>
      </c>
      <c r="J43" t="n">
        <v>0.9</v>
      </c>
      <c r="K43" t="n">
        <v>1</v>
      </c>
      <c r="L43" t="n">
        <v>26</v>
      </c>
      <c r="M43" t="n">
        <v>480.5142517089844</v>
      </c>
      <c r="N43" t="n">
        <v>459.9309692382812</v>
      </c>
      <c r="O43" t="n">
        <v>313.5482788085938</v>
      </c>
      <c r="P43" t="n">
        <v>288.4644470214844</v>
      </c>
      <c r="Q43" t="n">
        <v>178.7856770713359</v>
      </c>
      <c r="R43" t="n">
        <v>177.8913177243462</v>
      </c>
      <c r="S43" t="n">
        <v>26.80339589290038</v>
      </c>
      <c r="T43" t="n">
        <v>25.54231412120721</v>
      </c>
      <c r="U43" t="n">
        <v>2.353525876998901</v>
      </c>
      <c r="V43" t="n">
        <v>20.97550449215886</v>
      </c>
      <c r="W43" t="n">
        <v>480.5142517089844</v>
      </c>
      <c r="X43" t="n">
        <v>459.9309692382812</v>
      </c>
    </row>
    <row r="44">
      <c r="A44" s="12" t="n">
        <v>42</v>
      </c>
      <c r="B44" t="inlineStr">
        <is>
          <t>bm_step02\Hs2.75-WD255-Tp08.0-AC1ydr-CD026-CF1.0.sim</t>
        </is>
      </c>
      <c r="C44" t="inlineStr">
        <is>
          <t>4</t>
        </is>
      </c>
      <c r="D44" t="inlineStr">
        <is>
          <t>bm_step02\Hs2.75-WD255-Tp08.0-AC1ydr-CD026-CF1.0.sim</t>
        </is>
      </c>
      <c r="E44" t="inlineStr">
        <is>
          <t>Description</t>
        </is>
      </c>
      <c r="F44" t="n">
        <v>26</v>
      </c>
      <c r="G44" t="n">
        <v>5.12</v>
      </c>
      <c r="H44" t="n">
        <v>6.27</v>
      </c>
      <c r="I44" t="n">
        <v>255</v>
      </c>
      <c r="J44" t="n">
        <v>0.9</v>
      </c>
      <c r="K44" t="n">
        <v>1</v>
      </c>
      <c r="L44" t="n">
        <v>26</v>
      </c>
      <c r="M44" t="n">
        <v>488.0851440429688</v>
      </c>
      <c r="N44" t="n">
        <v>449.2708740234375</v>
      </c>
      <c r="O44" t="n">
        <v>318.6560363769531</v>
      </c>
      <c r="P44" t="n">
        <v>293.7666320800781</v>
      </c>
      <c r="Q44" t="n">
        <v>178.7893861421242</v>
      </c>
      <c r="R44" t="n">
        <v>177.8679464991898</v>
      </c>
      <c r="S44" t="n">
        <v>26.90930494712895</v>
      </c>
      <c r="T44" t="n">
        <v>25.81332439810517</v>
      </c>
      <c r="U44" t="n">
        <v>2.272702217102051</v>
      </c>
      <c r="V44" t="n">
        <v>21.21505650740365</v>
      </c>
      <c r="W44" t="n">
        <v>488.0851440429688</v>
      </c>
      <c r="X44" t="n">
        <v>449.2708740234375</v>
      </c>
    </row>
    <row r="45">
      <c r="A45" s="12" t="n">
        <v>43</v>
      </c>
      <c r="B45" t="inlineStr">
        <is>
          <t>bm_step02\Hs2.75-WD255-Tp09.0-AC1ydr-CD026-CF1.0.sim</t>
        </is>
      </c>
      <c r="C45" t="inlineStr">
        <is>
          <t>4</t>
        </is>
      </c>
      <c r="D45" t="inlineStr">
        <is>
          <t>bm_step02\Hs2.75-WD255-Tp09.0-AC1ydr-CD026-CF1.0.sim</t>
        </is>
      </c>
      <c r="E45" t="inlineStr">
        <is>
          <t>Description</t>
        </is>
      </c>
      <c r="F45" t="n">
        <v>26</v>
      </c>
      <c r="G45" t="n">
        <v>5.12</v>
      </c>
      <c r="H45" t="n">
        <v>7.05</v>
      </c>
      <c r="I45" t="n">
        <v>255</v>
      </c>
      <c r="J45" t="n">
        <v>0.9</v>
      </c>
      <c r="K45" t="n">
        <v>1</v>
      </c>
      <c r="L45" t="n">
        <v>26</v>
      </c>
      <c r="M45" t="n">
        <v>509.7125854492188</v>
      </c>
      <c r="N45" t="n">
        <v>426.3636474609375</v>
      </c>
      <c r="O45" t="n">
        <v>319.4524230957031</v>
      </c>
      <c r="P45" t="n">
        <v>295.2950439453125</v>
      </c>
      <c r="Q45" t="n">
        <v>178.7898293832901</v>
      </c>
      <c r="R45" t="n">
        <v>177.7943775409056</v>
      </c>
      <c r="S45" t="n">
        <v>26.04765675512082</v>
      </c>
      <c r="T45" t="n">
        <v>25.98426789513937</v>
      </c>
      <c r="U45" t="n">
        <v>2.183688163757324</v>
      </c>
      <c r="V45" t="n">
        <v>21.10031226693937</v>
      </c>
      <c r="W45" t="n">
        <v>509.7125854492188</v>
      </c>
      <c r="X45" t="n">
        <v>426.3636474609375</v>
      </c>
    </row>
    <row r="46">
      <c r="A46" s="12" t="n">
        <v>44</v>
      </c>
      <c r="B46" t="inlineStr">
        <is>
          <t>bm_step02\Hs2.75-WD255-Tp10.0-AC1ydr-CD026-CF1.0.sim</t>
        </is>
      </c>
      <c r="C46" t="inlineStr">
        <is>
          <t>4</t>
        </is>
      </c>
      <c r="D46" t="inlineStr">
        <is>
          <t>bm_step02\Hs2.75-WD255-Tp10.0-AC1ydr-CD026-CF1.0.sim</t>
        </is>
      </c>
      <c r="E46" t="inlineStr">
        <is>
          <t>Description</t>
        </is>
      </c>
      <c r="F46" t="n">
        <v>26</v>
      </c>
      <c r="G46" t="n">
        <v>5.12</v>
      </c>
      <c r="H46" t="n">
        <v>8.85</v>
      </c>
      <c r="I46" t="n">
        <v>255</v>
      </c>
      <c r="J46" t="n">
        <v>0.9</v>
      </c>
      <c r="K46" t="n">
        <v>1</v>
      </c>
      <c r="L46" t="n">
        <v>26</v>
      </c>
      <c r="M46" t="n">
        <v>584.7925415039062</v>
      </c>
      <c r="N46" t="n">
        <v>350.8501586914062</v>
      </c>
      <c r="O46" t="n">
        <v>316.4864501953125</v>
      </c>
      <c r="P46" t="n">
        <v>292.6585998535156</v>
      </c>
      <c r="Q46" t="n">
        <v>178.9047023259859</v>
      </c>
      <c r="R46" t="n">
        <v>177.658617793849</v>
      </c>
      <c r="S46" t="n">
        <v>20.54702221148097</v>
      </c>
      <c r="T46" t="n">
        <v>26.53412378209402</v>
      </c>
      <c r="U46" t="n">
        <v>1.814440011978149</v>
      </c>
      <c r="V46" t="n">
        <v>28.73123290167501</v>
      </c>
      <c r="W46" t="n">
        <v>584.7925415039062</v>
      </c>
      <c r="X46" t="n">
        <v>350.8501586914062</v>
      </c>
    </row>
    <row r="47">
      <c r="A47" s="12" t="n">
        <v>45</v>
      </c>
      <c r="B47" t="inlineStr">
        <is>
          <t>bm_step02\Hs2.75-WD255-Tp11.0-AC1ydr-CD026-CF1.0.sim</t>
        </is>
      </c>
      <c r="C47" t="inlineStr">
        <is>
          <t>4</t>
        </is>
      </c>
      <c r="D47" t="inlineStr">
        <is>
          <t>bm_step02\Hs2.75-WD255-Tp11.0-AC1ydr-CD026-CF1.0.sim</t>
        </is>
      </c>
      <c r="E47" t="inlineStr">
        <is>
          <t>Description</t>
        </is>
      </c>
      <c r="F47" t="n">
        <v>26</v>
      </c>
      <c r="G47" t="n">
        <v>5.12</v>
      </c>
      <c r="H47" t="n">
        <v>9.73</v>
      </c>
      <c r="I47" t="n">
        <v>255</v>
      </c>
      <c r="J47" t="n">
        <v>0.9</v>
      </c>
      <c r="K47" t="n">
        <v>1</v>
      </c>
      <c r="L47" t="n">
        <v>26</v>
      </c>
      <c r="M47" t="n">
        <v>613.642578125</v>
      </c>
      <c r="N47" t="n">
        <v>322.4270935058594</v>
      </c>
      <c r="O47" t="n">
        <v>334.0914001464844</v>
      </c>
      <c r="P47" t="n">
        <v>276.1794738769531</v>
      </c>
      <c r="Q47" t="n">
        <v>178.8336587321574</v>
      </c>
      <c r="R47" t="n">
        <v>177.6301403916963</v>
      </c>
      <c r="S47" t="n">
        <v>20.56789318492338</v>
      </c>
      <c r="T47" t="n">
        <v>26.99424301533742</v>
      </c>
      <c r="U47" t="n">
        <v>1.735455870628357</v>
      </c>
      <c r="V47" t="n">
        <v>27.80272148256078</v>
      </c>
      <c r="W47" t="n">
        <v>613.642578125</v>
      </c>
      <c r="X47" t="n">
        <v>322.4270935058594</v>
      </c>
    </row>
    <row r="48">
      <c r="A48" s="12" t="n">
        <v>46</v>
      </c>
      <c r="B48" t="inlineStr">
        <is>
          <t>bm_step02\Hs2.75-WD255-Tp12.0-AC1ydr-CD026-CF1.0.sim</t>
        </is>
      </c>
      <c r="C48" t="inlineStr">
        <is>
          <t>4</t>
        </is>
      </c>
      <c r="D48" t="inlineStr">
        <is>
          <t>bm_step02\Hs2.75-WD255-Tp12.0-AC1ydr-CD026-CF1.0.sim</t>
        </is>
      </c>
      <c r="E48" t="inlineStr">
        <is>
          <t>Description</t>
        </is>
      </c>
      <c r="F48" t="n">
        <v>26</v>
      </c>
      <c r="G48" t="n">
        <v>5.12</v>
      </c>
      <c r="H48" t="n">
        <v>10.62</v>
      </c>
      <c r="I48" t="n">
        <v>255</v>
      </c>
      <c r="J48" t="n">
        <v>0.9</v>
      </c>
      <c r="K48" t="n">
        <v>1</v>
      </c>
      <c r="L48" t="n">
        <v>26</v>
      </c>
      <c r="M48" t="n">
        <v>609.2930908203125</v>
      </c>
      <c r="N48" t="n">
        <v>328.1710205078125</v>
      </c>
      <c r="O48" t="n">
        <v>354.5184631347656</v>
      </c>
      <c r="P48" t="n">
        <v>254.3883361816406</v>
      </c>
      <c r="Q48" t="n">
        <v>178.6241742643045</v>
      </c>
      <c r="R48" t="n">
        <v>177.7604822512028</v>
      </c>
      <c r="S48" t="n">
        <v>20.3570772576996</v>
      </c>
      <c r="T48" t="n">
        <v>27.31752700609018</v>
      </c>
      <c r="U48" t="n">
        <v>1.729114294052124</v>
      </c>
      <c r="V48" t="n">
        <v>29.34829429444145</v>
      </c>
      <c r="W48" t="n">
        <v>609.2930908203125</v>
      </c>
      <c r="X48" t="n">
        <v>328.1710205078125</v>
      </c>
    </row>
    <row r="49">
      <c r="A49" s="12" t="n">
        <v>47</v>
      </c>
      <c r="B49" t="inlineStr">
        <is>
          <t>bm_step02\Hs2.75-WD255-Tp13.0-AC1ydr-CD026-CF1.0.sim</t>
        </is>
      </c>
      <c r="C49" t="inlineStr">
        <is>
          <t>4</t>
        </is>
      </c>
      <c r="D49" t="inlineStr">
        <is>
          <t>bm_step02\Hs2.75-WD255-Tp13.0-AC1ydr-CD026-CF1.0.sim</t>
        </is>
      </c>
      <c r="E49" t="inlineStr">
        <is>
          <t>Description</t>
        </is>
      </c>
      <c r="F49" t="n">
        <v>26</v>
      </c>
      <c r="G49" t="n">
        <v>5.11</v>
      </c>
      <c r="H49" t="n">
        <v>11.5</v>
      </c>
      <c r="I49" t="n">
        <v>255</v>
      </c>
      <c r="J49" t="n">
        <v>0.9</v>
      </c>
      <c r="K49" t="n">
        <v>1</v>
      </c>
      <c r="L49" t="n">
        <v>26</v>
      </c>
      <c r="M49" t="n">
        <v>579.1815185546875</v>
      </c>
      <c r="N49" t="n">
        <v>357.5781555175781</v>
      </c>
      <c r="O49" t="n">
        <v>341.8666076660156</v>
      </c>
      <c r="P49" t="n">
        <v>267.3905944824219</v>
      </c>
      <c r="Q49" t="n">
        <v>178.7332725753429</v>
      </c>
      <c r="R49" t="n">
        <v>177.9238787077181</v>
      </c>
      <c r="S49" t="n">
        <v>22.4409428984521</v>
      </c>
      <c r="T49" t="n">
        <v>27.62680784554399</v>
      </c>
      <c r="U49" t="n">
        <v>1.852632641792297</v>
      </c>
      <c r="V49" t="n">
        <v>26.69444268482711</v>
      </c>
      <c r="W49" t="n">
        <v>579.1815185546875</v>
      </c>
      <c r="X49" t="n">
        <v>357.5781555175781</v>
      </c>
    </row>
    <row r="50">
      <c r="A50" s="12" t="n">
        <v>48</v>
      </c>
      <c r="B50" t="inlineStr">
        <is>
          <t>bm_step02\Hs2.75-WD270-Tp06.0-AC1ydr-CD026-CF1.0.sim</t>
        </is>
      </c>
      <c r="C50" t="inlineStr">
        <is>
          <t>4</t>
        </is>
      </c>
      <c r="D50" t="inlineStr">
        <is>
          <t>bm_step02\Hs2.75-WD270-Tp06.0-AC1ydr-CD026-CF1.0.sim</t>
        </is>
      </c>
      <c r="E50" t="inlineStr">
        <is>
          <t>Description</t>
        </is>
      </c>
      <c r="F50" t="n">
        <v>26</v>
      </c>
      <c r="G50" t="n">
        <v>5.12</v>
      </c>
      <c r="H50" t="n">
        <v>4.69</v>
      </c>
      <c r="I50" t="n">
        <v>270</v>
      </c>
      <c r="J50" t="n">
        <v>0.9</v>
      </c>
      <c r="K50" t="n">
        <v>1</v>
      </c>
      <c r="L50" t="n">
        <v>26</v>
      </c>
      <c r="M50" t="n">
        <v>478.8655090332031</v>
      </c>
      <c r="N50" t="n">
        <v>461.2854309082031</v>
      </c>
      <c r="O50" t="n">
        <v>327.6175537109375</v>
      </c>
      <c r="P50" t="n">
        <v>276.5164489746094</v>
      </c>
      <c r="Q50" t="n">
        <v>178.5926892068143</v>
      </c>
      <c r="R50" t="n">
        <v>177.9285342213433</v>
      </c>
      <c r="S50" t="n">
        <v>31.26809843439995</v>
      </c>
      <c r="T50" t="n">
        <v>24.87959592749458</v>
      </c>
      <c r="U50" t="n">
        <v>2.472899675369263</v>
      </c>
      <c r="V50" t="n">
        <v>21.64849265236517</v>
      </c>
      <c r="W50" t="n">
        <v>478.8655090332031</v>
      </c>
      <c r="X50" t="n">
        <v>461.2854309082031</v>
      </c>
    </row>
    <row r="51">
      <c r="A51" s="12" t="n">
        <v>49</v>
      </c>
      <c r="B51" t="inlineStr">
        <is>
          <t>bm_step02\Hs2.75-WD270-Tp07.0-AC1ydr-CD026-CF1.0.sim</t>
        </is>
      </c>
      <c r="C51" t="inlineStr">
        <is>
          <t>4</t>
        </is>
      </c>
      <c r="D51" t="inlineStr">
        <is>
          <t>bm_step02\Hs2.75-WD270-Tp07.0-AC1ydr-CD026-CF1.0.sim</t>
        </is>
      </c>
      <c r="E51" t="inlineStr">
        <is>
          <t>Description</t>
        </is>
      </c>
      <c r="F51" t="n">
        <v>26</v>
      </c>
      <c r="G51" t="n">
        <v>5.12</v>
      </c>
      <c r="H51" t="n">
        <v>5.48</v>
      </c>
      <c r="I51" t="n">
        <v>270</v>
      </c>
      <c r="J51" t="n">
        <v>0.9</v>
      </c>
      <c r="K51" t="n">
        <v>1</v>
      </c>
      <c r="L51" t="n">
        <v>26</v>
      </c>
      <c r="M51" t="n">
        <v>476.7808532714844</v>
      </c>
      <c r="N51" t="n">
        <v>460.3768615722656</v>
      </c>
      <c r="O51" t="n">
        <v>317.8572692871094</v>
      </c>
      <c r="P51" t="n">
        <v>288.8685607910156</v>
      </c>
      <c r="Q51" t="n">
        <v>178.6200503161676</v>
      </c>
      <c r="R51" t="n">
        <v>178.0025852467461</v>
      </c>
      <c r="S51" t="n">
        <v>28.48963244523684</v>
      </c>
      <c r="T51" t="n">
        <v>25.73628122290376</v>
      </c>
      <c r="U51" t="n">
        <v>2.422562122344971</v>
      </c>
      <c r="V51" t="n">
        <v>21.70840434630826</v>
      </c>
      <c r="W51" t="n">
        <v>476.7808532714844</v>
      </c>
      <c r="X51" t="n">
        <v>460.3768615722656</v>
      </c>
    </row>
    <row r="52">
      <c r="A52" s="12" t="n">
        <v>50</v>
      </c>
      <c r="B52" t="inlineStr">
        <is>
          <t>bm_step02\Hs2.75-WD270-Tp08.0-AC1ydr-CD026-CF1.0.sim</t>
        </is>
      </c>
      <c r="C52" t="inlineStr">
        <is>
          <t>4</t>
        </is>
      </c>
      <c r="D52" t="inlineStr">
        <is>
          <t>bm_step02\Hs2.75-WD270-Tp08.0-AC1ydr-CD026-CF1.0.sim</t>
        </is>
      </c>
      <c r="E52" t="inlineStr">
        <is>
          <t>Description</t>
        </is>
      </c>
      <c r="F52" t="n">
        <v>26</v>
      </c>
      <c r="G52" t="n">
        <v>5.12</v>
      </c>
      <c r="H52" t="n">
        <v>6.27</v>
      </c>
      <c r="I52" t="n">
        <v>270</v>
      </c>
      <c r="J52" t="n">
        <v>0.9</v>
      </c>
      <c r="K52" t="n">
        <v>1</v>
      </c>
      <c r="L52" t="n">
        <v>26</v>
      </c>
      <c r="M52" t="n">
        <v>486.0693664550781</v>
      </c>
      <c r="N52" t="n">
        <v>449.506103515625</v>
      </c>
      <c r="O52" t="n">
        <v>319.5340881347656</v>
      </c>
      <c r="P52" t="n">
        <v>290.7888793945312</v>
      </c>
      <c r="Q52" t="n">
        <v>178.6251159825603</v>
      </c>
      <c r="R52" t="n">
        <v>177.9184165579142</v>
      </c>
      <c r="S52" t="n">
        <v>30.29375179604418</v>
      </c>
      <c r="T52" t="n">
        <v>25.66758973161739</v>
      </c>
      <c r="U52" t="n">
        <v>2.395625591278076</v>
      </c>
      <c r="V52" t="n">
        <v>20.59072835601599</v>
      </c>
      <c r="W52" t="n">
        <v>486.0693664550781</v>
      </c>
      <c r="X52" t="n">
        <v>449.506103515625</v>
      </c>
    </row>
    <row r="53">
      <c r="A53" s="12" t="n">
        <v>51</v>
      </c>
      <c r="B53" t="inlineStr">
        <is>
          <t>bm_step02\Hs2.75-WD270-Tp09.0-AC1ydr-CD026-CF1.0.sim</t>
        </is>
      </c>
      <c r="C53" t="inlineStr">
        <is>
          <t>4</t>
        </is>
      </c>
      <c r="D53" t="inlineStr">
        <is>
          <t>bm_step02\Hs2.75-WD270-Tp09.0-AC1ydr-CD026-CF1.0.sim</t>
        </is>
      </c>
      <c r="E53" t="inlineStr">
        <is>
          <t>Description</t>
        </is>
      </c>
      <c r="F53" t="n">
        <v>26</v>
      </c>
      <c r="G53" t="n">
        <v>5.12</v>
      </c>
      <c r="H53" t="n">
        <v>7.05</v>
      </c>
      <c r="I53" t="n">
        <v>270</v>
      </c>
      <c r="J53" t="n">
        <v>0.9</v>
      </c>
      <c r="K53" t="n">
        <v>1</v>
      </c>
      <c r="L53" t="n">
        <v>26</v>
      </c>
      <c r="M53" t="n">
        <v>499.1154479980469</v>
      </c>
      <c r="N53" t="n">
        <v>440.466796875</v>
      </c>
      <c r="O53" t="n">
        <v>313.4056701660156</v>
      </c>
      <c r="P53" t="n">
        <v>296.3223876953125</v>
      </c>
      <c r="Q53" t="n">
        <v>178.6582625455645</v>
      </c>
      <c r="R53" t="n">
        <v>177.8712018712955</v>
      </c>
      <c r="S53" t="n">
        <v>29.53609189754694</v>
      </c>
      <c r="T53" t="n">
        <v>25.91247726947489</v>
      </c>
      <c r="U53" t="n">
        <v>2.311278820037842</v>
      </c>
      <c r="V53" t="n">
        <v>19.14133834295296</v>
      </c>
      <c r="W53" t="n">
        <v>499.1154479980469</v>
      </c>
      <c r="X53" t="n">
        <v>440.466796875</v>
      </c>
    </row>
    <row r="54">
      <c r="A54" s="12" t="n">
        <v>52</v>
      </c>
      <c r="B54" t="inlineStr">
        <is>
          <t>bm_step02\Hs2.75-WD270-Tp10.0-AC1ydr-CD026-CF1.0.sim</t>
        </is>
      </c>
      <c r="C54" t="inlineStr">
        <is>
          <t>4</t>
        </is>
      </c>
      <c r="D54" t="inlineStr">
        <is>
          <t>bm_step02\Hs2.75-WD270-Tp10.0-AC1ydr-CD026-CF1.0.sim</t>
        </is>
      </c>
      <c r="E54" t="inlineStr">
        <is>
          <t>Description</t>
        </is>
      </c>
      <c r="F54" t="n">
        <v>26</v>
      </c>
      <c r="G54" t="n">
        <v>5.12</v>
      </c>
      <c r="H54" t="n">
        <v>8.85</v>
      </c>
      <c r="I54" t="n">
        <v>270</v>
      </c>
      <c r="J54" t="n">
        <v>0.9</v>
      </c>
      <c r="K54" t="n">
        <v>1</v>
      </c>
      <c r="L54" t="n">
        <v>26</v>
      </c>
      <c r="M54" t="n">
        <v>540.894775390625</v>
      </c>
      <c r="N54" t="n">
        <v>396.3574829101562</v>
      </c>
      <c r="O54" t="n">
        <v>342.7658386230469</v>
      </c>
      <c r="P54" t="n">
        <v>266.5322265625</v>
      </c>
      <c r="Q54" t="n">
        <v>178.7766295559859</v>
      </c>
      <c r="R54" t="n">
        <v>177.8181279441434</v>
      </c>
      <c r="S54" t="n">
        <v>21.47473475539371</v>
      </c>
      <c r="T54" t="n">
        <v>26.62333678501257</v>
      </c>
      <c r="U54" t="n">
        <v>1.761661410331726</v>
      </c>
      <c r="V54" t="n">
        <v>26.40116602556693</v>
      </c>
      <c r="W54" t="n">
        <v>540.894775390625</v>
      </c>
      <c r="X54" t="n">
        <v>396.3574829101562</v>
      </c>
    </row>
    <row r="55">
      <c r="A55" s="12" t="n">
        <v>53</v>
      </c>
      <c r="B55" t="inlineStr">
        <is>
          <t>bm_step02\Hs2.75-WD270-Tp11.0-AC1ydr-CD026-CF1.0.sim</t>
        </is>
      </c>
      <c r="C55" t="inlineStr">
        <is>
          <t>4</t>
        </is>
      </c>
      <c r="D55" t="inlineStr">
        <is>
          <t>bm_step02\Hs2.75-WD270-Tp11.0-AC1ydr-CD026-CF1.0.sim</t>
        </is>
      </c>
      <c r="E55" t="inlineStr">
        <is>
          <t>Description</t>
        </is>
      </c>
      <c r="F55" t="n">
        <v>26</v>
      </c>
      <c r="G55" t="n">
        <v>5.12</v>
      </c>
      <c r="H55" t="n">
        <v>9.73</v>
      </c>
      <c r="I55" t="n">
        <v>270</v>
      </c>
      <c r="J55" t="n">
        <v>0.9</v>
      </c>
      <c r="K55" t="n">
        <v>1</v>
      </c>
      <c r="L55" t="n">
        <v>26</v>
      </c>
      <c r="M55" t="n">
        <v>557.6771850585938</v>
      </c>
      <c r="N55" t="n">
        <v>381.595703125</v>
      </c>
      <c r="O55" t="n">
        <v>362.31396484375</v>
      </c>
      <c r="P55" t="n">
        <v>247.3370208740234</v>
      </c>
      <c r="Q55" t="n">
        <v>178.6244838397545</v>
      </c>
      <c r="R55" t="n">
        <v>177.8844468748744</v>
      </c>
      <c r="S55" t="n">
        <v>21.01829440717834</v>
      </c>
      <c r="T55" t="n">
        <v>27.1948986708703</v>
      </c>
      <c r="U55" t="n">
        <v>1.691321492195129</v>
      </c>
      <c r="V55" t="n">
        <v>27.91608546556862</v>
      </c>
      <c r="W55" t="n">
        <v>557.6771850585938</v>
      </c>
      <c r="X55" t="n">
        <v>381.595703125</v>
      </c>
    </row>
    <row r="56">
      <c r="A56" s="12" t="n">
        <v>54</v>
      </c>
      <c r="B56" t="inlineStr">
        <is>
          <t>bm_step02\Hs2.75-WD270-Tp12.0-AC1ydr-CD026-CF1.0.sim</t>
        </is>
      </c>
      <c r="C56" t="inlineStr">
        <is>
          <t>4</t>
        </is>
      </c>
      <c r="D56" t="inlineStr">
        <is>
          <t>bm_step02\Hs2.75-WD270-Tp12.0-AC1ydr-CD026-CF1.0.sim</t>
        </is>
      </c>
      <c r="E56" t="inlineStr">
        <is>
          <t>Description</t>
        </is>
      </c>
      <c r="F56" t="n">
        <v>26</v>
      </c>
      <c r="G56" t="n">
        <v>5.12</v>
      </c>
      <c r="H56" t="n">
        <v>10.62</v>
      </c>
      <c r="I56" t="n">
        <v>270</v>
      </c>
      <c r="J56" t="n">
        <v>0.9</v>
      </c>
      <c r="K56" t="n">
        <v>1</v>
      </c>
      <c r="L56" t="n">
        <v>26</v>
      </c>
      <c r="M56" t="n">
        <v>554.5767211914062</v>
      </c>
      <c r="N56" t="n">
        <v>383.3876342773438</v>
      </c>
      <c r="O56" t="n">
        <v>362.5870361328125</v>
      </c>
      <c r="P56" t="n">
        <v>246.0228881835938</v>
      </c>
      <c r="Q56" t="n">
        <v>178.4564206724088</v>
      </c>
      <c r="R56" t="n">
        <v>177.9965739942685</v>
      </c>
      <c r="S56" t="n">
        <v>22.15704021492443</v>
      </c>
      <c r="T56" t="n">
        <v>27.58102837052556</v>
      </c>
      <c r="U56" t="n">
        <v>1.779427051544189</v>
      </c>
      <c r="V56" t="n">
        <v>26.89387169486281</v>
      </c>
      <c r="W56" t="n">
        <v>554.5767211914062</v>
      </c>
      <c r="X56" t="n">
        <v>383.3876342773438</v>
      </c>
    </row>
    <row r="57">
      <c r="A57" s="12" t="n">
        <v>55</v>
      </c>
      <c r="B57" t="inlineStr">
        <is>
          <t>bm_step02\Hs2.75-WD270-Tp13.0-AC1ydr-CD026-CF1.0.sim</t>
        </is>
      </c>
      <c r="C57" t="inlineStr">
        <is>
          <t>4</t>
        </is>
      </c>
      <c r="D57" t="inlineStr">
        <is>
          <t>bm_step02\Hs2.75-WD270-Tp13.0-AC1ydr-CD026-CF1.0.sim</t>
        </is>
      </c>
      <c r="E57" t="inlineStr">
        <is>
          <t>Description</t>
        </is>
      </c>
      <c r="F57" t="n">
        <v>26</v>
      </c>
      <c r="G57" t="n">
        <v>5.11</v>
      </c>
      <c r="H57" t="n">
        <v>11.5</v>
      </c>
      <c r="I57" t="n">
        <v>270</v>
      </c>
      <c r="J57" t="n">
        <v>0.9</v>
      </c>
      <c r="K57" t="n">
        <v>1</v>
      </c>
      <c r="L57" t="n">
        <v>26</v>
      </c>
      <c r="M57" t="n">
        <v>540.0076293945312</v>
      </c>
      <c r="N57" t="n">
        <v>397.4852905273438</v>
      </c>
      <c r="O57" t="n">
        <v>356.6763610839844</v>
      </c>
      <c r="P57" t="n">
        <v>251.5825042724609</v>
      </c>
      <c r="Q57" t="n">
        <v>178.5022056218801</v>
      </c>
      <c r="R57" t="n">
        <v>178.0638632275031</v>
      </c>
      <c r="S57" t="n">
        <v>23.90643069161356</v>
      </c>
      <c r="T57" t="n">
        <v>27.29894132417321</v>
      </c>
      <c r="U57" t="n">
        <v>1.909990191459656</v>
      </c>
      <c r="V57" t="n">
        <v>24.59261503689916</v>
      </c>
      <c r="W57" t="n">
        <v>540.0076293945312</v>
      </c>
      <c r="X57" t="n">
        <v>397.4852905273438</v>
      </c>
    </row>
    <row r="58">
      <c r="A58" s="12" t="n">
        <v>56</v>
      </c>
      <c r="D58" t="inlineStr">
        <is>
          <t>Mean</t>
        </is>
      </c>
      <c r="E58" t="inlineStr">
        <is>
          <t>Mean</t>
        </is>
      </c>
      <c r="F58" t="n">
        <v>26</v>
      </c>
      <c r="G58" t="n">
        <v>5.11875</v>
      </c>
      <c r="H58" t="n">
        <v>8.02375</v>
      </c>
      <c r="I58" t="n">
        <v>225</v>
      </c>
      <c r="J58" t="n">
        <v>0.9000000000000001</v>
      </c>
      <c r="K58" t="n">
        <v>1</v>
      </c>
      <c r="L58" t="n">
        <v>26</v>
      </c>
      <c r="M58" t="n">
        <v>509.7715323311942</v>
      </c>
      <c r="N58" t="n">
        <v>427.3921110970633</v>
      </c>
      <c r="O58" t="n">
        <v>323.6002317156111</v>
      </c>
      <c r="P58" t="n">
        <v>285.6667137145996</v>
      </c>
      <c r="Q58" t="n">
        <v>179.0429773584383</v>
      </c>
      <c r="R58" t="n">
        <v>177.730105096404</v>
      </c>
      <c r="S58" t="n">
        <v>23.17266138495481</v>
      </c>
      <c r="T58" t="n">
        <v>26.70487543763851</v>
      </c>
      <c r="U58" t="n">
        <v>2.015277475118637</v>
      </c>
      <c r="V58" t="n">
        <v>26.09490979462294</v>
      </c>
      <c r="W58" t="n">
        <v>509.7715323311942</v>
      </c>
      <c r="X58" t="n">
        <v>427.3921110970633</v>
      </c>
    </row>
    <row r="59">
      <c r="A59" s="12" t="n">
        <v>57</v>
      </c>
      <c r="D59" t="inlineStr">
        <is>
          <t>Minimum</t>
        </is>
      </c>
      <c r="E59" t="inlineStr">
        <is>
          <t>Minimum</t>
        </is>
      </c>
      <c r="F59" t="n">
        <v>26</v>
      </c>
      <c r="G59" t="n">
        <v>5.11</v>
      </c>
      <c r="H59" t="n">
        <v>4.69</v>
      </c>
      <c r="I59" t="n">
        <v>180</v>
      </c>
      <c r="J59" t="n">
        <v>0.9</v>
      </c>
      <c r="K59" t="n">
        <v>1</v>
      </c>
      <c r="L59" t="n">
        <v>26</v>
      </c>
      <c r="M59" t="n">
        <v>476.7808532714844</v>
      </c>
      <c r="N59" t="n">
        <v>322.4270935058594</v>
      </c>
      <c r="O59" t="n">
        <v>311.1845703125</v>
      </c>
      <c r="P59" t="n">
        <v>246.0228881835938</v>
      </c>
      <c r="Q59" t="n">
        <v>178.4564206724088</v>
      </c>
      <c r="R59" t="n">
        <v>177.4602603597077</v>
      </c>
      <c r="S59" t="n">
        <v>19.95918161215337</v>
      </c>
      <c r="T59" t="n">
        <v>24.6706404698622</v>
      </c>
      <c r="U59" t="n">
        <v>1.691321492195129</v>
      </c>
      <c r="V59" t="n">
        <v>19.14133834295296</v>
      </c>
      <c r="W59" t="n">
        <v>476.7808532714844</v>
      </c>
      <c r="X59" t="n">
        <v>322.4270935058594</v>
      </c>
    </row>
    <row r="60">
      <c r="A60" s="12" t="n">
        <v>58</v>
      </c>
      <c r="D60" t="inlineStr">
        <is>
          <t>Maximum</t>
        </is>
      </c>
      <c r="E60" t="inlineStr">
        <is>
          <t>Maximum</t>
        </is>
      </c>
      <c r="F60" t="n">
        <v>26</v>
      </c>
      <c r="G60" t="n">
        <v>5.12</v>
      </c>
      <c r="H60" t="n">
        <v>11.5</v>
      </c>
      <c r="I60" t="n">
        <v>270</v>
      </c>
      <c r="J60" t="n">
        <v>0.9</v>
      </c>
      <c r="K60" t="n">
        <v>1</v>
      </c>
      <c r="L60" t="n">
        <v>26</v>
      </c>
      <c r="M60" t="n">
        <v>613.642578125</v>
      </c>
      <c r="N60" t="n">
        <v>461.2854309082031</v>
      </c>
      <c r="O60" t="n">
        <v>362.5870361328125</v>
      </c>
      <c r="P60" t="n">
        <v>297.0265502929688</v>
      </c>
      <c r="Q60" t="n">
        <v>179.851168416692</v>
      </c>
      <c r="R60" t="n">
        <v>178.0638632275031</v>
      </c>
      <c r="S60" t="n">
        <v>31.26809843439995</v>
      </c>
      <c r="T60" t="n">
        <v>27.83570783240345</v>
      </c>
      <c r="U60" t="n">
        <v>2.472899675369263</v>
      </c>
      <c r="V60" t="n">
        <v>45.56069703505339</v>
      </c>
      <c r="W60" t="n">
        <v>613.642578125</v>
      </c>
      <c r="X60" t="n">
        <v>461.2854309082031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1:AA68"/>
  <sheetViews>
    <sheetView zoomScaleNormal="100" workbookViewId="0">
      <selection activeCell="G2" sqref="G2"/>
    </sheetView>
  </sheetViews>
  <sheetFormatPr baseColWidth="8" defaultRowHeight="12.75"/>
  <cols>
    <col width="8.140625" customWidth="1" min="2" max="2"/>
    <col width="7.7109375" customWidth="1" min="5" max="5"/>
    <col width="10" customWidth="1" min="16" max="17"/>
  </cols>
  <sheetData>
    <row r="1">
      <c r="B1" s="2" t="inlineStr">
        <is>
          <t>Input Override</t>
        </is>
      </c>
      <c r="F1" s="10" t="n">
        <v>0</v>
      </c>
    </row>
    <row r="2">
      <c r="B2" s="2" t="inlineStr">
        <is>
          <t>Title Cells</t>
        </is>
      </c>
      <c r="D2" s="11" t="n">
        <v>505</v>
      </c>
      <c r="E2" s="11" t="n"/>
      <c r="F2" s="11" t="inlineStr">
        <is>
          <t>Backward Current</t>
        </is>
      </c>
      <c r="G2" s="10" t="inlineStr">
        <is>
          <t>Step 02</t>
        </is>
      </c>
      <c r="H2" s="10" t="n"/>
      <c r="I2" s="10" t="n"/>
      <c r="J2" s="10" t="n"/>
      <c r="K2" s="10" t="n"/>
      <c r="L2" s="10" t="n"/>
      <c r="M2" s="10" t="n"/>
      <c r="N2" s="10" t="n"/>
      <c r="O2" s="10" t="n"/>
      <c r="P2" s="10" t="n"/>
      <c r="Q2" s="10" t="n"/>
      <c r="R2" s="10" t="n"/>
      <c r="S2" s="10" t="n"/>
      <c r="T2" s="10" t="n"/>
      <c r="U2" s="10" t="n"/>
      <c r="V2" s="10" t="n"/>
      <c r="W2" s="10" t="n"/>
      <c r="X2" s="10" t="n"/>
      <c r="Y2" s="10" t="n"/>
      <c r="Z2" s="10" t="n"/>
      <c r="AA2" s="10" t="n"/>
    </row>
    <row r="3">
      <c r="B3" s="2" t="inlineStr">
        <is>
          <t>Allowable</t>
        </is>
      </c>
      <c r="F3" s="10" t="inlineStr">
        <is>
          <t>/</t>
        </is>
      </c>
      <c r="G3" s="10" t="inlineStr">
        <is>
          <t>/</t>
        </is>
      </c>
      <c r="H3" s="10" t="inlineStr">
        <is>
          <t>/</t>
        </is>
      </c>
      <c r="I3" s="10" t="inlineStr">
        <is>
          <t>/</t>
        </is>
      </c>
      <c r="J3" s="10" t="inlineStr">
        <is>
          <t>/</t>
        </is>
      </c>
      <c r="K3" s="10" t="inlineStr">
        <is>
          <t>/</t>
        </is>
      </c>
      <c r="L3" s="10" t="inlineStr">
        <is>
          <t>/</t>
        </is>
      </c>
      <c r="M3" s="10" t="inlineStr">
        <is>
          <t>/</t>
        </is>
      </c>
      <c r="N3" s="10" t="n">
        <v>11.3</v>
      </c>
      <c r="O3" s="10" t="n">
        <v>6.9</v>
      </c>
      <c r="P3" s="10" t="inlineStr">
        <is>
          <t>&gt;0</t>
        </is>
      </c>
      <c r="Q3" s="10" t="n">
        <v>118</v>
      </c>
      <c r="R3" s="10" t="inlineStr">
        <is>
          <t>/</t>
        </is>
      </c>
      <c r="S3" s="10" t="inlineStr">
        <is>
          <t>/</t>
        </is>
      </c>
      <c r="T3" s="10" t="n"/>
      <c r="U3" s="10" t="n"/>
      <c r="V3" s="10" t="n"/>
      <c r="W3" s="10" t="n"/>
      <c r="X3" s="10" t="n"/>
      <c r="Y3" s="10" t="n"/>
      <c r="Z3" s="10" t="n"/>
      <c r="AA3" s="10" t="n"/>
    </row>
    <row r="4">
      <c r="B4" s="17">
        <f>D2&amp;" Umbilical Installation - BM installation - "&amp;G2&amp;" - Dynamic Analysis - "&amp;F2</f>
        <v/>
      </c>
      <c r="C4" s="18" t="n"/>
      <c r="D4" s="18" t="n"/>
      <c r="E4" s="18" t="n"/>
      <c r="F4" s="18" t="n"/>
      <c r="G4" s="18" t="n"/>
      <c r="H4" s="18" t="n"/>
      <c r="I4" s="18" t="n"/>
      <c r="J4" s="18" t="n"/>
      <c r="K4" s="18" t="n"/>
      <c r="L4" s="18" t="n"/>
      <c r="M4" s="18" t="n"/>
      <c r="N4" s="18" t="n"/>
      <c r="O4" s="18" t="n"/>
      <c r="P4" s="18" t="n"/>
      <c r="Q4" s="18" t="n"/>
      <c r="R4" s="18" t="n"/>
      <c r="S4" s="19" t="n"/>
      <c r="T4" s="10" t="n"/>
      <c r="U4" s="10" t="n"/>
      <c r="V4" s="10" t="n"/>
      <c r="W4" s="10" t="n"/>
      <c r="X4" s="10" t="n"/>
      <c r="Y4" s="10" t="n"/>
      <c r="Z4" s="10" t="n"/>
      <c r="AA4" s="10" t="n"/>
    </row>
    <row r="5" ht="15.6" customHeight="1">
      <c r="B5" s="27" t="inlineStr">
        <is>
          <t>Wave</t>
        </is>
      </c>
      <c r="C5" s="28" t="n"/>
      <c r="D5" s="28" t="n"/>
      <c r="E5" s="26" t="n"/>
      <c r="F5" s="27" t="inlineStr">
        <is>
          <t>Current</t>
        </is>
      </c>
      <c r="G5" s="26" t="n"/>
      <c r="H5" s="27" t="inlineStr">
        <is>
          <t>Umbilical at FPSO</t>
        </is>
      </c>
      <c r="I5" s="26" t="n"/>
      <c r="J5" s="27" t="inlineStr">
        <is>
          <t>Umbilical at SCON</t>
        </is>
      </c>
      <c r="K5" s="28" t="n"/>
      <c r="L5" s="28" t="n"/>
      <c r="M5" s="28" t="n"/>
      <c r="N5" s="28" t="n"/>
      <c r="O5" s="28" t="n"/>
      <c r="P5" s="28" t="n"/>
      <c r="Q5" s="26" t="n"/>
      <c r="R5" s="27" t="inlineStr">
        <is>
          <t>Umbilical</t>
        </is>
      </c>
      <c r="S5" s="26" t="n"/>
    </row>
    <row r="6" ht="39.6" customHeight="1">
      <c r="B6" s="27" t="inlineStr">
        <is>
          <t>Period</t>
        </is>
      </c>
      <c r="C6" s="25" t="inlineStr">
        <is>
          <t>To Direction CW w.r.t. North</t>
        </is>
      </c>
      <c r="D6" s="25" t="inlineStr">
        <is>
          <t>Heading CCW w.r.t. SCON</t>
        </is>
      </c>
      <c r="E6" s="27" t="inlineStr">
        <is>
          <t>Hs</t>
        </is>
      </c>
      <c r="F6" s="25" t="inlineStr">
        <is>
          <t>Surface Speed</t>
        </is>
      </c>
      <c r="G6" s="25" t="inlineStr">
        <is>
          <t>To Direction CW w.r.t. North</t>
        </is>
      </c>
      <c r="H6" s="25" t="inlineStr">
        <is>
          <t>Tension</t>
        </is>
      </c>
      <c r="I6" s="26" t="n"/>
      <c r="J6" s="25" t="inlineStr">
        <is>
          <t>Tension @ MLS</t>
        </is>
      </c>
      <c r="K6" s="26" t="n"/>
      <c r="L6" s="25" t="inlineStr">
        <is>
          <t>Angle @ MLS</t>
        </is>
      </c>
      <c r="M6" s="26" t="n"/>
      <c r="N6" s="25" t="inlineStr">
        <is>
          <t>MBR @ Moon Pool</t>
        </is>
      </c>
      <c r="O6" s="25" t="inlineStr">
        <is>
          <t>MBR Along layspan</t>
        </is>
      </c>
      <c r="P6" s="25" t="inlineStr">
        <is>
          <t>Clearance @ Moonpool</t>
        </is>
      </c>
      <c r="Q6" s="25" t="inlineStr">
        <is>
          <t>Conact Load at Tulip</t>
        </is>
      </c>
      <c r="R6" s="25" t="inlineStr">
        <is>
          <t>Tension along layspan</t>
        </is>
      </c>
      <c r="S6" s="26" t="n"/>
    </row>
    <row r="7" ht="14.45" customHeight="1">
      <c r="B7" s="23" t="n"/>
      <c r="C7" s="23" t="n"/>
      <c r="D7" s="23" t="n"/>
      <c r="E7" s="23" t="n"/>
      <c r="F7" s="23" t="n"/>
      <c r="G7" s="23" t="n"/>
      <c r="H7" s="25" t="inlineStr">
        <is>
          <t>Max</t>
        </is>
      </c>
      <c r="I7" s="25" t="inlineStr">
        <is>
          <t>Min</t>
        </is>
      </c>
      <c r="J7" s="25" t="inlineStr">
        <is>
          <t>Max</t>
        </is>
      </c>
      <c r="K7" s="25" t="inlineStr">
        <is>
          <t>Min</t>
        </is>
      </c>
      <c r="L7" s="25" t="inlineStr">
        <is>
          <t>Max</t>
        </is>
      </c>
      <c r="M7" s="25" t="inlineStr">
        <is>
          <t>Min</t>
        </is>
      </c>
      <c r="N7" s="23" t="n"/>
      <c r="O7" s="23" t="n"/>
      <c r="P7" s="23" t="n"/>
      <c r="Q7" s="25" t="inlineStr">
        <is>
          <t>Max</t>
        </is>
      </c>
      <c r="R7" s="25" t="inlineStr">
        <is>
          <t>Max</t>
        </is>
      </c>
      <c r="S7" s="25" t="inlineStr">
        <is>
          <t>Min</t>
        </is>
      </c>
    </row>
    <row r="8" ht="14.45" customHeight="1">
      <c r="B8" s="27" t="inlineStr">
        <is>
          <t>[s]</t>
        </is>
      </c>
      <c r="C8" s="27" t="inlineStr">
        <is>
          <t>[deg]</t>
        </is>
      </c>
      <c r="D8" s="27" t="inlineStr">
        <is>
          <t>[deg]</t>
        </is>
      </c>
      <c r="E8" s="27" t="inlineStr">
        <is>
          <t>[m]</t>
        </is>
      </c>
      <c r="F8" s="27" t="inlineStr">
        <is>
          <t>[m/s]</t>
        </is>
      </c>
      <c r="G8" s="27" t="inlineStr">
        <is>
          <t>[deg]</t>
        </is>
      </c>
      <c r="H8" s="27" t="inlineStr">
        <is>
          <t>[kN]</t>
        </is>
      </c>
      <c r="I8" s="27" t="inlineStr">
        <is>
          <t>[kN]</t>
        </is>
      </c>
      <c r="J8" s="27" t="inlineStr">
        <is>
          <t>[kN]</t>
        </is>
      </c>
      <c r="K8" s="27" t="inlineStr">
        <is>
          <t>[kN]</t>
        </is>
      </c>
      <c r="L8" s="27" t="inlineStr">
        <is>
          <t>[deg]</t>
        </is>
      </c>
      <c r="M8" s="27" t="inlineStr">
        <is>
          <t>[deg]</t>
        </is>
      </c>
      <c r="N8" s="27" t="inlineStr">
        <is>
          <t>[m]</t>
        </is>
      </c>
      <c r="O8" s="27" t="inlineStr">
        <is>
          <t>[m]</t>
        </is>
      </c>
      <c r="P8" s="27" t="inlineStr">
        <is>
          <t>[m]</t>
        </is>
      </c>
      <c r="Q8" s="27" t="inlineStr">
        <is>
          <t>[kN]</t>
        </is>
      </c>
      <c r="R8" s="27" t="inlineStr">
        <is>
          <t>[kN]</t>
        </is>
      </c>
      <c r="S8" s="27" t="inlineStr">
        <is>
          <t>[kNm]</t>
        </is>
      </c>
    </row>
    <row r="9">
      <c r="B9" s="6">
        <f>INT(LEFT(_xlfn.TEXTAFTER(bm_step02_bc!B2,"Tp"),4))</f>
        <v/>
      </c>
      <c r="C9" s="6">
        <f>360-bm_step02_bc!I2+90</f>
        <v/>
      </c>
      <c r="D9" s="6">
        <f>bm_step02_bc!I2-bm_step02_bc!F2</f>
        <v/>
      </c>
      <c r="E9" s="6">
        <f>LEFT(_xlfn.TEXTAFTER(bm_step02_bc!B2,"Hs"),4)</f>
        <v/>
      </c>
      <c r="F9" s="6">
        <f>bm_step02_bc!J2*bm_step02_bc!K2</f>
        <v/>
      </c>
      <c r="G9" s="6">
        <f>IF(F9&gt;0,IF((-bm_step02_bc!L2+90)&lt;0,-bm_step02_bc!L2+90+360, -bm_step02_bc!L2+90),0)</f>
        <v/>
      </c>
      <c r="H9" s="7">
        <f>bm_step02_bc!M2</f>
        <v/>
      </c>
      <c r="I9" s="7">
        <f>bm_step02_bc!N2</f>
        <v/>
      </c>
      <c r="J9" s="7">
        <f>bm_step02_bc!O2</f>
        <v/>
      </c>
      <c r="K9" s="7">
        <f>bm_step02_bc!P2</f>
        <v/>
      </c>
      <c r="L9" s="7">
        <f>180-bm_step02_bc!R2</f>
        <v/>
      </c>
      <c r="M9" s="7">
        <f>180-bm_step02_bc!Q2</f>
        <v/>
      </c>
      <c r="N9" s="7">
        <f>bm_step02_bc!S2</f>
        <v/>
      </c>
      <c r="O9" s="7">
        <f>bm_step02_bc!T2</f>
        <v/>
      </c>
      <c r="P9" s="7">
        <f>bm_step02_bc!U2</f>
        <v/>
      </c>
      <c r="Q9" s="7">
        <f>bm_step02_bc!V2</f>
        <v/>
      </c>
      <c r="R9" s="7">
        <f>bm_step02_bc!W2</f>
        <v/>
      </c>
      <c r="S9" s="7">
        <f>bm_step02_bc!X2</f>
        <v/>
      </c>
    </row>
    <row r="10">
      <c r="B10" s="6">
        <f>INT(LEFT(_xlfn.TEXTAFTER(bm_step02_bc!B3,"Tp"),4))</f>
        <v/>
      </c>
      <c r="C10" s="6">
        <f>360-bm_step02_bc!I3+90</f>
        <v/>
      </c>
      <c r="D10" s="6">
        <f>bm_step02_bc!I3-bm_step02_bc!F3</f>
        <v/>
      </c>
      <c r="E10" s="6">
        <f>LEFT(_xlfn.TEXTAFTER(bm_step02_bc!B3,"Hs"),4)</f>
        <v/>
      </c>
      <c r="F10" s="6">
        <f>bm_step02_bc!J3*bm_step02_bc!K3</f>
        <v/>
      </c>
      <c r="G10" s="6">
        <f>IF(F10&gt;0,IF((-bm_step02_bc!L3+90)&lt;0,-bm_step02_bc!L3+90+360, -bm_step02_bc!L3+90),0)</f>
        <v/>
      </c>
      <c r="H10" s="7">
        <f>bm_step02_bc!M3</f>
        <v/>
      </c>
      <c r="I10" s="7">
        <f>bm_step02_bc!N3</f>
        <v/>
      </c>
      <c r="J10" s="7">
        <f>bm_step02_bc!O3</f>
        <v/>
      </c>
      <c r="K10" s="7">
        <f>bm_step02_bc!P3</f>
        <v/>
      </c>
      <c r="L10" s="7">
        <f>180-bm_step02_bc!R3</f>
        <v/>
      </c>
      <c r="M10" s="7">
        <f>180-bm_step02_bc!Q3</f>
        <v/>
      </c>
      <c r="N10" s="7">
        <f>bm_step02_bc!S3</f>
        <v/>
      </c>
      <c r="O10" s="7">
        <f>bm_step02_bc!T3</f>
        <v/>
      </c>
      <c r="P10" s="7">
        <f>bm_step02_bc!U3</f>
        <v/>
      </c>
      <c r="Q10" s="7">
        <f>bm_step02_bc!V3</f>
        <v/>
      </c>
      <c r="R10" s="7">
        <f>bm_step02_bc!W3</f>
        <v/>
      </c>
      <c r="S10" s="7">
        <f>bm_step02_bc!X3</f>
        <v/>
      </c>
      <c r="T10" s="7" t="n"/>
      <c r="U10" s="7" t="n"/>
      <c r="V10" s="7" t="n"/>
      <c r="W10" s="7" t="n"/>
      <c r="X10" s="7" t="n"/>
      <c r="Y10" s="7" t="n"/>
      <c r="Z10" s="7" t="n"/>
      <c r="AA10" s="7" t="n"/>
    </row>
    <row r="11">
      <c r="B11" s="6">
        <f>INT(LEFT(_xlfn.TEXTAFTER(bm_step02_bc!B4,"Tp"),4))</f>
        <v/>
      </c>
      <c r="C11" s="6">
        <f>360-bm_step02_bc!I4+90</f>
        <v/>
      </c>
      <c r="D11" s="6">
        <f>bm_step02_bc!I4-bm_step02_bc!F4</f>
        <v/>
      </c>
      <c r="E11" s="6">
        <f>LEFT(_xlfn.TEXTAFTER(bm_step02_bc!B4,"Hs"),4)</f>
        <v/>
      </c>
      <c r="F11" s="6">
        <f>bm_step02_bc!J4*bm_step02_bc!K4</f>
        <v/>
      </c>
      <c r="G11" s="6">
        <f>IF(F11&gt;0,IF((-bm_step02_bc!L4+90)&lt;0,-bm_step02_bc!L4+90+360, -bm_step02_bc!L4+90),0)</f>
        <v/>
      </c>
      <c r="H11" s="7">
        <f>bm_step02_bc!M4</f>
        <v/>
      </c>
      <c r="I11" s="7">
        <f>bm_step02_bc!N4</f>
        <v/>
      </c>
      <c r="J11" s="7">
        <f>bm_step02_bc!O4</f>
        <v/>
      </c>
      <c r="K11" s="7">
        <f>bm_step02_bc!P4</f>
        <v/>
      </c>
      <c r="L11" s="7">
        <f>180-bm_step02_bc!R4</f>
        <v/>
      </c>
      <c r="M11" s="7">
        <f>180-bm_step02_bc!Q4</f>
        <v/>
      </c>
      <c r="N11" s="7">
        <f>bm_step02_bc!S4</f>
        <v/>
      </c>
      <c r="O11" s="7">
        <f>bm_step02_bc!T4</f>
        <v/>
      </c>
      <c r="P11" s="7">
        <f>bm_step02_bc!U4</f>
        <v/>
      </c>
      <c r="Q11" s="7">
        <f>bm_step02_bc!V4</f>
        <v/>
      </c>
      <c r="R11" s="7">
        <f>bm_step02_bc!W4</f>
        <v/>
      </c>
      <c r="S11" s="7">
        <f>bm_step02_bc!X4</f>
        <v/>
      </c>
      <c r="T11" s="7" t="n"/>
      <c r="U11" s="7" t="n"/>
      <c r="V11" s="7" t="n"/>
      <c r="W11" s="7" t="n"/>
      <c r="X11" s="7" t="n"/>
      <c r="Y11" s="7" t="n"/>
      <c r="Z11" s="7" t="n"/>
      <c r="AA11" s="7" t="n"/>
    </row>
    <row r="12">
      <c r="B12" s="6">
        <f>INT(LEFT(_xlfn.TEXTAFTER(bm_step02_bc!B5,"Tp"),4))</f>
        <v/>
      </c>
      <c r="C12" s="6">
        <f>360-bm_step02_bc!I5+90</f>
        <v/>
      </c>
      <c r="D12" s="6">
        <f>bm_step02_bc!I5-bm_step02_bc!F5</f>
        <v/>
      </c>
      <c r="E12" s="6">
        <f>LEFT(_xlfn.TEXTAFTER(bm_step02_bc!B5,"Hs"),4)</f>
        <v/>
      </c>
      <c r="F12" s="6">
        <f>bm_step02_bc!J5*bm_step02_bc!K5</f>
        <v/>
      </c>
      <c r="G12" s="6">
        <f>IF(F12&gt;0,IF((-bm_step02_bc!L5+90)&lt;0,-bm_step02_bc!L5+90+360, -bm_step02_bc!L5+90),0)</f>
        <v/>
      </c>
      <c r="H12" s="7">
        <f>bm_step02_bc!M5</f>
        <v/>
      </c>
      <c r="I12" s="7">
        <f>bm_step02_bc!N5</f>
        <v/>
      </c>
      <c r="J12" s="7">
        <f>bm_step02_bc!O5</f>
        <v/>
      </c>
      <c r="K12" s="7">
        <f>bm_step02_bc!P5</f>
        <v/>
      </c>
      <c r="L12" s="7">
        <f>180-bm_step02_bc!R5</f>
        <v/>
      </c>
      <c r="M12" s="7">
        <f>180-bm_step02_bc!Q5</f>
        <v/>
      </c>
      <c r="N12" s="7">
        <f>bm_step02_bc!S5</f>
        <v/>
      </c>
      <c r="O12" s="7">
        <f>bm_step02_bc!T5</f>
        <v/>
      </c>
      <c r="P12" s="7">
        <f>bm_step02_bc!U5</f>
        <v/>
      </c>
      <c r="Q12" s="7">
        <f>bm_step02_bc!V5</f>
        <v/>
      </c>
      <c r="R12" s="7">
        <f>bm_step02_bc!W5</f>
        <v/>
      </c>
      <c r="S12" s="7">
        <f>bm_step02_bc!X5</f>
        <v/>
      </c>
      <c r="T12" s="7" t="n"/>
      <c r="U12" s="7" t="n"/>
      <c r="V12" s="7" t="n"/>
      <c r="W12" s="7" t="n"/>
      <c r="X12" s="7" t="n"/>
      <c r="Y12" s="7" t="n"/>
      <c r="Z12" s="7" t="n"/>
      <c r="AA12" s="7" t="n"/>
    </row>
    <row r="13">
      <c r="B13" s="6">
        <f>INT(LEFT(_xlfn.TEXTAFTER(bm_step02_bc!B6,"Tp"),4))</f>
        <v/>
      </c>
      <c r="C13" s="6">
        <f>360-bm_step02_bc!I6+90</f>
        <v/>
      </c>
      <c r="D13" s="6">
        <f>bm_step02_bc!I6-bm_step02_bc!F6</f>
        <v/>
      </c>
      <c r="E13" s="6">
        <f>LEFT(_xlfn.TEXTAFTER(bm_step02_bc!B6,"Hs"),4)</f>
        <v/>
      </c>
      <c r="F13" s="6">
        <f>bm_step02_bc!J6*bm_step02_bc!K6</f>
        <v/>
      </c>
      <c r="G13" s="6">
        <f>IF(F13&gt;0,IF((-bm_step02_bc!L6+90)&lt;0,-bm_step02_bc!L6+90+360, -bm_step02_bc!L6+90),0)</f>
        <v/>
      </c>
      <c r="H13" s="7">
        <f>bm_step02_bc!M6</f>
        <v/>
      </c>
      <c r="I13" s="7">
        <f>bm_step02_bc!N6</f>
        <v/>
      </c>
      <c r="J13" s="7">
        <f>bm_step02_bc!O6</f>
        <v/>
      </c>
      <c r="K13" s="7">
        <f>bm_step02_bc!P6</f>
        <v/>
      </c>
      <c r="L13" s="7">
        <f>180-bm_step02_bc!R6</f>
        <v/>
      </c>
      <c r="M13" s="7">
        <f>180-bm_step02_bc!Q6</f>
        <v/>
      </c>
      <c r="N13" s="7">
        <f>bm_step02_bc!S6</f>
        <v/>
      </c>
      <c r="O13" s="7">
        <f>bm_step02_bc!T6</f>
        <v/>
      </c>
      <c r="P13" s="7">
        <f>bm_step02_bc!U6</f>
        <v/>
      </c>
      <c r="Q13" s="7">
        <f>bm_step02_bc!V6</f>
        <v/>
      </c>
      <c r="R13" s="7">
        <f>bm_step02_bc!W6</f>
        <v/>
      </c>
      <c r="S13" s="7">
        <f>bm_step02_bc!X6</f>
        <v/>
      </c>
      <c r="T13" s="7" t="n"/>
      <c r="U13" s="7" t="n"/>
      <c r="V13" s="7" t="n"/>
      <c r="W13" s="7" t="n"/>
      <c r="X13" s="7" t="n"/>
      <c r="Y13" s="7" t="n"/>
      <c r="Z13" s="7" t="n"/>
      <c r="AA13" s="7" t="n"/>
    </row>
    <row r="14">
      <c r="B14" s="6">
        <f>INT(LEFT(_xlfn.TEXTAFTER(bm_step02_bc!B7,"Tp"),4))</f>
        <v/>
      </c>
      <c r="C14" s="6">
        <f>360-bm_step02_bc!I7+90</f>
        <v/>
      </c>
      <c r="D14" s="6">
        <f>bm_step02_bc!I7-bm_step02_bc!F7</f>
        <v/>
      </c>
      <c r="E14" s="6">
        <f>LEFT(_xlfn.TEXTAFTER(bm_step02_bc!B7,"Hs"),4)</f>
        <v/>
      </c>
      <c r="F14" s="6">
        <f>bm_step02_bc!J7*bm_step02_bc!K7</f>
        <v/>
      </c>
      <c r="G14" s="6">
        <f>IF(F14&gt;0,IF((-bm_step02_bc!L7+90)&lt;0,-bm_step02_bc!L7+90+360, -bm_step02_bc!L7+90),0)</f>
        <v/>
      </c>
      <c r="H14" s="7">
        <f>bm_step02_bc!M7</f>
        <v/>
      </c>
      <c r="I14" s="7">
        <f>bm_step02_bc!N7</f>
        <v/>
      </c>
      <c r="J14" s="7">
        <f>bm_step02_bc!O7</f>
        <v/>
      </c>
      <c r="K14" s="7">
        <f>bm_step02_bc!P7</f>
        <v/>
      </c>
      <c r="L14" s="7">
        <f>180-bm_step02_bc!R7</f>
        <v/>
      </c>
      <c r="M14" s="7">
        <f>180-bm_step02_bc!Q7</f>
        <v/>
      </c>
      <c r="N14" s="7">
        <f>bm_step02_bc!S7</f>
        <v/>
      </c>
      <c r="O14" s="7">
        <f>bm_step02_bc!T7</f>
        <v/>
      </c>
      <c r="P14" s="7">
        <f>bm_step02_bc!U7</f>
        <v/>
      </c>
      <c r="Q14" s="7">
        <f>bm_step02_bc!V7</f>
        <v/>
      </c>
      <c r="R14" s="7">
        <f>bm_step02_bc!W7</f>
        <v/>
      </c>
      <c r="S14" s="7">
        <f>bm_step02_bc!X7</f>
        <v/>
      </c>
      <c r="T14" s="7" t="n"/>
      <c r="U14" s="7" t="n"/>
      <c r="V14" s="7" t="n"/>
      <c r="W14" s="7" t="n"/>
      <c r="X14" s="7" t="n"/>
      <c r="Y14" s="7" t="n"/>
      <c r="Z14" s="7" t="n"/>
      <c r="AA14" s="7" t="n"/>
    </row>
    <row r="15">
      <c r="B15" s="6">
        <f>INT(LEFT(_xlfn.TEXTAFTER(bm_step02_bc!B8,"Tp"),4))</f>
        <v/>
      </c>
      <c r="C15" s="6">
        <f>360-bm_step02_bc!I8+90</f>
        <v/>
      </c>
      <c r="D15" s="6">
        <f>bm_step02_bc!I8-bm_step02_bc!F8</f>
        <v/>
      </c>
      <c r="E15" s="6">
        <f>LEFT(_xlfn.TEXTAFTER(bm_step02_bc!B8,"Hs"),4)</f>
        <v/>
      </c>
      <c r="F15" s="6">
        <f>bm_step02_bc!J8*bm_step02_bc!K8</f>
        <v/>
      </c>
      <c r="G15" s="6">
        <f>IF(F15&gt;0,IF((-bm_step02_bc!L8+90)&lt;0,-bm_step02_bc!L8+90+360, -bm_step02_bc!L8+90),0)</f>
        <v/>
      </c>
      <c r="H15" s="7">
        <f>bm_step02_bc!M8</f>
        <v/>
      </c>
      <c r="I15" s="7">
        <f>bm_step02_bc!N8</f>
        <v/>
      </c>
      <c r="J15" s="7">
        <f>bm_step02_bc!O8</f>
        <v/>
      </c>
      <c r="K15" s="7">
        <f>bm_step02_bc!P8</f>
        <v/>
      </c>
      <c r="L15" s="7">
        <f>180-bm_step02_bc!R8</f>
        <v/>
      </c>
      <c r="M15" s="7">
        <f>180-bm_step02_bc!Q8</f>
        <v/>
      </c>
      <c r="N15" s="7">
        <f>bm_step02_bc!S8</f>
        <v/>
      </c>
      <c r="O15" s="7">
        <f>bm_step02_bc!T8</f>
        <v/>
      </c>
      <c r="P15" s="7">
        <f>bm_step02_bc!U8</f>
        <v/>
      </c>
      <c r="Q15" s="7">
        <f>bm_step02_bc!V8</f>
        <v/>
      </c>
      <c r="R15" s="7">
        <f>bm_step02_bc!W8</f>
        <v/>
      </c>
      <c r="S15" s="7">
        <f>bm_step02_bc!X8</f>
        <v/>
      </c>
      <c r="T15" s="7" t="n"/>
      <c r="U15" s="7" t="n"/>
      <c r="V15" s="7" t="n"/>
      <c r="W15" s="7" t="n"/>
      <c r="X15" s="7" t="n"/>
      <c r="Y15" s="7" t="n"/>
      <c r="Z15" s="7" t="n"/>
      <c r="AA15" s="7" t="n"/>
    </row>
    <row r="16">
      <c r="B16" s="6">
        <f>INT(LEFT(_xlfn.TEXTAFTER(bm_step02_bc!B9,"Tp"),4))</f>
        <v/>
      </c>
      <c r="C16" s="6">
        <f>360-bm_step02_bc!I9+90</f>
        <v/>
      </c>
      <c r="D16" s="6">
        <f>bm_step02_bc!I9-bm_step02_bc!F9</f>
        <v/>
      </c>
      <c r="E16" s="6">
        <f>LEFT(_xlfn.TEXTAFTER(bm_step02_bc!B9,"Hs"),4)</f>
        <v/>
      </c>
      <c r="F16" s="6">
        <f>bm_step02_bc!J9*bm_step02_bc!K9</f>
        <v/>
      </c>
      <c r="G16" s="6">
        <f>IF(F16&gt;0,IF((-bm_step02_bc!L9+90)&lt;0,-bm_step02_bc!L9+90+360, -bm_step02_bc!L9+90),0)</f>
        <v/>
      </c>
      <c r="H16" s="7">
        <f>bm_step02_bc!M9</f>
        <v/>
      </c>
      <c r="I16" s="7">
        <f>bm_step02_bc!N9</f>
        <v/>
      </c>
      <c r="J16" s="7">
        <f>bm_step02_bc!O9</f>
        <v/>
      </c>
      <c r="K16" s="7">
        <f>bm_step02_bc!P9</f>
        <v/>
      </c>
      <c r="L16" s="7">
        <f>180-bm_step02_bc!R9</f>
        <v/>
      </c>
      <c r="M16" s="7">
        <f>180-bm_step02_bc!Q9</f>
        <v/>
      </c>
      <c r="N16" s="7">
        <f>bm_step02_bc!S9</f>
        <v/>
      </c>
      <c r="O16" s="7">
        <f>bm_step02_bc!T9</f>
        <v/>
      </c>
      <c r="P16" s="7">
        <f>bm_step02_bc!U9</f>
        <v/>
      </c>
      <c r="Q16" s="7">
        <f>bm_step02_bc!V9</f>
        <v/>
      </c>
      <c r="R16" s="7">
        <f>bm_step02_bc!W9</f>
        <v/>
      </c>
      <c r="S16" s="7">
        <f>bm_step02_bc!X9</f>
        <v/>
      </c>
      <c r="T16" s="7" t="n"/>
      <c r="U16" s="7" t="n"/>
      <c r="V16" s="7" t="n"/>
      <c r="W16" s="7" t="n"/>
      <c r="X16" s="7" t="n"/>
      <c r="Y16" s="7" t="n"/>
      <c r="Z16" s="7" t="n"/>
      <c r="AA16" s="7" t="n"/>
    </row>
    <row r="17">
      <c r="B17" s="6">
        <f>INT(LEFT(_xlfn.TEXTAFTER(bm_step02_bc!B10,"Tp"),4))</f>
        <v/>
      </c>
      <c r="C17" s="6">
        <f>360-bm_step02_bc!I10+90</f>
        <v/>
      </c>
      <c r="D17" s="6">
        <f>bm_step02_bc!I10-bm_step02_bc!F10</f>
        <v/>
      </c>
      <c r="E17" s="6">
        <f>LEFT(_xlfn.TEXTAFTER(bm_step02_bc!B10,"Hs"),4)</f>
        <v/>
      </c>
      <c r="F17" s="6">
        <f>bm_step02_bc!J10*bm_step02_bc!K10</f>
        <v/>
      </c>
      <c r="G17" s="6">
        <f>IF(F17&gt;0,IF((-bm_step02_bc!L10+90)&lt;0,-bm_step02_bc!L10+90+360, -bm_step02_bc!L10+90),0)</f>
        <v/>
      </c>
      <c r="H17" s="7">
        <f>bm_step02_bc!M10</f>
        <v/>
      </c>
      <c r="I17" s="7">
        <f>bm_step02_bc!N10</f>
        <v/>
      </c>
      <c r="J17" s="7">
        <f>bm_step02_bc!O10</f>
        <v/>
      </c>
      <c r="K17" s="7">
        <f>bm_step02_bc!P10</f>
        <v/>
      </c>
      <c r="L17" s="7">
        <f>180-bm_step02_bc!R10</f>
        <v/>
      </c>
      <c r="M17" s="7">
        <f>180-bm_step02_bc!Q10</f>
        <v/>
      </c>
      <c r="N17" s="7">
        <f>bm_step02_bc!S10</f>
        <v/>
      </c>
      <c r="O17" s="7">
        <f>bm_step02_bc!T10</f>
        <v/>
      </c>
      <c r="P17" s="7">
        <f>bm_step02_bc!U10</f>
        <v/>
      </c>
      <c r="Q17" s="7">
        <f>bm_step02_bc!V10</f>
        <v/>
      </c>
      <c r="R17" s="7">
        <f>bm_step02_bc!W10</f>
        <v/>
      </c>
      <c r="S17" s="7">
        <f>bm_step02_bc!X10</f>
        <v/>
      </c>
      <c r="T17" s="7" t="n"/>
      <c r="U17" s="7" t="n"/>
      <c r="V17" s="7" t="n"/>
      <c r="W17" s="7" t="n"/>
      <c r="X17" s="7" t="n"/>
      <c r="Y17" s="7" t="n"/>
      <c r="Z17" s="7" t="n"/>
      <c r="AA17" s="7" t="n"/>
    </row>
    <row r="18">
      <c r="B18" s="6">
        <f>INT(LEFT(_xlfn.TEXTAFTER(bm_step02_bc!B11,"Tp"),4))</f>
        <v/>
      </c>
      <c r="C18" s="6">
        <f>360-bm_step02_bc!I11+90</f>
        <v/>
      </c>
      <c r="D18" s="6">
        <f>bm_step02_bc!I11-bm_step02_bc!F11</f>
        <v/>
      </c>
      <c r="E18" s="6">
        <f>LEFT(_xlfn.TEXTAFTER(bm_step02_bc!B11,"Hs"),4)</f>
        <v/>
      </c>
      <c r="F18" s="6">
        <f>bm_step02_bc!J11*bm_step02_bc!K11</f>
        <v/>
      </c>
      <c r="G18" s="6">
        <f>IF(F18&gt;0,IF((-bm_step02_bc!L11+90)&lt;0,-bm_step02_bc!L11+90+360, -bm_step02_bc!L11+90),0)</f>
        <v/>
      </c>
      <c r="H18" s="7">
        <f>bm_step02_bc!M11</f>
        <v/>
      </c>
      <c r="I18" s="7">
        <f>bm_step02_bc!N11</f>
        <v/>
      </c>
      <c r="J18" s="7">
        <f>bm_step02_bc!O11</f>
        <v/>
      </c>
      <c r="K18" s="7">
        <f>bm_step02_bc!P11</f>
        <v/>
      </c>
      <c r="L18" s="7">
        <f>180-bm_step02_bc!R11</f>
        <v/>
      </c>
      <c r="M18" s="7">
        <f>180-bm_step02_bc!Q11</f>
        <v/>
      </c>
      <c r="N18" s="7">
        <f>bm_step02_bc!S11</f>
        <v/>
      </c>
      <c r="O18" s="7">
        <f>bm_step02_bc!T11</f>
        <v/>
      </c>
      <c r="P18" s="7">
        <f>bm_step02_bc!U11</f>
        <v/>
      </c>
      <c r="Q18" s="7">
        <f>bm_step02_bc!V11</f>
        <v/>
      </c>
      <c r="R18" s="7">
        <f>bm_step02_bc!W11</f>
        <v/>
      </c>
      <c r="S18" s="7">
        <f>bm_step02_bc!X11</f>
        <v/>
      </c>
      <c r="T18" s="7" t="n"/>
      <c r="U18" s="7" t="n"/>
      <c r="V18" s="7" t="n"/>
      <c r="W18" s="7" t="n"/>
      <c r="X18" s="7" t="n"/>
      <c r="Y18" s="7" t="n"/>
      <c r="Z18" s="7" t="n"/>
      <c r="AA18" s="7" t="n"/>
    </row>
    <row r="19">
      <c r="B19" s="6">
        <f>INT(LEFT(_xlfn.TEXTAFTER(bm_step02_bc!B12,"Tp"),4))</f>
        <v/>
      </c>
      <c r="C19" s="6">
        <f>360-bm_step02_bc!I12+90</f>
        <v/>
      </c>
      <c r="D19" s="6">
        <f>bm_step02_bc!I12-bm_step02_bc!F12</f>
        <v/>
      </c>
      <c r="E19" s="6">
        <f>LEFT(_xlfn.TEXTAFTER(bm_step02_bc!B12,"Hs"),4)</f>
        <v/>
      </c>
      <c r="F19" s="6">
        <f>bm_step02_bc!J12*bm_step02_bc!K12</f>
        <v/>
      </c>
      <c r="G19" s="6">
        <f>IF(F19&gt;0,IF((-bm_step02_bc!L12+90)&lt;0,-bm_step02_bc!L12+90+360, -bm_step02_bc!L12+90),0)</f>
        <v/>
      </c>
      <c r="H19" s="7">
        <f>bm_step02_bc!M12</f>
        <v/>
      </c>
      <c r="I19" s="7">
        <f>bm_step02_bc!N12</f>
        <v/>
      </c>
      <c r="J19" s="7">
        <f>bm_step02_bc!O12</f>
        <v/>
      </c>
      <c r="K19" s="7">
        <f>bm_step02_bc!P12</f>
        <v/>
      </c>
      <c r="L19" s="7">
        <f>180-bm_step02_bc!R12</f>
        <v/>
      </c>
      <c r="M19" s="7">
        <f>180-bm_step02_bc!Q12</f>
        <v/>
      </c>
      <c r="N19" s="7">
        <f>bm_step02_bc!S12</f>
        <v/>
      </c>
      <c r="O19" s="7">
        <f>bm_step02_bc!T12</f>
        <v/>
      </c>
      <c r="P19" s="7">
        <f>bm_step02_bc!U12</f>
        <v/>
      </c>
      <c r="Q19" s="7">
        <f>bm_step02_bc!V12</f>
        <v/>
      </c>
      <c r="R19" s="7">
        <f>bm_step02_bc!W12</f>
        <v/>
      </c>
      <c r="S19" s="7">
        <f>bm_step02_bc!X12</f>
        <v/>
      </c>
      <c r="T19" s="7" t="n"/>
      <c r="U19" s="7" t="n"/>
      <c r="V19" s="7" t="n"/>
      <c r="W19" s="7" t="n"/>
      <c r="X19" s="7" t="n"/>
      <c r="Y19" s="7" t="n"/>
      <c r="Z19" s="7" t="n"/>
      <c r="AA19" s="7" t="n"/>
    </row>
    <row r="20">
      <c r="B20" s="6">
        <f>INT(LEFT(_xlfn.TEXTAFTER(bm_step02_bc!B13,"Tp"),4))</f>
        <v/>
      </c>
      <c r="C20" s="6">
        <f>360-bm_step02_bc!I13+90</f>
        <v/>
      </c>
      <c r="D20" s="6">
        <f>bm_step02_bc!I13-bm_step02_bc!F13</f>
        <v/>
      </c>
      <c r="E20" s="6">
        <f>LEFT(_xlfn.TEXTAFTER(bm_step02_bc!B13,"Hs"),4)</f>
        <v/>
      </c>
      <c r="F20" s="6">
        <f>bm_step02_bc!J13*bm_step02_bc!K13</f>
        <v/>
      </c>
      <c r="G20" s="6">
        <f>IF(F20&gt;0,IF((-bm_step02_bc!L13+90)&lt;0,-bm_step02_bc!L13+90+360, -bm_step02_bc!L13+90),0)</f>
        <v/>
      </c>
      <c r="H20" s="7">
        <f>bm_step02_bc!M13</f>
        <v/>
      </c>
      <c r="I20" s="7">
        <f>bm_step02_bc!N13</f>
        <v/>
      </c>
      <c r="J20" s="7">
        <f>bm_step02_bc!O13</f>
        <v/>
      </c>
      <c r="K20" s="7">
        <f>bm_step02_bc!P13</f>
        <v/>
      </c>
      <c r="L20" s="7">
        <f>180-bm_step02_bc!R13</f>
        <v/>
      </c>
      <c r="M20" s="7">
        <f>180-bm_step02_bc!Q13</f>
        <v/>
      </c>
      <c r="N20" s="7">
        <f>bm_step02_bc!S13</f>
        <v/>
      </c>
      <c r="O20" s="7">
        <f>bm_step02_bc!T13</f>
        <v/>
      </c>
      <c r="P20" s="7">
        <f>bm_step02_bc!U13</f>
        <v/>
      </c>
      <c r="Q20" s="7">
        <f>bm_step02_bc!V13</f>
        <v/>
      </c>
      <c r="R20" s="7">
        <f>bm_step02_bc!W13</f>
        <v/>
      </c>
      <c r="S20" s="7">
        <f>bm_step02_bc!X13</f>
        <v/>
      </c>
      <c r="T20" s="7" t="n"/>
      <c r="U20" s="7" t="n"/>
      <c r="V20" s="7" t="n"/>
      <c r="W20" s="7" t="n"/>
      <c r="X20" s="7" t="n"/>
      <c r="Y20" s="7" t="n"/>
      <c r="Z20" s="7" t="n"/>
      <c r="AA20" s="7" t="n"/>
    </row>
    <row r="21">
      <c r="B21" s="6">
        <f>INT(LEFT(_xlfn.TEXTAFTER(bm_step02_bc!B14,"Tp"),4))</f>
        <v/>
      </c>
      <c r="C21" s="6">
        <f>360-bm_step02_bc!I14+90</f>
        <v/>
      </c>
      <c r="D21" s="6">
        <f>bm_step02_bc!I14-bm_step02_bc!F14</f>
        <v/>
      </c>
      <c r="E21" s="6">
        <f>LEFT(_xlfn.TEXTAFTER(bm_step02_bc!B14,"Hs"),4)</f>
        <v/>
      </c>
      <c r="F21" s="6">
        <f>bm_step02_bc!J14*bm_step02_bc!K14</f>
        <v/>
      </c>
      <c r="G21" s="6">
        <f>IF(F21&gt;0,IF((-bm_step02_bc!L14+90)&lt;0,-bm_step02_bc!L14+90+360, -bm_step02_bc!L14+90),0)</f>
        <v/>
      </c>
      <c r="H21" s="7">
        <f>bm_step02_bc!M14</f>
        <v/>
      </c>
      <c r="I21" s="7">
        <f>bm_step02_bc!N14</f>
        <v/>
      </c>
      <c r="J21" s="7">
        <f>bm_step02_bc!O14</f>
        <v/>
      </c>
      <c r="K21" s="7">
        <f>bm_step02_bc!P14</f>
        <v/>
      </c>
      <c r="L21" s="7">
        <f>180-bm_step02_bc!R14</f>
        <v/>
      </c>
      <c r="M21" s="7">
        <f>180-bm_step02_bc!Q14</f>
        <v/>
      </c>
      <c r="N21" s="7">
        <f>bm_step02_bc!S14</f>
        <v/>
      </c>
      <c r="O21" s="7">
        <f>bm_step02_bc!T14</f>
        <v/>
      </c>
      <c r="P21" s="7">
        <f>bm_step02_bc!U14</f>
        <v/>
      </c>
      <c r="Q21" s="7">
        <f>bm_step02_bc!V14</f>
        <v/>
      </c>
      <c r="R21" s="7">
        <f>bm_step02_bc!W14</f>
        <v/>
      </c>
      <c r="S21" s="7">
        <f>bm_step02_bc!X14</f>
        <v/>
      </c>
      <c r="T21" s="7" t="n"/>
      <c r="U21" s="7" t="n"/>
      <c r="V21" s="7" t="n"/>
      <c r="W21" s="7" t="n"/>
      <c r="X21" s="7" t="n"/>
      <c r="Y21" s="7" t="n"/>
      <c r="Z21" s="7" t="n"/>
      <c r="AA21" s="7" t="n"/>
    </row>
    <row r="22">
      <c r="B22" s="6">
        <f>INT(LEFT(_xlfn.TEXTAFTER(bm_step02_bc!B15,"Tp"),4))</f>
        <v/>
      </c>
      <c r="C22" s="6">
        <f>360-bm_step02_bc!I15+90</f>
        <v/>
      </c>
      <c r="D22" s="6">
        <f>bm_step02_bc!I15-bm_step02_bc!F15</f>
        <v/>
      </c>
      <c r="E22" s="6">
        <f>LEFT(_xlfn.TEXTAFTER(bm_step02_bc!B15,"Hs"),4)</f>
        <v/>
      </c>
      <c r="F22" s="6">
        <f>bm_step02_bc!J15*bm_step02_bc!K15</f>
        <v/>
      </c>
      <c r="G22" s="6">
        <f>IF(F22&gt;0,IF((-bm_step02_bc!L15+90)&lt;0,-bm_step02_bc!L15+90+360, -bm_step02_bc!L15+90),0)</f>
        <v/>
      </c>
      <c r="H22" s="7">
        <f>bm_step02_bc!M15</f>
        <v/>
      </c>
      <c r="I22" s="7">
        <f>bm_step02_bc!N15</f>
        <v/>
      </c>
      <c r="J22" s="7">
        <f>bm_step02_bc!O15</f>
        <v/>
      </c>
      <c r="K22" s="7">
        <f>bm_step02_bc!P15</f>
        <v/>
      </c>
      <c r="L22" s="7">
        <f>180-bm_step02_bc!R15</f>
        <v/>
      </c>
      <c r="M22" s="7">
        <f>180-bm_step02_bc!Q15</f>
        <v/>
      </c>
      <c r="N22" s="7">
        <f>bm_step02_bc!S15</f>
        <v/>
      </c>
      <c r="O22" s="7">
        <f>bm_step02_bc!T15</f>
        <v/>
      </c>
      <c r="P22" s="7">
        <f>bm_step02_bc!U15</f>
        <v/>
      </c>
      <c r="Q22" s="7">
        <f>bm_step02_bc!V15</f>
        <v/>
      </c>
      <c r="R22" s="7">
        <f>bm_step02_bc!W15</f>
        <v/>
      </c>
      <c r="S22" s="7">
        <f>bm_step02_bc!X15</f>
        <v/>
      </c>
      <c r="T22" s="7" t="n"/>
      <c r="U22" s="7" t="n"/>
      <c r="V22" s="7" t="n"/>
      <c r="W22" s="7" t="n"/>
      <c r="X22" s="7" t="n"/>
      <c r="Y22" s="7" t="n"/>
      <c r="Z22" s="7" t="n"/>
      <c r="AA22" s="7" t="n"/>
    </row>
    <row r="23">
      <c r="B23" s="6">
        <f>INT(LEFT(_xlfn.TEXTAFTER(bm_step02_bc!B16,"Tp"),4))</f>
        <v/>
      </c>
      <c r="C23" s="6">
        <f>360-bm_step02_bc!I16+90</f>
        <v/>
      </c>
      <c r="D23" s="6">
        <f>bm_step02_bc!I16-bm_step02_bc!F16</f>
        <v/>
      </c>
      <c r="E23" s="6">
        <f>LEFT(_xlfn.TEXTAFTER(bm_step02_bc!B16,"Hs"),4)</f>
        <v/>
      </c>
      <c r="F23" s="6">
        <f>bm_step02_bc!J16*bm_step02_bc!K16</f>
        <v/>
      </c>
      <c r="G23" s="6">
        <f>IF(F23&gt;0,IF((-bm_step02_bc!L16+90)&lt;0,-bm_step02_bc!L16+90+360, -bm_step02_bc!L16+90),0)</f>
        <v/>
      </c>
      <c r="H23" s="7">
        <f>bm_step02_bc!M16</f>
        <v/>
      </c>
      <c r="I23" s="7">
        <f>bm_step02_bc!N16</f>
        <v/>
      </c>
      <c r="J23" s="7">
        <f>bm_step02_bc!O16</f>
        <v/>
      </c>
      <c r="K23" s="7">
        <f>bm_step02_bc!P16</f>
        <v/>
      </c>
      <c r="L23" s="7">
        <f>180-bm_step02_bc!R16</f>
        <v/>
      </c>
      <c r="M23" s="7">
        <f>180-bm_step02_bc!Q16</f>
        <v/>
      </c>
      <c r="N23" s="7">
        <f>bm_step02_bc!S16</f>
        <v/>
      </c>
      <c r="O23" s="7">
        <f>bm_step02_bc!T16</f>
        <v/>
      </c>
      <c r="P23" s="7">
        <f>bm_step02_bc!U16</f>
        <v/>
      </c>
      <c r="Q23" s="7">
        <f>bm_step02_bc!V16</f>
        <v/>
      </c>
      <c r="R23" s="7">
        <f>bm_step02_bc!W16</f>
        <v/>
      </c>
      <c r="S23" s="7">
        <f>bm_step02_bc!X16</f>
        <v/>
      </c>
      <c r="T23" s="7" t="n"/>
      <c r="U23" s="7" t="n"/>
      <c r="V23" s="7" t="n"/>
      <c r="W23" s="7" t="n"/>
      <c r="X23" s="7" t="n"/>
      <c r="Y23" s="7" t="n"/>
      <c r="Z23" s="7" t="n"/>
      <c r="AA23" s="7" t="n"/>
    </row>
    <row r="24">
      <c r="B24" s="6">
        <f>INT(LEFT(_xlfn.TEXTAFTER(bm_step02_bc!B17,"Tp"),4))</f>
        <v/>
      </c>
      <c r="C24" s="6">
        <f>360-bm_step02_bc!I17+90</f>
        <v/>
      </c>
      <c r="D24" s="6">
        <f>bm_step02_bc!I17-bm_step02_bc!F17</f>
        <v/>
      </c>
      <c r="E24" s="6">
        <f>LEFT(_xlfn.TEXTAFTER(bm_step02_bc!B17,"Hs"),4)</f>
        <v/>
      </c>
      <c r="F24" s="6">
        <f>bm_step02_bc!J17*bm_step02_bc!K17</f>
        <v/>
      </c>
      <c r="G24" s="6">
        <f>IF(F24&gt;0,IF((-bm_step02_bc!L17+90)&lt;0,-bm_step02_bc!L17+90+360, -bm_step02_bc!L17+90),0)</f>
        <v/>
      </c>
      <c r="H24" s="7">
        <f>bm_step02_bc!M17</f>
        <v/>
      </c>
      <c r="I24" s="7">
        <f>bm_step02_bc!N17</f>
        <v/>
      </c>
      <c r="J24" s="7">
        <f>bm_step02_bc!O17</f>
        <v/>
      </c>
      <c r="K24" s="7">
        <f>bm_step02_bc!P17</f>
        <v/>
      </c>
      <c r="L24" s="7">
        <f>180-bm_step02_bc!R17</f>
        <v/>
      </c>
      <c r="M24" s="7">
        <f>180-bm_step02_bc!Q17</f>
        <v/>
      </c>
      <c r="N24" s="7">
        <f>bm_step02_bc!S17</f>
        <v/>
      </c>
      <c r="O24" s="7">
        <f>bm_step02_bc!T17</f>
        <v/>
      </c>
      <c r="P24" s="7">
        <f>bm_step02_bc!U17</f>
        <v/>
      </c>
      <c r="Q24" s="7">
        <f>bm_step02_bc!V17</f>
        <v/>
      </c>
      <c r="R24" s="7">
        <f>bm_step02_bc!W17</f>
        <v/>
      </c>
      <c r="S24" s="7">
        <f>bm_step02_bc!X17</f>
        <v/>
      </c>
      <c r="T24" s="7" t="n"/>
      <c r="U24" s="7" t="n"/>
      <c r="V24" s="7" t="n"/>
      <c r="W24" s="7" t="n"/>
      <c r="X24" s="7" t="n"/>
      <c r="Y24" s="7" t="n"/>
      <c r="Z24" s="7" t="n"/>
      <c r="AA24" s="7" t="n"/>
    </row>
    <row r="25">
      <c r="B25" s="6">
        <f>INT(LEFT(_xlfn.TEXTAFTER(bm_step02_bc!B18,"Tp"),4))</f>
        <v/>
      </c>
      <c r="C25" s="6">
        <f>360-bm_step02_bc!I18+90</f>
        <v/>
      </c>
      <c r="D25" s="6">
        <f>bm_step02_bc!I18-bm_step02_bc!F18</f>
        <v/>
      </c>
      <c r="E25" s="6">
        <f>LEFT(_xlfn.TEXTAFTER(bm_step02_bc!B18,"Hs"),4)</f>
        <v/>
      </c>
      <c r="F25" s="6">
        <f>bm_step02_bc!J18*bm_step02_bc!K18</f>
        <v/>
      </c>
      <c r="G25" s="6">
        <f>IF(F25&gt;0,IF((-bm_step02_bc!L18+90)&lt;0,-bm_step02_bc!L18+90+360, -bm_step02_bc!L18+90),0)</f>
        <v/>
      </c>
      <c r="H25" s="7">
        <f>bm_step02_bc!M18</f>
        <v/>
      </c>
      <c r="I25" s="7">
        <f>bm_step02_bc!N18</f>
        <v/>
      </c>
      <c r="J25" s="7">
        <f>bm_step02_bc!O18</f>
        <v/>
      </c>
      <c r="K25" s="7">
        <f>bm_step02_bc!P18</f>
        <v/>
      </c>
      <c r="L25" s="7">
        <f>180-bm_step02_bc!R18</f>
        <v/>
      </c>
      <c r="M25" s="7">
        <f>180-bm_step02_bc!Q18</f>
        <v/>
      </c>
      <c r="N25" s="7">
        <f>bm_step02_bc!S18</f>
        <v/>
      </c>
      <c r="O25" s="7">
        <f>bm_step02_bc!T18</f>
        <v/>
      </c>
      <c r="P25" s="7">
        <f>bm_step02_bc!U18</f>
        <v/>
      </c>
      <c r="Q25" s="7">
        <f>bm_step02_bc!V18</f>
        <v/>
      </c>
      <c r="R25" s="7">
        <f>bm_step02_bc!W18</f>
        <v/>
      </c>
      <c r="S25" s="7">
        <f>bm_step02_bc!X18</f>
        <v/>
      </c>
      <c r="T25" s="7" t="n"/>
      <c r="U25" s="7" t="n"/>
      <c r="V25" s="7" t="n"/>
      <c r="W25" s="7" t="n"/>
      <c r="X25" s="7" t="n"/>
      <c r="Y25" s="7" t="n"/>
      <c r="Z25" s="7" t="n"/>
      <c r="AA25" s="7" t="n"/>
    </row>
    <row r="26">
      <c r="B26" s="6">
        <f>INT(LEFT(_xlfn.TEXTAFTER(bm_step02_bc!B19,"Tp"),4))</f>
        <v/>
      </c>
      <c r="C26" s="6">
        <f>360-bm_step02_bc!I19+90</f>
        <v/>
      </c>
      <c r="D26" s="6">
        <f>bm_step02_bc!I19-bm_step02_bc!F19</f>
        <v/>
      </c>
      <c r="E26" s="6">
        <f>LEFT(_xlfn.TEXTAFTER(bm_step02_bc!B19,"Hs"),4)</f>
        <v/>
      </c>
      <c r="F26" s="6">
        <f>bm_step02_bc!J19*bm_step02_bc!K19</f>
        <v/>
      </c>
      <c r="G26" s="6">
        <f>IF(F26&gt;0,IF((-bm_step02_bc!L19+90)&lt;0,-bm_step02_bc!L19+90+360, -bm_step02_bc!L19+90),0)</f>
        <v/>
      </c>
      <c r="H26" s="7">
        <f>bm_step02_bc!M19</f>
        <v/>
      </c>
      <c r="I26" s="7">
        <f>bm_step02_bc!N19</f>
        <v/>
      </c>
      <c r="J26" s="7">
        <f>bm_step02_bc!O19</f>
        <v/>
      </c>
      <c r="K26" s="7">
        <f>bm_step02_bc!P19</f>
        <v/>
      </c>
      <c r="L26" s="7">
        <f>180-bm_step02_bc!R19</f>
        <v/>
      </c>
      <c r="M26" s="7">
        <f>180-bm_step02_bc!Q19</f>
        <v/>
      </c>
      <c r="N26" s="7">
        <f>bm_step02_bc!S19</f>
        <v/>
      </c>
      <c r="O26" s="7">
        <f>bm_step02_bc!T19</f>
        <v/>
      </c>
      <c r="P26" s="7">
        <f>bm_step02_bc!U19</f>
        <v/>
      </c>
      <c r="Q26" s="7">
        <f>bm_step02_bc!V19</f>
        <v/>
      </c>
      <c r="R26" s="7">
        <f>bm_step02_bc!W19</f>
        <v/>
      </c>
      <c r="S26" s="7">
        <f>bm_step02_bc!X19</f>
        <v/>
      </c>
      <c r="T26" s="7" t="n"/>
      <c r="U26" s="7" t="n"/>
      <c r="V26" s="7" t="n"/>
      <c r="W26" s="7" t="n"/>
      <c r="X26" s="7" t="n"/>
      <c r="Y26" s="7" t="n"/>
      <c r="Z26" s="7" t="n"/>
      <c r="AA26" s="7" t="n"/>
    </row>
    <row r="27">
      <c r="B27" s="6">
        <f>INT(LEFT(_xlfn.TEXTAFTER(bm_step02_bc!B20,"Tp"),4))</f>
        <v/>
      </c>
      <c r="C27" s="6">
        <f>360-bm_step02_bc!I20+90</f>
        <v/>
      </c>
      <c r="D27" s="6">
        <f>bm_step02_bc!I20-bm_step02_bc!F20</f>
        <v/>
      </c>
      <c r="E27" s="6">
        <f>LEFT(_xlfn.TEXTAFTER(bm_step02_bc!B20,"Hs"),4)</f>
        <v/>
      </c>
      <c r="F27" s="6">
        <f>bm_step02_bc!J20*bm_step02_bc!K20</f>
        <v/>
      </c>
      <c r="G27" s="6">
        <f>IF(F27&gt;0,IF((-bm_step02_bc!L20+90)&lt;0,-bm_step02_bc!L20+90+360, -bm_step02_bc!L20+90),0)</f>
        <v/>
      </c>
      <c r="H27" s="7">
        <f>bm_step02_bc!M20</f>
        <v/>
      </c>
      <c r="I27" s="7">
        <f>bm_step02_bc!N20</f>
        <v/>
      </c>
      <c r="J27" s="7">
        <f>bm_step02_bc!O20</f>
        <v/>
      </c>
      <c r="K27" s="7">
        <f>bm_step02_bc!P20</f>
        <v/>
      </c>
      <c r="L27" s="7">
        <f>180-bm_step02_bc!R20</f>
        <v/>
      </c>
      <c r="M27" s="7">
        <f>180-bm_step02_bc!Q20</f>
        <v/>
      </c>
      <c r="N27" s="7">
        <f>bm_step02_bc!S20</f>
        <v/>
      </c>
      <c r="O27" s="7">
        <f>bm_step02_bc!T20</f>
        <v/>
      </c>
      <c r="P27" s="7">
        <f>bm_step02_bc!U20</f>
        <v/>
      </c>
      <c r="Q27" s="7">
        <f>bm_step02_bc!V20</f>
        <v/>
      </c>
      <c r="R27" s="7">
        <f>bm_step02_bc!W20</f>
        <v/>
      </c>
      <c r="S27" s="7">
        <f>bm_step02_bc!X20</f>
        <v/>
      </c>
      <c r="T27" s="7" t="n"/>
      <c r="U27" s="7" t="n"/>
      <c r="V27" s="7" t="n"/>
      <c r="W27" s="7" t="n"/>
      <c r="X27" s="7" t="n"/>
      <c r="Y27" s="7" t="n"/>
      <c r="Z27" s="7" t="n"/>
      <c r="AA27" s="7" t="n"/>
    </row>
    <row r="28">
      <c r="B28" s="6">
        <f>INT(LEFT(_xlfn.TEXTAFTER(bm_step02_bc!B21,"Tp"),4))</f>
        <v/>
      </c>
      <c r="C28" s="6">
        <f>360-bm_step02_bc!I21+90</f>
        <v/>
      </c>
      <c r="D28" s="6">
        <f>bm_step02_bc!I21-bm_step02_bc!F21</f>
        <v/>
      </c>
      <c r="E28" s="6">
        <f>LEFT(_xlfn.TEXTAFTER(bm_step02_bc!B21,"Hs"),4)</f>
        <v/>
      </c>
      <c r="F28" s="6">
        <f>bm_step02_bc!J21*bm_step02_bc!K21</f>
        <v/>
      </c>
      <c r="G28" s="6">
        <f>IF(F28&gt;0,IF((-bm_step02_bc!L21+90)&lt;0,-bm_step02_bc!L21+90+360, -bm_step02_bc!L21+90),0)</f>
        <v/>
      </c>
      <c r="H28" s="7">
        <f>bm_step02_bc!M21</f>
        <v/>
      </c>
      <c r="I28" s="7">
        <f>bm_step02_bc!N21</f>
        <v/>
      </c>
      <c r="J28" s="7">
        <f>bm_step02_bc!O21</f>
        <v/>
      </c>
      <c r="K28" s="7">
        <f>bm_step02_bc!P21</f>
        <v/>
      </c>
      <c r="L28" s="7">
        <f>180-bm_step02_bc!R21</f>
        <v/>
      </c>
      <c r="M28" s="7">
        <f>180-bm_step02_bc!Q21</f>
        <v/>
      </c>
      <c r="N28" s="7">
        <f>bm_step02_bc!S21</f>
        <v/>
      </c>
      <c r="O28" s="7">
        <f>bm_step02_bc!T21</f>
        <v/>
      </c>
      <c r="P28" s="7">
        <f>bm_step02_bc!U21</f>
        <v/>
      </c>
      <c r="Q28" s="7">
        <f>bm_step02_bc!V21</f>
        <v/>
      </c>
      <c r="R28" s="7">
        <f>bm_step02_bc!W21</f>
        <v/>
      </c>
      <c r="S28" s="7">
        <f>bm_step02_bc!X21</f>
        <v/>
      </c>
      <c r="T28" s="7" t="n"/>
      <c r="U28" s="7" t="n"/>
      <c r="V28" s="7" t="n"/>
      <c r="W28" s="7" t="n"/>
      <c r="X28" s="7" t="n"/>
      <c r="Y28" s="7" t="n"/>
      <c r="Z28" s="7" t="n"/>
      <c r="AA28" s="7" t="n"/>
    </row>
    <row r="29">
      <c r="B29" s="6">
        <f>INT(LEFT(_xlfn.TEXTAFTER(bm_step02_bc!B22,"Tp"),4))</f>
        <v/>
      </c>
      <c r="C29" s="6">
        <f>360-bm_step02_bc!I22+90</f>
        <v/>
      </c>
      <c r="D29" s="6">
        <f>bm_step02_bc!I22-bm_step02_bc!F22</f>
        <v/>
      </c>
      <c r="E29" s="6">
        <f>LEFT(_xlfn.TEXTAFTER(bm_step02_bc!B22,"Hs"),4)</f>
        <v/>
      </c>
      <c r="F29" s="6">
        <f>bm_step02_bc!J22*bm_step02_bc!K22</f>
        <v/>
      </c>
      <c r="G29" s="6">
        <f>IF(F29&gt;0,IF((-bm_step02_bc!L22+90)&lt;0,-bm_step02_bc!L22+90+360, -bm_step02_bc!L22+90),0)</f>
        <v/>
      </c>
      <c r="H29" s="7">
        <f>bm_step02_bc!M22</f>
        <v/>
      </c>
      <c r="I29" s="7">
        <f>bm_step02_bc!N22</f>
        <v/>
      </c>
      <c r="J29" s="7">
        <f>bm_step02_bc!O22</f>
        <v/>
      </c>
      <c r="K29" s="7">
        <f>bm_step02_bc!P22</f>
        <v/>
      </c>
      <c r="L29" s="7">
        <f>180-bm_step02_bc!R22</f>
        <v/>
      </c>
      <c r="M29" s="7">
        <f>180-bm_step02_bc!Q22</f>
        <v/>
      </c>
      <c r="N29" s="7">
        <f>bm_step02_bc!S22</f>
        <v/>
      </c>
      <c r="O29" s="7">
        <f>bm_step02_bc!T22</f>
        <v/>
      </c>
      <c r="P29" s="7">
        <f>bm_step02_bc!U22</f>
        <v/>
      </c>
      <c r="Q29" s="7">
        <f>bm_step02_bc!V22</f>
        <v/>
      </c>
      <c r="R29" s="7">
        <f>bm_step02_bc!W22</f>
        <v/>
      </c>
      <c r="S29" s="7">
        <f>bm_step02_bc!X22</f>
        <v/>
      </c>
      <c r="T29" s="7" t="n"/>
      <c r="U29" s="7" t="n"/>
      <c r="V29" s="7" t="n"/>
      <c r="W29" s="7" t="n"/>
      <c r="X29" s="7" t="n"/>
      <c r="Y29" s="7" t="n"/>
      <c r="Z29" s="7" t="n"/>
      <c r="AA29" s="7" t="n"/>
    </row>
    <row r="30">
      <c r="B30" s="6">
        <f>INT(LEFT(_xlfn.TEXTAFTER(bm_step02_bc!B23,"Tp"),4))</f>
        <v/>
      </c>
      <c r="C30" s="6">
        <f>360-bm_step02_bc!I23+90</f>
        <v/>
      </c>
      <c r="D30" s="6">
        <f>bm_step02_bc!I23-bm_step02_bc!F23</f>
        <v/>
      </c>
      <c r="E30" s="6">
        <f>LEFT(_xlfn.TEXTAFTER(bm_step02_bc!B23,"Hs"),4)</f>
        <v/>
      </c>
      <c r="F30" s="6">
        <f>bm_step02_bc!J23*bm_step02_bc!K23</f>
        <v/>
      </c>
      <c r="G30" s="6">
        <f>IF(F30&gt;0,IF((-bm_step02_bc!L23+90)&lt;0,-bm_step02_bc!L23+90+360, -bm_step02_bc!L23+90),0)</f>
        <v/>
      </c>
      <c r="H30" s="7">
        <f>bm_step02_bc!M23</f>
        <v/>
      </c>
      <c r="I30" s="7">
        <f>bm_step02_bc!N23</f>
        <v/>
      </c>
      <c r="J30" s="7">
        <f>bm_step02_bc!O23</f>
        <v/>
      </c>
      <c r="K30" s="7">
        <f>bm_step02_bc!P23</f>
        <v/>
      </c>
      <c r="L30" s="7">
        <f>180-bm_step02_bc!R23</f>
        <v/>
      </c>
      <c r="M30" s="7">
        <f>180-bm_step02_bc!Q23</f>
        <v/>
      </c>
      <c r="N30" s="7">
        <f>bm_step02_bc!S23</f>
        <v/>
      </c>
      <c r="O30" s="7">
        <f>bm_step02_bc!T23</f>
        <v/>
      </c>
      <c r="P30" s="7">
        <f>bm_step02_bc!U23</f>
        <v/>
      </c>
      <c r="Q30" s="7">
        <f>bm_step02_bc!V23</f>
        <v/>
      </c>
      <c r="R30" s="7">
        <f>bm_step02_bc!W23</f>
        <v/>
      </c>
      <c r="S30" s="7">
        <f>bm_step02_bc!X23</f>
        <v/>
      </c>
      <c r="T30" s="7" t="n"/>
      <c r="U30" s="7" t="n"/>
      <c r="V30" s="7" t="n"/>
      <c r="W30" s="7" t="n"/>
      <c r="X30" s="7" t="n"/>
      <c r="Y30" s="7" t="n"/>
      <c r="Z30" s="7" t="n"/>
      <c r="AA30" s="7" t="n"/>
    </row>
    <row r="31">
      <c r="B31" s="6">
        <f>INT(LEFT(_xlfn.TEXTAFTER(bm_step02_bc!B24,"Tp"),4))</f>
        <v/>
      </c>
      <c r="C31" s="6">
        <f>360-bm_step02_bc!I24+90</f>
        <v/>
      </c>
      <c r="D31" s="6">
        <f>bm_step02_bc!I24-bm_step02_bc!F24</f>
        <v/>
      </c>
      <c r="E31" s="6">
        <f>LEFT(_xlfn.TEXTAFTER(bm_step02_bc!B24,"Hs"),4)</f>
        <v/>
      </c>
      <c r="F31" s="6">
        <f>bm_step02_bc!J24*bm_step02_bc!K24</f>
        <v/>
      </c>
      <c r="G31" s="6">
        <f>IF(F31&gt;0,IF((-bm_step02_bc!L24+90)&lt;0,-bm_step02_bc!L24+90+360, -bm_step02_bc!L24+90),0)</f>
        <v/>
      </c>
      <c r="H31" s="7">
        <f>bm_step02_bc!M24</f>
        <v/>
      </c>
      <c r="I31" s="7">
        <f>bm_step02_bc!N24</f>
        <v/>
      </c>
      <c r="J31" s="7">
        <f>bm_step02_bc!O24</f>
        <v/>
      </c>
      <c r="K31" s="7">
        <f>bm_step02_bc!P24</f>
        <v/>
      </c>
      <c r="L31" s="7">
        <f>180-bm_step02_bc!R24</f>
        <v/>
      </c>
      <c r="M31" s="7">
        <f>180-bm_step02_bc!Q24</f>
        <v/>
      </c>
      <c r="N31" s="7">
        <f>bm_step02_bc!S24</f>
        <v/>
      </c>
      <c r="O31" s="7">
        <f>bm_step02_bc!T24</f>
        <v/>
      </c>
      <c r="P31" s="7">
        <f>bm_step02_bc!U24</f>
        <v/>
      </c>
      <c r="Q31" s="7">
        <f>bm_step02_bc!V24</f>
        <v/>
      </c>
      <c r="R31" s="7">
        <f>bm_step02_bc!W24</f>
        <v/>
      </c>
      <c r="S31" s="7">
        <f>bm_step02_bc!X24</f>
        <v/>
      </c>
      <c r="T31" s="7" t="n"/>
      <c r="U31" s="7" t="n"/>
      <c r="V31" s="7" t="n"/>
      <c r="W31" s="7" t="n"/>
      <c r="X31" s="7" t="n"/>
      <c r="Y31" s="7" t="n"/>
      <c r="Z31" s="7" t="n"/>
      <c r="AA31" s="7" t="n"/>
    </row>
    <row r="32">
      <c r="B32" s="6">
        <f>INT(LEFT(_xlfn.TEXTAFTER(bm_step02_bc!B25,"Tp"),4))</f>
        <v/>
      </c>
      <c r="C32" s="6">
        <f>360-bm_step02_bc!I25+90</f>
        <v/>
      </c>
      <c r="D32" s="6">
        <f>bm_step02_bc!I25-bm_step02_bc!F25</f>
        <v/>
      </c>
      <c r="E32" s="6">
        <f>LEFT(_xlfn.TEXTAFTER(bm_step02_bc!B25,"Hs"),4)</f>
        <v/>
      </c>
      <c r="F32" s="6">
        <f>bm_step02_bc!J25*bm_step02_bc!K25</f>
        <v/>
      </c>
      <c r="G32" s="6">
        <f>IF(F32&gt;0,IF((-bm_step02_bc!L25+90)&lt;0,-bm_step02_bc!L25+90+360, -bm_step02_bc!L25+90),0)</f>
        <v/>
      </c>
      <c r="H32" s="7">
        <f>bm_step02_bc!M25</f>
        <v/>
      </c>
      <c r="I32" s="7">
        <f>bm_step02_bc!N25</f>
        <v/>
      </c>
      <c r="J32" s="7">
        <f>bm_step02_bc!O25</f>
        <v/>
      </c>
      <c r="K32" s="7">
        <f>bm_step02_bc!P25</f>
        <v/>
      </c>
      <c r="L32" s="7">
        <f>180-bm_step02_bc!R25</f>
        <v/>
      </c>
      <c r="M32" s="7">
        <f>180-bm_step02_bc!Q25</f>
        <v/>
      </c>
      <c r="N32" s="7">
        <f>bm_step02_bc!S25</f>
        <v/>
      </c>
      <c r="O32" s="7">
        <f>bm_step02_bc!T25</f>
        <v/>
      </c>
      <c r="P32" s="7">
        <f>bm_step02_bc!U25</f>
        <v/>
      </c>
      <c r="Q32" s="7">
        <f>bm_step02_bc!V25</f>
        <v/>
      </c>
      <c r="R32" s="7">
        <f>bm_step02_bc!W25</f>
        <v/>
      </c>
      <c r="S32" s="7">
        <f>bm_step02_bc!X25</f>
        <v/>
      </c>
      <c r="T32" s="7" t="n"/>
      <c r="U32" s="7" t="n"/>
      <c r="V32" s="7" t="n"/>
      <c r="W32" s="7" t="n"/>
      <c r="X32" s="7" t="n"/>
      <c r="Y32" s="7" t="n"/>
      <c r="Z32" s="7" t="n"/>
      <c r="AA32" s="7" t="n"/>
    </row>
    <row r="33">
      <c r="B33" s="6">
        <f>INT(LEFT(_xlfn.TEXTAFTER(bm_step02_bc!B26,"Tp"),4))</f>
        <v/>
      </c>
      <c r="C33" s="6">
        <f>360-bm_step02_bc!I26+90</f>
        <v/>
      </c>
      <c r="D33" s="6">
        <f>bm_step02_bc!I26-bm_step02_bc!F26</f>
        <v/>
      </c>
      <c r="E33" s="6">
        <f>LEFT(_xlfn.TEXTAFTER(bm_step02_bc!B26,"Hs"),4)</f>
        <v/>
      </c>
      <c r="F33" s="6">
        <f>bm_step02_bc!J26*bm_step02_bc!K26</f>
        <v/>
      </c>
      <c r="G33" s="6">
        <f>IF(F33&gt;0,IF((-bm_step02_bc!L26+90)&lt;0,-bm_step02_bc!L26+90+360, -bm_step02_bc!L26+90),0)</f>
        <v/>
      </c>
      <c r="H33" s="7">
        <f>bm_step02_bc!M26</f>
        <v/>
      </c>
      <c r="I33" s="7">
        <f>bm_step02_bc!N26</f>
        <v/>
      </c>
      <c r="J33" s="7">
        <f>bm_step02_bc!O26</f>
        <v/>
      </c>
      <c r="K33" s="7">
        <f>bm_step02_bc!P26</f>
        <v/>
      </c>
      <c r="L33" s="7">
        <f>180-bm_step02_bc!R26</f>
        <v/>
      </c>
      <c r="M33" s="7">
        <f>180-bm_step02_bc!Q26</f>
        <v/>
      </c>
      <c r="N33" s="7">
        <f>bm_step02_bc!S26</f>
        <v/>
      </c>
      <c r="O33" s="7">
        <f>bm_step02_bc!T26</f>
        <v/>
      </c>
      <c r="P33" s="7">
        <f>bm_step02_bc!U26</f>
        <v/>
      </c>
      <c r="Q33" s="7">
        <f>bm_step02_bc!V26</f>
        <v/>
      </c>
      <c r="R33" s="7">
        <f>bm_step02_bc!W26</f>
        <v/>
      </c>
      <c r="S33" s="7">
        <f>bm_step02_bc!X26</f>
        <v/>
      </c>
      <c r="T33" s="7" t="n"/>
      <c r="U33" s="7" t="n"/>
      <c r="V33" s="7" t="n"/>
      <c r="W33" s="7" t="n"/>
      <c r="X33" s="7" t="n"/>
      <c r="Y33" s="7" t="n"/>
      <c r="Z33" s="7" t="n"/>
      <c r="AA33" s="7" t="n"/>
    </row>
    <row r="34">
      <c r="B34" s="6">
        <f>INT(LEFT(_xlfn.TEXTAFTER(bm_step02_bc!B27,"Tp"),4))</f>
        <v/>
      </c>
      <c r="C34" s="6">
        <f>360-bm_step02_bc!I27+90</f>
        <v/>
      </c>
      <c r="D34" s="6">
        <f>bm_step02_bc!I27-bm_step02_bc!F27</f>
        <v/>
      </c>
      <c r="E34" s="6">
        <f>LEFT(_xlfn.TEXTAFTER(bm_step02_bc!B27,"Hs"),4)</f>
        <v/>
      </c>
      <c r="F34" s="6">
        <f>bm_step02_bc!J27*bm_step02_bc!K27</f>
        <v/>
      </c>
      <c r="G34" s="6">
        <f>IF(F34&gt;0,IF((-bm_step02_bc!L27+90)&lt;0,-bm_step02_bc!L27+90+360, -bm_step02_bc!L27+90),0)</f>
        <v/>
      </c>
      <c r="H34" s="7">
        <f>bm_step02_bc!M27</f>
        <v/>
      </c>
      <c r="I34" s="7">
        <f>bm_step02_bc!N27</f>
        <v/>
      </c>
      <c r="J34" s="7">
        <f>bm_step02_bc!O27</f>
        <v/>
      </c>
      <c r="K34" s="7">
        <f>bm_step02_bc!P27</f>
        <v/>
      </c>
      <c r="L34" s="7">
        <f>180-bm_step02_bc!R27</f>
        <v/>
      </c>
      <c r="M34" s="7">
        <f>180-bm_step02_bc!Q27</f>
        <v/>
      </c>
      <c r="N34" s="7">
        <f>bm_step02_bc!S27</f>
        <v/>
      </c>
      <c r="O34" s="7">
        <f>bm_step02_bc!T27</f>
        <v/>
      </c>
      <c r="P34" s="7">
        <f>bm_step02_bc!U27</f>
        <v/>
      </c>
      <c r="Q34" s="7">
        <f>bm_step02_bc!V27</f>
        <v/>
      </c>
      <c r="R34" s="7">
        <f>bm_step02_bc!W27</f>
        <v/>
      </c>
      <c r="S34" s="7">
        <f>bm_step02_bc!X27</f>
        <v/>
      </c>
      <c r="T34" s="7" t="n"/>
      <c r="U34" s="7" t="n"/>
      <c r="V34" s="7" t="n"/>
      <c r="W34" s="7" t="n"/>
      <c r="X34" s="7" t="n"/>
      <c r="Y34" s="7" t="n"/>
      <c r="Z34" s="7" t="n"/>
      <c r="AA34" s="7" t="n"/>
    </row>
    <row r="35">
      <c r="B35" s="6">
        <f>INT(LEFT(_xlfn.TEXTAFTER(bm_step02_bc!B28,"Tp"),4))</f>
        <v/>
      </c>
      <c r="C35" s="6">
        <f>360-bm_step02_bc!I28+90</f>
        <v/>
      </c>
      <c r="D35" s="6">
        <f>bm_step02_bc!I28-bm_step02_bc!F28</f>
        <v/>
      </c>
      <c r="E35" s="6">
        <f>LEFT(_xlfn.TEXTAFTER(bm_step02_bc!B28,"Hs"),4)</f>
        <v/>
      </c>
      <c r="F35" s="6">
        <f>bm_step02_bc!J28*bm_step02_bc!K28</f>
        <v/>
      </c>
      <c r="G35" s="6">
        <f>IF(F35&gt;0,IF((-bm_step02_bc!L28+90)&lt;0,-bm_step02_bc!L28+90+360, -bm_step02_bc!L28+90),0)</f>
        <v/>
      </c>
      <c r="H35" s="7">
        <f>bm_step02_bc!M28</f>
        <v/>
      </c>
      <c r="I35" s="7">
        <f>bm_step02_bc!N28</f>
        <v/>
      </c>
      <c r="J35" s="7">
        <f>bm_step02_bc!O28</f>
        <v/>
      </c>
      <c r="K35" s="7">
        <f>bm_step02_bc!P28</f>
        <v/>
      </c>
      <c r="L35" s="7">
        <f>180-bm_step02_bc!R28</f>
        <v/>
      </c>
      <c r="M35" s="7">
        <f>180-bm_step02_bc!Q28</f>
        <v/>
      </c>
      <c r="N35" s="7">
        <f>bm_step02_bc!S28</f>
        <v/>
      </c>
      <c r="O35" s="7">
        <f>bm_step02_bc!T28</f>
        <v/>
      </c>
      <c r="P35" s="7">
        <f>bm_step02_bc!U28</f>
        <v/>
      </c>
      <c r="Q35" s="7">
        <f>bm_step02_bc!V28</f>
        <v/>
      </c>
      <c r="R35" s="7">
        <f>bm_step02_bc!W28</f>
        <v/>
      </c>
      <c r="S35" s="7">
        <f>bm_step02_bc!X28</f>
        <v/>
      </c>
      <c r="T35" s="7" t="n"/>
      <c r="U35" s="7" t="n"/>
      <c r="V35" s="7" t="n"/>
      <c r="W35" s="7" t="n"/>
      <c r="X35" s="7" t="n"/>
      <c r="Y35" s="7" t="n"/>
      <c r="Z35" s="7" t="n"/>
      <c r="AA35" s="7" t="n"/>
    </row>
    <row r="36">
      <c r="B36" s="6">
        <f>INT(LEFT(_xlfn.TEXTAFTER(bm_step02_bc!B29,"Tp"),4))</f>
        <v/>
      </c>
      <c r="C36" s="6">
        <f>360-bm_step02_bc!I29+90</f>
        <v/>
      </c>
      <c r="D36" s="6">
        <f>bm_step02_bc!I29-bm_step02_bc!F29</f>
        <v/>
      </c>
      <c r="E36" s="6">
        <f>LEFT(_xlfn.TEXTAFTER(bm_step02_bc!B29,"Hs"),4)</f>
        <v/>
      </c>
      <c r="F36" s="6">
        <f>bm_step02_bc!J29*bm_step02_bc!K29</f>
        <v/>
      </c>
      <c r="G36" s="6">
        <f>IF(F36&gt;0,IF((-bm_step02_bc!L29+90)&lt;0,-bm_step02_bc!L29+90+360, -bm_step02_bc!L29+90),0)</f>
        <v/>
      </c>
      <c r="H36" s="7">
        <f>bm_step02_bc!M29</f>
        <v/>
      </c>
      <c r="I36" s="7">
        <f>bm_step02_bc!N29</f>
        <v/>
      </c>
      <c r="J36" s="7">
        <f>bm_step02_bc!O29</f>
        <v/>
      </c>
      <c r="K36" s="7">
        <f>bm_step02_bc!P29</f>
        <v/>
      </c>
      <c r="L36" s="7">
        <f>180-bm_step02_bc!R29</f>
        <v/>
      </c>
      <c r="M36" s="7">
        <f>180-bm_step02_bc!Q29</f>
        <v/>
      </c>
      <c r="N36" s="7">
        <f>bm_step02_bc!S29</f>
        <v/>
      </c>
      <c r="O36" s="7">
        <f>bm_step02_bc!T29</f>
        <v/>
      </c>
      <c r="P36" s="7">
        <f>bm_step02_bc!U29</f>
        <v/>
      </c>
      <c r="Q36" s="7">
        <f>bm_step02_bc!V29</f>
        <v/>
      </c>
      <c r="R36" s="7">
        <f>bm_step02_bc!W29</f>
        <v/>
      </c>
      <c r="S36" s="7">
        <f>bm_step02_bc!X29</f>
        <v/>
      </c>
      <c r="T36" s="7" t="n"/>
      <c r="U36" s="7" t="n"/>
      <c r="V36" s="7" t="n"/>
      <c r="W36" s="7" t="n"/>
      <c r="X36" s="7" t="n"/>
      <c r="Y36" s="7" t="n"/>
      <c r="Z36" s="7" t="n"/>
      <c r="AA36" s="7" t="n"/>
    </row>
    <row r="37">
      <c r="B37" s="6">
        <f>INT(LEFT(_xlfn.TEXTAFTER(bm_step02_bc!B30,"Tp"),4))</f>
        <v/>
      </c>
      <c r="C37" s="6">
        <f>360-bm_step02_bc!I30+90</f>
        <v/>
      </c>
      <c r="D37" s="6">
        <f>bm_step02_bc!I30-bm_step02_bc!F30</f>
        <v/>
      </c>
      <c r="E37" s="6">
        <f>LEFT(_xlfn.TEXTAFTER(bm_step02_bc!B30,"Hs"),4)</f>
        <v/>
      </c>
      <c r="F37" s="6">
        <f>bm_step02_bc!J30*bm_step02_bc!K30</f>
        <v/>
      </c>
      <c r="G37" s="6">
        <f>IF(F37&gt;0,IF((-bm_step02_bc!L30+90)&lt;0,-bm_step02_bc!L30+90+360, -bm_step02_bc!L30+90),0)</f>
        <v/>
      </c>
      <c r="H37" s="7">
        <f>bm_step02_bc!M30</f>
        <v/>
      </c>
      <c r="I37" s="7">
        <f>bm_step02_bc!N30</f>
        <v/>
      </c>
      <c r="J37" s="7">
        <f>bm_step02_bc!O30</f>
        <v/>
      </c>
      <c r="K37" s="7">
        <f>bm_step02_bc!P30</f>
        <v/>
      </c>
      <c r="L37" s="7">
        <f>180-bm_step02_bc!R30</f>
        <v/>
      </c>
      <c r="M37" s="7">
        <f>180-bm_step02_bc!Q30</f>
        <v/>
      </c>
      <c r="N37" s="7">
        <f>bm_step02_bc!S30</f>
        <v/>
      </c>
      <c r="O37" s="7">
        <f>bm_step02_bc!T30</f>
        <v/>
      </c>
      <c r="P37" s="7">
        <f>bm_step02_bc!U30</f>
        <v/>
      </c>
      <c r="Q37" s="7">
        <f>bm_step02_bc!V30</f>
        <v/>
      </c>
      <c r="R37" s="7">
        <f>bm_step02_bc!W30</f>
        <v/>
      </c>
      <c r="S37" s="7">
        <f>bm_step02_bc!X30</f>
        <v/>
      </c>
      <c r="T37" s="7" t="n"/>
      <c r="U37" s="7" t="n"/>
      <c r="V37" s="7" t="n"/>
      <c r="W37" s="7" t="n"/>
      <c r="X37" s="7" t="n"/>
      <c r="Y37" s="7" t="n"/>
      <c r="Z37" s="7" t="n"/>
      <c r="AA37" s="7" t="n"/>
    </row>
    <row r="38">
      <c r="B38" s="6">
        <f>INT(LEFT(_xlfn.TEXTAFTER(bm_step02_bc!B31,"Tp"),4))</f>
        <v/>
      </c>
      <c r="C38" s="6">
        <f>360-bm_step02_bc!I31+90</f>
        <v/>
      </c>
      <c r="D38" s="6">
        <f>bm_step02_bc!I31-bm_step02_bc!F31</f>
        <v/>
      </c>
      <c r="E38" s="6">
        <f>LEFT(_xlfn.TEXTAFTER(bm_step02_bc!B31,"Hs"),4)</f>
        <v/>
      </c>
      <c r="F38" s="6">
        <f>bm_step02_bc!J31*bm_step02_bc!K31</f>
        <v/>
      </c>
      <c r="G38" s="6">
        <f>IF(F38&gt;0,IF((-bm_step02_bc!L31+90)&lt;0,-bm_step02_bc!L31+90+360, -bm_step02_bc!L31+90),0)</f>
        <v/>
      </c>
      <c r="H38" s="7">
        <f>bm_step02_bc!M31</f>
        <v/>
      </c>
      <c r="I38" s="7">
        <f>bm_step02_bc!N31</f>
        <v/>
      </c>
      <c r="J38" s="7">
        <f>bm_step02_bc!O31</f>
        <v/>
      </c>
      <c r="K38" s="7">
        <f>bm_step02_bc!P31</f>
        <v/>
      </c>
      <c r="L38" s="7">
        <f>180-bm_step02_bc!R31</f>
        <v/>
      </c>
      <c r="M38" s="7">
        <f>180-bm_step02_bc!Q31</f>
        <v/>
      </c>
      <c r="N38" s="7">
        <f>bm_step02_bc!S31</f>
        <v/>
      </c>
      <c r="O38" s="7">
        <f>bm_step02_bc!T31</f>
        <v/>
      </c>
      <c r="P38" s="7">
        <f>bm_step02_bc!U31</f>
        <v/>
      </c>
      <c r="Q38" s="7">
        <f>bm_step02_bc!V31</f>
        <v/>
      </c>
      <c r="R38" s="7">
        <f>bm_step02_bc!W31</f>
        <v/>
      </c>
      <c r="S38" s="7">
        <f>bm_step02_bc!X31</f>
        <v/>
      </c>
      <c r="T38" s="7" t="n"/>
      <c r="U38" s="7" t="n"/>
      <c r="V38" s="7" t="n"/>
      <c r="W38" s="7" t="n"/>
      <c r="X38" s="7" t="n"/>
      <c r="Y38" s="7" t="n"/>
      <c r="Z38" s="7" t="n"/>
      <c r="AA38" s="7" t="n"/>
    </row>
    <row r="39">
      <c r="B39" s="6">
        <f>INT(LEFT(_xlfn.TEXTAFTER(bm_step02_bc!B32,"Tp"),4))</f>
        <v/>
      </c>
      <c r="C39" s="6">
        <f>360-bm_step02_bc!I32+90</f>
        <v/>
      </c>
      <c r="D39" s="6">
        <f>bm_step02_bc!I32-bm_step02_bc!F32</f>
        <v/>
      </c>
      <c r="E39" s="6">
        <f>LEFT(_xlfn.TEXTAFTER(bm_step02_bc!B32,"Hs"),4)</f>
        <v/>
      </c>
      <c r="F39" s="6">
        <f>bm_step02_bc!J32*bm_step02_bc!K32</f>
        <v/>
      </c>
      <c r="G39" s="6">
        <f>IF(F39&gt;0,IF((-bm_step02_bc!L32+90)&lt;0,-bm_step02_bc!L32+90+360, -bm_step02_bc!L32+90),0)</f>
        <v/>
      </c>
      <c r="H39" s="7">
        <f>bm_step02_bc!M32</f>
        <v/>
      </c>
      <c r="I39" s="7">
        <f>bm_step02_bc!N32</f>
        <v/>
      </c>
      <c r="J39" s="7">
        <f>bm_step02_bc!O32</f>
        <v/>
      </c>
      <c r="K39" s="7">
        <f>bm_step02_bc!P32</f>
        <v/>
      </c>
      <c r="L39" s="7">
        <f>180-bm_step02_bc!R32</f>
        <v/>
      </c>
      <c r="M39" s="7">
        <f>180-bm_step02_bc!Q32</f>
        <v/>
      </c>
      <c r="N39" s="7">
        <f>bm_step02_bc!S32</f>
        <v/>
      </c>
      <c r="O39" s="7">
        <f>bm_step02_bc!T32</f>
        <v/>
      </c>
      <c r="P39" s="7">
        <f>bm_step02_bc!U32</f>
        <v/>
      </c>
      <c r="Q39" s="7">
        <f>bm_step02_bc!V32</f>
        <v/>
      </c>
      <c r="R39" s="7">
        <f>bm_step02_bc!W32</f>
        <v/>
      </c>
      <c r="S39" s="7">
        <f>bm_step02_bc!X32</f>
        <v/>
      </c>
      <c r="T39" s="7" t="n"/>
      <c r="U39" s="7" t="n"/>
      <c r="V39" s="7" t="n"/>
      <c r="W39" s="7" t="n"/>
      <c r="X39" s="7" t="n"/>
      <c r="Y39" s="7" t="n"/>
      <c r="Z39" s="7" t="n"/>
      <c r="AA39" s="7" t="n"/>
    </row>
    <row r="40">
      <c r="B40" s="6">
        <f>INT(LEFT(_xlfn.TEXTAFTER(bm_step02_bc!B33,"Tp"),4))</f>
        <v/>
      </c>
      <c r="C40" s="6">
        <f>360-bm_step02_bc!I33+90</f>
        <v/>
      </c>
      <c r="D40" s="6">
        <f>bm_step02_bc!I33-bm_step02_bc!F33</f>
        <v/>
      </c>
      <c r="E40" s="6">
        <f>LEFT(_xlfn.TEXTAFTER(bm_step02_bc!B33,"Hs"),4)</f>
        <v/>
      </c>
      <c r="F40" s="6">
        <f>bm_step02_bc!J33*bm_step02_bc!K33</f>
        <v/>
      </c>
      <c r="G40" s="6">
        <f>IF(F40&gt;0,IF((-bm_step02_bc!L33+90)&lt;0,-bm_step02_bc!L33+90+360, -bm_step02_bc!L33+90),0)</f>
        <v/>
      </c>
      <c r="H40" s="7">
        <f>bm_step02_bc!M33</f>
        <v/>
      </c>
      <c r="I40" s="7">
        <f>bm_step02_bc!N33</f>
        <v/>
      </c>
      <c r="J40" s="7">
        <f>bm_step02_bc!O33</f>
        <v/>
      </c>
      <c r="K40" s="7">
        <f>bm_step02_bc!P33</f>
        <v/>
      </c>
      <c r="L40" s="7">
        <f>180-bm_step02_bc!R33</f>
        <v/>
      </c>
      <c r="M40" s="7">
        <f>180-bm_step02_bc!Q33</f>
        <v/>
      </c>
      <c r="N40" s="7">
        <f>bm_step02_bc!S33</f>
        <v/>
      </c>
      <c r="O40" s="7">
        <f>bm_step02_bc!T33</f>
        <v/>
      </c>
      <c r="P40" s="7">
        <f>bm_step02_bc!U33</f>
        <v/>
      </c>
      <c r="Q40" s="7">
        <f>bm_step02_bc!V33</f>
        <v/>
      </c>
      <c r="R40" s="7">
        <f>bm_step02_bc!W33</f>
        <v/>
      </c>
      <c r="S40" s="7">
        <f>bm_step02_bc!X33</f>
        <v/>
      </c>
      <c r="T40" s="7" t="n"/>
      <c r="U40" s="7" t="n"/>
      <c r="V40" s="7" t="n"/>
      <c r="W40" s="7" t="n"/>
      <c r="X40" s="7" t="n"/>
      <c r="Y40" s="7" t="n"/>
      <c r="Z40" s="7" t="n"/>
      <c r="AA40" s="7" t="n"/>
    </row>
    <row r="41">
      <c r="B41" s="6">
        <f>INT(LEFT(_xlfn.TEXTAFTER(bm_step02_bc!B34,"Tp"),4))</f>
        <v/>
      </c>
      <c r="C41" s="6">
        <f>360-bm_step02_bc!I34+90</f>
        <v/>
      </c>
      <c r="D41" s="6">
        <f>bm_step02_bc!I34-bm_step02_bc!F34</f>
        <v/>
      </c>
      <c r="E41" s="6">
        <f>LEFT(_xlfn.TEXTAFTER(bm_step02_bc!B34,"Hs"),4)</f>
        <v/>
      </c>
      <c r="F41" s="6">
        <f>bm_step02_bc!J34*bm_step02_bc!K34</f>
        <v/>
      </c>
      <c r="G41" s="6">
        <f>IF(F41&gt;0,IF((-bm_step02_bc!L34+90)&lt;0,-bm_step02_bc!L34+90+360, -bm_step02_bc!L34+90),0)</f>
        <v/>
      </c>
      <c r="H41" s="7">
        <f>bm_step02_bc!M34</f>
        <v/>
      </c>
      <c r="I41" s="7">
        <f>bm_step02_bc!N34</f>
        <v/>
      </c>
      <c r="J41" s="7">
        <f>bm_step02_bc!O34</f>
        <v/>
      </c>
      <c r="K41" s="7">
        <f>bm_step02_bc!P34</f>
        <v/>
      </c>
      <c r="L41" s="7">
        <f>180-bm_step02_bc!R34</f>
        <v/>
      </c>
      <c r="M41" s="7">
        <f>180-bm_step02_bc!Q34</f>
        <v/>
      </c>
      <c r="N41" s="7">
        <f>bm_step02_bc!S34</f>
        <v/>
      </c>
      <c r="O41" s="7">
        <f>bm_step02_bc!T34</f>
        <v/>
      </c>
      <c r="P41" s="7">
        <f>bm_step02_bc!U34</f>
        <v/>
      </c>
      <c r="Q41" s="7">
        <f>bm_step02_bc!V34</f>
        <v/>
      </c>
      <c r="R41" s="7">
        <f>bm_step02_bc!W34</f>
        <v/>
      </c>
      <c r="S41" s="7">
        <f>bm_step02_bc!X34</f>
        <v/>
      </c>
      <c r="T41" s="7" t="n"/>
      <c r="U41" s="7" t="n"/>
      <c r="V41" s="7" t="n"/>
      <c r="W41" s="7" t="n"/>
      <c r="X41" s="7" t="n"/>
      <c r="Y41" s="7" t="n"/>
      <c r="Z41" s="7" t="n"/>
      <c r="AA41" s="7" t="n"/>
    </row>
    <row r="42">
      <c r="B42" s="6">
        <f>INT(LEFT(_xlfn.TEXTAFTER(bm_step02_bc!B35,"Tp"),4))</f>
        <v/>
      </c>
      <c r="C42" s="6">
        <f>360-bm_step02_bc!I35+90</f>
        <v/>
      </c>
      <c r="D42" s="6">
        <f>bm_step02_bc!I35-bm_step02_bc!F35</f>
        <v/>
      </c>
      <c r="E42" s="6">
        <f>LEFT(_xlfn.TEXTAFTER(bm_step02_bc!B35,"Hs"),4)</f>
        <v/>
      </c>
      <c r="F42" s="6">
        <f>bm_step02_bc!J35*bm_step02_bc!K35</f>
        <v/>
      </c>
      <c r="G42" s="6">
        <f>IF(F42&gt;0,IF((-bm_step02_bc!L35+90)&lt;0,-bm_step02_bc!L35+90+360, -bm_step02_bc!L35+90),0)</f>
        <v/>
      </c>
      <c r="H42" s="7">
        <f>bm_step02_bc!M35</f>
        <v/>
      </c>
      <c r="I42" s="7">
        <f>bm_step02_bc!N35</f>
        <v/>
      </c>
      <c r="J42" s="7">
        <f>bm_step02_bc!O35</f>
        <v/>
      </c>
      <c r="K42" s="7">
        <f>bm_step02_bc!P35</f>
        <v/>
      </c>
      <c r="L42" s="7">
        <f>180-bm_step02_bc!R35</f>
        <v/>
      </c>
      <c r="M42" s="7">
        <f>180-bm_step02_bc!Q35</f>
        <v/>
      </c>
      <c r="N42" s="7">
        <f>bm_step02_bc!S35</f>
        <v/>
      </c>
      <c r="O42" s="7">
        <f>bm_step02_bc!T35</f>
        <v/>
      </c>
      <c r="P42" s="7">
        <f>bm_step02_bc!U35</f>
        <v/>
      </c>
      <c r="Q42" s="7">
        <f>bm_step02_bc!V35</f>
        <v/>
      </c>
      <c r="R42" s="7">
        <f>bm_step02_bc!W35</f>
        <v/>
      </c>
      <c r="S42" s="7">
        <f>bm_step02_bc!X35</f>
        <v/>
      </c>
      <c r="T42" s="7" t="n"/>
      <c r="U42" s="7" t="n"/>
      <c r="V42" s="7" t="n"/>
      <c r="W42" s="7" t="n"/>
      <c r="X42" s="7" t="n"/>
      <c r="Y42" s="7" t="n"/>
      <c r="Z42" s="7" t="n"/>
      <c r="AA42" s="7" t="n"/>
    </row>
    <row r="43">
      <c r="B43" s="6">
        <f>INT(LEFT(_xlfn.TEXTAFTER(bm_step02_bc!B36,"Tp"),4))</f>
        <v/>
      </c>
      <c r="C43" s="6">
        <f>360-bm_step02_bc!I36+90</f>
        <v/>
      </c>
      <c r="D43" s="6">
        <f>bm_step02_bc!I36-bm_step02_bc!F36</f>
        <v/>
      </c>
      <c r="E43" s="6">
        <f>LEFT(_xlfn.TEXTAFTER(bm_step02_bc!B36,"Hs"),4)</f>
        <v/>
      </c>
      <c r="F43" s="6">
        <f>bm_step02_bc!J36*bm_step02_bc!K36</f>
        <v/>
      </c>
      <c r="G43" s="6">
        <f>IF(F43&gt;0,IF((-bm_step02_bc!L36+90)&lt;0,-bm_step02_bc!L36+90+360, -bm_step02_bc!L36+90),0)</f>
        <v/>
      </c>
      <c r="H43" s="7">
        <f>bm_step02_bc!M36</f>
        <v/>
      </c>
      <c r="I43" s="7">
        <f>bm_step02_bc!N36</f>
        <v/>
      </c>
      <c r="J43" s="7">
        <f>bm_step02_bc!O36</f>
        <v/>
      </c>
      <c r="K43" s="7">
        <f>bm_step02_bc!P36</f>
        <v/>
      </c>
      <c r="L43" s="7">
        <f>180-bm_step02_bc!R36</f>
        <v/>
      </c>
      <c r="M43" s="7">
        <f>180-bm_step02_bc!Q36</f>
        <v/>
      </c>
      <c r="N43" s="7">
        <f>bm_step02_bc!S36</f>
        <v/>
      </c>
      <c r="O43" s="7">
        <f>bm_step02_bc!T36</f>
        <v/>
      </c>
      <c r="P43" s="7">
        <f>bm_step02_bc!U36</f>
        <v/>
      </c>
      <c r="Q43" s="7">
        <f>bm_step02_bc!V36</f>
        <v/>
      </c>
      <c r="R43" s="7">
        <f>bm_step02_bc!W36</f>
        <v/>
      </c>
      <c r="S43" s="7">
        <f>bm_step02_bc!X36</f>
        <v/>
      </c>
      <c r="T43" s="7" t="n"/>
      <c r="U43" s="7" t="n"/>
      <c r="V43" s="7" t="n"/>
      <c r="W43" s="7" t="n"/>
      <c r="X43" s="7" t="n"/>
      <c r="Y43" s="7" t="n"/>
      <c r="Z43" s="7" t="n"/>
      <c r="AA43" s="7" t="n"/>
    </row>
    <row r="44">
      <c r="B44" s="6">
        <f>INT(LEFT(_xlfn.TEXTAFTER(bm_step02_bc!B37,"Tp"),4))</f>
        <v/>
      </c>
      <c r="C44" s="6">
        <f>360-bm_step02_bc!I37+90</f>
        <v/>
      </c>
      <c r="D44" s="6">
        <f>bm_step02_bc!I37-bm_step02_bc!F37</f>
        <v/>
      </c>
      <c r="E44" s="6">
        <f>LEFT(_xlfn.TEXTAFTER(bm_step02_bc!B37,"Hs"),4)</f>
        <v/>
      </c>
      <c r="F44" s="6">
        <f>bm_step02_bc!J37*bm_step02_bc!K37</f>
        <v/>
      </c>
      <c r="G44" s="6">
        <f>IF(F44&gt;0,IF((-bm_step02_bc!L37+90)&lt;0,-bm_step02_bc!L37+90+360, -bm_step02_bc!L37+90),0)</f>
        <v/>
      </c>
      <c r="H44" s="7">
        <f>bm_step02_bc!M37</f>
        <v/>
      </c>
      <c r="I44" s="7">
        <f>bm_step02_bc!N37</f>
        <v/>
      </c>
      <c r="J44" s="7">
        <f>bm_step02_bc!O37</f>
        <v/>
      </c>
      <c r="K44" s="7">
        <f>bm_step02_bc!P37</f>
        <v/>
      </c>
      <c r="L44" s="7">
        <f>180-bm_step02_bc!R37</f>
        <v/>
      </c>
      <c r="M44" s="7">
        <f>180-bm_step02_bc!Q37</f>
        <v/>
      </c>
      <c r="N44" s="7">
        <f>bm_step02_bc!S37</f>
        <v/>
      </c>
      <c r="O44" s="7">
        <f>bm_step02_bc!T37</f>
        <v/>
      </c>
      <c r="P44" s="7">
        <f>bm_step02_bc!U37</f>
        <v/>
      </c>
      <c r="Q44" s="7">
        <f>bm_step02_bc!V37</f>
        <v/>
      </c>
      <c r="R44" s="7">
        <f>bm_step02_bc!W37</f>
        <v/>
      </c>
      <c r="S44" s="7">
        <f>bm_step02_bc!X37</f>
        <v/>
      </c>
      <c r="T44" s="7" t="n"/>
      <c r="U44" s="7" t="n"/>
      <c r="V44" s="7" t="n"/>
      <c r="W44" s="7" t="n"/>
      <c r="X44" s="7" t="n"/>
      <c r="Y44" s="7" t="n"/>
      <c r="Z44" s="7" t="n"/>
      <c r="AA44" s="7" t="n"/>
    </row>
    <row r="45">
      <c r="B45" s="6">
        <f>INT(LEFT(_xlfn.TEXTAFTER(bm_step02_bc!B38,"Tp"),4))</f>
        <v/>
      </c>
      <c r="C45" s="6">
        <f>360-bm_step02_bc!I38+90</f>
        <v/>
      </c>
      <c r="D45" s="6">
        <f>bm_step02_bc!I38-bm_step02_bc!F38</f>
        <v/>
      </c>
      <c r="E45" s="6">
        <f>LEFT(_xlfn.TEXTAFTER(bm_step02_bc!B38,"Hs"),4)</f>
        <v/>
      </c>
      <c r="F45" s="6">
        <f>bm_step02_bc!J38*bm_step02_bc!K38</f>
        <v/>
      </c>
      <c r="G45" s="6">
        <f>IF(F45&gt;0,IF((-bm_step02_bc!L38+90)&lt;0,-bm_step02_bc!L38+90+360, -bm_step02_bc!L38+90),0)</f>
        <v/>
      </c>
      <c r="H45" s="7">
        <f>bm_step02_bc!M38</f>
        <v/>
      </c>
      <c r="I45" s="7">
        <f>bm_step02_bc!N38</f>
        <v/>
      </c>
      <c r="J45" s="7">
        <f>bm_step02_bc!O38</f>
        <v/>
      </c>
      <c r="K45" s="7">
        <f>bm_step02_bc!P38</f>
        <v/>
      </c>
      <c r="L45" s="7">
        <f>180-bm_step02_bc!R38</f>
        <v/>
      </c>
      <c r="M45" s="7">
        <f>180-bm_step02_bc!Q38</f>
        <v/>
      </c>
      <c r="N45" s="7">
        <f>bm_step02_bc!S38</f>
        <v/>
      </c>
      <c r="O45" s="7">
        <f>bm_step02_bc!T38</f>
        <v/>
      </c>
      <c r="P45" s="7">
        <f>bm_step02_bc!U38</f>
        <v/>
      </c>
      <c r="Q45" s="7">
        <f>bm_step02_bc!V38</f>
        <v/>
      </c>
      <c r="R45" s="7">
        <f>bm_step02_bc!W38</f>
        <v/>
      </c>
      <c r="S45" s="7">
        <f>bm_step02_bc!X38</f>
        <v/>
      </c>
      <c r="T45" s="7" t="n"/>
      <c r="U45" s="7" t="n"/>
      <c r="V45" s="7" t="n"/>
      <c r="W45" s="7" t="n"/>
      <c r="X45" s="7" t="n"/>
      <c r="Y45" s="7" t="n"/>
      <c r="Z45" s="7" t="n"/>
      <c r="AA45" s="7" t="n"/>
    </row>
    <row r="46">
      <c r="B46" s="6">
        <f>INT(LEFT(_xlfn.TEXTAFTER(bm_step02_bc!B39,"Tp"),4))</f>
        <v/>
      </c>
      <c r="C46" s="6">
        <f>360-bm_step02_bc!I39+90</f>
        <v/>
      </c>
      <c r="D46" s="6">
        <f>bm_step02_bc!I39-bm_step02_bc!F39</f>
        <v/>
      </c>
      <c r="E46" s="6">
        <f>LEFT(_xlfn.TEXTAFTER(bm_step02_bc!B39,"Hs"),4)</f>
        <v/>
      </c>
      <c r="F46" s="6">
        <f>bm_step02_bc!J39*bm_step02_bc!K39</f>
        <v/>
      </c>
      <c r="G46" s="6">
        <f>IF(F46&gt;0,IF((-bm_step02_bc!L39+90)&lt;0,-bm_step02_bc!L39+90+360, -bm_step02_bc!L39+90),0)</f>
        <v/>
      </c>
      <c r="H46" s="7">
        <f>bm_step02_bc!M39</f>
        <v/>
      </c>
      <c r="I46" s="7">
        <f>bm_step02_bc!N39</f>
        <v/>
      </c>
      <c r="J46" s="7">
        <f>bm_step02_bc!O39</f>
        <v/>
      </c>
      <c r="K46" s="7">
        <f>bm_step02_bc!P39</f>
        <v/>
      </c>
      <c r="L46" s="7">
        <f>180-bm_step02_bc!R39</f>
        <v/>
      </c>
      <c r="M46" s="7">
        <f>180-bm_step02_bc!Q39</f>
        <v/>
      </c>
      <c r="N46" s="7">
        <f>bm_step02_bc!S39</f>
        <v/>
      </c>
      <c r="O46" s="7">
        <f>bm_step02_bc!T39</f>
        <v/>
      </c>
      <c r="P46" s="7">
        <f>bm_step02_bc!U39</f>
        <v/>
      </c>
      <c r="Q46" s="7">
        <f>bm_step02_bc!V39</f>
        <v/>
      </c>
      <c r="R46" s="7">
        <f>bm_step02_bc!W39</f>
        <v/>
      </c>
      <c r="S46" s="7">
        <f>bm_step02_bc!X39</f>
        <v/>
      </c>
      <c r="T46" s="7" t="n"/>
      <c r="U46" s="7" t="n"/>
      <c r="V46" s="7" t="n"/>
      <c r="W46" s="7" t="n"/>
      <c r="X46" s="7" t="n"/>
      <c r="Y46" s="7" t="n"/>
      <c r="Z46" s="7" t="n"/>
      <c r="AA46" s="7" t="n"/>
    </row>
    <row r="47">
      <c r="B47" s="6">
        <f>INT(LEFT(_xlfn.TEXTAFTER(bm_step02_bc!B40,"Tp"),4))</f>
        <v/>
      </c>
      <c r="C47" s="6">
        <f>360-bm_step02_bc!I40+90</f>
        <v/>
      </c>
      <c r="D47" s="6">
        <f>bm_step02_bc!I40-bm_step02_bc!F40</f>
        <v/>
      </c>
      <c r="E47" s="6">
        <f>LEFT(_xlfn.TEXTAFTER(bm_step02_bc!B40,"Hs"),4)</f>
        <v/>
      </c>
      <c r="F47" s="6">
        <f>bm_step02_bc!J40*bm_step02_bc!K40</f>
        <v/>
      </c>
      <c r="G47" s="6">
        <f>IF(F47&gt;0,IF((-bm_step02_bc!L40+90)&lt;0,-bm_step02_bc!L40+90+360, -bm_step02_bc!L40+90),0)</f>
        <v/>
      </c>
      <c r="H47" s="7">
        <f>bm_step02_bc!M40</f>
        <v/>
      </c>
      <c r="I47" s="7">
        <f>bm_step02_bc!N40</f>
        <v/>
      </c>
      <c r="J47" s="7">
        <f>bm_step02_bc!O40</f>
        <v/>
      </c>
      <c r="K47" s="7">
        <f>bm_step02_bc!P40</f>
        <v/>
      </c>
      <c r="L47" s="7">
        <f>180-bm_step02_bc!R40</f>
        <v/>
      </c>
      <c r="M47" s="7">
        <f>180-bm_step02_bc!Q40</f>
        <v/>
      </c>
      <c r="N47" s="7">
        <f>bm_step02_bc!S40</f>
        <v/>
      </c>
      <c r="O47" s="7">
        <f>bm_step02_bc!T40</f>
        <v/>
      </c>
      <c r="P47" s="7">
        <f>bm_step02_bc!U40</f>
        <v/>
      </c>
      <c r="Q47" s="7">
        <f>bm_step02_bc!V40</f>
        <v/>
      </c>
      <c r="R47" s="7">
        <f>bm_step02_bc!W40</f>
        <v/>
      </c>
      <c r="S47" s="7">
        <f>bm_step02_bc!X40</f>
        <v/>
      </c>
      <c r="T47" s="7" t="n"/>
      <c r="U47" s="7" t="n"/>
      <c r="V47" s="7" t="n"/>
      <c r="W47" s="7" t="n"/>
      <c r="X47" s="7" t="n"/>
      <c r="Y47" s="7" t="n"/>
      <c r="Z47" s="7" t="n"/>
      <c r="AA47" s="7" t="n"/>
    </row>
    <row r="48">
      <c r="B48" s="6">
        <f>INT(LEFT(_xlfn.TEXTAFTER(bm_step02_bc!B41,"Tp"),4))</f>
        <v/>
      </c>
      <c r="C48" s="6">
        <f>360-bm_step02_bc!I41+90</f>
        <v/>
      </c>
      <c r="D48" s="6">
        <f>bm_step02_bc!I41-bm_step02_bc!F41</f>
        <v/>
      </c>
      <c r="E48" s="6">
        <f>LEFT(_xlfn.TEXTAFTER(bm_step02_bc!B41,"Hs"),4)</f>
        <v/>
      </c>
      <c r="F48" s="6">
        <f>bm_step02_bc!J41*bm_step02_bc!K41</f>
        <v/>
      </c>
      <c r="G48" s="6">
        <f>IF(F48&gt;0,IF((-bm_step02_bc!L41+90)&lt;0,-bm_step02_bc!L41+90+360, -bm_step02_bc!L41+90),0)</f>
        <v/>
      </c>
      <c r="H48" s="7">
        <f>bm_step02_bc!M41</f>
        <v/>
      </c>
      <c r="I48" s="7">
        <f>bm_step02_bc!N41</f>
        <v/>
      </c>
      <c r="J48" s="7">
        <f>bm_step02_bc!O41</f>
        <v/>
      </c>
      <c r="K48" s="7">
        <f>bm_step02_bc!P41</f>
        <v/>
      </c>
      <c r="L48" s="7">
        <f>180-bm_step02_bc!R41</f>
        <v/>
      </c>
      <c r="M48" s="7">
        <f>180-bm_step02_bc!Q41</f>
        <v/>
      </c>
      <c r="N48" s="7">
        <f>bm_step02_bc!S41</f>
        <v/>
      </c>
      <c r="O48" s="7">
        <f>bm_step02_bc!T41</f>
        <v/>
      </c>
      <c r="P48" s="7">
        <f>bm_step02_bc!U41</f>
        <v/>
      </c>
      <c r="Q48" s="7">
        <f>bm_step02_bc!V41</f>
        <v/>
      </c>
      <c r="R48" s="7">
        <f>bm_step02_bc!W41</f>
        <v/>
      </c>
      <c r="S48" s="7">
        <f>bm_step02_bc!X41</f>
        <v/>
      </c>
      <c r="T48" s="7" t="n"/>
      <c r="U48" s="7" t="n"/>
      <c r="V48" s="7" t="n"/>
      <c r="W48" s="7" t="n"/>
      <c r="X48" s="7" t="n"/>
      <c r="Y48" s="7" t="n"/>
      <c r="Z48" s="7" t="n"/>
      <c r="AA48" s="7" t="n"/>
    </row>
    <row r="49">
      <c r="B49" s="6">
        <f>INT(LEFT(_xlfn.TEXTAFTER(bm_step02_bc!B42,"Tp"),4))</f>
        <v/>
      </c>
      <c r="C49" s="6">
        <f>360-bm_step02_bc!I42+90</f>
        <v/>
      </c>
      <c r="D49" s="6">
        <f>bm_step02_bc!I42-bm_step02_bc!F42</f>
        <v/>
      </c>
      <c r="E49" s="6">
        <f>LEFT(_xlfn.TEXTAFTER(bm_step02_bc!B42,"Hs"),4)</f>
        <v/>
      </c>
      <c r="F49" s="6">
        <f>bm_step02_bc!J42*bm_step02_bc!K42</f>
        <v/>
      </c>
      <c r="G49" s="6">
        <f>IF(F49&gt;0,IF((-bm_step02_bc!L42+90)&lt;0,-bm_step02_bc!L42+90+360, -bm_step02_bc!L42+90),0)</f>
        <v/>
      </c>
      <c r="H49" s="7">
        <f>bm_step02_bc!M42</f>
        <v/>
      </c>
      <c r="I49" s="7">
        <f>bm_step02_bc!N42</f>
        <v/>
      </c>
      <c r="J49" s="7">
        <f>bm_step02_bc!O42</f>
        <v/>
      </c>
      <c r="K49" s="7">
        <f>bm_step02_bc!P42</f>
        <v/>
      </c>
      <c r="L49" s="7">
        <f>180-bm_step02_bc!R42</f>
        <v/>
      </c>
      <c r="M49" s="7">
        <f>180-bm_step02_bc!Q42</f>
        <v/>
      </c>
      <c r="N49" s="7">
        <f>bm_step02_bc!S42</f>
        <v/>
      </c>
      <c r="O49" s="7">
        <f>bm_step02_bc!T42</f>
        <v/>
      </c>
      <c r="P49" s="7">
        <f>bm_step02_bc!U42</f>
        <v/>
      </c>
      <c r="Q49" s="7">
        <f>bm_step02_bc!V42</f>
        <v/>
      </c>
      <c r="R49" s="7">
        <f>bm_step02_bc!W42</f>
        <v/>
      </c>
      <c r="S49" s="7">
        <f>bm_step02_bc!X42</f>
        <v/>
      </c>
      <c r="T49" s="7" t="n"/>
      <c r="U49" s="7" t="n"/>
      <c r="V49" s="7" t="n"/>
      <c r="W49" s="7" t="n"/>
      <c r="X49" s="7" t="n"/>
      <c r="Y49" s="7" t="n"/>
      <c r="Z49" s="7" t="n"/>
      <c r="AA49" s="7" t="n"/>
    </row>
    <row r="50">
      <c r="B50" s="6">
        <f>INT(LEFT(_xlfn.TEXTAFTER(bm_step02_bc!B43,"Tp"),4))</f>
        <v/>
      </c>
      <c r="C50" s="6">
        <f>360-bm_step02_bc!I43+90</f>
        <v/>
      </c>
      <c r="D50" s="6">
        <f>bm_step02_bc!I43-bm_step02_bc!F43</f>
        <v/>
      </c>
      <c r="E50" s="6">
        <f>LEFT(_xlfn.TEXTAFTER(bm_step02_bc!B43,"Hs"),4)</f>
        <v/>
      </c>
      <c r="F50" s="6">
        <f>bm_step02_bc!J43*bm_step02_bc!K43</f>
        <v/>
      </c>
      <c r="G50" s="6">
        <f>IF(F50&gt;0,IF((-bm_step02_bc!L43+90)&lt;0,-bm_step02_bc!L43+90+360, -bm_step02_bc!L43+90),0)</f>
        <v/>
      </c>
      <c r="H50" s="7">
        <f>bm_step02_bc!M43</f>
        <v/>
      </c>
      <c r="I50" s="7">
        <f>bm_step02_bc!N43</f>
        <v/>
      </c>
      <c r="J50" s="7">
        <f>bm_step02_bc!O43</f>
        <v/>
      </c>
      <c r="K50" s="7">
        <f>bm_step02_bc!P43</f>
        <v/>
      </c>
      <c r="L50" s="7">
        <f>180-bm_step02_bc!R43</f>
        <v/>
      </c>
      <c r="M50" s="7">
        <f>180-bm_step02_bc!Q43</f>
        <v/>
      </c>
      <c r="N50" s="7">
        <f>bm_step02_bc!S43</f>
        <v/>
      </c>
      <c r="O50" s="7">
        <f>bm_step02_bc!T43</f>
        <v/>
      </c>
      <c r="P50" s="7">
        <f>bm_step02_bc!U43</f>
        <v/>
      </c>
      <c r="Q50" s="7">
        <f>bm_step02_bc!V43</f>
        <v/>
      </c>
      <c r="R50" s="7">
        <f>bm_step02_bc!W43</f>
        <v/>
      </c>
      <c r="S50" s="7">
        <f>bm_step02_bc!X43</f>
        <v/>
      </c>
      <c r="T50" s="7" t="n"/>
      <c r="U50" s="7" t="n"/>
      <c r="V50" s="7" t="n"/>
      <c r="W50" s="7" t="n"/>
      <c r="X50" s="7" t="n"/>
      <c r="Y50" s="7" t="n"/>
      <c r="Z50" s="7" t="n"/>
      <c r="AA50" s="7" t="n"/>
    </row>
    <row r="51">
      <c r="B51" s="6">
        <f>INT(LEFT(_xlfn.TEXTAFTER(bm_step02_bc!B44,"Tp"),4))</f>
        <v/>
      </c>
      <c r="C51" s="6">
        <f>360-bm_step02_bc!I44+90</f>
        <v/>
      </c>
      <c r="D51" s="6">
        <f>bm_step02_bc!I44-bm_step02_bc!F44</f>
        <v/>
      </c>
      <c r="E51" s="6">
        <f>LEFT(_xlfn.TEXTAFTER(bm_step02_bc!B44,"Hs"),4)</f>
        <v/>
      </c>
      <c r="F51" s="6">
        <f>bm_step02_bc!J44*bm_step02_bc!K44</f>
        <v/>
      </c>
      <c r="G51" s="6">
        <f>IF(F51&gt;0,IF((-bm_step02_bc!L44+90)&lt;0,-bm_step02_bc!L44+90+360, -bm_step02_bc!L44+90),0)</f>
        <v/>
      </c>
      <c r="H51" s="7">
        <f>bm_step02_bc!M44</f>
        <v/>
      </c>
      <c r="I51" s="7">
        <f>bm_step02_bc!N44</f>
        <v/>
      </c>
      <c r="J51" s="7">
        <f>bm_step02_bc!O44</f>
        <v/>
      </c>
      <c r="K51" s="7">
        <f>bm_step02_bc!P44</f>
        <v/>
      </c>
      <c r="L51" s="7">
        <f>180-bm_step02_bc!R44</f>
        <v/>
      </c>
      <c r="M51" s="7">
        <f>180-bm_step02_bc!Q44</f>
        <v/>
      </c>
      <c r="N51" s="7">
        <f>bm_step02_bc!S44</f>
        <v/>
      </c>
      <c r="O51" s="7">
        <f>bm_step02_bc!T44</f>
        <v/>
      </c>
      <c r="P51" s="7">
        <f>bm_step02_bc!U44</f>
        <v/>
      </c>
      <c r="Q51" s="7">
        <f>bm_step02_bc!V44</f>
        <v/>
      </c>
      <c r="R51" s="7">
        <f>bm_step02_bc!W44</f>
        <v/>
      </c>
      <c r="S51" s="7">
        <f>bm_step02_bc!X44</f>
        <v/>
      </c>
      <c r="T51" s="7" t="n"/>
      <c r="U51" s="7" t="n"/>
      <c r="V51" s="7" t="n"/>
      <c r="W51" s="7" t="n"/>
      <c r="X51" s="7" t="n"/>
      <c r="Y51" s="7" t="n"/>
      <c r="Z51" s="7" t="n"/>
      <c r="AA51" s="7" t="n"/>
    </row>
    <row r="52">
      <c r="B52" s="6">
        <f>INT(LEFT(_xlfn.TEXTAFTER(bm_step02_bc!B45,"Tp"),4))</f>
        <v/>
      </c>
      <c r="C52" s="6">
        <f>360-bm_step02_bc!I45+90</f>
        <v/>
      </c>
      <c r="D52" s="6">
        <f>bm_step02_bc!I45-bm_step02_bc!F45</f>
        <v/>
      </c>
      <c r="E52" s="6">
        <f>LEFT(_xlfn.TEXTAFTER(bm_step02_bc!B45,"Hs"),4)</f>
        <v/>
      </c>
      <c r="F52" s="6">
        <f>bm_step02_bc!J45*bm_step02_bc!K45</f>
        <v/>
      </c>
      <c r="G52" s="6">
        <f>IF(F52&gt;0,IF((-bm_step02_bc!L45+90)&lt;0,-bm_step02_bc!L45+90+360, -bm_step02_bc!L45+90),0)</f>
        <v/>
      </c>
      <c r="H52" s="7">
        <f>bm_step02_bc!M45</f>
        <v/>
      </c>
      <c r="I52" s="7">
        <f>bm_step02_bc!N45</f>
        <v/>
      </c>
      <c r="J52" s="7">
        <f>bm_step02_bc!O45</f>
        <v/>
      </c>
      <c r="K52" s="7">
        <f>bm_step02_bc!P45</f>
        <v/>
      </c>
      <c r="L52" s="7">
        <f>180-bm_step02_bc!R45</f>
        <v/>
      </c>
      <c r="M52" s="7">
        <f>180-bm_step02_bc!Q45</f>
        <v/>
      </c>
      <c r="N52" s="7">
        <f>bm_step02_bc!S45</f>
        <v/>
      </c>
      <c r="O52" s="7">
        <f>bm_step02_bc!T45</f>
        <v/>
      </c>
      <c r="P52" s="7">
        <f>bm_step02_bc!U45</f>
        <v/>
      </c>
      <c r="Q52" s="7">
        <f>bm_step02_bc!V45</f>
        <v/>
      </c>
      <c r="R52" s="7">
        <f>bm_step02_bc!W45</f>
        <v/>
      </c>
      <c r="S52" s="7">
        <f>bm_step02_bc!X45</f>
        <v/>
      </c>
      <c r="T52" s="7" t="n"/>
      <c r="U52" s="7" t="n"/>
      <c r="V52" s="7" t="n"/>
      <c r="W52" s="7" t="n"/>
      <c r="X52" s="7" t="n"/>
      <c r="Y52" s="7" t="n"/>
      <c r="Z52" s="7" t="n"/>
      <c r="AA52" s="7" t="n"/>
    </row>
    <row r="53">
      <c r="B53" s="6">
        <f>INT(LEFT(_xlfn.TEXTAFTER(bm_step02_bc!B46,"Tp"),4))</f>
        <v/>
      </c>
      <c r="C53" s="6">
        <f>360-bm_step02_bc!I46+90</f>
        <v/>
      </c>
      <c r="D53" s="6">
        <f>bm_step02_bc!I46-bm_step02_bc!F46</f>
        <v/>
      </c>
      <c r="E53" s="6">
        <f>LEFT(_xlfn.TEXTAFTER(bm_step02_bc!B46,"Hs"),4)</f>
        <v/>
      </c>
      <c r="F53" s="6">
        <f>bm_step02_bc!J46*bm_step02_bc!K46</f>
        <v/>
      </c>
      <c r="G53" s="6">
        <f>IF(F53&gt;0,IF((-bm_step02_bc!L46+90)&lt;0,-bm_step02_bc!L46+90+360, -bm_step02_bc!L46+90),0)</f>
        <v/>
      </c>
      <c r="H53" s="7">
        <f>bm_step02_bc!M46</f>
        <v/>
      </c>
      <c r="I53" s="7">
        <f>bm_step02_bc!N46</f>
        <v/>
      </c>
      <c r="J53" s="7">
        <f>bm_step02_bc!O46</f>
        <v/>
      </c>
      <c r="K53" s="7">
        <f>bm_step02_bc!P46</f>
        <v/>
      </c>
      <c r="L53" s="7">
        <f>180-bm_step02_bc!R46</f>
        <v/>
      </c>
      <c r="M53" s="7">
        <f>180-bm_step02_bc!Q46</f>
        <v/>
      </c>
      <c r="N53" s="7">
        <f>bm_step02_bc!S46</f>
        <v/>
      </c>
      <c r="O53" s="7">
        <f>bm_step02_bc!T46</f>
        <v/>
      </c>
      <c r="P53" s="7">
        <f>bm_step02_bc!U46</f>
        <v/>
      </c>
      <c r="Q53" s="7">
        <f>bm_step02_bc!V46</f>
        <v/>
      </c>
      <c r="R53" s="7">
        <f>bm_step02_bc!W46</f>
        <v/>
      </c>
      <c r="S53" s="7">
        <f>bm_step02_bc!X46</f>
        <v/>
      </c>
      <c r="T53" s="7" t="n"/>
      <c r="U53" s="7" t="n"/>
      <c r="V53" s="7" t="n"/>
      <c r="W53" s="7" t="n"/>
      <c r="X53" s="7" t="n"/>
      <c r="Y53" s="7" t="n"/>
      <c r="Z53" s="7" t="n"/>
      <c r="AA53" s="7" t="n"/>
    </row>
    <row r="54">
      <c r="B54" s="6">
        <f>INT(LEFT(_xlfn.TEXTAFTER(bm_step02_bc!B47,"Tp"),4))</f>
        <v/>
      </c>
      <c r="C54" s="6">
        <f>360-bm_step02_bc!I47+90</f>
        <v/>
      </c>
      <c r="D54" s="6">
        <f>bm_step02_bc!I47-bm_step02_bc!F47</f>
        <v/>
      </c>
      <c r="E54" s="6">
        <f>LEFT(_xlfn.TEXTAFTER(bm_step02_bc!B47,"Hs"),4)</f>
        <v/>
      </c>
      <c r="F54" s="6">
        <f>bm_step02_bc!J47*bm_step02_bc!K47</f>
        <v/>
      </c>
      <c r="G54" s="6">
        <f>IF(F54&gt;0,IF((-bm_step02_bc!L47+90)&lt;0,-bm_step02_bc!L47+90+360, -bm_step02_bc!L47+90),0)</f>
        <v/>
      </c>
      <c r="H54" s="7">
        <f>bm_step02_bc!M47</f>
        <v/>
      </c>
      <c r="I54" s="7">
        <f>bm_step02_bc!N47</f>
        <v/>
      </c>
      <c r="J54" s="7">
        <f>bm_step02_bc!O47</f>
        <v/>
      </c>
      <c r="K54" s="7">
        <f>bm_step02_bc!P47</f>
        <v/>
      </c>
      <c r="L54" s="7">
        <f>180-bm_step02_bc!R47</f>
        <v/>
      </c>
      <c r="M54" s="7">
        <f>180-bm_step02_bc!Q47</f>
        <v/>
      </c>
      <c r="N54" s="7">
        <f>bm_step02_bc!S47</f>
        <v/>
      </c>
      <c r="O54" s="7">
        <f>bm_step02_bc!T47</f>
        <v/>
      </c>
      <c r="P54" s="7">
        <f>bm_step02_bc!U47</f>
        <v/>
      </c>
      <c r="Q54" s="7">
        <f>bm_step02_bc!V47</f>
        <v/>
      </c>
      <c r="R54" s="7">
        <f>bm_step02_bc!W47</f>
        <v/>
      </c>
      <c r="S54" s="7">
        <f>bm_step02_bc!X47</f>
        <v/>
      </c>
      <c r="T54" s="7" t="n"/>
      <c r="U54" s="7" t="n"/>
      <c r="V54" s="7" t="n"/>
      <c r="W54" s="7" t="n"/>
      <c r="X54" s="7" t="n"/>
      <c r="Y54" s="7" t="n"/>
      <c r="Z54" s="7" t="n"/>
      <c r="AA54" s="7" t="n"/>
    </row>
    <row r="55">
      <c r="B55" s="6">
        <f>INT(LEFT(_xlfn.TEXTAFTER(bm_step02_bc!B48,"Tp"),4))</f>
        <v/>
      </c>
      <c r="C55" s="6">
        <f>360-bm_step02_bc!I48+90</f>
        <v/>
      </c>
      <c r="D55" s="6">
        <f>bm_step02_bc!I48-bm_step02_bc!F48</f>
        <v/>
      </c>
      <c r="E55" s="6">
        <f>LEFT(_xlfn.TEXTAFTER(bm_step02_bc!B48,"Hs"),4)</f>
        <v/>
      </c>
      <c r="F55" s="6">
        <f>bm_step02_bc!J48*bm_step02_bc!K48</f>
        <v/>
      </c>
      <c r="G55" s="6">
        <f>IF(F55&gt;0,IF((-bm_step02_bc!L48+90)&lt;0,-bm_step02_bc!L48+90+360, -bm_step02_bc!L48+90),0)</f>
        <v/>
      </c>
      <c r="H55" s="7">
        <f>bm_step02_bc!M48</f>
        <v/>
      </c>
      <c r="I55" s="7">
        <f>bm_step02_bc!N48</f>
        <v/>
      </c>
      <c r="J55" s="7">
        <f>bm_step02_bc!O48</f>
        <v/>
      </c>
      <c r="K55" s="7">
        <f>bm_step02_bc!P48</f>
        <v/>
      </c>
      <c r="L55" s="7">
        <f>180-bm_step02_bc!R48</f>
        <v/>
      </c>
      <c r="M55" s="7">
        <f>180-bm_step02_bc!Q48</f>
        <v/>
      </c>
      <c r="N55" s="7">
        <f>bm_step02_bc!S48</f>
        <v/>
      </c>
      <c r="O55" s="7">
        <f>bm_step02_bc!T48</f>
        <v/>
      </c>
      <c r="P55" s="7">
        <f>bm_step02_bc!U48</f>
        <v/>
      </c>
      <c r="Q55" s="7">
        <f>bm_step02_bc!V48</f>
        <v/>
      </c>
      <c r="R55" s="7">
        <f>bm_step02_bc!W48</f>
        <v/>
      </c>
      <c r="S55" s="7">
        <f>bm_step02_bc!X48</f>
        <v/>
      </c>
      <c r="T55" s="7" t="n"/>
      <c r="U55" s="7" t="n"/>
      <c r="V55" s="7" t="n"/>
      <c r="W55" s="7" t="n"/>
      <c r="X55" s="7" t="n"/>
      <c r="Y55" s="7" t="n"/>
      <c r="Z55" s="7" t="n"/>
      <c r="AA55" s="7" t="n"/>
    </row>
    <row r="56">
      <c r="B56" s="6">
        <f>INT(LEFT(_xlfn.TEXTAFTER(bm_step02_bc!B49,"Tp"),4))</f>
        <v/>
      </c>
      <c r="C56" s="6">
        <f>360-bm_step02_bc!I49+90</f>
        <v/>
      </c>
      <c r="D56" s="6">
        <f>bm_step02_bc!I49-bm_step02_bc!F49</f>
        <v/>
      </c>
      <c r="E56" s="6">
        <f>LEFT(_xlfn.TEXTAFTER(bm_step02_bc!B49,"Hs"),4)</f>
        <v/>
      </c>
      <c r="F56" s="6">
        <f>bm_step02_bc!J49*bm_step02_bc!K49</f>
        <v/>
      </c>
      <c r="G56" s="6">
        <f>IF(F56&gt;0,IF((-bm_step02_bc!L49+90)&lt;0,-bm_step02_bc!L49+90+360, -bm_step02_bc!L49+90),0)</f>
        <v/>
      </c>
      <c r="H56" s="7">
        <f>bm_step02_bc!M49</f>
        <v/>
      </c>
      <c r="I56" s="7">
        <f>bm_step02_bc!N49</f>
        <v/>
      </c>
      <c r="J56" s="7">
        <f>bm_step02_bc!O49</f>
        <v/>
      </c>
      <c r="K56" s="7">
        <f>bm_step02_bc!P49</f>
        <v/>
      </c>
      <c r="L56" s="7">
        <f>180-bm_step02_bc!R49</f>
        <v/>
      </c>
      <c r="M56" s="7">
        <f>180-bm_step02_bc!Q49</f>
        <v/>
      </c>
      <c r="N56" s="7">
        <f>bm_step02_bc!S49</f>
        <v/>
      </c>
      <c r="O56" s="7">
        <f>bm_step02_bc!T49</f>
        <v/>
      </c>
      <c r="P56" s="7">
        <f>bm_step02_bc!U49</f>
        <v/>
      </c>
      <c r="Q56" s="7">
        <f>bm_step02_bc!V49</f>
        <v/>
      </c>
      <c r="R56" s="7">
        <f>bm_step02_bc!W49</f>
        <v/>
      </c>
      <c r="S56" s="7">
        <f>bm_step02_bc!X49</f>
        <v/>
      </c>
      <c r="T56" s="7" t="n"/>
      <c r="U56" s="7" t="n"/>
      <c r="V56" s="7" t="n"/>
      <c r="W56" s="7" t="n"/>
      <c r="X56" s="7" t="n"/>
      <c r="Y56" s="7" t="n"/>
      <c r="Z56" s="7" t="n"/>
      <c r="AA56" s="7" t="n"/>
    </row>
    <row r="57">
      <c r="B57" s="6">
        <f>INT(LEFT(_xlfn.TEXTAFTER(bm_step02_bc!B50,"Tp"),4))</f>
        <v/>
      </c>
      <c r="C57" s="6">
        <f>360-bm_step02_bc!I50+90</f>
        <v/>
      </c>
      <c r="D57" s="6">
        <f>bm_step02_bc!I50-bm_step02_bc!F50</f>
        <v/>
      </c>
      <c r="E57" s="6">
        <f>LEFT(_xlfn.TEXTAFTER(bm_step02_bc!B50,"Hs"),4)</f>
        <v/>
      </c>
      <c r="F57" s="6">
        <f>bm_step02_bc!J50*bm_step02_bc!K50</f>
        <v/>
      </c>
      <c r="G57" s="6">
        <f>IF(F57&gt;0,IF((-bm_step02_bc!L50+90)&lt;0,-bm_step02_bc!L50+90+360, -bm_step02_bc!L50+90),0)</f>
        <v/>
      </c>
      <c r="H57" s="7">
        <f>bm_step02_bc!M50</f>
        <v/>
      </c>
      <c r="I57" s="7">
        <f>bm_step02_bc!N50</f>
        <v/>
      </c>
      <c r="J57" s="7">
        <f>bm_step02_bc!O50</f>
        <v/>
      </c>
      <c r="K57" s="7">
        <f>bm_step02_bc!P50</f>
        <v/>
      </c>
      <c r="L57" s="7">
        <f>180-bm_step02_bc!R50</f>
        <v/>
      </c>
      <c r="M57" s="7">
        <f>180-bm_step02_bc!Q50</f>
        <v/>
      </c>
      <c r="N57" s="7">
        <f>bm_step02_bc!S50</f>
        <v/>
      </c>
      <c r="O57" s="7">
        <f>bm_step02_bc!T50</f>
        <v/>
      </c>
      <c r="P57" s="7">
        <f>bm_step02_bc!U50</f>
        <v/>
      </c>
      <c r="Q57" s="7">
        <f>bm_step02_bc!V50</f>
        <v/>
      </c>
      <c r="R57" s="7">
        <f>bm_step02_bc!W50</f>
        <v/>
      </c>
      <c r="S57" s="7">
        <f>bm_step02_bc!X50</f>
        <v/>
      </c>
      <c r="T57" s="7" t="n"/>
      <c r="U57" s="7" t="n"/>
      <c r="V57" s="7" t="n"/>
      <c r="W57" s="7" t="n"/>
      <c r="X57" s="7" t="n"/>
      <c r="Y57" s="7" t="n"/>
      <c r="Z57" s="7" t="n"/>
      <c r="AA57" s="7" t="n"/>
    </row>
    <row r="58">
      <c r="B58" s="6">
        <f>INT(LEFT(_xlfn.TEXTAFTER(bm_step02_bc!B51,"Tp"),4))</f>
        <v/>
      </c>
      <c r="C58" s="6">
        <f>360-bm_step02_bc!I51+90</f>
        <v/>
      </c>
      <c r="D58" s="6">
        <f>bm_step02_bc!I51-bm_step02_bc!F51</f>
        <v/>
      </c>
      <c r="E58" s="6">
        <f>LEFT(_xlfn.TEXTAFTER(bm_step02_bc!B51,"Hs"),4)</f>
        <v/>
      </c>
      <c r="F58" s="6">
        <f>bm_step02_bc!J51*bm_step02_bc!K51</f>
        <v/>
      </c>
      <c r="G58" s="6">
        <f>IF(F58&gt;0,IF((-bm_step02_bc!L51+90)&lt;0,-bm_step02_bc!L51+90+360, -bm_step02_bc!L51+90),0)</f>
        <v/>
      </c>
      <c r="H58" s="7">
        <f>bm_step02_bc!M51</f>
        <v/>
      </c>
      <c r="I58" s="7">
        <f>bm_step02_bc!N51</f>
        <v/>
      </c>
      <c r="J58" s="7">
        <f>bm_step02_bc!O51</f>
        <v/>
      </c>
      <c r="K58" s="7">
        <f>bm_step02_bc!P51</f>
        <v/>
      </c>
      <c r="L58" s="7">
        <f>180-bm_step02_bc!R51</f>
        <v/>
      </c>
      <c r="M58" s="7">
        <f>180-bm_step02_bc!Q51</f>
        <v/>
      </c>
      <c r="N58" s="7">
        <f>bm_step02_bc!S51</f>
        <v/>
      </c>
      <c r="O58" s="7">
        <f>bm_step02_bc!T51</f>
        <v/>
      </c>
      <c r="P58" s="7">
        <f>bm_step02_bc!U51</f>
        <v/>
      </c>
      <c r="Q58" s="7">
        <f>bm_step02_bc!V51</f>
        <v/>
      </c>
      <c r="R58" s="7">
        <f>bm_step02_bc!W51</f>
        <v/>
      </c>
      <c r="S58" s="7">
        <f>bm_step02_bc!X51</f>
        <v/>
      </c>
      <c r="T58" s="7" t="n"/>
      <c r="U58" s="7" t="n"/>
      <c r="V58" s="7" t="n"/>
      <c r="W58" s="7" t="n"/>
      <c r="X58" s="7" t="n"/>
      <c r="Y58" s="7" t="n"/>
      <c r="Z58" s="7" t="n"/>
      <c r="AA58" s="7" t="n"/>
    </row>
    <row r="59">
      <c r="B59" s="6">
        <f>INT(LEFT(_xlfn.TEXTAFTER(bm_step02_bc!B52,"Tp"),4))</f>
        <v/>
      </c>
      <c r="C59" s="6">
        <f>360-bm_step02_bc!I52+90</f>
        <v/>
      </c>
      <c r="D59" s="6">
        <f>bm_step02_bc!I52-bm_step02_bc!F52</f>
        <v/>
      </c>
      <c r="E59" s="6">
        <f>LEFT(_xlfn.TEXTAFTER(bm_step02_bc!B52,"Hs"),4)</f>
        <v/>
      </c>
      <c r="F59" s="6">
        <f>bm_step02_bc!J52*bm_step02_bc!K52</f>
        <v/>
      </c>
      <c r="G59" s="6">
        <f>IF(F59&gt;0,IF((-bm_step02_bc!L52+90)&lt;0,-bm_step02_bc!L52+90+360, -bm_step02_bc!L52+90),0)</f>
        <v/>
      </c>
      <c r="H59" s="7">
        <f>bm_step02_bc!M52</f>
        <v/>
      </c>
      <c r="I59" s="7">
        <f>bm_step02_bc!N52</f>
        <v/>
      </c>
      <c r="J59" s="7">
        <f>bm_step02_bc!O52</f>
        <v/>
      </c>
      <c r="K59" s="7">
        <f>bm_step02_bc!P52</f>
        <v/>
      </c>
      <c r="L59" s="7">
        <f>180-bm_step02_bc!R52</f>
        <v/>
      </c>
      <c r="M59" s="7">
        <f>180-bm_step02_bc!Q52</f>
        <v/>
      </c>
      <c r="N59" s="7">
        <f>bm_step02_bc!S52</f>
        <v/>
      </c>
      <c r="O59" s="7">
        <f>bm_step02_bc!T52</f>
        <v/>
      </c>
      <c r="P59" s="7">
        <f>bm_step02_bc!U52</f>
        <v/>
      </c>
      <c r="Q59" s="7">
        <f>bm_step02_bc!V52</f>
        <v/>
      </c>
      <c r="R59" s="7">
        <f>bm_step02_bc!W52</f>
        <v/>
      </c>
      <c r="S59" s="7">
        <f>bm_step02_bc!X52</f>
        <v/>
      </c>
      <c r="T59" s="7" t="n"/>
      <c r="U59" s="7" t="n"/>
      <c r="V59" s="7" t="n"/>
      <c r="W59" s="7" t="n"/>
      <c r="X59" s="7" t="n"/>
      <c r="Y59" s="7" t="n"/>
      <c r="Z59" s="7" t="n"/>
      <c r="AA59" s="7" t="n"/>
    </row>
    <row r="60">
      <c r="B60" s="6">
        <f>INT(LEFT(_xlfn.TEXTAFTER(bm_step02_bc!B53,"Tp"),4))</f>
        <v/>
      </c>
      <c r="C60" s="6">
        <f>360-bm_step02_bc!I53+90</f>
        <v/>
      </c>
      <c r="D60" s="6">
        <f>bm_step02_bc!I53-bm_step02_bc!F53</f>
        <v/>
      </c>
      <c r="E60" s="6">
        <f>LEFT(_xlfn.TEXTAFTER(bm_step02_bc!B53,"Hs"),4)</f>
        <v/>
      </c>
      <c r="F60" s="6">
        <f>bm_step02_bc!J53*bm_step02_bc!K53</f>
        <v/>
      </c>
      <c r="G60" s="6">
        <f>IF(F60&gt;0,IF((-bm_step02_bc!L53+90)&lt;0,-bm_step02_bc!L53+90+360, -bm_step02_bc!L53+90),0)</f>
        <v/>
      </c>
      <c r="H60" s="7">
        <f>bm_step02_bc!M53</f>
        <v/>
      </c>
      <c r="I60" s="7">
        <f>bm_step02_bc!N53</f>
        <v/>
      </c>
      <c r="J60" s="7">
        <f>bm_step02_bc!O53</f>
        <v/>
      </c>
      <c r="K60" s="7">
        <f>bm_step02_bc!P53</f>
        <v/>
      </c>
      <c r="L60" s="7">
        <f>180-bm_step02_bc!R53</f>
        <v/>
      </c>
      <c r="M60" s="7">
        <f>180-bm_step02_bc!Q53</f>
        <v/>
      </c>
      <c r="N60" s="7">
        <f>bm_step02_bc!S53</f>
        <v/>
      </c>
      <c r="O60" s="7">
        <f>bm_step02_bc!T53</f>
        <v/>
      </c>
      <c r="P60" s="7">
        <f>bm_step02_bc!U53</f>
        <v/>
      </c>
      <c r="Q60" s="7">
        <f>bm_step02_bc!V53</f>
        <v/>
      </c>
      <c r="R60" s="7">
        <f>bm_step02_bc!W53</f>
        <v/>
      </c>
      <c r="S60" s="7">
        <f>bm_step02_bc!X53</f>
        <v/>
      </c>
      <c r="T60" s="7" t="n"/>
      <c r="U60" s="7" t="n"/>
      <c r="V60" s="7" t="n"/>
      <c r="W60" s="7" t="n"/>
      <c r="X60" s="7" t="n"/>
      <c r="Y60" s="7" t="n"/>
      <c r="Z60" s="7" t="n"/>
      <c r="AA60" s="7" t="n"/>
    </row>
    <row r="61">
      <c r="B61" s="6">
        <f>INT(LEFT(_xlfn.TEXTAFTER(bm_step02_bc!B54,"Tp"),4))</f>
        <v/>
      </c>
      <c r="C61" s="6">
        <f>360-bm_step02_bc!I54+90</f>
        <v/>
      </c>
      <c r="D61" s="6">
        <f>bm_step02_bc!I54-bm_step02_bc!F54</f>
        <v/>
      </c>
      <c r="E61" s="6">
        <f>LEFT(_xlfn.TEXTAFTER(bm_step02_bc!B54,"Hs"),4)</f>
        <v/>
      </c>
      <c r="F61" s="6">
        <f>bm_step02_bc!J54*bm_step02_bc!K54</f>
        <v/>
      </c>
      <c r="G61" s="6">
        <f>IF(F61&gt;0,IF((-bm_step02_bc!L54+90)&lt;0,-bm_step02_bc!L54+90+360, -bm_step02_bc!L54+90),0)</f>
        <v/>
      </c>
      <c r="H61" s="7">
        <f>bm_step02_bc!M54</f>
        <v/>
      </c>
      <c r="I61" s="7">
        <f>bm_step02_bc!N54</f>
        <v/>
      </c>
      <c r="J61" s="7">
        <f>bm_step02_bc!O54</f>
        <v/>
      </c>
      <c r="K61" s="7">
        <f>bm_step02_bc!P54</f>
        <v/>
      </c>
      <c r="L61" s="7">
        <f>180-bm_step02_bc!R54</f>
        <v/>
      </c>
      <c r="M61" s="7">
        <f>180-bm_step02_bc!Q54</f>
        <v/>
      </c>
      <c r="N61" s="7">
        <f>bm_step02_bc!S54</f>
        <v/>
      </c>
      <c r="O61" s="7">
        <f>bm_step02_bc!T54</f>
        <v/>
      </c>
      <c r="P61" s="7">
        <f>bm_step02_bc!U54</f>
        <v/>
      </c>
      <c r="Q61" s="7">
        <f>bm_step02_bc!V54</f>
        <v/>
      </c>
      <c r="R61" s="7">
        <f>bm_step02_bc!W54</f>
        <v/>
      </c>
      <c r="S61" s="7">
        <f>bm_step02_bc!X54</f>
        <v/>
      </c>
      <c r="T61" s="7" t="n"/>
      <c r="U61" s="7" t="n"/>
      <c r="V61" s="7" t="n"/>
      <c r="W61" s="7" t="n"/>
      <c r="X61" s="7" t="n"/>
      <c r="Y61" s="7" t="n"/>
      <c r="Z61" s="7" t="n"/>
      <c r="AA61" s="7" t="n"/>
    </row>
    <row r="62">
      <c r="B62" s="6">
        <f>INT(LEFT(_xlfn.TEXTAFTER(bm_step02_bc!B55,"Tp"),4))</f>
        <v/>
      </c>
      <c r="C62" s="6">
        <f>360-bm_step02_bc!I55+90</f>
        <v/>
      </c>
      <c r="D62" s="6">
        <f>bm_step02_bc!I55-bm_step02_bc!F55</f>
        <v/>
      </c>
      <c r="E62" s="6">
        <f>LEFT(_xlfn.TEXTAFTER(bm_step02_bc!B55,"Hs"),4)</f>
        <v/>
      </c>
      <c r="F62" s="6">
        <f>bm_step02_bc!J55*bm_step02_bc!K55</f>
        <v/>
      </c>
      <c r="G62" s="6">
        <f>IF(F62&gt;0,IF((-bm_step02_bc!L55+90)&lt;0,-bm_step02_bc!L55+90+360, -bm_step02_bc!L55+90),0)</f>
        <v/>
      </c>
      <c r="H62" s="7">
        <f>bm_step02_bc!M55</f>
        <v/>
      </c>
      <c r="I62" s="7">
        <f>bm_step02_bc!N55</f>
        <v/>
      </c>
      <c r="J62" s="7">
        <f>bm_step02_bc!O55</f>
        <v/>
      </c>
      <c r="K62" s="7">
        <f>bm_step02_bc!P55</f>
        <v/>
      </c>
      <c r="L62" s="7">
        <f>180-bm_step02_bc!R55</f>
        <v/>
      </c>
      <c r="M62" s="7">
        <f>180-bm_step02_bc!Q55</f>
        <v/>
      </c>
      <c r="N62" s="7">
        <f>bm_step02_bc!S55</f>
        <v/>
      </c>
      <c r="O62" s="7">
        <f>bm_step02_bc!T55</f>
        <v/>
      </c>
      <c r="P62" s="7">
        <f>bm_step02_bc!U55</f>
        <v/>
      </c>
      <c r="Q62" s="7">
        <f>bm_step02_bc!V55</f>
        <v/>
      </c>
      <c r="R62" s="7">
        <f>bm_step02_bc!W55</f>
        <v/>
      </c>
      <c r="S62" s="7">
        <f>bm_step02_bc!X55</f>
        <v/>
      </c>
      <c r="T62" s="7" t="n"/>
      <c r="U62" s="7" t="n"/>
      <c r="V62" s="7" t="n"/>
      <c r="W62" s="7" t="n"/>
      <c r="X62" s="7" t="n"/>
      <c r="Y62" s="7" t="n"/>
      <c r="Z62" s="7" t="n"/>
      <c r="AA62" s="7" t="n"/>
    </row>
    <row r="63">
      <c r="B63" s="6">
        <f>INT(LEFT(_xlfn.TEXTAFTER(bm_step02_bc!B56,"Tp"),4))</f>
        <v/>
      </c>
      <c r="C63" s="6">
        <f>360-bm_step02_bc!I56+90</f>
        <v/>
      </c>
      <c r="D63" s="6">
        <f>bm_step02_bc!I56-bm_step02_bc!F56</f>
        <v/>
      </c>
      <c r="E63" s="6">
        <f>LEFT(_xlfn.TEXTAFTER(bm_step02_bc!B56,"Hs"),4)</f>
        <v/>
      </c>
      <c r="F63" s="6">
        <f>bm_step02_bc!J56*bm_step02_bc!K56</f>
        <v/>
      </c>
      <c r="G63" s="6">
        <f>IF(F63&gt;0,IF((-bm_step02_bc!L56+90)&lt;0,-bm_step02_bc!L56+90+360, -bm_step02_bc!L56+90),0)</f>
        <v/>
      </c>
      <c r="H63" s="7">
        <f>bm_step02_bc!M56</f>
        <v/>
      </c>
      <c r="I63" s="7">
        <f>bm_step02_bc!N56</f>
        <v/>
      </c>
      <c r="J63" s="7">
        <f>bm_step02_bc!O56</f>
        <v/>
      </c>
      <c r="K63" s="7">
        <f>bm_step02_bc!P56</f>
        <v/>
      </c>
      <c r="L63" s="7">
        <f>180-bm_step02_bc!R56</f>
        <v/>
      </c>
      <c r="M63" s="7">
        <f>180-bm_step02_bc!Q56</f>
        <v/>
      </c>
      <c r="N63" s="7">
        <f>bm_step02_bc!S56</f>
        <v/>
      </c>
      <c r="O63" s="7">
        <f>bm_step02_bc!T56</f>
        <v/>
      </c>
      <c r="P63" s="7">
        <f>bm_step02_bc!U56</f>
        <v/>
      </c>
      <c r="Q63" s="7">
        <f>bm_step02_bc!V56</f>
        <v/>
      </c>
      <c r="R63" s="7">
        <f>bm_step02_bc!W56</f>
        <v/>
      </c>
      <c r="S63" s="7">
        <f>bm_step02_bc!X56</f>
        <v/>
      </c>
      <c r="T63" s="7" t="n"/>
      <c r="U63" s="7" t="n"/>
      <c r="V63" s="7" t="n"/>
      <c r="W63" s="7" t="n"/>
      <c r="X63" s="7" t="n"/>
      <c r="Y63" s="7" t="n"/>
      <c r="Z63" s="7" t="n"/>
      <c r="AA63" s="7" t="n"/>
    </row>
    <row r="64">
      <c r="B64" s="6">
        <f>INT(LEFT(_xlfn.TEXTAFTER(bm_step02_bc!B57,"Tp"),4))</f>
        <v/>
      </c>
      <c r="C64" s="6">
        <f>360-bm_step02_bc!I57+90</f>
        <v/>
      </c>
      <c r="D64" s="6">
        <f>bm_step02_bc!I57-bm_step02_bc!F57</f>
        <v/>
      </c>
      <c r="E64" s="6">
        <f>LEFT(_xlfn.TEXTAFTER(bm_step02_bc!B57,"Hs"),4)</f>
        <v/>
      </c>
      <c r="F64" s="6">
        <f>bm_step02_bc!J57*bm_step02_bc!K57</f>
        <v/>
      </c>
      <c r="G64" s="6">
        <f>IF(F64&gt;0,IF((-bm_step02_bc!L57+90)&lt;0,-bm_step02_bc!L57+90+360, -bm_step02_bc!L57+90),0)</f>
        <v/>
      </c>
      <c r="H64" s="7">
        <f>bm_step02_bc!M57</f>
        <v/>
      </c>
      <c r="I64" s="7">
        <f>bm_step02_bc!N57</f>
        <v/>
      </c>
      <c r="J64" s="7">
        <f>bm_step02_bc!O57</f>
        <v/>
      </c>
      <c r="K64" s="7">
        <f>bm_step02_bc!P57</f>
        <v/>
      </c>
      <c r="L64" s="7">
        <f>180-bm_step02_bc!R57</f>
        <v/>
      </c>
      <c r="M64" s="7">
        <f>180-bm_step02_bc!Q57</f>
        <v/>
      </c>
      <c r="N64" s="7">
        <f>bm_step02_bc!S57</f>
        <v/>
      </c>
      <c r="O64" s="7">
        <f>bm_step02_bc!T57</f>
        <v/>
      </c>
      <c r="P64" s="7">
        <f>bm_step02_bc!U57</f>
        <v/>
      </c>
      <c r="Q64" s="7">
        <f>bm_step02_bc!V57</f>
        <v/>
      </c>
      <c r="R64" s="7">
        <f>bm_step02_bc!W57</f>
        <v/>
      </c>
      <c r="S64" s="7">
        <f>bm_step02_bc!X57</f>
        <v/>
      </c>
      <c r="T64" s="7" t="n"/>
      <c r="U64" s="7" t="n"/>
      <c r="V64" s="7" t="n"/>
      <c r="W64" s="7" t="n"/>
      <c r="X64" s="7" t="n"/>
      <c r="Y64" s="7" t="n"/>
      <c r="Z64" s="7" t="n"/>
      <c r="AA64" s="7" t="n"/>
    </row>
    <row r="66">
      <c r="B66" s="15" t="inlineStr">
        <is>
          <t>Max</t>
        </is>
      </c>
      <c r="C66" s="18" t="n"/>
      <c r="D66" s="18" t="n"/>
      <c r="E66" s="18" t="n"/>
      <c r="F66" s="18" t="n"/>
      <c r="G66" s="19" t="n"/>
      <c r="H66" s="9">
        <f>MAX(H9:H64)</f>
        <v/>
      </c>
      <c r="I66" s="9">
        <f>MAX(I9:I64)</f>
        <v/>
      </c>
      <c r="J66" s="9">
        <f>MAX(J9:J64)</f>
        <v/>
      </c>
      <c r="K66" s="9">
        <f>MAX(K9:K64)</f>
        <v/>
      </c>
      <c r="L66" s="9">
        <f>MAX(L9:L64)</f>
        <v/>
      </c>
      <c r="M66" s="9">
        <f>MAX(M9:M64)</f>
        <v/>
      </c>
      <c r="N66" s="9">
        <f>MAX(N9:N64)</f>
        <v/>
      </c>
      <c r="O66" s="9">
        <f>MAX(O9:O64)</f>
        <v/>
      </c>
      <c r="P66" s="9">
        <f>MAX(P9:P64)</f>
        <v/>
      </c>
      <c r="Q66" s="9">
        <f>MAX(Q9:Q64)</f>
        <v/>
      </c>
      <c r="R66" s="9">
        <f>MAX(R9:R64)</f>
        <v/>
      </c>
      <c r="S66" s="9">
        <f>MAX(S9:S64)</f>
        <v/>
      </c>
      <c r="T66" s="9">
        <f>MAX(T9:T64)</f>
        <v/>
      </c>
      <c r="U66" s="9">
        <f>MAX(U9:U64)</f>
        <v/>
      </c>
      <c r="V66" s="9">
        <f>MAX(V9:V64)</f>
        <v/>
      </c>
      <c r="W66" s="9">
        <f>MAX(W9:W64)</f>
        <v/>
      </c>
      <c r="X66" s="9">
        <f>MAX(X9:X64)</f>
        <v/>
      </c>
      <c r="Y66" s="9">
        <f>MAX(Y9:Y64)</f>
        <v/>
      </c>
      <c r="Z66" s="9">
        <f>MAX(Z9:Z64)</f>
        <v/>
      </c>
      <c r="AA66" s="9">
        <f>MAX(AA9:AA64)</f>
        <v/>
      </c>
    </row>
    <row r="67">
      <c r="B67" s="15" t="inlineStr">
        <is>
          <t>Min</t>
        </is>
      </c>
      <c r="C67" s="18" t="n"/>
      <c r="D67" s="18" t="n"/>
      <c r="E67" s="18" t="n"/>
      <c r="F67" s="18" t="n"/>
      <c r="G67" s="19" t="n"/>
      <c r="H67" s="9">
        <f>MIN(H9:H64)</f>
        <v/>
      </c>
      <c r="I67" s="9">
        <f>MIN(I9:I64)</f>
        <v/>
      </c>
      <c r="J67" s="9">
        <f>MIN(J9:J64)</f>
        <v/>
      </c>
      <c r="K67" s="9">
        <f>MIN(K9:K64)</f>
        <v/>
      </c>
      <c r="L67" s="9">
        <f>MIN(L9:L64)</f>
        <v/>
      </c>
      <c r="M67" s="9">
        <f>MIN(M9:M64)</f>
        <v/>
      </c>
      <c r="N67" s="9">
        <f>MIN(N9:N64)</f>
        <v/>
      </c>
      <c r="O67" s="9">
        <f>MIN(O9:O64)</f>
        <v/>
      </c>
      <c r="P67" s="9">
        <f>MIN(P9:P64)</f>
        <v/>
      </c>
      <c r="Q67" s="9">
        <f>MIN(Q9:Q64)</f>
        <v/>
      </c>
      <c r="R67" s="9">
        <f>MIN(R9:R64)</f>
        <v/>
      </c>
      <c r="S67" s="9">
        <f>MIN(S9:S64)</f>
        <v/>
      </c>
      <c r="T67" s="9">
        <f>MIN(T9:T64)</f>
        <v/>
      </c>
      <c r="U67" s="9">
        <f>MIN(U9:U64)</f>
        <v/>
      </c>
      <c r="V67" s="9">
        <f>MIN(V9:V64)</f>
        <v/>
      </c>
      <c r="W67" s="9">
        <f>MIN(W9:W64)</f>
        <v/>
      </c>
      <c r="X67" s="9">
        <f>MIN(X9:X64)</f>
        <v/>
      </c>
      <c r="Y67" s="9">
        <f>MIN(Y9:Y64)</f>
        <v/>
      </c>
      <c r="Z67" s="9">
        <f>MIN(Z9:Z64)</f>
        <v/>
      </c>
      <c r="AA67" s="9">
        <f>MIN(AA9:AA64)</f>
        <v/>
      </c>
    </row>
    <row r="68">
      <c r="B68" s="15" t="inlineStr">
        <is>
          <t>Allowable</t>
        </is>
      </c>
      <c r="C68" s="18" t="n"/>
      <c r="D68" s="18" t="n"/>
      <c r="E68" s="18" t="n"/>
      <c r="F68" s="18" t="n"/>
      <c r="G68" s="19" t="n"/>
      <c r="H68" s="8">
        <f>H3</f>
        <v/>
      </c>
      <c r="I68" s="8">
        <f>I3</f>
        <v/>
      </c>
      <c r="J68" s="8">
        <f>J3</f>
        <v/>
      </c>
      <c r="K68" s="8">
        <f>K3</f>
        <v/>
      </c>
      <c r="L68" s="8">
        <f>L3</f>
        <v/>
      </c>
      <c r="M68" s="8">
        <f>M3</f>
        <v/>
      </c>
      <c r="N68" s="8">
        <f>N3</f>
        <v/>
      </c>
      <c r="O68" s="8">
        <f>O3</f>
        <v/>
      </c>
      <c r="P68" s="8">
        <f>P3</f>
        <v/>
      </c>
      <c r="Q68" s="8">
        <f>Q3</f>
        <v/>
      </c>
      <c r="R68" s="8">
        <f>R3</f>
        <v/>
      </c>
      <c r="S68" s="8">
        <f>S3</f>
        <v/>
      </c>
      <c r="T68" s="8">
        <f>T3</f>
        <v/>
      </c>
      <c r="U68" s="8">
        <f>U3</f>
        <v/>
      </c>
      <c r="V68" s="8">
        <f>V3</f>
        <v/>
      </c>
      <c r="W68" s="8">
        <f>W3</f>
        <v/>
      </c>
      <c r="X68" s="8">
        <f>X3</f>
        <v/>
      </c>
      <c r="Y68" s="8">
        <f>Y3</f>
        <v/>
      </c>
      <c r="Z68" s="8">
        <f>Z3</f>
        <v/>
      </c>
      <c r="AA68" s="8">
        <f>AA3</f>
        <v/>
      </c>
    </row>
  </sheetData>
  <mergeCells count="22">
    <mergeCell ref="B67:G67"/>
    <mergeCell ref="J5:Q5"/>
    <mergeCell ref="P6:P7"/>
    <mergeCell ref="B5:E5"/>
    <mergeCell ref="H6:I6"/>
    <mergeCell ref="J6:K6"/>
    <mergeCell ref="R6:S6"/>
    <mergeCell ref="F5:G5"/>
    <mergeCell ref="G6:G7"/>
    <mergeCell ref="E6:E7"/>
    <mergeCell ref="B68:G68"/>
    <mergeCell ref="B6:B7"/>
    <mergeCell ref="N6:N7"/>
    <mergeCell ref="B4:S4"/>
    <mergeCell ref="L6:M6"/>
    <mergeCell ref="B66:G66"/>
    <mergeCell ref="H5:I5"/>
    <mergeCell ref="C6:C7"/>
    <mergeCell ref="O6:O7"/>
    <mergeCell ref="D6:D7"/>
    <mergeCell ref="R5:S5"/>
    <mergeCell ref="F6:F7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X60"/>
  <sheetViews>
    <sheetView workbookViewId="0">
      <selection activeCell="A1" sqref="A1"/>
    </sheetView>
  </sheetViews>
  <sheetFormatPr baseColWidth="8" defaultRowHeight="12.75"/>
  <sheetData>
    <row r="1">
      <c r="B1" s="12" t="inlineStr">
        <is>
          <t>fe_filename</t>
        </is>
      </c>
      <c r="C1" s="12" t="inlineStr">
        <is>
          <t>RunStatus</t>
        </is>
      </c>
      <c r="D1" s="12" t="inlineStr">
        <is>
          <t>FileName</t>
        </is>
      </c>
      <c r="E1" s="12" t="inlineStr">
        <is>
          <t>Description</t>
        </is>
      </c>
      <c r="F1" s="12" t="inlineStr">
        <is>
          <t>Vessel_Heading</t>
        </is>
      </c>
      <c r="G1" s="12" t="inlineStr">
        <is>
          <t>Hmax</t>
        </is>
      </c>
      <c r="H1" s="12" t="inlineStr">
        <is>
          <t>WavePeriod</t>
        </is>
      </c>
      <c r="I1" s="12" t="inlineStr">
        <is>
          <t>WaveDirection</t>
        </is>
      </c>
      <c r="J1" s="12" t="inlineStr">
        <is>
          <t>RefCurrentSpeed</t>
        </is>
      </c>
      <c r="K1" s="12" t="inlineStr">
        <is>
          <t>CurrentFactor[0]</t>
        </is>
      </c>
      <c r="L1" s="12" t="inlineStr">
        <is>
          <t>RefCurrentDirection</t>
        </is>
      </c>
      <c r="M1" s="12" t="inlineStr">
        <is>
          <t>Umb_at_fpso_Tension_Max</t>
        </is>
      </c>
      <c r="N1" s="12" t="inlineStr">
        <is>
          <t>Umb_at_fpso_Tension_Min</t>
        </is>
      </c>
      <c r="O1" s="12" t="inlineStr">
        <is>
          <t>Umb_at_mls_Tension_Max</t>
        </is>
      </c>
      <c r="P1" s="12" t="inlineStr">
        <is>
          <t>Umb_at_mls_Tension_Min</t>
        </is>
      </c>
      <c r="Q1" s="12" t="inlineStr">
        <is>
          <t>Umb_at_mls_Declination_Max</t>
        </is>
      </c>
      <c r="R1" s="12" t="inlineStr">
        <is>
          <t>Umb_at_mls_Declination_Min</t>
        </is>
      </c>
      <c r="S1" s="12" t="inlineStr">
        <is>
          <t>Umb_at_mls_mbr</t>
        </is>
      </c>
      <c r="T1" s="12" t="inlineStr">
        <is>
          <t>Umb_along_layspan_mbr</t>
        </is>
      </c>
      <c r="U1" s="12" t="inlineStr">
        <is>
          <t>Umbilical Clearance at Moonpool</t>
        </is>
      </c>
      <c r="V1" s="12" t="inlineStr">
        <is>
          <t>Umbilical Contact Force</t>
        </is>
      </c>
      <c r="W1" s="12" t="inlineStr">
        <is>
          <t>Umb_along_layspan_Tension_Max</t>
        </is>
      </c>
      <c r="X1" s="12" t="inlineStr">
        <is>
          <t>Umb_along_layspan_Tension_Min</t>
        </is>
      </c>
    </row>
    <row r="2">
      <c r="A2" s="12" t="n">
        <v>0</v>
      </c>
      <c r="B2" t="inlineStr">
        <is>
          <t>bm_step02\Hs2.75-WD180-Tp06.0-AC1ydr-CD206-CF1.0.sim</t>
        </is>
      </c>
      <c r="C2" t="inlineStr">
        <is>
          <t>4</t>
        </is>
      </c>
      <c r="D2" t="inlineStr">
        <is>
          <t>bm_step02\Hs2.75-WD180-Tp06.0-AC1ydr-CD206-CF1.0.sim</t>
        </is>
      </c>
      <c r="E2" t="inlineStr">
        <is>
          <t>Description</t>
        </is>
      </c>
      <c r="F2" t="n">
        <v>26</v>
      </c>
      <c r="G2" t="n">
        <v>5.12</v>
      </c>
      <c r="H2" t="n">
        <v>4.69</v>
      </c>
      <c r="I2" t="n">
        <v>180</v>
      </c>
      <c r="J2" t="n">
        <v>0.9</v>
      </c>
      <c r="K2" t="n">
        <v>1</v>
      </c>
      <c r="L2" t="n">
        <v>206</v>
      </c>
      <c r="M2" t="n">
        <v>475.2395935058594</v>
      </c>
      <c r="N2" t="n">
        <v>461.7484741210938</v>
      </c>
      <c r="O2" t="n">
        <v>317.673095703125</v>
      </c>
      <c r="P2" t="n">
        <v>280.1715087890625</v>
      </c>
      <c r="Q2" t="n">
        <v>171.9164176837697</v>
      </c>
      <c r="R2" t="n">
        <v>170.4855416807476</v>
      </c>
      <c r="S2" t="n">
        <v>6.679094085436147</v>
      </c>
      <c r="T2" t="n">
        <v>25.94304268413023</v>
      </c>
      <c r="U2" t="n">
        <v>3.503674030303955</v>
      </c>
      <c r="V2" t="n">
        <v>89.30592652436872</v>
      </c>
      <c r="W2" t="n">
        <v>475.2395935058594</v>
      </c>
      <c r="X2" t="n">
        <v>461.7484741210938</v>
      </c>
    </row>
    <row r="3">
      <c r="A3" s="12" t="n">
        <v>1</v>
      </c>
      <c r="B3" t="inlineStr">
        <is>
          <t>bm_step02\Hs2.75-WD180-Tp07.0-AC1ydr-CD206-CF1.0.sim</t>
        </is>
      </c>
      <c r="C3" t="inlineStr">
        <is>
          <t>4</t>
        </is>
      </c>
      <c r="D3" t="inlineStr">
        <is>
          <t>bm_step02\Hs2.75-WD180-Tp07.0-AC1ydr-CD206-CF1.0.sim</t>
        </is>
      </c>
      <c r="E3" t="inlineStr">
        <is>
          <t>Description</t>
        </is>
      </c>
      <c r="F3" t="n">
        <v>26</v>
      </c>
      <c r="G3" t="n">
        <v>5.12</v>
      </c>
      <c r="H3" t="n">
        <v>5.48</v>
      </c>
      <c r="I3" t="n">
        <v>180</v>
      </c>
      <c r="J3" t="n">
        <v>0.9</v>
      </c>
      <c r="K3" t="n">
        <v>1</v>
      </c>
      <c r="L3" t="n">
        <v>206</v>
      </c>
      <c r="M3" t="n">
        <v>477.226806640625</v>
      </c>
      <c r="N3" t="n">
        <v>460.0099487304688</v>
      </c>
      <c r="O3" t="n">
        <v>314.76171875</v>
      </c>
      <c r="P3" t="n">
        <v>286.767822265625</v>
      </c>
      <c r="Q3" t="n">
        <v>171.8400441608397</v>
      </c>
      <c r="R3" t="n">
        <v>170.4323130843543</v>
      </c>
      <c r="S3" t="n">
        <v>6.989345569325958</v>
      </c>
      <c r="T3" t="n">
        <v>26.13201799001988</v>
      </c>
      <c r="U3" t="n">
        <v>3.555361986160278</v>
      </c>
      <c r="V3" t="n">
        <v>83.28329186648658</v>
      </c>
      <c r="W3" t="n">
        <v>477.226806640625</v>
      </c>
      <c r="X3" t="n">
        <v>460.0099487304688</v>
      </c>
    </row>
    <row r="4">
      <c r="A4" s="12" t="n">
        <v>2</v>
      </c>
      <c r="B4" t="inlineStr">
        <is>
          <t>bm_step02\Hs2.75-WD180-Tp08.0-AC1ydr-CD206-CF1.0.sim</t>
        </is>
      </c>
      <c r="C4" t="inlineStr">
        <is>
          <t>4</t>
        </is>
      </c>
      <c r="D4" t="inlineStr">
        <is>
          <t>bm_step02\Hs2.75-WD180-Tp08.0-AC1ydr-CD206-CF1.0.sim</t>
        </is>
      </c>
      <c r="E4" t="inlineStr">
        <is>
          <t>Description</t>
        </is>
      </c>
      <c r="F4" t="n">
        <v>26</v>
      </c>
      <c r="G4" t="n">
        <v>5.12</v>
      </c>
      <c r="H4" t="n">
        <v>6.27</v>
      </c>
      <c r="I4" t="n">
        <v>180</v>
      </c>
      <c r="J4" t="n">
        <v>0.9</v>
      </c>
      <c r="K4" t="n">
        <v>1</v>
      </c>
      <c r="L4" t="n">
        <v>206</v>
      </c>
      <c r="M4" t="n">
        <v>479.6163024902344</v>
      </c>
      <c r="N4" t="n">
        <v>456.5057373046875</v>
      </c>
      <c r="O4" t="n">
        <v>315.4135131835938</v>
      </c>
      <c r="P4" t="n">
        <v>288.6637268066406</v>
      </c>
      <c r="Q4" t="n">
        <v>171.8426414270826</v>
      </c>
      <c r="R4" t="n">
        <v>170.3714818152767</v>
      </c>
      <c r="S4" t="n">
        <v>7.183612054227628</v>
      </c>
      <c r="T4" t="n">
        <v>26.47193314082329</v>
      </c>
      <c r="U4" t="n">
        <v>3.563506603240967</v>
      </c>
      <c r="V4" t="n">
        <v>83.02480675510614</v>
      </c>
      <c r="W4" t="n">
        <v>479.6163024902344</v>
      </c>
      <c r="X4" t="n">
        <v>456.5057373046875</v>
      </c>
    </row>
    <row r="5">
      <c r="A5" s="12" t="n">
        <v>3</v>
      </c>
      <c r="B5" t="inlineStr">
        <is>
          <t>bm_step02\Hs2.75-WD180-Tp09.0-AC1ydr-CD206-CF1.0.sim</t>
        </is>
      </c>
      <c r="C5" t="inlineStr">
        <is>
          <t>4</t>
        </is>
      </c>
      <c r="D5" t="inlineStr">
        <is>
          <t>bm_step02\Hs2.75-WD180-Tp09.0-AC1ydr-CD206-CF1.0.sim</t>
        </is>
      </c>
      <c r="E5" t="inlineStr">
        <is>
          <t>Description</t>
        </is>
      </c>
      <c r="F5" t="n">
        <v>26</v>
      </c>
      <c r="G5" t="n">
        <v>5.12</v>
      </c>
      <c r="H5" t="n">
        <v>7.05</v>
      </c>
      <c r="I5" t="n">
        <v>180</v>
      </c>
      <c r="J5" t="n">
        <v>0.9</v>
      </c>
      <c r="K5" t="n">
        <v>1</v>
      </c>
      <c r="L5" t="n">
        <v>206</v>
      </c>
      <c r="M5" t="n">
        <v>478.0523071289062</v>
      </c>
      <c r="N5" t="n">
        <v>457.0769348144531</v>
      </c>
      <c r="O5" t="n">
        <v>310.52783203125</v>
      </c>
      <c r="P5" t="n">
        <v>299.0838623046875</v>
      </c>
      <c r="Q5" t="n">
        <v>171.7770252616418</v>
      </c>
      <c r="R5" t="n">
        <v>170.3854320661174</v>
      </c>
      <c r="S5" t="n">
        <v>7.452009826210487</v>
      </c>
      <c r="T5" t="n">
        <v>26.45896423208537</v>
      </c>
      <c r="U5" t="n">
        <v>3.557745218276978</v>
      </c>
      <c r="V5" t="n">
        <v>80.26632110427673</v>
      </c>
      <c r="W5" t="n">
        <v>478.0523071289062</v>
      </c>
      <c r="X5" t="n">
        <v>457.0769348144531</v>
      </c>
    </row>
    <row r="6">
      <c r="A6" s="12" t="n">
        <v>4</v>
      </c>
      <c r="B6" t="inlineStr">
        <is>
          <t>bm_step02\Hs2.75-WD180-Tp10.0-AC1ydr-CD206-CF1.0.sim</t>
        </is>
      </c>
      <c r="C6" t="inlineStr">
        <is>
          <t>4</t>
        </is>
      </c>
      <c r="D6" t="inlineStr">
        <is>
          <t>bm_step02\Hs2.75-WD180-Tp10.0-AC1ydr-CD206-CF1.0.sim</t>
        </is>
      </c>
      <c r="E6" t="inlineStr">
        <is>
          <t>Description</t>
        </is>
      </c>
      <c r="F6" t="n">
        <v>26</v>
      </c>
      <c r="G6" t="n">
        <v>5.12</v>
      </c>
      <c r="H6" t="n">
        <v>8.85</v>
      </c>
      <c r="I6" t="n">
        <v>180</v>
      </c>
      <c r="J6" t="n">
        <v>0.9</v>
      </c>
      <c r="K6" t="n">
        <v>1</v>
      </c>
      <c r="L6" t="n">
        <v>206</v>
      </c>
      <c r="M6" t="n">
        <v>489.9852905273438</v>
      </c>
      <c r="N6" t="n">
        <v>445.3509826660156</v>
      </c>
      <c r="O6" t="n">
        <v>314.4261779785156</v>
      </c>
      <c r="P6" t="n">
        <v>296.7343444824219</v>
      </c>
      <c r="Q6" t="n">
        <v>171.8129334238387</v>
      </c>
      <c r="R6" t="n">
        <v>170.0930556199139</v>
      </c>
      <c r="S6" t="n">
        <v>7.125572007299298</v>
      </c>
      <c r="T6" t="n">
        <v>26.49602115732926</v>
      </c>
      <c r="U6" t="n">
        <v>3.563444375991821</v>
      </c>
      <c r="V6" t="n">
        <v>84.14592868240751</v>
      </c>
      <c r="W6" t="n">
        <v>489.9852905273438</v>
      </c>
      <c r="X6" t="n">
        <v>445.3509826660156</v>
      </c>
    </row>
    <row r="7">
      <c r="A7" s="12" t="n">
        <v>5</v>
      </c>
      <c r="B7" t="inlineStr">
        <is>
          <t>bm_step02\Hs2.75-WD180-Tp11.0-AC1ydr-CD206-CF1.0.sim</t>
        </is>
      </c>
      <c r="C7" t="inlineStr">
        <is>
          <t>4</t>
        </is>
      </c>
      <c r="D7" t="inlineStr">
        <is>
          <t>bm_step02\Hs2.75-WD180-Tp11.0-AC1ydr-CD206-CF1.0.sim</t>
        </is>
      </c>
      <c r="E7" t="inlineStr">
        <is>
          <t>Description</t>
        </is>
      </c>
      <c r="F7" t="n">
        <v>26</v>
      </c>
      <c r="G7" t="n">
        <v>5.12</v>
      </c>
      <c r="H7" t="n">
        <v>9.73</v>
      </c>
      <c r="I7" t="n">
        <v>180</v>
      </c>
      <c r="J7" t="n">
        <v>0.9</v>
      </c>
      <c r="K7" t="n">
        <v>1</v>
      </c>
      <c r="L7" t="n">
        <v>206</v>
      </c>
      <c r="M7" t="n">
        <v>503.5299987792969</v>
      </c>
      <c r="N7" t="n">
        <v>432.4223022460938</v>
      </c>
      <c r="O7" t="n">
        <v>312.7847290039062</v>
      </c>
      <c r="P7" t="n">
        <v>297.644287109375</v>
      </c>
      <c r="Q7" t="n">
        <v>171.8658957916019</v>
      </c>
      <c r="R7" t="n">
        <v>170.1443728993157</v>
      </c>
      <c r="S7" t="n">
        <v>7.489537074631563</v>
      </c>
      <c r="T7" t="n">
        <v>26.56161290352565</v>
      </c>
      <c r="U7" t="n">
        <v>3.682753324508667</v>
      </c>
      <c r="V7" t="n">
        <v>76.9401014056828</v>
      </c>
      <c r="W7" t="n">
        <v>503.5299987792969</v>
      </c>
      <c r="X7" t="n">
        <v>432.4223022460938</v>
      </c>
    </row>
    <row r="8">
      <c r="A8" s="12" t="n">
        <v>6</v>
      </c>
      <c r="B8" t="inlineStr">
        <is>
          <t>bm_step02\Hs2.75-WD180-Tp12.0-AC1ydr-CD206-CF1.0.sim</t>
        </is>
      </c>
      <c r="C8" t="inlineStr">
        <is>
          <t>4</t>
        </is>
      </c>
      <c r="D8" t="inlineStr">
        <is>
          <t>bm_step02\Hs2.75-WD180-Tp12.0-AC1ydr-CD206-CF1.0.sim</t>
        </is>
      </c>
      <c r="E8" t="inlineStr">
        <is>
          <t>Description</t>
        </is>
      </c>
      <c r="F8" t="n">
        <v>26</v>
      </c>
      <c r="G8" t="n">
        <v>5.12</v>
      </c>
      <c r="H8" t="n">
        <v>10.62</v>
      </c>
      <c r="I8" t="n">
        <v>180</v>
      </c>
      <c r="J8" t="n">
        <v>0.9</v>
      </c>
      <c r="K8" t="n">
        <v>1</v>
      </c>
      <c r="L8" t="n">
        <v>206</v>
      </c>
      <c r="M8" t="n">
        <v>510.6727905273438</v>
      </c>
      <c r="N8" t="n">
        <v>424.0429992675781</v>
      </c>
      <c r="O8" t="n">
        <v>318.0534362792969</v>
      </c>
      <c r="P8" t="n">
        <v>291.5804138183594</v>
      </c>
      <c r="Q8" t="n">
        <v>171.8813812864293</v>
      </c>
      <c r="R8" t="n">
        <v>170.2557193683008</v>
      </c>
      <c r="S8" t="n">
        <v>8.030057795033903</v>
      </c>
      <c r="T8" t="n">
        <v>26.62354928710545</v>
      </c>
      <c r="U8" t="n">
        <v>3.80294942855835</v>
      </c>
      <c r="V8" t="n">
        <v>69.50845464301649</v>
      </c>
      <c r="W8" t="n">
        <v>510.6727905273438</v>
      </c>
      <c r="X8" t="n">
        <v>424.0429992675781</v>
      </c>
    </row>
    <row r="9">
      <c r="A9" s="12" t="n">
        <v>7</v>
      </c>
      <c r="B9" t="inlineStr">
        <is>
          <t>bm_step02\Hs2.75-WD180-Tp13.0-AC1ydr-CD206-CF1.0.sim</t>
        </is>
      </c>
      <c r="C9" t="inlineStr">
        <is>
          <t>4</t>
        </is>
      </c>
      <c r="D9" t="inlineStr">
        <is>
          <t>bm_step02\Hs2.75-WD180-Tp13.0-AC1ydr-CD206-CF1.0.sim</t>
        </is>
      </c>
      <c r="E9" t="inlineStr">
        <is>
          <t>Description</t>
        </is>
      </c>
      <c r="F9" t="n">
        <v>26</v>
      </c>
      <c r="G9" t="n">
        <v>5.11</v>
      </c>
      <c r="H9" t="n">
        <v>11.5</v>
      </c>
      <c r="I9" t="n">
        <v>180</v>
      </c>
      <c r="J9" t="n">
        <v>0.9</v>
      </c>
      <c r="K9" t="n">
        <v>1</v>
      </c>
      <c r="L9" t="n">
        <v>206</v>
      </c>
      <c r="M9" t="n">
        <v>505.2905578613281</v>
      </c>
      <c r="N9" t="n">
        <v>430.3845520019531</v>
      </c>
      <c r="O9" t="n">
        <v>324.4869079589844</v>
      </c>
      <c r="P9" t="n">
        <v>285.2861022949219</v>
      </c>
      <c r="Q9" t="n">
        <v>171.8807539193802</v>
      </c>
      <c r="R9" t="n">
        <v>170.3382135535977</v>
      </c>
      <c r="S9" t="n">
        <v>8.739474844256831</v>
      </c>
      <c r="T9" t="n">
        <v>26.5778080610674</v>
      </c>
      <c r="U9" t="n">
        <v>3.941498756408691</v>
      </c>
      <c r="V9" t="n">
        <v>64.06601887523115</v>
      </c>
      <c r="W9" t="n">
        <v>505.2905578613281</v>
      </c>
      <c r="X9" t="n">
        <v>430.3845520019531</v>
      </c>
    </row>
    <row r="10">
      <c r="A10" s="12" t="n">
        <v>8</v>
      </c>
      <c r="B10" t="inlineStr">
        <is>
          <t>bm_step02\Hs2.75-WD195-Tp06.0-AC1ydr-CD206-CF1.0.sim</t>
        </is>
      </c>
      <c r="C10" t="inlineStr">
        <is>
          <t>4</t>
        </is>
      </c>
      <c r="D10" t="inlineStr">
        <is>
          <t>bm_step02\Hs2.75-WD195-Tp06.0-AC1ydr-CD206-CF1.0.sim</t>
        </is>
      </c>
      <c r="E10" t="inlineStr">
        <is>
          <t>Description</t>
        </is>
      </c>
      <c r="F10" t="n">
        <v>26</v>
      </c>
      <c r="G10" t="n">
        <v>5.12</v>
      </c>
      <c r="H10" t="n">
        <v>4.69</v>
      </c>
      <c r="I10" t="n">
        <v>195</v>
      </c>
      <c r="J10" t="n">
        <v>0.9</v>
      </c>
      <c r="K10" t="n">
        <v>1</v>
      </c>
      <c r="L10" t="n">
        <v>206</v>
      </c>
      <c r="M10" t="n">
        <v>478.8237915039062</v>
      </c>
      <c r="N10" t="n">
        <v>459.3088989257812</v>
      </c>
      <c r="O10" t="n">
        <v>318.2476501464844</v>
      </c>
      <c r="P10" t="n">
        <v>279.302001953125</v>
      </c>
      <c r="Q10" t="n">
        <v>172.0157037113211</v>
      </c>
      <c r="R10" t="n">
        <v>170.459893539984</v>
      </c>
      <c r="S10" t="n">
        <v>6.537806602904848</v>
      </c>
      <c r="T10" t="n">
        <v>26.02709660535301</v>
      </c>
      <c r="U10" t="n">
        <v>3.757279396057129</v>
      </c>
      <c r="V10" t="n">
        <v>91.11880968499429</v>
      </c>
      <c r="W10" t="n">
        <v>478.8237915039062</v>
      </c>
      <c r="X10" t="n">
        <v>459.3088989257812</v>
      </c>
    </row>
    <row r="11">
      <c r="A11" s="12" t="n">
        <v>9</v>
      </c>
      <c r="B11" t="inlineStr">
        <is>
          <t>bm_step02\Hs2.75-WD195-Tp07.0-AC1ydr-CD206-CF1.0.sim</t>
        </is>
      </c>
      <c r="C11" t="inlineStr">
        <is>
          <t>4</t>
        </is>
      </c>
      <c r="D11" t="inlineStr">
        <is>
          <t>bm_step02\Hs2.75-WD195-Tp07.0-AC1ydr-CD206-CF1.0.sim</t>
        </is>
      </c>
      <c r="E11" t="inlineStr">
        <is>
          <t>Description</t>
        </is>
      </c>
      <c r="F11" t="n">
        <v>26</v>
      </c>
      <c r="G11" t="n">
        <v>5.12</v>
      </c>
      <c r="H11" t="n">
        <v>5.48</v>
      </c>
      <c r="I11" t="n">
        <v>195</v>
      </c>
      <c r="J11" t="n">
        <v>0.9</v>
      </c>
      <c r="K11" t="n">
        <v>1</v>
      </c>
      <c r="L11" t="n">
        <v>206</v>
      </c>
      <c r="M11" t="n">
        <v>476.5928649902344</v>
      </c>
      <c r="N11" t="n">
        <v>459.279541015625</v>
      </c>
      <c r="O11" t="n">
        <v>313.3427429199219</v>
      </c>
      <c r="P11" t="n">
        <v>288.0319519042969</v>
      </c>
      <c r="Q11" t="n">
        <v>171.9283234581901</v>
      </c>
      <c r="R11" t="n">
        <v>170.4070848310692</v>
      </c>
      <c r="S11" t="n">
        <v>6.820088851514316</v>
      </c>
      <c r="T11" t="n">
        <v>26.0897625811926</v>
      </c>
      <c r="U11" t="n">
        <v>3.7930006980896</v>
      </c>
      <c r="V11" t="n">
        <v>85.60987809533248</v>
      </c>
      <c r="W11" t="n">
        <v>476.5928649902344</v>
      </c>
      <c r="X11" t="n">
        <v>459.279541015625</v>
      </c>
    </row>
    <row r="12">
      <c r="A12" s="12" t="n">
        <v>10</v>
      </c>
      <c r="B12" t="inlineStr">
        <is>
          <t>bm_step02\Hs2.75-WD195-Tp08.0-AC1ydr-CD206-CF1.0.sim</t>
        </is>
      </c>
      <c r="C12" t="inlineStr">
        <is>
          <t>4</t>
        </is>
      </c>
      <c r="D12" t="inlineStr">
        <is>
          <t>bm_step02\Hs2.75-WD195-Tp08.0-AC1ydr-CD206-CF1.0.sim</t>
        </is>
      </c>
      <c r="E12" t="inlineStr">
        <is>
          <t>Description</t>
        </is>
      </c>
      <c r="F12" t="n">
        <v>26</v>
      </c>
      <c r="G12" t="n">
        <v>5.12</v>
      </c>
      <c r="H12" t="n">
        <v>6.27</v>
      </c>
      <c r="I12" t="n">
        <v>195</v>
      </c>
      <c r="J12" t="n">
        <v>0.9</v>
      </c>
      <c r="K12" t="n">
        <v>1</v>
      </c>
      <c r="L12" t="n">
        <v>206</v>
      </c>
      <c r="M12" t="n">
        <v>477.28857421875</v>
      </c>
      <c r="N12" t="n">
        <v>458.2681579589844</v>
      </c>
      <c r="O12" t="n">
        <v>314.0924987792969</v>
      </c>
      <c r="P12" t="n">
        <v>290.0337829589844</v>
      </c>
      <c r="Q12" t="n">
        <v>171.9514598267035</v>
      </c>
      <c r="R12" t="n">
        <v>170.3020212320416</v>
      </c>
      <c r="S12" t="n">
        <v>6.992193194977624</v>
      </c>
      <c r="T12" t="n">
        <v>26.14785110186186</v>
      </c>
      <c r="U12" t="n">
        <v>3.79192328453064</v>
      </c>
      <c r="V12" t="n">
        <v>84.71482639153903</v>
      </c>
      <c r="W12" t="n">
        <v>477.28857421875</v>
      </c>
      <c r="X12" t="n">
        <v>458.2681579589844</v>
      </c>
    </row>
    <row r="13">
      <c r="A13" s="12" t="n">
        <v>11</v>
      </c>
      <c r="B13" t="inlineStr">
        <is>
          <t>bm_step02\Hs2.75-WD195-Tp09.0-AC1ydr-CD206-CF1.0.sim</t>
        </is>
      </c>
      <c r="C13" t="inlineStr">
        <is>
          <t>4</t>
        </is>
      </c>
      <c r="D13" t="inlineStr">
        <is>
          <t>bm_step02\Hs2.75-WD195-Tp09.0-AC1ydr-CD206-CF1.0.sim</t>
        </is>
      </c>
      <c r="E13" t="inlineStr">
        <is>
          <t>Description</t>
        </is>
      </c>
      <c r="F13" t="n">
        <v>26</v>
      </c>
      <c r="G13" t="n">
        <v>5.12</v>
      </c>
      <c r="H13" t="n">
        <v>7.05</v>
      </c>
      <c r="I13" t="n">
        <v>195</v>
      </c>
      <c r="J13" t="n">
        <v>0.9</v>
      </c>
      <c r="K13" t="n">
        <v>1</v>
      </c>
      <c r="L13" t="n">
        <v>206</v>
      </c>
      <c r="M13" t="n">
        <v>478.5398254394531</v>
      </c>
      <c r="N13" t="n">
        <v>457.564453125</v>
      </c>
      <c r="O13" t="n">
        <v>312.1791381835938</v>
      </c>
      <c r="P13" t="n">
        <v>299.0560302734375</v>
      </c>
      <c r="Q13" t="n">
        <v>171.8831400571933</v>
      </c>
      <c r="R13" t="n">
        <v>170.3572446179335</v>
      </c>
      <c r="S13" t="n">
        <v>7.413385761923384</v>
      </c>
      <c r="T13" t="n">
        <v>26.27650368251235</v>
      </c>
      <c r="U13" t="n">
        <v>3.796447515487671</v>
      </c>
      <c r="V13" t="n">
        <v>80.91546869358829</v>
      </c>
      <c r="W13" t="n">
        <v>478.5398254394531</v>
      </c>
      <c r="X13" t="n">
        <v>457.564453125</v>
      </c>
    </row>
    <row r="14">
      <c r="A14" s="12" t="n">
        <v>12</v>
      </c>
      <c r="B14" t="inlineStr">
        <is>
          <t>bm_step02\Hs2.75-WD195-Tp10.0-AC1ydr-CD206-CF1.0.sim</t>
        </is>
      </c>
      <c r="C14" t="inlineStr">
        <is>
          <t>4</t>
        </is>
      </c>
      <c r="D14" t="inlineStr">
        <is>
          <t>bm_step02\Hs2.75-WD195-Tp10.0-AC1ydr-CD206-CF1.0.sim</t>
        </is>
      </c>
      <c r="E14" t="inlineStr">
        <is>
          <t>Description</t>
        </is>
      </c>
      <c r="F14" t="n">
        <v>26</v>
      </c>
      <c r="G14" t="n">
        <v>5.12</v>
      </c>
      <c r="H14" t="n">
        <v>8.85</v>
      </c>
      <c r="I14" t="n">
        <v>195</v>
      </c>
      <c r="J14" t="n">
        <v>0.9</v>
      </c>
      <c r="K14" t="n">
        <v>1</v>
      </c>
      <c r="L14" t="n">
        <v>206</v>
      </c>
      <c r="M14" t="n">
        <v>490.5542602539062</v>
      </c>
      <c r="N14" t="n">
        <v>445.3196716308594</v>
      </c>
      <c r="O14" t="n">
        <v>319.0443725585938</v>
      </c>
      <c r="P14" t="n">
        <v>291.96923828125</v>
      </c>
      <c r="Q14" t="n">
        <v>171.8813294424351</v>
      </c>
      <c r="R14" t="n">
        <v>170.0136049042834</v>
      </c>
      <c r="S14" t="n">
        <v>7.002111256592936</v>
      </c>
      <c r="T14" t="n">
        <v>26.24554487588723</v>
      </c>
      <c r="U14" t="n">
        <v>3.786958456039429</v>
      </c>
      <c r="V14" t="n">
        <v>87.08852163062838</v>
      </c>
      <c r="W14" t="n">
        <v>490.5542602539062</v>
      </c>
      <c r="X14" t="n">
        <v>445.3196716308594</v>
      </c>
    </row>
    <row r="15">
      <c r="A15" s="12" t="n">
        <v>13</v>
      </c>
      <c r="B15" t="inlineStr">
        <is>
          <t>bm_step02\Hs2.75-WD195-Tp11.0-AC1ydr-CD206-CF1.0.sim</t>
        </is>
      </c>
      <c r="C15" t="inlineStr">
        <is>
          <t>4</t>
        </is>
      </c>
      <c r="D15" t="inlineStr">
        <is>
          <t>bm_step02\Hs2.75-WD195-Tp11.0-AC1ydr-CD206-CF1.0.sim</t>
        </is>
      </c>
      <c r="E15" t="inlineStr">
        <is>
          <t>Description</t>
        </is>
      </c>
      <c r="F15" t="n">
        <v>26</v>
      </c>
      <c r="G15" t="n">
        <v>5.12</v>
      </c>
      <c r="H15" t="n">
        <v>9.73</v>
      </c>
      <c r="I15" t="n">
        <v>195</v>
      </c>
      <c r="J15" t="n">
        <v>0.9</v>
      </c>
      <c r="K15" t="n">
        <v>1</v>
      </c>
      <c r="L15" t="n">
        <v>206</v>
      </c>
      <c r="M15" t="n">
        <v>506.8015441894531</v>
      </c>
      <c r="N15" t="n">
        <v>429.1371765136719</v>
      </c>
      <c r="O15" t="n">
        <v>316.6106262207031</v>
      </c>
      <c r="P15" t="n">
        <v>294.1392517089844</v>
      </c>
      <c r="Q15" t="n">
        <v>171.9197637401518</v>
      </c>
      <c r="R15" t="n">
        <v>170.0339085349704</v>
      </c>
      <c r="S15" t="n">
        <v>7.190665048147864</v>
      </c>
      <c r="T15" t="n">
        <v>26.32926917564468</v>
      </c>
      <c r="U15" t="n">
        <v>3.835451126098633</v>
      </c>
      <c r="V15" t="n">
        <v>82.55577990323123</v>
      </c>
      <c r="W15" t="n">
        <v>506.8015441894531</v>
      </c>
      <c r="X15" t="n">
        <v>429.1371765136719</v>
      </c>
    </row>
    <row r="16">
      <c r="A16" s="12" t="n">
        <v>14</v>
      </c>
      <c r="B16" t="inlineStr">
        <is>
          <t>bm_step02\Hs2.75-WD195-Tp12.0-AC1ydr-CD206-CF1.0.sim</t>
        </is>
      </c>
      <c r="C16" t="inlineStr">
        <is>
          <t>4</t>
        </is>
      </c>
      <c r="D16" t="inlineStr">
        <is>
          <t>bm_step02\Hs2.75-WD195-Tp12.0-AC1ydr-CD206-CF1.0.sim</t>
        </is>
      </c>
      <c r="E16" t="inlineStr">
        <is>
          <t>Description</t>
        </is>
      </c>
      <c r="F16" t="n">
        <v>26</v>
      </c>
      <c r="G16" t="n">
        <v>5.12</v>
      </c>
      <c r="H16" t="n">
        <v>10.62</v>
      </c>
      <c r="I16" t="n">
        <v>195</v>
      </c>
      <c r="J16" t="n">
        <v>0.9</v>
      </c>
      <c r="K16" t="n">
        <v>1</v>
      </c>
      <c r="L16" t="n">
        <v>206</v>
      </c>
      <c r="M16" t="n">
        <v>510.2188720703125</v>
      </c>
      <c r="N16" t="n">
        <v>424.6715698242188</v>
      </c>
      <c r="O16" t="n">
        <v>316.781494140625</v>
      </c>
      <c r="P16" t="n">
        <v>293.7897338867188</v>
      </c>
      <c r="Q16" t="n">
        <v>171.9426404137402</v>
      </c>
      <c r="R16" t="n">
        <v>170.1608746477095</v>
      </c>
      <c r="S16" t="n">
        <v>7.725134862166823</v>
      </c>
      <c r="T16" t="n">
        <v>26.39980157366259</v>
      </c>
      <c r="U16" t="n">
        <v>3.87142014503479</v>
      </c>
      <c r="V16" t="n">
        <v>73.19165472456638</v>
      </c>
      <c r="W16" t="n">
        <v>510.2188720703125</v>
      </c>
      <c r="X16" t="n">
        <v>424.6715698242188</v>
      </c>
    </row>
    <row r="17">
      <c r="A17" s="12" t="n">
        <v>15</v>
      </c>
      <c r="B17" t="inlineStr">
        <is>
          <t>bm_step02\Hs2.75-WD195-Tp13.0-AC1ydr-CD206-CF1.0.sim</t>
        </is>
      </c>
      <c r="C17" t="inlineStr">
        <is>
          <t>4</t>
        </is>
      </c>
      <c r="D17" t="inlineStr">
        <is>
          <t>bm_step02\Hs2.75-WD195-Tp13.0-AC1ydr-CD206-CF1.0.sim</t>
        </is>
      </c>
      <c r="E17" t="inlineStr">
        <is>
          <t>Description</t>
        </is>
      </c>
      <c r="F17" t="n">
        <v>26</v>
      </c>
      <c r="G17" t="n">
        <v>5.11</v>
      </c>
      <c r="H17" t="n">
        <v>11.5</v>
      </c>
      <c r="I17" t="n">
        <v>195</v>
      </c>
      <c r="J17" t="n">
        <v>0.9</v>
      </c>
      <c r="K17" t="n">
        <v>1</v>
      </c>
      <c r="L17" t="n">
        <v>206</v>
      </c>
      <c r="M17" t="n">
        <v>504.7717895507812</v>
      </c>
      <c r="N17" t="n">
        <v>430.9805297851562</v>
      </c>
      <c r="O17" t="n">
        <v>318.6885986328125</v>
      </c>
      <c r="P17" t="n">
        <v>291.1004333496094</v>
      </c>
      <c r="Q17" t="n">
        <v>171.9298315740205</v>
      </c>
      <c r="R17" t="n">
        <v>170.2729398632281</v>
      </c>
      <c r="S17" t="n">
        <v>8.376237098774421</v>
      </c>
      <c r="T17" t="n">
        <v>26.42624341746415</v>
      </c>
      <c r="U17" t="n">
        <v>3.870723724365234</v>
      </c>
      <c r="V17" t="n">
        <v>66.62510142589998</v>
      </c>
      <c r="W17" t="n">
        <v>504.7717895507812</v>
      </c>
      <c r="X17" t="n">
        <v>430.9805297851562</v>
      </c>
    </row>
    <row r="18">
      <c r="A18" s="12" t="n">
        <v>16</v>
      </c>
      <c r="B18" t="inlineStr">
        <is>
          <t>bm_step02\Hs2.75-WD210-Tp06.0-AC1ydr-CD206-CF1.0.sim</t>
        </is>
      </c>
      <c r="C18" t="inlineStr">
        <is>
          <t>4</t>
        </is>
      </c>
      <c r="D18" t="inlineStr">
        <is>
          <t>bm_step02\Hs2.75-WD210-Tp06.0-AC1ydr-CD206-CF1.0.sim</t>
        </is>
      </c>
      <c r="E18" t="inlineStr">
        <is>
          <t>Description</t>
        </is>
      </c>
      <c r="F18" t="n">
        <v>26</v>
      </c>
      <c r="G18" t="n">
        <v>5.12</v>
      </c>
      <c r="H18" t="n">
        <v>4.69</v>
      </c>
      <c r="I18" t="n">
        <v>210</v>
      </c>
      <c r="J18" t="n">
        <v>0.9</v>
      </c>
      <c r="K18" t="n">
        <v>1</v>
      </c>
      <c r="L18" t="n">
        <v>206</v>
      </c>
      <c r="M18" t="n">
        <v>478.05126953125</v>
      </c>
      <c r="N18" t="n">
        <v>458.9147033691406</v>
      </c>
      <c r="O18" t="n">
        <v>318.4014282226562</v>
      </c>
      <c r="P18" t="n">
        <v>279.9157409667969</v>
      </c>
      <c r="Q18" t="n">
        <v>172.0349467391551</v>
      </c>
      <c r="R18" t="n">
        <v>170.4632527572623</v>
      </c>
      <c r="S18" t="n">
        <v>6.525030109391863</v>
      </c>
      <c r="T18" t="n">
        <v>25.46455254716586</v>
      </c>
      <c r="U18" t="n">
        <v>3.953719615936279</v>
      </c>
      <c r="V18" t="n">
        <v>91.19830275778739</v>
      </c>
      <c r="W18" t="n">
        <v>478.05126953125</v>
      </c>
      <c r="X18" t="n">
        <v>458.9147033691406</v>
      </c>
    </row>
    <row r="19">
      <c r="A19" s="12" t="n">
        <v>17</v>
      </c>
      <c r="B19" t="inlineStr">
        <is>
          <t>bm_step02\Hs2.75-WD210-Tp07.0-AC1ydr-CD206-CF1.0.sim</t>
        </is>
      </c>
      <c r="C19" t="inlineStr">
        <is>
          <t>4</t>
        </is>
      </c>
      <c r="D19" t="inlineStr">
        <is>
          <t>bm_step02\Hs2.75-WD210-Tp07.0-AC1ydr-CD206-CF1.0.sim</t>
        </is>
      </c>
      <c r="E19" t="inlineStr">
        <is>
          <t>Description</t>
        </is>
      </c>
      <c r="F19" t="n">
        <v>26</v>
      </c>
      <c r="G19" t="n">
        <v>5.12</v>
      </c>
      <c r="H19" t="n">
        <v>5.48</v>
      </c>
      <c r="I19" t="n">
        <v>210</v>
      </c>
      <c r="J19" t="n">
        <v>0.9</v>
      </c>
      <c r="K19" t="n">
        <v>1</v>
      </c>
      <c r="L19" t="n">
        <v>206</v>
      </c>
      <c r="M19" t="n">
        <v>477.53466796875</v>
      </c>
      <c r="N19" t="n">
        <v>460.3021850585938</v>
      </c>
      <c r="O19" t="n">
        <v>313.6828308105469</v>
      </c>
      <c r="P19" t="n">
        <v>287.3231506347656</v>
      </c>
      <c r="Q19" t="n">
        <v>171.9394526231275</v>
      </c>
      <c r="R19" t="n">
        <v>170.414419449139</v>
      </c>
      <c r="S19" t="n">
        <v>6.800727734676179</v>
      </c>
      <c r="T19" t="n">
        <v>25.65884472718658</v>
      </c>
      <c r="U19" t="n">
        <v>3.973084688186646</v>
      </c>
      <c r="V19" t="n">
        <v>85.93355450383312</v>
      </c>
      <c r="W19" t="n">
        <v>477.53466796875</v>
      </c>
      <c r="X19" t="n">
        <v>460.3021850585938</v>
      </c>
    </row>
    <row r="20">
      <c r="A20" s="12" t="n">
        <v>18</v>
      </c>
      <c r="B20" t="inlineStr">
        <is>
          <t>bm_step02\Hs2.75-WD210-Tp08.0-AC1ydr-CD206-CF1.0.sim</t>
        </is>
      </c>
      <c r="C20" t="inlineStr">
        <is>
          <t>4</t>
        </is>
      </c>
      <c r="D20" t="inlineStr">
        <is>
          <t>bm_step02\Hs2.75-WD210-Tp08.0-AC1ydr-CD206-CF1.0.sim</t>
        </is>
      </c>
      <c r="E20" t="inlineStr">
        <is>
          <t>Description</t>
        </is>
      </c>
      <c r="F20" t="n">
        <v>26</v>
      </c>
      <c r="G20" t="n">
        <v>5.12</v>
      </c>
      <c r="H20" t="n">
        <v>6.27</v>
      </c>
      <c r="I20" t="n">
        <v>210</v>
      </c>
      <c r="J20" t="n">
        <v>0.9</v>
      </c>
      <c r="K20" t="n">
        <v>1</v>
      </c>
      <c r="L20" t="n">
        <v>206</v>
      </c>
      <c r="M20" t="n">
        <v>478.6399841308594</v>
      </c>
      <c r="N20" t="n">
        <v>458.9134826660156</v>
      </c>
      <c r="O20" t="n">
        <v>314.4961853027344</v>
      </c>
      <c r="P20" t="n">
        <v>289.0178527832031</v>
      </c>
      <c r="Q20" t="n">
        <v>171.9772959809482</v>
      </c>
      <c r="R20" t="n">
        <v>170.2868503918711</v>
      </c>
      <c r="S20" t="n">
        <v>6.91821124672755</v>
      </c>
      <c r="T20" t="n">
        <v>25.69538085247213</v>
      </c>
      <c r="U20" t="n">
        <v>3.976198434829712</v>
      </c>
      <c r="V20" t="n">
        <v>85.80148218069806</v>
      </c>
      <c r="W20" t="n">
        <v>478.6399841308594</v>
      </c>
      <c r="X20" t="n">
        <v>458.9134826660156</v>
      </c>
    </row>
    <row r="21">
      <c r="A21" s="12" t="n">
        <v>19</v>
      </c>
      <c r="B21" t="inlineStr">
        <is>
          <t>bm_step02\Hs2.75-WD210-Tp09.0-AC1ydr-CD206-CF1.0.sim</t>
        </is>
      </c>
      <c r="C21" t="inlineStr">
        <is>
          <t>4</t>
        </is>
      </c>
      <c r="D21" t="inlineStr">
        <is>
          <t>bm_step02\Hs2.75-WD210-Tp09.0-AC1ydr-CD206-CF1.0.sim</t>
        </is>
      </c>
      <c r="E21" t="inlineStr">
        <is>
          <t>Description</t>
        </is>
      </c>
      <c r="F21" t="n">
        <v>26</v>
      </c>
      <c r="G21" t="n">
        <v>5.12</v>
      </c>
      <c r="H21" t="n">
        <v>7.05</v>
      </c>
      <c r="I21" t="n">
        <v>210</v>
      </c>
      <c r="J21" t="n">
        <v>0.9</v>
      </c>
      <c r="K21" t="n">
        <v>1</v>
      </c>
      <c r="L21" t="n">
        <v>206</v>
      </c>
      <c r="M21" t="n">
        <v>479.0794677734375</v>
      </c>
      <c r="N21" t="n">
        <v>456.6994018554688</v>
      </c>
      <c r="O21" t="n">
        <v>313.3072814941406</v>
      </c>
      <c r="P21" t="n">
        <v>298.24267578125</v>
      </c>
      <c r="Q21" t="n">
        <v>171.9075266120776</v>
      </c>
      <c r="R21" t="n">
        <v>170.3484588135755</v>
      </c>
      <c r="S21" t="n">
        <v>7.414019349852154</v>
      </c>
      <c r="T21" t="n">
        <v>25.88351680513038</v>
      </c>
      <c r="U21" t="n">
        <v>3.974609613418579</v>
      </c>
      <c r="V21" t="n">
        <v>81.03035577381716</v>
      </c>
      <c r="W21" t="n">
        <v>479.0794677734375</v>
      </c>
      <c r="X21" t="n">
        <v>456.6994018554688</v>
      </c>
    </row>
    <row r="22">
      <c r="A22" s="12" t="n">
        <v>20</v>
      </c>
      <c r="B22" t="inlineStr">
        <is>
          <t>bm_step02\Hs2.75-WD210-Tp10.0-AC1ydr-CD206-CF1.0.sim</t>
        </is>
      </c>
      <c r="C22" t="inlineStr">
        <is>
          <t>4</t>
        </is>
      </c>
      <c r="D22" t="inlineStr">
        <is>
          <t>bm_step02\Hs2.75-WD210-Tp10.0-AC1ydr-CD206-CF1.0.sim</t>
        </is>
      </c>
      <c r="E22" t="inlineStr">
        <is>
          <t>Description</t>
        </is>
      </c>
      <c r="F22" t="n">
        <v>26</v>
      </c>
      <c r="G22" t="n">
        <v>5.12</v>
      </c>
      <c r="H22" t="n">
        <v>8.85</v>
      </c>
      <c r="I22" t="n">
        <v>210</v>
      </c>
      <c r="J22" t="n">
        <v>0.9</v>
      </c>
      <c r="K22" t="n">
        <v>1</v>
      </c>
      <c r="L22" t="n">
        <v>206</v>
      </c>
      <c r="M22" t="n">
        <v>496.8225708007812</v>
      </c>
      <c r="N22" t="n">
        <v>438.5327758789062</v>
      </c>
      <c r="O22" t="n">
        <v>318.8085632324219</v>
      </c>
      <c r="P22" t="n">
        <v>292.2333679199219</v>
      </c>
      <c r="Q22" t="n">
        <v>171.8990598286242</v>
      </c>
      <c r="R22" t="n">
        <v>170.008209123657</v>
      </c>
      <c r="S22" t="n">
        <v>6.997634088581353</v>
      </c>
      <c r="T22" t="n">
        <v>25.88329021324903</v>
      </c>
      <c r="U22" t="n">
        <v>3.961207151412964</v>
      </c>
      <c r="V22" t="n">
        <v>87.20595594567732</v>
      </c>
      <c r="W22" t="n">
        <v>496.8225708007812</v>
      </c>
      <c r="X22" t="n">
        <v>438.5327758789062</v>
      </c>
    </row>
    <row r="23">
      <c r="A23" s="12" t="n">
        <v>21</v>
      </c>
      <c r="B23" t="inlineStr">
        <is>
          <t>bm_step02\Hs2.75-WD210-Tp11.0-AC1ydr-CD206-CF1.0.sim</t>
        </is>
      </c>
      <c r="C23" t="inlineStr">
        <is>
          <t>4</t>
        </is>
      </c>
      <c r="D23" t="inlineStr">
        <is>
          <t>bm_step02\Hs2.75-WD210-Tp11.0-AC1ydr-CD206-CF1.0.sim</t>
        </is>
      </c>
      <c r="E23" t="inlineStr">
        <is>
          <t>Description</t>
        </is>
      </c>
      <c r="F23" t="n">
        <v>26</v>
      </c>
      <c r="G23" t="n">
        <v>5.12</v>
      </c>
      <c r="H23" t="n">
        <v>9.73</v>
      </c>
      <c r="I23" t="n">
        <v>210</v>
      </c>
      <c r="J23" t="n">
        <v>0.9</v>
      </c>
      <c r="K23" t="n">
        <v>1</v>
      </c>
      <c r="L23" t="n">
        <v>206</v>
      </c>
      <c r="M23" t="n">
        <v>510.1614685058594</v>
      </c>
      <c r="N23" t="n">
        <v>424.0918579101562</v>
      </c>
      <c r="O23" t="n">
        <v>316.0552062988281</v>
      </c>
      <c r="P23" t="n">
        <v>294.5660400390625</v>
      </c>
      <c r="Q23" t="n">
        <v>171.9323579739938</v>
      </c>
      <c r="R23" t="n">
        <v>170.0107707387931</v>
      </c>
      <c r="S23" t="n">
        <v>7.123274803635367</v>
      </c>
      <c r="T23" t="n">
        <v>25.97922924815859</v>
      </c>
      <c r="U23" t="n">
        <v>3.982152938842773</v>
      </c>
      <c r="V23" t="n">
        <v>83.84281937671273</v>
      </c>
      <c r="W23" t="n">
        <v>510.1614685058594</v>
      </c>
      <c r="X23" t="n">
        <v>424.0918579101562</v>
      </c>
    </row>
    <row r="24">
      <c r="A24" s="12" t="n">
        <v>22</v>
      </c>
      <c r="B24" t="inlineStr">
        <is>
          <t>bm_step02\Hs2.75-WD210-Tp12.0-AC1ydr-CD206-CF1.0.sim</t>
        </is>
      </c>
      <c r="C24" t="inlineStr">
        <is>
          <t>4</t>
        </is>
      </c>
      <c r="D24" t="inlineStr">
        <is>
          <t>bm_step02\Hs2.75-WD210-Tp12.0-AC1ydr-CD206-CF1.0.sim</t>
        </is>
      </c>
      <c r="E24" t="inlineStr">
        <is>
          <t>Description</t>
        </is>
      </c>
      <c r="F24" t="n">
        <v>26</v>
      </c>
      <c r="G24" t="n">
        <v>5.12</v>
      </c>
      <c r="H24" t="n">
        <v>10.62</v>
      </c>
      <c r="I24" t="n">
        <v>210</v>
      </c>
      <c r="J24" t="n">
        <v>0.9</v>
      </c>
      <c r="K24" t="n">
        <v>1</v>
      </c>
      <c r="L24" t="n">
        <v>206</v>
      </c>
      <c r="M24" t="n">
        <v>505.8037719726562</v>
      </c>
      <c r="N24" t="n">
        <v>429.8504943847656</v>
      </c>
      <c r="O24" t="n">
        <v>315.0983276367188</v>
      </c>
      <c r="P24" t="n">
        <v>296.5732421875</v>
      </c>
      <c r="Q24" t="n">
        <v>171.957171255482</v>
      </c>
      <c r="R24" t="n">
        <v>170.1487099048611</v>
      </c>
      <c r="S24" t="n">
        <v>7.63669583587828</v>
      </c>
      <c r="T24" t="n">
        <v>26.14325362825499</v>
      </c>
      <c r="U24" t="n">
        <v>3.958720684051514</v>
      </c>
      <c r="V24" t="n">
        <v>75.1190873054548</v>
      </c>
      <c r="W24" t="n">
        <v>505.8037719726562</v>
      </c>
      <c r="X24" t="n">
        <v>429.8504943847656</v>
      </c>
    </row>
    <row r="25">
      <c r="A25" s="12" t="n">
        <v>23</v>
      </c>
      <c r="B25" t="inlineStr">
        <is>
          <t>bm_step02\Hs2.75-WD210-Tp13.0-AC1ydr-CD206-CF1.0.sim</t>
        </is>
      </c>
      <c r="C25" t="inlineStr">
        <is>
          <t>4</t>
        </is>
      </c>
      <c r="D25" t="inlineStr">
        <is>
          <t>bm_step02\Hs2.75-WD210-Tp13.0-AC1ydr-CD206-CF1.0.sim</t>
        </is>
      </c>
      <c r="E25" t="inlineStr">
        <is>
          <t>Description</t>
        </is>
      </c>
      <c r="F25" t="n">
        <v>26</v>
      </c>
      <c r="G25" t="n">
        <v>5.11</v>
      </c>
      <c r="H25" t="n">
        <v>11.5</v>
      </c>
      <c r="I25" t="n">
        <v>210</v>
      </c>
      <c r="J25" t="n">
        <v>0.9</v>
      </c>
      <c r="K25" t="n">
        <v>1</v>
      </c>
      <c r="L25" t="n">
        <v>206</v>
      </c>
      <c r="M25" t="n">
        <v>513.8143920898438</v>
      </c>
      <c r="N25" t="n">
        <v>421.0947875976562</v>
      </c>
      <c r="O25" t="n">
        <v>318.9298706054688</v>
      </c>
      <c r="P25" t="n">
        <v>290.9942932128906</v>
      </c>
      <c r="Q25" t="n">
        <v>171.9408462593062</v>
      </c>
      <c r="R25" t="n">
        <v>170.247740411053</v>
      </c>
      <c r="S25" t="n">
        <v>8.292631811817342</v>
      </c>
      <c r="T25" t="n">
        <v>26.23710891806343</v>
      </c>
      <c r="U25" t="n">
        <v>3.877354145050049</v>
      </c>
      <c r="V25" t="n">
        <v>67.14781612974485</v>
      </c>
      <c r="W25" t="n">
        <v>513.8143920898438</v>
      </c>
      <c r="X25" t="n">
        <v>421.0947875976562</v>
      </c>
    </row>
    <row r="26">
      <c r="A26" s="12" t="n">
        <v>24</v>
      </c>
      <c r="B26" t="inlineStr">
        <is>
          <t>bm_step02\Hs2.75-WD225-Tp06.0-AC1ydr-CD206-CF1.0.sim</t>
        </is>
      </c>
      <c r="C26" t="inlineStr">
        <is>
          <t>4</t>
        </is>
      </c>
      <c r="D26" t="inlineStr">
        <is>
          <t>bm_step02\Hs2.75-WD225-Tp06.0-AC1ydr-CD206-CF1.0.sim</t>
        </is>
      </c>
      <c r="E26" t="inlineStr">
        <is>
          <t>Description</t>
        </is>
      </c>
      <c r="F26" t="n">
        <v>26</v>
      </c>
      <c r="G26" t="n">
        <v>5.12</v>
      </c>
      <c r="H26" t="n">
        <v>4.69</v>
      </c>
      <c r="I26" t="n">
        <v>225</v>
      </c>
      <c r="J26" t="n">
        <v>0.9</v>
      </c>
      <c r="K26" t="n">
        <v>1</v>
      </c>
      <c r="L26" t="n">
        <v>206</v>
      </c>
      <c r="M26" t="n">
        <v>471.7906188964844</v>
      </c>
      <c r="N26" t="n">
        <v>463.3622436523438</v>
      </c>
      <c r="O26" t="n">
        <v>316.959228515625</v>
      </c>
      <c r="P26" t="n">
        <v>281.2281494140625</v>
      </c>
      <c r="Q26" t="n">
        <v>171.9705401504245</v>
      </c>
      <c r="R26" t="n">
        <v>170.4710029132614</v>
      </c>
      <c r="S26" t="n">
        <v>6.597615344161197</v>
      </c>
      <c r="T26" t="n">
        <v>24.54428401076982</v>
      </c>
      <c r="U26" t="n">
        <v>3.616022348403931</v>
      </c>
      <c r="V26" t="n">
        <v>89.5862293732396</v>
      </c>
      <c r="W26" t="n">
        <v>471.7906188964844</v>
      </c>
      <c r="X26" t="n">
        <v>463.3622436523438</v>
      </c>
    </row>
    <row r="27">
      <c r="A27" s="12" t="n">
        <v>25</v>
      </c>
      <c r="B27" t="inlineStr">
        <is>
          <t>bm_step02\Hs2.75-WD225-Tp07.0-AC1ydr-CD206-CF1.0.sim</t>
        </is>
      </c>
      <c r="C27" t="inlineStr">
        <is>
          <t>4</t>
        </is>
      </c>
      <c r="D27" t="inlineStr">
        <is>
          <t>bm_step02\Hs2.75-WD225-Tp07.0-AC1ydr-CD206-CF1.0.sim</t>
        </is>
      </c>
      <c r="E27" t="inlineStr">
        <is>
          <t>Description</t>
        </is>
      </c>
      <c r="F27" t="n">
        <v>26</v>
      </c>
      <c r="G27" t="n">
        <v>5.12</v>
      </c>
      <c r="H27" t="n">
        <v>5.48</v>
      </c>
      <c r="I27" t="n">
        <v>225</v>
      </c>
      <c r="J27" t="n">
        <v>0.9</v>
      </c>
      <c r="K27" t="n">
        <v>1</v>
      </c>
      <c r="L27" t="n">
        <v>206</v>
      </c>
      <c r="M27" t="n">
        <v>477.0205078125</v>
      </c>
      <c r="N27" t="n">
        <v>462.1995544433594</v>
      </c>
      <c r="O27" t="n">
        <v>312.8801574707031</v>
      </c>
      <c r="P27" t="n">
        <v>287.8176574707031</v>
      </c>
      <c r="Q27" t="n">
        <v>171.8867281946722</v>
      </c>
      <c r="R27" t="n">
        <v>170.4217599860686</v>
      </c>
      <c r="S27" t="n">
        <v>6.87653403960311</v>
      </c>
      <c r="T27" t="n">
        <v>25.29640416391938</v>
      </c>
      <c r="U27" t="n">
        <v>3.672643899917603</v>
      </c>
      <c r="V27" t="n">
        <v>84.52051009723166</v>
      </c>
      <c r="W27" t="n">
        <v>477.0205078125</v>
      </c>
      <c r="X27" t="n">
        <v>462.1995544433594</v>
      </c>
    </row>
    <row r="28">
      <c r="A28" s="12" t="n">
        <v>26</v>
      </c>
      <c r="B28" t="inlineStr">
        <is>
          <t>bm_step02\Hs2.75-WD225-Tp08.0-AC1ydr-CD206-CF1.0.sim</t>
        </is>
      </c>
      <c r="C28" t="inlineStr">
        <is>
          <t>4</t>
        </is>
      </c>
      <c r="D28" t="inlineStr">
        <is>
          <t>bm_step02\Hs2.75-WD225-Tp08.0-AC1ydr-CD206-CF1.0.sim</t>
        </is>
      </c>
      <c r="E28" t="inlineStr">
        <is>
          <t>Description</t>
        </is>
      </c>
      <c r="F28" t="n">
        <v>26</v>
      </c>
      <c r="G28" t="n">
        <v>5.12</v>
      </c>
      <c r="H28" t="n">
        <v>6.27</v>
      </c>
      <c r="I28" t="n">
        <v>225</v>
      </c>
      <c r="J28" t="n">
        <v>0.9</v>
      </c>
      <c r="K28" t="n">
        <v>1</v>
      </c>
      <c r="L28" t="n">
        <v>206</v>
      </c>
      <c r="M28" t="n">
        <v>477.3593444824219</v>
      </c>
      <c r="N28" t="n">
        <v>458.3176879882812</v>
      </c>
      <c r="O28" t="n">
        <v>314.8446044921875</v>
      </c>
      <c r="P28" t="n">
        <v>289.5960693359375</v>
      </c>
      <c r="Q28" t="n">
        <v>171.9009660919851</v>
      </c>
      <c r="R28" t="n">
        <v>170.330307663695</v>
      </c>
      <c r="S28" t="n">
        <v>7.084427427764693</v>
      </c>
      <c r="T28" t="n">
        <v>25.41577873979277</v>
      </c>
      <c r="U28" t="n">
        <v>3.655315160751343</v>
      </c>
      <c r="V28" t="n">
        <v>83.80323878203828</v>
      </c>
      <c r="W28" t="n">
        <v>477.3593444824219</v>
      </c>
      <c r="X28" t="n">
        <v>458.3176879882812</v>
      </c>
    </row>
    <row r="29">
      <c r="A29" s="12" t="n">
        <v>27</v>
      </c>
      <c r="B29" t="inlineStr">
        <is>
          <t>bm_step02\Hs2.75-WD225-Tp09.0-AC1ydr-CD206-CF1.0.sim</t>
        </is>
      </c>
      <c r="C29" t="inlineStr">
        <is>
          <t>4</t>
        </is>
      </c>
      <c r="D29" t="inlineStr">
        <is>
          <t>bm_step02\Hs2.75-WD225-Tp09.0-AC1ydr-CD206-CF1.0.sim</t>
        </is>
      </c>
      <c r="E29" t="inlineStr">
        <is>
          <t>Description</t>
        </is>
      </c>
      <c r="F29" t="n">
        <v>26</v>
      </c>
      <c r="G29" t="n">
        <v>5.12</v>
      </c>
      <c r="H29" t="n">
        <v>7.05</v>
      </c>
      <c r="I29" t="n">
        <v>225</v>
      </c>
      <c r="J29" t="n">
        <v>0.9</v>
      </c>
      <c r="K29" t="n">
        <v>1</v>
      </c>
      <c r="L29" t="n">
        <v>206</v>
      </c>
      <c r="M29" t="n">
        <v>480.4310607910156</v>
      </c>
      <c r="N29" t="n">
        <v>454.0616760253906</v>
      </c>
      <c r="O29" t="n">
        <v>311.4205932617188</v>
      </c>
      <c r="P29" t="n">
        <v>298.876708984375</v>
      </c>
      <c r="Q29" t="n">
        <v>171.8272119569197</v>
      </c>
      <c r="R29" t="n">
        <v>170.3771216509226</v>
      </c>
      <c r="S29" t="n">
        <v>7.436635455624474</v>
      </c>
      <c r="T29" t="n">
        <v>25.590902954961</v>
      </c>
      <c r="U29" t="n">
        <v>3.651360034942627</v>
      </c>
      <c r="V29" t="n">
        <v>80.49494049202507</v>
      </c>
      <c r="W29" t="n">
        <v>480.4310607910156</v>
      </c>
      <c r="X29" t="n">
        <v>454.0616760253906</v>
      </c>
    </row>
    <row r="30">
      <c r="A30" s="12" t="n">
        <v>28</v>
      </c>
      <c r="B30" t="inlineStr">
        <is>
          <t>bm_step02\Hs2.75-WD225-Tp10.0-AC1ydr-CD206-CF1.0.sim</t>
        </is>
      </c>
      <c r="C30" t="inlineStr">
        <is>
          <t>4</t>
        </is>
      </c>
      <c r="D30" t="inlineStr">
        <is>
          <t>bm_step02\Hs2.75-WD225-Tp10.0-AC1ydr-CD206-CF1.0.sim</t>
        </is>
      </c>
      <c r="E30" t="inlineStr">
        <is>
          <t>Description</t>
        </is>
      </c>
      <c r="F30" t="n">
        <v>26</v>
      </c>
      <c r="G30" t="n">
        <v>5.12</v>
      </c>
      <c r="H30" t="n">
        <v>8.85</v>
      </c>
      <c r="I30" t="n">
        <v>225</v>
      </c>
      <c r="J30" t="n">
        <v>0.9</v>
      </c>
      <c r="K30" t="n">
        <v>1</v>
      </c>
      <c r="L30" t="n">
        <v>206</v>
      </c>
      <c r="M30" t="n">
        <v>503.6559448242188</v>
      </c>
      <c r="N30" t="n">
        <v>430.4322814941406</v>
      </c>
      <c r="O30" t="n">
        <v>319.1905517578125</v>
      </c>
      <c r="P30" t="n">
        <v>291.7505493164062</v>
      </c>
      <c r="Q30" t="n">
        <v>171.8525614194138</v>
      </c>
      <c r="R30" t="n">
        <v>170.0363256068923</v>
      </c>
      <c r="S30" t="n">
        <v>7.015800491505995</v>
      </c>
      <c r="T30" t="n">
        <v>25.69666747095892</v>
      </c>
      <c r="U30" t="n">
        <v>3.638235092163086</v>
      </c>
      <c r="V30" t="n">
        <v>86.33603463651701</v>
      </c>
      <c r="W30" t="n">
        <v>503.6559448242188</v>
      </c>
      <c r="X30" t="n">
        <v>430.4322814941406</v>
      </c>
    </row>
    <row r="31">
      <c r="A31" s="12" t="n">
        <v>29</v>
      </c>
      <c r="B31" t="inlineStr">
        <is>
          <t>bm_step02\Hs2.75-WD225-Tp11.0-AC1ydr-CD206-CF1.0.sim</t>
        </is>
      </c>
      <c r="C31" t="inlineStr">
        <is>
          <t>4</t>
        </is>
      </c>
      <c r="D31" t="inlineStr">
        <is>
          <t>bm_step02\Hs2.75-WD225-Tp11.0-AC1ydr-CD206-CF1.0.sim</t>
        </is>
      </c>
      <c r="E31" t="inlineStr">
        <is>
          <t>Description</t>
        </is>
      </c>
      <c r="F31" t="n">
        <v>26</v>
      </c>
      <c r="G31" t="n">
        <v>5.12</v>
      </c>
      <c r="H31" t="n">
        <v>9.73</v>
      </c>
      <c r="I31" t="n">
        <v>225</v>
      </c>
      <c r="J31" t="n">
        <v>0.9</v>
      </c>
      <c r="K31" t="n">
        <v>1</v>
      </c>
      <c r="L31" t="n">
        <v>206</v>
      </c>
      <c r="M31" t="n">
        <v>505.5297241210938</v>
      </c>
      <c r="N31" t="n">
        <v>430.5723571777344</v>
      </c>
      <c r="O31" t="n">
        <v>317.4873352050781</v>
      </c>
      <c r="P31" t="n">
        <v>294.6112060546875</v>
      </c>
      <c r="Q31" t="n">
        <v>171.9040037596655</v>
      </c>
      <c r="R31" t="n">
        <v>170.079231910275</v>
      </c>
      <c r="S31" t="n">
        <v>7.296194175418071</v>
      </c>
      <c r="T31" t="n">
        <v>25.73593903103189</v>
      </c>
      <c r="U31" t="n">
        <v>3.65986967086792</v>
      </c>
      <c r="V31" t="n">
        <v>79.9380387414114</v>
      </c>
      <c r="W31" t="n">
        <v>505.5297241210938</v>
      </c>
      <c r="X31" t="n">
        <v>430.5723571777344</v>
      </c>
    </row>
    <row r="32">
      <c r="A32" s="12" t="n">
        <v>30</v>
      </c>
      <c r="B32" t="inlineStr">
        <is>
          <t>bm_step02\Hs2.75-WD225-Tp12.0-AC1ydr-CD206-CF1.0.sim</t>
        </is>
      </c>
      <c r="C32" t="inlineStr">
        <is>
          <t>4</t>
        </is>
      </c>
      <c r="D32" t="inlineStr">
        <is>
          <t>bm_step02\Hs2.75-WD225-Tp12.0-AC1ydr-CD206-CF1.0.sim</t>
        </is>
      </c>
      <c r="E32" t="inlineStr">
        <is>
          <t>Description</t>
        </is>
      </c>
      <c r="F32" t="n">
        <v>26</v>
      </c>
      <c r="G32" t="n">
        <v>5.12</v>
      </c>
      <c r="H32" t="n">
        <v>10.62</v>
      </c>
      <c r="I32" t="n">
        <v>225</v>
      </c>
      <c r="J32" t="n">
        <v>0.9</v>
      </c>
      <c r="K32" t="n">
        <v>1</v>
      </c>
      <c r="L32" t="n">
        <v>206</v>
      </c>
      <c r="M32" t="n">
        <v>528.6931762695312</v>
      </c>
      <c r="N32" t="n">
        <v>407.3658142089844</v>
      </c>
      <c r="O32" t="n">
        <v>314.85205078125</v>
      </c>
      <c r="P32" t="n">
        <v>295.1243896484375</v>
      </c>
      <c r="Q32" t="n">
        <v>171.9126404464723</v>
      </c>
      <c r="R32" t="n">
        <v>170.2085846882727</v>
      </c>
      <c r="S32" t="n">
        <v>7.864323761564361</v>
      </c>
      <c r="T32" t="n">
        <v>25.88805615446703</v>
      </c>
      <c r="U32" t="n">
        <v>3.723896026611328</v>
      </c>
      <c r="V32" t="n">
        <v>71.88748617607627</v>
      </c>
      <c r="W32" t="n">
        <v>528.6931762695312</v>
      </c>
      <c r="X32" t="n">
        <v>407.3658142089844</v>
      </c>
    </row>
    <row r="33">
      <c r="A33" s="12" t="n">
        <v>31</v>
      </c>
      <c r="B33" t="inlineStr">
        <is>
          <t>bm_step02\Hs2.75-WD225-Tp13.0-AC1ydr-CD206-CF1.0.sim</t>
        </is>
      </c>
      <c r="C33" t="inlineStr">
        <is>
          <t>4</t>
        </is>
      </c>
      <c r="D33" t="inlineStr">
        <is>
          <t>bm_step02\Hs2.75-WD225-Tp13.0-AC1ydr-CD206-CF1.0.sim</t>
        </is>
      </c>
      <c r="E33" t="inlineStr">
        <is>
          <t>Description</t>
        </is>
      </c>
      <c r="F33" t="n">
        <v>26</v>
      </c>
      <c r="G33" t="n">
        <v>5.11</v>
      </c>
      <c r="H33" t="n">
        <v>11.5</v>
      </c>
      <c r="I33" t="n">
        <v>225</v>
      </c>
      <c r="J33" t="n">
        <v>0.9</v>
      </c>
      <c r="K33" t="n">
        <v>1</v>
      </c>
      <c r="L33" t="n">
        <v>206</v>
      </c>
      <c r="M33" t="n">
        <v>548.0195922851562</v>
      </c>
      <c r="N33" t="n">
        <v>388.0405578613281</v>
      </c>
      <c r="O33" t="n">
        <v>325.6679992675781</v>
      </c>
      <c r="P33" t="n">
        <v>284.9605102539062</v>
      </c>
      <c r="Q33" t="n">
        <v>171.8971484338558</v>
      </c>
      <c r="R33" t="n">
        <v>170.2844294879892</v>
      </c>
      <c r="S33" t="n">
        <v>8.524380454476839</v>
      </c>
      <c r="T33" t="n">
        <v>26.07693795490299</v>
      </c>
      <c r="U33" t="n">
        <v>3.797734975814819</v>
      </c>
      <c r="V33" t="n">
        <v>64.18028507314359</v>
      </c>
      <c r="W33" t="n">
        <v>548.0195922851562</v>
      </c>
      <c r="X33" t="n">
        <v>388.0405578613281</v>
      </c>
    </row>
    <row r="34">
      <c r="A34" s="12" t="n">
        <v>32</v>
      </c>
      <c r="B34" t="inlineStr">
        <is>
          <t>bm_step02\Hs2.75-WD240-Tp06.0-AC1ydr-CD206-CF1.0.sim</t>
        </is>
      </c>
      <c r="C34" t="inlineStr">
        <is>
          <t>4</t>
        </is>
      </c>
      <c r="D34" t="inlineStr">
        <is>
          <t>bm_step02\Hs2.75-WD240-Tp06.0-AC1ydr-CD206-CF1.0.sim</t>
        </is>
      </c>
      <c r="E34" t="inlineStr">
        <is>
          <t>Description</t>
        </is>
      </c>
      <c r="F34" t="n">
        <v>26</v>
      </c>
      <c r="G34" t="n">
        <v>5.12</v>
      </c>
      <c r="H34" t="n">
        <v>4.69</v>
      </c>
      <c r="I34" t="n">
        <v>240</v>
      </c>
      <c r="J34" t="n">
        <v>0.9</v>
      </c>
      <c r="K34" t="n">
        <v>1</v>
      </c>
      <c r="L34" t="n">
        <v>206</v>
      </c>
      <c r="M34" t="n">
        <v>475.2161560058594</v>
      </c>
      <c r="N34" t="n">
        <v>463.517822265625</v>
      </c>
      <c r="O34" t="n">
        <v>318.1908264160156</v>
      </c>
      <c r="P34" t="n">
        <v>279.8901062011719</v>
      </c>
      <c r="Q34" t="n">
        <v>171.8308982669639</v>
      </c>
      <c r="R34" t="n">
        <v>170.5219193968715</v>
      </c>
      <c r="S34" t="n">
        <v>6.817803133757434</v>
      </c>
      <c r="T34" t="n">
        <v>24.10024266361499</v>
      </c>
      <c r="U34" t="n">
        <v>3.40927791595459</v>
      </c>
      <c r="V34" t="n">
        <v>86.8490160632102</v>
      </c>
      <c r="W34" t="n">
        <v>475.2161560058594</v>
      </c>
      <c r="X34" t="n">
        <v>463.517822265625</v>
      </c>
    </row>
    <row r="35">
      <c r="A35" s="12" t="n">
        <v>33</v>
      </c>
      <c r="B35" t="inlineStr">
        <is>
          <t>bm_step02\Hs2.75-WD240-Tp07.0-AC1ydr-CD206-CF1.0.sim</t>
        </is>
      </c>
      <c r="C35" t="inlineStr">
        <is>
          <t>4</t>
        </is>
      </c>
      <c r="D35" t="inlineStr">
        <is>
          <t>bm_step02\Hs2.75-WD240-Tp07.0-AC1ydr-CD206-CF1.0.sim</t>
        </is>
      </c>
      <c r="E35" t="inlineStr">
        <is>
          <t>Description</t>
        </is>
      </c>
      <c r="F35" t="n">
        <v>26</v>
      </c>
      <c r="G35" t="n">
        <v>5.12</v>
      </c>
      <c r="H35" t="n">
        <v>5.48</v>
      </c>
      <c r="I35" t="n">
        <v>240</v>
      </c>
      <c r="J35" t="n">
        <v>0.9</v>
      </c>
      <c r="K35" t="n">
        <v>1</v>
      </c>
      <c r="L35" t="n">
        <v>206</v>
      </c>
      <c r="M35" t="n">
        <v>474.6486511230469</v>
      </c>
      <c r="N35" t="n">
        <v>460.3965454101562</v>
      </c>
      <c r="O35" t="n">
        <v>313.3370971679688</v>
      </c>
      <c r="P35" t="n">
        <v>287.8614196777344</v>
      </c>
      <c r="Q35" t="n">
        <v>171.7746349319654</v>
      </c>
      <c r="R35" t="n">
        <v>170.4639921268852</v>
      </c>
      <c r="S35" t="n">
        <v>7.16609978622152</v>
      </c>
      <c r="T35" t="n">
        <v>24.95960912594872</v>
      </c>
      <c r="U35" t="n">
        <v>3.439242124557495</v>
      </c>
      <c r="V35" t="n">
        <v>80.806908679759</v>
      </c>
      <c r="W35" t="n">
        <v>474.6486511230469</v>
      </c>
      <c r="X35" t="n">
        <v>460.3965454101562</v>
      </c>
    </row>
    <row r="36">
      <c r="A36" s="12" t="n">
        <v>34</v>
      </c>
      <c r="B36" t="inlineStr">
        <is>
          <t>bm_step02\Hs2.75-WD240-Tp08.0-AC1ydr-CD206-CF1.0.sim</t>
        </is>
      </c>
      <c r="C36" t="inlineStr">
        <is>
          <t>4</t>
        </is>
      </c>
      <c r="D36" t="inlineStr">
        <is>
          <t>bm_step02\Hs2.75-WD240-Tp08.0-AC1ydr-CD206-CF1.0.sim</t>
        </is>
      </c>
      <c r="E36" t="inlineStr">
        <is>
          <t>Description</t>
        </is>
      </c>
      <c r="F36" t="n">
        <v>26</v>
      </c>
      <c r="G36" t="n">
        <v>5.12</v>
      </c>
      <c r="H36" t="n">
        <v>6.27</v>
      </c>
      <c r="I36" t="n">
        <v>240</v>
      </c>
      <c r="J36" t="n">
        <v>0.9</v>
      </c>
      <c r="K36" t="n">
        <v>1</v>
      </c>
      <c r="L36" t="n">
        <v>206</v>
      </c>
      <c r="M36" t="n">
        <v>481.3023071289062</v>
      </c>
      <c r="N36" t="n">
        <v>457.0592651367188</v>
      </c>
      <c r="O36" t="n">
        <v>315.4822387695312</v>
      </c>
      <c r="P36" t="n">
        <v>287.7320251464844</v>
      </c>
      <c r="Q36" t="n">
        <v>171.7510641789024</v>
      </c>
      <c r="R36" t="n">
        <v>170.4262027316448</v>
      </c>
      <c r="S36" t="n">
        <v>7.315907648729921</v>
      </c>
      <c r="T36" t="n">
        <v>25.20896992644822</v>
      </c>
      <c r="U36" t="n">
        <v>3.461003541946411</v>
      </c>
      <c r="V36" t="n">
        <v>81.71252059493402</v>
      </c>
      <c r="W36" t="n">
        <v>481.3023071289062</v>
      </c>
      <c r="X36" t="n">
        <v>457.0592651367188</v>
      </c>
    </row>
    <row r="37">
      <c r="A37" s="12" t="n">
        <v>35</v>
      </c>
      <c r="B37" t="inlineStr">
        <is>
          <t>bm_step02\Hs2.75-WD240-Tp09.0-AC1ydr-CD206-CF1.0.sim</t>
        </is>
      </c>
      <c r="C37" t="inlineStr">
        <is>
          <t>4</t>
        </is>
      </c>
      <c r="D37" t="inlineStr">
        <is>
          <t>bm_step02\Hs2.75-WD240-Tp09.0-AC1ydr-CD206-CF1.0.sim</t>
        </is>
      </c>
      <c r="E37" t="inlineStr">
        <is>
          <t>Description</t>
        </is>
      </c>
      <c r="F37" t="n">
        <v>26</v>
      </c>
      <c r="G37" t="n">
        <v>5.12</v>
      </c>
      <c r="H37" t="n">
        <v>7.05</v>
      </c>
      <c r="I37" t="n">
        <v>240</v>
      </c>
      <c r="J37" t="n">
        <v>0.9</v>
      </c>
      <c r="K37" t="n">
        <v>1</v>
      </c>
      <c r="L37" t="n">
        <v>206</v>
      </c>
      <c r="M37" t="n">
        <v>487.5585632324219</v>
      </c>
      <c r="N37" t="n">
        <v>446.5078125</v>
      </c>
      <c r="O37" t="n">
        <v>313.1335144042969</v>
      </c>
      <c r="P37" t="n">
        <v>297.4483642578125</v>
      </c>
      <c r="Q37" t="n">
        <v>171.6992933022494</v>
      </c>
      <c r="R37" t="n">
        <v>170.3972913536969</v>
      </c>
      <c r="S37" t="n">
        <v>7.420194055307259</v>
      </c>
      <c r="T37" t="n">
        <v>25.4191346333717</v>
      </c>
      <c r="U37" t="n">
        <v>3.461506843566895</v>
      </c>
      <c r="V37" t="n">
        <v>80.45704671129923</v>
      </c>
      <c r="W37" t="n">
        <v>487.5585632324219</v>
      </c>
      <c r="X37" t="n">
        <v>446.5078125</v>
      </c>
    </row>
    <row r="38">
      <c r="A38" s="12" t="n">
        <v>36</v>
      </c>
      <c r="B38" t="inlineStr">
        <is>
          <t>bm_step02\Hs2.75-WD240-Tp10.0-AC1ydr-CD206-CF1.0.sim</t>
        </is>
      </c>
      <c r="C38" t="inlineStr">
        <is>
          <t>4</t>
        </is>
      </c>
      <c r="D38" t="inlineStr">
        <is>
          <t>bm_step02\Hs2.75-WD240-Tp10.0-AC1ydr-CD206-CF1.0.sim</t>
        </is>
      </c>
      <c r="E38" t="inlineStr">
        <is>
          <t>Description</t>
        </is>
      </c>
      <c r="F38" t="n">
        <v>26</v>
      </c>
      <c r="G38" t="n">
        <v>5.12</v>
      </c>
      <c r="H38" t="n">
        <v>8.85</v>
      </c>
      <c r="I38" t="n">
        <v>240</v>
      </c>
      <c r="J38" t="n">
        <v>0.9</v>
      </c>
      <c r="K38" t="n">
        <v>1</v>
      </c>
      <c r="L38" t="n">
        <v>206</v>
      </c>
      <c r="M38" t="n">
        <v>515.5504150390625</v>
      </c>
      <c r="N38" t="n">
        <v>420.4696655273438</v>
      </c>
      <c r="O38" t="n">
        <v>313.883056640625</v>
      </c>
      <c r="P38" t="n">
        <v>297.9705505371094</v>
      </c>
      <c r="Q38" t="n">
        <v>171.7781106616567</v>
      </c>
      <c r="R38" t="n">
        <v>170.1906684608162</v>
      </c>
      <c r="S38" t="n">
        <v>7.303565701541141</v>
      </c>
      <c r="T38" t="n">
        <v>25.6315428116109</v>
      </c>
      <c r="U38" t="n">
        <v>3.473174095153809</v>
      </c>
      <c r="V38" t="n">
        <v>80.76203065908346</v>
      </c>
      <c r="W38" t="n">
        <v>515.5504150390625</v>
      </c>
      <c r="X38" t="n">
        <v>420.4696655273438</v>
      </c>
    </row>
    <row r="39">
      <c r="A39" s="12" t="n">
        <v>37</v>
      </c>
      <c r="B39" t="inlineStr">
        <is>
          <t>bm_step02\Hs2.75-WD240-Tp11.0-AC1ydr-CD206-CF1.0.sim</t>
        </is>
      </c>
      <c r="C39" t="inlineStr">
        <is>
          <t>4</t>
        </is>
      </c>
      <c r="D39" t="inlineStr">
        <is>
          <t>bm_step02\Hs2.75-WD240-Tp11.0-AC1ydr-CD206-CF1.0.sim</t>
        </is>
      </c>
      <c r="E39" t="inlineStr">
        <is>
          <t>Description</t>
        </is>
      </c>
      <c r="F39" t="n">
        <v>26</v>
      </c>
      <c r="G39" t="n">
        <v>5.12</v>
      </c>
      <c r="H39" t="n">
        <v>9.73</v>
      </c>
      <c r="I39" t="n">
        <v>240</v>
      </c>
      <c r="J39" t="n">
        <v>0.9</v>
      </c>
      <c r="K39" t="n">
        <v>1</v>
      </c>
      <c r="L39" t="n">
        <v>206</v>
      </c>
      <c r="M39" t="n">
        <v>562.0001831054688</v>
      </c>
      <c r="N39" t="n">
        <v>373.8958435058594</v>
      </c>
      <c r="O39" t="n">
        <v>320.1614685058594</v>
      </c>
      <c r="P39" t="n">
        <v>289.1500244140625</v>
      </c>
      <c r="Q39" t="n">
        <v>171.8317523031832</v>
      </c>
      <c r="R39" t="n">
        <v>170.2345434624945</v>
      </c>
      <c r="S39" t="n">
        <v>7.831588232941042</v>
      </c>
      <c r="T39" t="n">
        <v>25.71840624875919</v>
      </c>
      <c r="U39" t="n">
        <v>3.540316581726074</v>
      </c>
      <c r="V39" t="n">
        <v>71.55398761147923</v>
      </c>
      <c r="W39" t="n">
        <v>562.0001831054688</v>
      </c>
      <c r="X39" t="n">
        <v>373.8958435058594</v>
      </c>
    </row>
    <row r="40">
      <c r="A40" s="12" t="n">
        <v>38</v>
      </c>
      <c r="B40" t="inlineStr">
        <is>
          <t>bm_step02\Hs2.75-WD240-Tp12.0-AC1ydr-CD206-CF1.0.sim</t>
        </is>
      </c>
      <c r="C40" t="inlineStr">
        <is>
          <t>4</t>
        </is>
      </c>
      <c r="D40" t="inlineStr">
        <is>
          <t>bm_step02\Hs2.75-WD240-Tp12.0-AC1ydr-CD206-CF1.0.sim</t>
        </is>
      </c>
      <c r="E40" t="inlineStr">
        <is>
          <t>Description</t>
        </is>
      </c>
      <c r="F40" t="n">
        <v>26</v>
      </c>
      <c r="G40" t="n">
        <v>5.12</v>
      </c>
      <c r="H40" t="n">
        <v>10.62</v>
      </c>
      <c r="I40" t="n">
        <v>240</v>
      </c>
      <c r="J40" t="n">
        <v>0.9</v>
      </c>
      <c r="K40" t="n">
        <v>1</v>
      </c>
      <c r="L40" t="n">
        <v>206</v>
      </c>
      <c r="M40" t="n">
        <v>590.42919921875</v>
      </c>
      <c r="N40" t="n">
        <v>345.0329895019531</v>
      </c>
      <c r="O40" t="n">
        <v>326.8768615722656</v>
      </c>
      <c r="P40" t="n">
        <v>283.767578125</v>
      </c>
      <c r="Q40" t="n">
        <v>171.8116934401454</v>
      </c>
      <c r="R40" t="n">
        <v>170.3039785607837</v>
      </c>
      <c r="S40" t="n">
        <v>8.374755666600707</v>
      </c>
      <c r="T40" t="n">
        <v>25.92763953691264</v>
      </c>
      <c r="U40" t="n">
        <v>3.64527416229248</v>
      </c>
      <c r="V40" t="n">
        <v>64.92752075253759</v>
      </c>
      <c r="W40" t="n">
        <v>590.42919921875</v>
      </c>
      <c r="X40" t="n">
        <v>345.0329895019531</v>
      </c>
    </row>
    <row r="41">
      <c r="A41" s="12" t="n">
        <v>39</v>
      </c>
      <c r="B41" t="inlineStr">
        <is>
          <t>bm_step02\Hs2.75-WD240-Tp13.0-AC1ydr-CD206-CF1.0.sim</t>
        </is>
      </c>
      <c r="C41" t="inlineStr">
        <is>
          <t>4</t>
        </is>
      </c>
      <c r="D41" t="inlineStr">
        <is>
          <t>bm_step02\Hs2.75-WD240-Tp13.0-AC1ydr-CD206-CF1.0.sim</t>
        </is>
      </c>
      <c r="E41" t="inlineStr">
        <is>
          <t>Description</t>
        </is>
      </c>
      <c r="F41" t="n">
        <v>26</v>
      </c>
      <c r="G41" t="n">
        <v>5.11</v>
      </c>
      <c r="H41" t="n">
        <v>11.5</v>
      </c>
      <c r="I41" t="n">
        <v>240</v>
      </c>
      <c r="J41" t="n">
        <v>0.9</v>
      </c>
      <c r="K41" t="n">
        <v>1</v>
      </c>
      <c r="L41" t="n">
        <v>206</v>
      </c>
      <c r="M41" t="n">
        <v>590.5217895507812</v>
      </c>
      <c r="N41" t="n">
        <v>347.8929138183594</v>
      </c>
      <c r="O41" t="n">
        <v>322.3060913085938</v>
      </c>
      <c r="P41" t="n">
        <v>288.2926330566406</v>
      </c>
      <c r="Q41" t="n">
        <v>171.7783207009679</v>
      </c>
      <c r="R41" t="n">
        <v>170.3664131892189</v>
      </c>
      <c r="S41" t="n">
        <v>8.859806113299948</v>
      </c>
      <c r="T41" t="n">
        <v>26.12931356429331</v>
      </c>
      <c r="U41" t="n">
        <v>3.714285373687744</v>
      </c>
      <c r="V41" t="n">
        <v>65.60249787719656</v>
      </c>
      <c r="W41" t="n">
        <v>590.5217895507812</v>
      </c>
      <c r="X41" t="n">
        <v>347.8929138183594</v>
      </c>
    </row>
    <row r="42">
      <c r="A42" s="12" t="n">
        <v>40</v>
      </c>
      <c r="B42" t="inlineStr">
        <is>
          <t>bm_step02\Hs2.75-WD255-Tp06.0-AC1ydr-CD206-CF1.0.sim</t>
        </is>
      </c>
      <c r="C42" t="inlineStr">
        <is>
          <t>4</t>
        </is>
      </c>
      <c r="D42" t="inlineStr">
        <is>
          <t>bm_step02\Hs2.75-WD255-Tp06.0-AC1ydr-CD206-CF1.0.sim</t>
        </is>
      </c>
      <c r="E42" t="inlineStr">
        <is>
          <t>Description</t>
        </is>
      </c>
      <c r="F42" t="n">
        <v>26</v>
      </c>
      <c r="G42" t="n">
        <v>5.12</v>
      </c>
      <c r="H42" t="n">
        <v>4.69</v>
      </c>
      <c r="I42" t="n">
        <v>255</v>
      </c>
      <c r="J42" t="n">
        <v>0.9</v>
      </c>
      <c r="K42" t="n">
        <v>1</v>
      </c>
      <c r="L42" t="n">
        <v>206</v>
      </c>
      <c r="M42" t="n">
        <v>475.2533874511719</v>
      </c>
      <c r="N42" t="n">
        <v>462.1311950683594</v>
      </c>
      <c r="O42" t="n">
        <v>317.1404418945312</v>
      </c>
      <c r="P42" t="n">
        <v>280.8711853027344</v>
      </c>
      <c r="Q42" t="n">
        <v>171.6478211649318</v>
      </c>
      <c r="R42" t="n">
        <v>170.624510238511</v>
      </c>
      <c r="S42" t="n">
        <v>7.162352655533538</v>
      </c>
      <c r="T42" t="n">
        <v>23.97173338038931</v>
      </c>
      <c r="U42" t="n">
        <v>3.273011207580566</v>
      </c>
      <c r="V42" t="n">
        <v>81.70459853285709</v>
      </c>
      <c r="W42" t="n">
        <v>475.2533874511719</v>
      </c>
      <c r="X42" t="n">
        <v>462.1311950683594</v>
      </c>
    </row>
    <row r="43">
      <c r="A43" s="12" t="n">
        <v>41</v>
      </c>
      <c r="B43" t="inlineStr">
        <is>
          <t>bm_step02\Hs2.75-WD255-Tp07.0-AC1ydr-CD206-CF1.0.sim</t>
        </is>
      </c>
      <c r="C43" t="inlineStr">
        <is>
          <t>4</t>
        </is>
      </c>
      <c r="D43" t="inlineStr">
        <is>
          <t>bm_step02\Hs2.75-WD255-Tp07.0-AC1ydr-CD206-CF1.0.sim</t>
        </is>
      </c>
      <c r="E43" t="inlineStr">
        <is>
          <t>Description</t>
        </is>
      </c>
      <c r="F43" t="n">
        <v>26</v>
      </c>
      <c r="G43" t="n">
        <v>5.12</v>
      </c>
      <c r="H43" t="n">
        <v>5.48</v>
      </c>
      <c r="I43" t="n">
        <v>255</v>
      </c>
      <c r="J43" t="n">
        <v>0.9</v>
      </c>
      <c r="K43" t="n">
        <v>1</v>
      </c>
      <c r="L43" t="n">
        <v>206</v>
      </c>
      <c r="M43" t="n">
        <v>478.364013671875</v>
      </c>
      <c r="N43" t="n">
        <v>460.9544982910156</v>
      </c>
      <c r="O43" t="n">
        <v>314.9519958496094</v>
      </c>
      <c r="P43" t="n">
        <v>287.79443359375</v>
      </c>
      <c r="Q43" t="n">
        <v>171.6045327284834</v>
      </c>
      <c r="R43" t="n">
        <v>170.5855999012292</v>
      </c>
      <c r="S43" t="n">
        <v>7.596962613021403</v>
      </c>
      <c r="T43" t="n">
        <v>24.68382478997087</v>
      </c>
      <c r="U43" t="n">
        <v>3.295490503311157</v>
      </c>
      <c r="V43" t="n">
        <v>76.51568355054651</v>
      </c>
      <c r="W43" t="n">
        <v>478.364013671875</v>
      </c>
      <c r="X43" t="n">
        <v>460.9544982910156</v>
      </c>
    </row>
    <row r="44">
      <c r="A44" s="12" t="n">
        <v>42</v>
      </c>
      <c r="B44" t="inlineStr">
        <is>
          <t>bm_step02\Hs2.75-WD255-Tp08.0-AC1ydr-CD206-CF1.0.sim</t>
        </is>
      </c>
      <c r="C44" t="inlineStr">
        <is>
          <t>4</t>
        </is>
      </c>
      <c r="D44" t="inlineStr">
        <is>
          <t>bm_step02\Hs2.75-WD255-Tp08.0-AC1ydr-CD206-CF1.0.sim</t>
        </is>
      </c>
      <c r="E44" t="inlineStr">
        <is>
          <t>Description</t>
        </is>
      </c>
      <c r="F44" t="n">
        <v>26</v>
      </c>
      <c r="G44" t="n">
        <v>5.12</v>
      </c>
      <c r="H44" t="n">
        <v>6.27</v>
      </c>
      <c r="I44" t="n">
        <v>255</v>
      </c>
      <c r="J44" t="n">
        <v>0.9</v>
      </c>
      <c r="K44" t="n">
        <v>1</v>
      </c>
      <c r="L44" t="n">
        <v>206</v>
      </c>
      <c r="M44" t="n">
        <v>487.4028015136719</v>
      </c>
      <c r="N44" t="n">
        <v>448.7006225585938</v>
      </c>
      <c r="O44" t="n">
        <v>316.6365356445312</v>
      </c>
      <c r="P44" t="n">
        <v>287.7106323242188</v>
      </c>
      <c r="Q44" t="n">
        <v>171.5583253126278</v>
      </c>
      <c r="R44" t="n">
        <v>170.5433540488332</v>
      </c>
      <c r="S44" t="n">
        <v>7.636418359674382</v>
      </c>
      <c r="T44" t="n">
        <v>25.05703606322187</v>
      </c>
      <c r="U44" t="n">
        <v>3.336440801620483</v>
      </c>
      <c r="V44" t="n">
        <v>78.68802687045388</v>
      </c>
      <c r="W44" t="n">
        <v>487.4028015136719</v>
      </c>
      <c r="X44" t="n">
        <v>448.7006225585938</v>
      </c>
    </row>
    <row r="45">
      <c r="A45" s="12" t="n">
        <v>43</v>
      </c>
      <c r="B45" t="inlineStr">
        <is>
          <t>bm_step02\Hs2.75-WD255-Tp09.0-AC1ydr-CD206-CF1.0.sim</t>
        </is>
      </c>
      <c r="C45" t="inlineStr">
        <is>
          <t>4</t>
        </is>
      </c>
      <c r="D45" t="inlineStr">
        <is>
          <t>bm_step02\Hs2.75-WD255-Tp09.0-AC1ydr-CD206-CF1.0.sim</t>
        </is>
      </c>
      <c r="E45" t="inlineStr">
        <is>
          <t>Description</t>
        </is>
      </c>
      <c r="F45" t="n">
        <v>26</v>
      </c>
      <c r="G45" t="n">
        <v>5.12</v>
      </c>
      <c r="H45" t="n">
        <v>7.05</v>
      </c>
      <c r="I45" t="n">
        <v>255</v>
      </c>
      <c r="J45" t="n">
        <v>0.9</v>
      </c>
      <c r="K45" t="n">
        <v>1</v>
      </c>
      <c r="L45" t="n">
        <v>206</v>
      </c>
      <c r="M45" t="n">
        <v>504.7278137207031</v>
      </c>
      <c r="N45" t="n">
        <v>429.3089294433594</v>
      </c>
      <c r="O45" t="n">
        <v>312.9493408203125</v>
      </c>
      <c r="P45" t="n">
        <v>297.5668334960938</v>
      </c>
      <c r="Q45" t="n">
        <v>171.5519251909394</v>
      </c>
      <c r="R45" t="n">
        <v>170.4529012375193</v>
      </c>
      <c r="S45" t="n">
        <v>7.584637668790086</v>
      </c>
      <c r="T45" t="n">
        <v>25.25452888236495</v>
      </c>
      <c r="U45" t="n">
        <v>3.321066856384277</v>
      </c>
      <c r="V45" t="n">
        <v>77.46753100319592</v>
      </c>
      <c r="W45" t="n">
        <v>504.7278137207031</v>
      </c>
      <c r="X45" t="n">
        <v>429.3089294433594</v>
      </c>
    </row>
    <row r="46">
      <c r="A46" s="12" t="n">
        <v>44</v>
      </c>
      <c r="B46" t="inlineStr">
        <is>
          <t>bm_step02\Hs2.75-WD255-Tp10.0-AC1ydr-CD206-CF1.0.sim</t>
        </is>
      </c>
      <c r="C46" t="inlineStr">
        <is>
          <t>4</t>
        </is>
      </c>
      <c r="D46" t="inlineStr">
        <is>
          <t>bm_step02\Hs2.75-WD255-Tp10.0-AC1ydr-CD206-CF1.0.sim</t>
        </is>
      </c>
      <c r="E46" t="inlineStr">
        <is>
          <t>Description</t>
        </is>
      </c>
      <c r="F46" t="n">
        <v>26</v>
      </c>
      <c r="G46" t="n">
        <v>5.12</v>
      </c>
      <c r="H46" t="n">
        <v>8.85</v>
      </c>
      <c r="I46" t="n">
        <v>255</v>
      </c>
      <c r="J46" t="n">
        <v>0.9</v>
      </c>
      <c r="K46" t="n">
        <v>1</v>
      </c>
      <c r="L46" t="n">
        <v>206</v>
      </c>
      <c r="M46" t="n">
        <v>577.9335327148438</v>
      </c>
      <c r="N46" t="n">
        <v>355.1904602050781</v>
      </c>
      <c r="O46" t="n">
        <v>316.0042419433594</v>
      </c>
      <c r="P46" t="n">
        <v>292.0560302734375</v>
      </c>
      <c r="Q46" t="n">
        <v>171.6345696067302</v>
      </c>
      <c r="R46" t="n">
        <v>170.4098665845137</v>
      </c>
      <c r="S46" t="n">
        <v>7.769587908661577</v>
      </c>
      <c r="T46" t="n">
        <v>25.5471740331226</v>
      </c>
      <c r="U46" t="n">
        <v>3.439952611923218</v>
      </c>
      <c r="V46" t="n">
        <v>73.79720545983164</v>
      </c>
      <c r="W46" t="n">
        <v>577.9335327148438</v>
      </c>
      <c r="X46" t="n">
        <v>355.1904602050781</v>
      </c>
    </row>
    <row r="47">
      <c r="A47" s="12" t="n">
        <v>45</v>
      </c>
      <c r="B47" t="inlineStr">
        <is>
          <t>bm_step02\Hs2.75-WD255-Tp11.0-AC1ydr-CD206-CF1.0.sim</t>
        </is>
      </c>
      <c r="C47" t="inlineStr">
        <is>
          <t>4</t>
        </is>
      </c>
      <c r="D47" t="inlineStr">
        <is>
          <t>bm_step02\Hs2.75-WD255-Tp11.0-AC1ydr-CD206-CF1.0.sim</t>
        </is>
      </c>
      <c r="E47" t="inlineStr">
        <is>
          <t>Description</t>
        </is>
      </c>
      <c r="F47" t="n">
        <v>26</v>
      </c>
      <c r="G47" t="n">
        <v>5.12</v>
      </c>
      <c r="H47" t="n">
        <v>9.73</v>
      </c>
      <c r="I47" t="n">
        <v>255</v>
      </c>
      <c r="J47" t="n">
        <v>0.9</v>
      </c>
      <c r="K47" t="n">
        <v>1</v>
      </c>
      <c r="L47" t="n">
        <v>206</v>
      </c>
      <c r="M47" t="n">
        <v>608.6288452148438</v>
      </c>
      <c r="N47" t="n">
        <v>325.8963928222656</v>
      </c>
      <c r="O47" t="n">
        <v>335.3451232910156</v>
      </c>
      <c r="P47" t="n">
        <v>275.0466003417969</v>
      </c>
      <c r="Q47" t="n">
        <v>171.6440314283674</v>
      </c>
      <c r="R47" t="n">
        <v>170.4493839749172</v>
      </c>
      <c r="S47" t="n">
        <v>8.288850487661698</v>
      </c>
      <c r="T47" t="n">
        <v>25.69328871743029</v>
      </c>
      <c r="U47" t="n">
        <v>3.568949222564697</v>
      </c>
      <c r="V47" t="n">
        <v>71.77133625616102</v>
      </c>
      <c r="W47" t="n">
        <v>608.6288452148438</v>
      </c>
      <c r="X47" t="n">
        <v>325.8963928222656</v>
      </c>
    </row>
    <row r="48">
      <c r="A48" s="12" t="n">
        <v>46</v>
      </c>
      <c r="B48" t="inlineStr">
        <is>
          <t>bm_step02\Hs2.75-WD255-Tp12.0-AC1ydr-CD206-CF1.0.sim</t>
        </is>
      </c>
      <c r="C48" t="inlineStr">
        <is>
          <t>4</t>
        </is>
      </c>
      <c r="D48" t="inlineStr">
        <is>
          <t>bm_step02\Hs2.75-WD255-Tp12.0-AC1ydr-CD206-CF1.0.sim</t>
        </is>
      </c>
      <c r="E48" t="inlineStr">
        <is>
          <t>Description</t>
        </is>
      </c>
      <c r="F48" t="n">
        <v>26</v>
      </c>
      <c r="G48" t="n">
        <v>5.12</v>
      </c>
      <c r="H48" t="n">
        <v>10.62</v>
      </c>
      <c r="I48" t="n">
        <v>255</v>
      </c>
      <c r="J48" t="n">
        <v>0.9</v>
      </c>
      <c r="K48" t="n">
        <v>1</v>
      </c>
      <c r="L48" t="n">
        <v>206</v>
      </c>
      <c r="M48" t="n">
        <v>606.2815551757812</v>
      </c>
      <c r="N48" t="n">
        <v>329.0345764160156</v>
      </c>
      <c r="O48" t="n">
        <v>354.8353881835938</v>
      </c>
      <c r="P48" t="n">
        <v>255.8935699462891</v>
      </c>
      <c r="Q48" t="n">
        <v>171.7322164267382</v>
      </c>
      <c r="R48" t="n">
        <v>170.3329533481054</v>
      </c>
      <c r="S48" t="n">
        <v>9.043551838506108</v>
      </c>
      <c r="T48" t="n">
        <v>25.76969126888748</v>
      </c>
      <c r="U48" t="n">
        <v>3.627445220947266</v>
      </c>
      <c r="V48" t="n">
        <v>68.97923737220084</v>
      </c>
      <c r="W48" t="n">
        <v>606.2815551757812</v>
      </c>
      <c r="X48" t="n">
        <v>329.0345764160156</v>
      </c>
    </row>
    <row r="49">
      <c r="A49" s="12" t="n">
        <v>47</v>
      </c>
      <c r="B49" t="inlineStr">
        <is>
          <t>bm_step02\Hs2.75-WD255-Tp13.0-AC1ydr-CD206-CF1.0.sim</t>
        </is>
      </c>
      <c r="C49" t="inlineStr">
        <is>
          <t>4</t>
        </is>
      </c>
      <c r="D49" t="inlineStr">
        <is>
          <t>bm_step02\Hs2.75-WD255-Tp13.0-AC1ydr-CD206-CF1.0.sim</t>
        </is>
      </c>
      <c r="E49" t="inlineStr">
        <is>
          <t>Description</t>
        </is>
      </c>
      <c r="F49" t="n">
        <v>26</v>
      </c>
      <c r="G49" t="n">
        <v>5.11</v>
      </c>
      <c r="H49" t="n">
        <v>11.5</v>
      </c>
      <c r="I49" t="n">
        <v>255</v>
      </c>
      <c r="J49" t="n">
        <v>0.9</v>
      </c>
      <c r="K49" t="n">
        <v>1</v>
      </c>
      <c r="L49" t="n">
        <v>206</v>
      </c>
      <c r="M49" t="n">
        <v>578.6665649414062</v>
      </c>
      <c r="N49" t="n">
        <v>356.5111999511719</v>
      </c>
      <c r="O49" t="n">
        <v>343.8168640136719</v>
      </c>
      <c r="P49" t="n">
        <v>266.3470764160156</v>
      </c>
      <c r="Q49" t="n">
        <v>171.7293683619369</v>
      </c>
      <c r="R49" t="n">
        <v>170.4111932481474</v>
      </c>
      <c r="S49" t="n">
        <v>9.357413557555271</v>
      </c>
      <c r="T49" t="n">
        <v>25.94221475326587</v>
      </c>
      <c r="U49" t="n">
        <v>3.555938243865967</v>
      </c>
      <c r="V49" t="n">
        <v>63.53104420838239</v>
      </c>
      <c r="W49" t="n">
        <v>578.6665649414062</v>
      </c>
      <c r="X49" t="n">
        <v>356.5111999511719</v>
      </c>
    </row>
    <row r="50">
      <c r="A50" s="12" t="n">
        <v>48</v>
      </c>
      <c r="B50" t="inlineStr">
        <is>
          <t>bm_step02\Hs2.75-WD270-Tp06.0-AC1ydr-CD206-CF1.0.sim</t>
        </is>
      </c>
      <c r="C50" t="inlineStr">
        <is>
          <t>4</t>
        </is>
      </c>
      <c r="D50" t="inlineStr">
        <is>
          <t>bm_step02\Hs2.75-WD270-Tp06.0-AC1ydr-CD206-CF1.0.sim</t>
        </is>
      </c>
      <c r="E50" t="inlineStr">
        <is>
          <t>Description</t>
        </is>
      </c>
      <c r="F50" t="n">
        <v>26</v>
      </c>
      <c r="G50" t="n">
        <v>5.12</v>
      </c>
      <c r="H50" t="n">
        <v>4.69</v>
      </c>
      <c r="I50" t="n">
        <v>270</v>
      </c>
      <c r="J50" t="n">
        <v>0.9</v>
      </c>
      <c r="K50" t="n">
        <v>1</v>
      </c>
      <c r="L50" t="n">
        <v>206</v>
      </c>
      <c r="M50" t="n">
        <v>473.7951354980469</v>
      </c>
      <c r="N50" t="n">
        <v>462.5631713867188</v>
      </c>
      <c r="O50" t="n">
        <v>318.0810852050781</v>
      </c>
      <c r="P50" t="n">
        <v>281.3333435058594</v>
      </c>
      <c r="Q50" t="n">
        <v>171.4353360566294</v>
      </c>
      <c r="R50" t="n">
        <v>170.7777865771331</v>
      </c>
      <c r="S50" t="n">
        <v>7.685730290693853</v>
      </c>
      <c r="T50" t="n">
        <v>23.90614184962207</v>
      </c>
      <c r="U50" t="n">
        <v>3.201520442962646</v>
      </c>
      <c r="V50" t="n">
        <v>75.67545887125786</v>
      </c>
      <c r="W50" t="n">
        <v>473.7951354980469</v>
      </c>
      <c r="X50" t="n">
        <v>462.5631713867188</v>
      </c>
    </row>
    <row r="51">
      <c r="A51" s="12" t="n">
        <v>49</v>
      </c>
      <c r="B51" t="inlineStr">
        <is>
          <t>bm_step02\Hs2.75-WD270-Tp07.0-AC1ydr-CD206-CF1.0.sim</t>
        </is>
      </c>
      <c r="C51" t="inlineStr">
        <is>
          <t>4</t>
        </is>
      </c>
      <c r="D51" t="inlineStr">
        <is>
          <t>bm_step02\Hs2.75-WD270-Tp07.0-AC1ydr-CD206-CF1.0.sim</t>
        </is>
      </c>
      <c r="E51" t="inlineStr">
        <is>
          <t>Description</t>
        </is>
      </c>
      <c r="F51" t="n">
        <v>26</v>
      </c>
      <c r="G51" t="n">
        <v>5.12</v>
      </c>
      <c r="H51" t="n">
        <v>5.48</v>
      </c>
      <c r="I51" t="n">
        <v>270</v>
      </c>
      <c r="J51" t="n">
        <v>0.9</v>
      </c>
      <c r="K51" t="n">
        <v>1</v>
      </c>
      <c r="L51" t="n">
        <v>206</v>
      </c>
      <c r="M51" t="n">
        <v>474.1343383789062</v>
      </c>
      <c r="N51" t="n">
        <v>461.0487060546875</v>
      </c>
      <c r="O51" t="n">
        <v>317.4166870117188</v>
      </c>
      <c r="P51" t="n">
        <v>290.8802185058594</v>
      </c>
      <c r="Q51" t="n">
        <v>171.3730635639466</v>
      </c>
      <c r="R51" t="n">
        <v>170.7708728593738</v>
      </c>
      <c r="S51" t="n">
        <v>7.987351538992525</v>
      </c>
      <c r="T51" t="n">
        <v>24.96881212373732</v>
      </c>
      <c r="U51" t="n">
        <v>3.27923059463501</v>
      </c>
      <c r="V51" t="n">
        <v>73.67402259347844</v>
      </c>
      <c r="W51" t="n">
        <v>474.1343383789062</v>
      </c>
      <c r="X51" t="n">
        <v>461.0487060546875</v>
      </c>
    </row>
    <row r="52">
      <c r="A52" s="12" t="n">
        <v>50</v>
      </c>
      <c r="B52" t="inlineStr">
        <is>
          <t>bm_step02\Hs2.75-WD270-Tp08.0-AC1ydr-CD206-CF1.0.sim</t>
        </is>
      </c>
      <c r="C52" t="inlineStr">
        <is>
          <t>4</t>
        </is>
      </c>
      <c r="D52" t="inlineStr">
        <is>
          <t>bm_step02\Hs2.75-WD270-Tp08.0-AC1ydr-CD206-CF1.0.sim</t>
        </is>
      </c>
      <c r="E52" t="inlineStr">
        <is>
          <t>Description</t>
        </is>
      </c>
      <c r="F52" t="n">
        <v>26</v>
      </c>
      <c r="G52" t="n">
        <v>5.12</v>
      </c>
      <c r="H52" t="n">
        <v>6.27</v>
      </c>
      <c r="I52" t="n">
        <v>270</v>
      </c>
      <c r="J52" t="n">
        <v>0.9</v>
      </c>
      <c r="K52" t="n">
        <v>1</v>
      </c>
      <c r="L52" t="n">
        <v>206</v>
      </c>
      <c r="M52" t="n">
        <v>482.7056884765625</v>
      </c>
      <c r="N52" t="n">
        <v>451.9550476074219</v>
      </c>
      <c r="O52" t="n">
        <v>315.3131103515625</v>
      </c>
      <c r="P52" t="n">
        <v>290.4668579101562</v>
      </c>
      <c r="Q52" t="n">
        <v>171.4067868378462</v>
      </c>
      <c r="R52" t="n">
        <v>170.6582871574707</v>
      </c>
      <c r="S52" t="n">
        <v>8.159884362158204</v>
      </c>
      <c r="T52" t="n">
        <v>25.088906298508</v>
      </c>
      <c r="U52" t="n">
        <v>3.306865453720093</v>
      </c>
      <c r="V52" t="n">
        <v>73.32323630117546</v>
      </c>
      <c r="W52" t="n">
        <v>482.7056884765625</v>
      </c>
      <c r="X52" t="n">
        <v>451.9550476074219</v>
      </c>
    </row>
    <row r="53">
      <c r="A53" s="12" t="n">
        <v>51</v>
      </c>
      <c r="B53" t="inlineStr">
        <is>
          <t>bm_step02\Hs2.75-WD270-Tp09.0-AC1ydr-CD206-CF1.0.sim</t>
        </is>
      </c>
      <c r="C53" t="inlineStr">
        <is>
          <t>4</t>
        </is>
      </c>
      <c r="D53" t="inlineStr">
        <is>
          <t>bm_step02\Hs2.75-WD270-Tp09.0-AC1ydr-CD206-CF1.0.sim</t>
        </is>
      </c>
      <c r="E53" t="inlineStr">
        <is>
          <t>Description</t>
        </is>
      </c>
      <c r="F53" t="n">
        <v>26</v>
      </c>
      <c r="G53" t="n">
        <v>5.12</v>
      </c>
      <c r="H53" t="n">
        <v>7.05</v>
      </c>
      <c r="I53" t="n">
        <v>270</v>
      </c>
      <c r="J53" t="n">
        <v>0.9</v>
      </c>
      <c r="K53" t="n">
        <v>1</v>
      </c>
      <c r="L53" t="n">
        <v>206</v>
      </c>
      <c r="M53" t="n">
        <v>494.1916198730469</v>
      </c>
      <c r="N53" t="n">
        <v>442.4928588867188</v>
      </c>
      <c r="O53" t="n">
        <v>314.7755432128906</v>
      </c>
      <c r="P53" t="n">
        <v>297.2107238769531</v>
      </c>
      <c r="Q53" t="n">
        <v>171.4172441197393</v>
      </c>
      <c r="R53" t="n">
        <v>170.6021028861391</v>
      </c>
      <c r="S53" t="n">
        <v>8.392899796143336</v>
      </c>
      <c r="T53" t="n">
        <v>25.13612337240526</v>
      </c>
      <c r="U53" t="n">
        <v>3.36479377746582</v>
      </c>
      <c r="V53" t="n">
        <v>69.50498291592046</v>
      </c>
      <c r="W53" t="n">
        <v>494.1916198730469</v>
      </c>
      <c r="X53" t="n">
        <v>442.4928588867188</v>
      </c>
    </row>
    <row r="54">
      <c r="A54" s="12" t="n">
        <v>52</v>
      </c>
      <c r="B54" t="inlineStr">
        <is>
          <t>bm_step02\Hs2.75-WD270-Tp10.0-AC1ydr-CD206-CF1.0.sim</t>
        </is>
      </c>
      <c r="C54" t="inlineStr">
        <is>
          <t>4</t>
        </is>
      </c>
      <c r="D54" t="inlineStr">
        <is>
          <t>bm_step02\Hs2.75-WD270-Tp10.0-AC1ydr-CD206-CF1.0.sim</t>
        </is>
      </c>
      <c r="E54" t="inlineStr">
        <is>
          <t>Description</t>
        </is>
      </c>
      <c r="F54" t="n">
        <v>26</v>
      </c>
      <c r="G54" t="n">
        <v>5.12</v>
      </c>
      <c r="H54" t="n">
        <v>8.85</v>
      </c>
      <c r="I54" t="n">
        <v>270</v>
      </c>
      <c r="J54" t="n">
        <v>0.9</v>
      </c>
      <c r="K54" t="n">
        <v>1</v>
      </c>
      <c r="L54" t="n">
        <v>206</v>
      </c>
      <c r="M54" t="n">
        <v>536.4635620117188</v>
      </c>
      <c r="N54" t="n">
        <v>400.2062683105469</v>
      </c>
      <c r="O54" t="n">
        <v>344.0032653808594</v>
      </c>
      <c r="P54" t="n">
        <v>266.2567749023438</v>
      </c>
      <c r="Q54" t="n">
        <v>171.4375787933583</v>
      </c>
      <c r="R54" t="n">
        <v>170.7011570467002</v>
      </c>
      <c r="S54" t="n">
        <v>8.350136118702624</v>
      </c>
      <c r="T54" t="n">
        <v>25.37375935948194</v>
      </c>
      <c r="U54" t="n">
        <v>3.622278928756714</v>
      </c>
      <c r="V54" t="n">
        <v>74.90317759311289</v>
      </c>
      <c r="W54" t="n">
        <v>536.4635620117188</v>
      </c>
      <c r="X54" t="n">
        <v>400.2062683105469</v>
      </c>
    </row>
    <row r="55">
      <c r="A55" s="12" t="n">
        <v>53</v>
      </c>
      <c r="B55" t="inlineStr">
        <is>
          <t>bm_step02\Hs2.75-WD270-Tp11.0-AC1ydr-CD206-CF1.0.sim</t>
        </is>
      </c>
      <c r="C55" t="inlineStr">
        <is>
          <t>4</t>
        </is>
      </c>
      <c r="D55" t="inlineStr">
        <is>
          <t>bm_step02\Hs2.75-WD270-Tp11.0-AC1ydr-CD206-CF1.0.sim</t>
        </is>
      </c>
      <c r="E55" t="inlineStr">
        <is>
          <t>Description</t>
        </is>
      </c>
      <c r="F55" t="n">
        <v>26</v>
      </c>
      <c r="G55" t="n">
        <v>5.12</v>
      </c>
      <c r="H55" t="n">
        <v>9.73</v>
      </c>
      <c r="I55" t="n">
        <v>270</v>
      </c>
      <c r="J55" t="n">
        <v>0.9</v>
      </c>
      <c r="K55" t="n">
        <v>1</v>
      </c>
      <c r="L55" t="n">
        <v>206</v>
      </c>
      <c r="M55" t="n">
        <v>552.0071411132812</v>
      </c>
      <c r="N55" t="n">
        <v>383.9203186035156</v>
      </c>
      <c r="O55" t="n">
        <v>361.0353088378906</v>
      </c>
      <c r="P55" t="n">
        <v>247.9269409179688</v>
      </c>
      <c r="Q55" t="n">
        <v>171.5620183588218</v>
      </c>
      <c r="R55" t="n">
        <v>170.4883659374122</v>
      </c>
      <c r="S55" t="n">
        <v>8.609100433323665</v>
      </c>
      <c r="T55" t="n">
        <v>25.49908252911709</v>
      </c>
      <c r="U55" t="n">
        <v>3.6519935131073</v>
      </c>
      <c r="V55" t="n">
        <v>75.61171056692542</v>
      </c>
      <c r="W55" t="n">
        <v>552.0071411132812</v>
      </c>
      <c r="X55" t="n">
        <v>383.9203186035156</v>
      </c>
    </row>
    <row r="56">
      <c r="A56" s="12" t="n">
        <v>54</v>
      </c>
      <c r="B56" t="inlineStr">
        <is>
          <t>bm_step02\Hs2.75-WD270-Tp12.0-AC1ydr-CD206-CF1.0.sim</t>
        </is>
      </c>
      <c r="C56" t="inlineStr">
        <is>
          <t>4</t>
        </is>
      </c>
      <c r="D56" t="inlineStr">
        <is>
          <t>bm_step02\Hs2.75-WD270-Tp12.0-AC1ydr-CD206-CF1.0.sim</t>
        </is>
      </c>
      <c r="E56" t="inlineStr">
        <is>
          <t>Description</t>
        </is>
      </c>
      <c r="F56" t="n">
        <v>26</v>
      </c>
      <c r="G56" t="n">
        <v>5.12</v>
      </c>
      <c r="H56" t="n">
        <v>10.62</v>
      </c>
      <c r="I56" t="n">
        <v>270</v>
      </c>
      <c r="J56" t="n">
        <v>0.9</v>
      </c>
      <c r="K56" t="n">
        <v>1</v>
      </c>
      <c r="L56" t="n">
        <v>206</v>
      </c>
      <c r="M56" t="n">
        <v>551.64306640625</v>
      </c>
      <c r="N56" t="n">
        <v>384.4117736816406</v>
      </c>
      <c r="O56" t="n">
        <v>360.8483276367188</v>
      </c>
      <c r="P56" t="n">
        <v>248.7806243896484</v>
      </c>
      <c r="Q56" t="n">
        <v>171.6216087509098</v>
      </c>
      <c r="R56" t="n">
        <v>170.3790402737529</v>
      </c>
      <c r="S56" t="n">
        <v>9.053274638066991</v>
      </c>
      <c r="T56" t="n">
        <v>25.66323783541959</v>
      </c>
      <c r="U56" t="n">
        <v>3.599860906600952</v>
      </c>
      <c r="V56" t="n">
        <v>72.58711024688802</v>
      </c>
      <c r="W56" t="n">
        <v>551.64306640625</v>
      </c>
      <c r="X56" t="n">
        <v>384.4117736816406</v>
      </c>
    </row>
    <row r="57">
      <c r="A57" s="12" t="n">
        <v>55</v>
      </c>
      <c r="B57" t="inlineStr">
        <is>
          <t>bm_step02\Hs2.75-WD270-Tp13.0-AC1ydr-CD206-CF1.0.sim</t>
        </is>
      </c>
      <c r="C57" t="inlineStr">
        <is>
          <t>4</t>
        </is>
      </c>
      <c r="D57" t="inlineStr">
        <is>
          <t>bm_step02\Hs2.75-WD270-Tp13.0-AC1ydr-CD206-CF1.0.sim</t>
        </is>
      </c>
      <c r="E57" t="inlineStr">
        <is>
          <t>Description</t>
        </is>
      </c>
      <c r="F57" t="n">
        <v>26</v>
      </c>
      <c r="G57" t="n">
        <v>5.11</v>
      </c>
      <c r="H57" t="n">
        <v>11.5</v>
      </c>
      <c r="I57" t="n">
        <v>270</v>
      </c>
      <c r="J57" t="n">
        <v>0.9</v>
      </c>
      <c r="K57" t="n">
        <v>1</v>
      </c>
      <c r="L57" t="n">
        <v>206</v>
      </c>
      <c r="M57" t="n">
        <v>538.693359375</v>
      </c>
      <c r="N57" t="n">
        <v>396.8907165527344</v>
      </c>
      <c r="O57" t="n">
        <v>356.3721008300781</v>
      </c>
      <c r="P57" t="n">
        <v>252.3484039306641</v>
      </c>
      <c r="Q57" t="n">
        <v>171.6166563690529</v>
      </c>
      <c r="R57" t="n">
        <v>170.399060404276</v>
      </c>
      <c r="S57" t="n">
        <v>9.439999226186918</v>
      </c>
      <c r="T57" t="n">
        <v>25.76932555615728</v>
      </c>
      <c r="U57" t="n">
        <v>3.302711009979248</v>
      </c>
      <c r="V57" t="n">
        <v>68.83145138232737</v>
      </c>
      <c r="W57" t="n">
        <v>538.693359375</v>
      </c>
      <c r="X57" t="n">
        <v>396.8907165527344</v>
      </c>
    </row>
    <row r="58">
      <c r="A58" s="12" t="n">
        <v>56</v>
      </c>
      <c r="D58" t="inlineStr">
        <is>
          <t>Mean</t>
        </is>
      </c>
      <c r="E58" t="inlineStr">
        <is>
          <t>Mean</t>
        </is>
      </c>
      <c r="F58" t="n">
        <v>26</v>
      </c>
      <c r="G58" t="n">
        <v>5.11875</v>
      </c>
      <c r="H58" t="n">
        <v>8.02375</v>
      </c>
      <c r="I58" t="n">
        <v>225</v>
      </c>
      <c r="J58" t="n">
        <v>0.9000000000000001</v>
      </c>
      <c r="K58" t="n">
        <v>1</v>
      </c>
      <c r="L58" t="n">
        <v>206</v>
      </c>
      <c r="M58" t="n">
        <v>506.6737932477678</v>
      </c>
      <c r="N58" t="n">
        <v>429.3002390180315</v>
      </c>
      <c r="O58" t="n">
        <v>320.7516653878348</v>
      </c>
      <c r="P58" t="n">
        <v>286.3712329864502</v>
      </c>
      <c r="Q58" t="n">
        <v>171.7899748885992</v>
      </c>
      <c r="R58" t="n">
        <v>170.3596843350514</v>
      </c>
      <c r="S58" t="n">
        <v>7.631398819574536</v>
      </c>
      <c r="T58" t="n">
        <v>25.69315909311091</v>
      </c>
      <c r="U58" t="n">
        <v>3.636390937226159</v>
      </c>
      <c r="V58" t="n">
        <v>78.02900661474963</v>
      </c>
      <c r="W58" t="n">
        <v>506.6737932477678</v>
      </c>
      <c r="X58" t="n">
        <v>429.3002390180315</v>
      </c>
    </row>
    <row r="59">
      <c r="A59" s="12" t="n">
        <v>57</v>
      </c>
      <c r="D59" t="inlineStr">
        <is>
          <t>Minimum</t>
        </is>
      </c>
      <c r="E59" t="inlineStr">
        <is>
          <t>Minimum</t>
        </is>
      </c>
      <c r="F59" t="n">
        <v>26</v>
      </c>
      <c r="G59" t="n">
        <v>5.11</v>
      </c>
      <c r="H59" t="n">
        <v>4.69</v>
      </c>
      <c r="I59" t="n">
        <v>180</v>
      </c>
      <c r="J59" t="n">
        <v>0.9</v>
      </c>
      <c r="K59" t="n">
        <v>1</v>
      </c>
      <c r="L59" t="n">
        <v>206</v>
      </c>
      <c r="M59" t="n">
        <v>471.7906188964844</v>
      </c>
      <c r="N59" t="n">
        <v>325.8963928222656</v>
      </c>
      <c r="O59" t="n">
        <v>310.52783203125</v>
      </c>
      <c r="P59" t="n">
        <v>247.9269409179688</v>
      </c>
      <c r="Q59" t="n">
        <v>171.3730635639466</v>
      </c>
      <c r="R59" t="n">
        <v>170.008209123657</v>
      </c>
      <c r="S59" t="n">
        <v>6.525030109391863</v>
      </c>
      <c r="T59" t="n">
        <v>23.90614184962207</v>
      </c>
      <c r="U59" t="n">
        <v>3.201520442962646</v>
      </c>
      <c r="V59" t="n">
        <v>63.53104420838239</v>
      </c>
      <c r="W59" t="n">
        <v>471.7906188964844</v>
      </c>
      <c r="X59" t="n">
        <v>325.8963928222656</v>
      </c>
    </row>
    <row r="60">
      <c r="A60" s="12" t="n">
        <v>58</v>
      </c>
      <c r="D60" t="inlineStr">
        <is>
          <t>Maximum</t>
        </is>
      </c>
      <c r="E60" t="inlineStr">
        <is>
          <t>Maximum</t>
        </is>
      </c>
      <c r="F60" t="n">
        <v>26</v>
      </c>
      <c r="G60" t="n">
        <v>5.12</v>
      </c>
      <c r="H60" t="n">
        <v>11.5</v>
      </c>
      <c r="I60" t="n">
        <v>270</v>
      </c>
      <c r="J60" t="n">
        <v>0.9</v>
      </c>
      <c r="K60" t="n">
        <v>1</v>
      </c>
      <c r="L60" t="n">
        <v>206</v>
      </c>
      <c r="M60" t="n">
        <v>608.6288452148438</v>
      </c>
      <c r="N60" t="n">
        <v>463.517822265625</v>
      </c>
      <c r="O60" t="n">
        <v>361.0353088378906</v>
      </c>
      <c r="P60" t="n">
        <v>299.0838623046875</v>
      </c>
      <c r="Q60" t="n">
        <v>172.0349467391551</v>
      </c>
      <c r="R60" t="n">
        <v>170.7777865771331</v>
      </c>
      <c r="S60" t="n">
        <v>9.439999226186918</v>
      </c>
      <c r="T60" t="n">
        <v>26.62354928710545</v>
      </c>
      <c r="U60" t="n">
        <v>3.982152938842773</v>
      </c>
      <c r="V60" t="n">
        <v>91.19830275778739</v>
      </c>
      <c r="W60" t="n">
        <v>608.6288452148438</v>
      </c>
      <c r="X60" t="n">
        <v>463.517822265625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AA68"/>
  <sheetViews>
    <sheetView zoomScaleNormal="100" workbookViewId="0">
      <selection activeCell="G2" sqref="G2"/>
    </sheetView>
  </sheetViews>
  <sheetFormatPr baseColWidth="8" defaultRowHeight="12.75"/>
  <cols>
    <col width="8.140625" customWidth="1" min="2" max="2"/>
    <col width="7.7109375" customWidth="1" min="5" max="5"/>
    <col width="10" customWidth="1" min="16" max="17"/>
  </cols>
  <sheetData>
    <row r="1">
      <c r="B1" s="2" t="inlineStr">
        <is>
          <t>Input Override</t>
        </is>
      </c>
      <c r="F1" s="10" t="n">
        <v>0</v>
      </c>
    </row>
    <row r="2">
      <c r="B2" s="2" t="inlineStr">
        <is>
          <t>Title Cells</t>
        </is>
      </c>
      <c r="D2" s="11" t="n">
        <v>505</v>
      </c>
      <c r="E2" s="11" t="n"/>
      <c r="F2" s="11" t="inlineStr">
        <is>
          <t>Forward Current</t>
        </is>
      </c>
      <c r="G2" s="10" t="inlineStr">
        <is>
          <t>Step 02</t>
        </is>
      </c>
      <c r="H2" s="10" t="n"/>
      <c r="I2" s="10" t="n"/>
      <c r="J2" s="10" t="n"/>
      <c r="K2" s="10" t="n"/>
      <c r="L2" s="10" t="n"/>
      <c r="M2" s="10" t="n"/>
      <c r="N2" s="10" t="n"/>
      <c r="O2" s="10" t="n"/>
      <c r="P2" s="10" t="n"/>
      <c r="Q2" s="10" t="n"/>
      <c r="R2" s="10" t="n"/>
      <c r="S2" s="10" t="n"/>
      <c r="T2" s="10" t="n"/>
      <c r="U2" s="10" t="n"/>
      <c r="V2" s="10" t="n"/>
      <c r="W2" s="10" t="n"/>
      <c r="X2" s="10" t="n"/>
      <c r="Y2" s="10" t="n"/>
      <c r="Z2" s="10" t="n"/>
      <c r="AA2" s="10" t="n"/>
    </row>
    <row r="3">
      <c r="B3" s="2" t="inlineStr">
        <is>
          <t>Allowable</t>
        </is>
      </c>
      <c r="F3" s="10" t="inlineStr">
        <is>
          <t>/</t>
        </is>
      </c>
      <c r="G3" s="10" t="inlineStr">
        <is>
          <t>/</t>
        </is>
      </c>
      <c r="H3" s="10" t="inlineStr">
        <is>
          <t>/</t>
        </is>
      </c>
      <c r="I3" s="10" t="inlineStr">
        <is>
          <t>/</t>
        </is>
      </c>
      <c r="J3" s="10" t="inlineStr">
        <is>
          <t>/</t>
        </is>
      </c>
      <c r="K3" s="10" t="inlineStr">
        <is>
          <t>/</t>
        </is>
      </c>
      <c r="L3" s="10" t="inlineStr">
        <is>
          <t>/</t>
        </is>
      </c>
      <c r="M3" s="10" t="inlineStr">
        <is>
          <t>/</t>
        </is>
      </c>
      <c r="N3" s="10" t="n">
        <v>11.3</v>
      </c>
      <c r="O3" s="10" t="n">
        <v>6.9</v>
      </c>
      <c r="P3" s="10" t="inlineStr">
        <is>
          <t>&gt;0</t>
        </is>
      </c>
      <c r="Q3" s="10" t="n">
        <v>118</v>
      </c>
      <c r="R3" s="10" t="inlineStr">
        <is>
          <t>/</t>
        </is>
      </c>
      <c r="S3" s="10" t="inlineStr">
        <is>
          <t>/</t>
        </is>
      </c>
      <c r="T3" s="10" t="n"/>
      <c r="U3" s="10" t="n"/>
      <c r="V3" s="10" t="n"/>
      <c r="W3" s="10" t="n"/>
      <c r="X3" s="10" t="n"/>
      <c r="Y3" s="10" t="n"/>
      <c r="Z3" s="10" t="n"/>
      <c r="AA3" s="10" t="n"/>
    </row>
    <row r="4">
      <c r="B4" s="17">
        <f>D2&amp;" Umbilical Installation - BM installation - "&amp;G2&amp;" - Dynamic Analysis - "&amp;F2</f>
        <v/>
      </c>
      <c r="C4" s="18" t="n"/>
      <c r="D4" s="18" t="n"/>
      <c r="E4" s="18" t="n"/>
      <c r="F4" s="18" t="n"/>
      <c r="G4" s="18" t="n"/>
      <c r="H4" s="18" t="n"/>
      <c r="I4" s="18" t="n"/>
      <c r="J4" s="18" t="n"/>
      <c r="K4" s="18" t="n"/>
      <c r="L4" s="18" t="n"/>
      <c r="M4" s="18" t="n"/>
      <c r="N4" s="18" t="n"/>
      <c r="O4" s="18" t="n"/>
      <c r="P4" s="18" t="n"/>
      <c r="Q4" s="18" t="n"/>
      <c r="R4" s="18" t="n"/>
      <c r="S4" s="19" t="n"/>
      <c r="T4" s="10" t="n"/>
      <c r="U4" s="10" t="n"/>
      <c r="V4" s="10" t="n"/>
      <c r="W4" s="10" t="n"/>
      <c r="X4" s="10" t="n"/>
      <c r="Y4" s="10" t="n"/>
      <c r="Z4" s="10" t="n"/>
      <c r="AA4" s="10" t="n"/>
    </row>
    <row r="5" ht="15.6" customHeight="1">
      <c r="B5" s="27" t="inlineStr">
        <is>
          <t>Wave</t>
        </is>
      </c>
      <c r="C5" s="28" t="n"/>
      <c r="D5" s="28" t="n"/>
      <c r="E5" s="26" t="n"/>
      <c r="F5" s="27" t="inlineStr">
        <is>
          <t>Current</t>
        </is>
      </c>
      <c r="G5" s="26" t="n"/>
      <c r="H5" s="27" t="inlineStr">
        <is>
          <t>Umbilical at FPSO</t>
        </is>
      </c>
      <c r="I5" s="26" t="n"/>
      <c r="J5" s="27" t="inlineStr">
        <is>
          <t>Umbilical at SCON</t>
        </is>
      </c>
      <c r="K5" s="28" t="n"/>
      <c r="L5" s="28" t="n"/>
      <c r="M5" s="28" t="n"/>
      <c r="N5" s="28" t="n"/>
      <c r="O5" s="28" t="n"/>
      <c r="P5" s="28" t="n"/>
      <c r="Q5" s="26" t="n"/>
      <c r="R5" s="27" t="inlineStr">
        <is>
          <t>Umbilical</t>
        </is>
      </c>
      <c r="S5" s="26" t="n"/>
    </row>
    <row r="6" ht="39.6" customHeight="1">
      <c r="B6" s="27" t="inlineStr">
        <is>
          <t>Period</t>
        </is>
      </c>
      <c r="C6" s="25" t="inlineStr">
        <is>
          <t>To Direction CW w.r.t. North</t>
        </is>
      </c>
      <c r="D6" s="25" t="inlineStr">
        <is>
          <t>Heading CCW w.r.t. SCON</t>
        </is>
      </c>
      <c r="E6" s="27" t="inlineStr">
        <is>
          <t>Hs</t>
        </is>
      </c>
      <c r="F6" s="25" t="inlineStr">
        <is>
          <t>Surface Speed</t>
        </is>
      </c>
      <c r="G6" s="25" t="inlineStr">
        <is>
          <t>To Direction CW w.r.t. North</t>
        </is>
      </c>
      <c r="H6" s="25" t="inlineStr">
        <is>
          <t>Tension</t>
        </is>
      </c>
      <c r="I6" s="26" t="n"/>
      <c r="J6" s="25" t="inlineStr">
        <is>
          <t>Tension @ MLS</t>
        </is>
      </c>
      <c r="K6" s="26" t="n"/>
      <c r="L6" s="25" t="inlineStr">
        <is>
          <t>Angle @ MLS</t>
        </is>
      </c>
      <c r="M6" s="26" t="n"/>
      <c r="N6" s="25" t="inlineStr">
        <is>
          <t>MBR @ Moon Pool</t>
        </is>
      </c>
      <c r="O6" s="25" t="inlineStr">
        <is>
          <t>MBR Along layspan</t>
        </is>
      </c>
      <c r="P6" s="25" t="inlineStr">
        <is>
          <t>Clearance @ Moonpool</t>
        </is>
      </c>
      <c r="Q6" s="25" t="inlineStr">
        <is>
          <t>Conact Load at Tulip</t>
        </is>
      </c>
      <c r="R6" s="25" t="inlineStr">
        <is>
          <t>Tension along layspan</t>
        </is>
      </c>
      <c r="S6" s="26" t="n"/>
    </row>
    <row r="7" ht="14.45" customHeight="1">
      <c r="B7" s="23" t="n"/>
      <c r="C7" s="23" t="n"/>
      <c r="D7" s="23" t="n"/>
      <c r="E7" s="23" t="n"/>
      <c r="F7" s="23" t="n"/>
      <c r="G7" s="23" t="n"/>
      <c r="H7" s="25" t="inlineStr">
        <is>
          <t>Max</t>
        </is>
      </c>
      <c r="I7" s="25" t="inlineStr">
        <is>
          <t>Min</t>
        </is>
      </c>
      <c r="J7" s="25" t="inlineStr">
        <is>
          <t>Max</t>
        </is>
      </c>
      <c r="K7" s="25" t="inlineStr">
        <is>
          <t>Min</t>
        </is>
      </c>
      <c r="L7" s="25" t="inlineStr">
        <is>
          <t>Max</t>
        </is>
      </c>
      <c r="M7" s="25" t="inlineStr">
        <is>
          <t>Min</t>
        </is>
      </c>
      <c r="N7" s="23" t="n"/>
      <c r="O7" s="23" t="n"/>
      <c r="P7" s="23" t="n"/>
      <c r="Q7" s="25" t="inlineStr">
        <is>
          <t>Max</t>
        </is>
      </c>
      <c r="R7" s="25" t="inlineStr">
        <is>
          <t>Max</t>
        </is>
      </c>
      <c r="S7" s="25" t="inlineStr">
        <is>
          <t>Min</t>
        </is>
      </c>
    </row>
    <row r="8" ht="14.45" customHeight="1">
      <c r="B8" s="27" t="inlineStr">
        <is>
          <t>[s]</t>
        </is>
      </c>
      <c r="C8" s="27" t="inlineStr">
        <is>
          <t>[deg]</t>
        </is>
      </c>
      <c r="D8" s="27" t="inlineStr">
        <is>
          <t>[deg]</t>
        </is>
      </c>
      <c r="E8" s="27" t="inlineStr">
        <is>
          <t>[m]</t>
        </is>
      </c>
      <c r="F8" s="27" t="inlineStr">
        <is>
          <t>[m/s]</t>
        </is>
      </c>
      <c r="G8" s="27" t="inlineStr">
        <is>
          <t>[deg]</t>
        </is>
      </c>
      <c r="H8" s="27" t="inlineStr">
        <is>
          <t>[kN]</t>
        </is>
      </c>
      <c r="I8" s="27" t="inlineStr">
        <is>
          <t>[kN]</t>
        </is>
      </c>
      <c r="J8" s="27" t="inlineStr">
        <is>
          <t>[kN]</t>
        </is>
      </c>
      <c r="K8" s="27" t="inlineStr">
        <is>
          <t>[kN]</t>
        </is>
      </c>
      <c r="L8" s="27" t="inlineStr">
        <is>
          <t>[deg]</t>
        </is>
      </c>
      <c r="M8" s="27" t="inlineStr">
        <is>
          <t>[deg]</t>
        </is>
      </c>
      <c r="N8" s="27" t="inlineStr">
        <is>
          <t>[m]</t>
        </is>
      </c>
      <c r="O8" s="27" t="inlineStr">
        <is>
          <t>[m]</t>
        </is>
      </c>
      <c r="P8" s="27" t="inlineStr">
        <is>
          <t>[m]</t>
        </is>
      </c>
      <c r="Q8" s="27" t="inlineStr">
        <is>
          <t>[kN]</t>
        </is>
      </c>
      <c r="R8" s="27" t="inlineStr">
        <is>
          <t>[kN]</t>
        </is>
      </c>
      <c r="S8" s="27" t="inlineStr">
        <is>
          <t>[kNm]</t>
        </is>
      </c>
    </row>
    <row r="9">
      <c r="B9" s="6">
        <f>INT(LEFT(_xlfn.TEXTAFTER(bm_step02_fc!B2,"Tp"),4))</f>
        <v/>
      </c>
      <c r="C9" s="6">
        <f>360-bm_step02_fc!I2+90</f>
        <v/>
      </c>
      <c r="D9" s="6">
        <f>bm_step02_fc!I2-bm_step02_fc!F2</f>
        <v/>
      </c>
      <c r="E9" s="6">
        <f>LEFT(_xlfn.TEXTAFTER(bm_step02_fc!B2,"Hs"),4)</f>
        <v/>
      </c>
      <c r="F9" s="6">
        <f>bm_step02_fc!J2*bm_step02_fc!K2</f>
        <v/>
      </c>
      <c r="G9" s="6">
        <f>IF(F9&gt;0,IF((-bm_step02_fc!L2+90)&lt;0,-bm_step02_fc!L2+90+360, -bm_step02_fc!L2+90),0)</f>
        <v/>
      </c>
      <c r="H9" s="7">
        <f>bm_step02_fc!M2</f>
        <v/>
      </c>
      <c r="I9" s="7">
        <f>bm_step02_fc!N2</f>
        <v/>
      </c>
      <c r="J9" s="7">
        <f>bm_step02_fc!O2</f>
        <v/>
      </c>
      <c r="K9" s="7">
        <f>bm_step02_fc!P2</f>
        <v/>
      </c>
      <c r="L9" s="7">
        <f>180-bm_step02_fc!R2</f>
        <v/>
      </c>
      <c r="M9" s="7">
        <f>180-bm_step02_fc!Q2</f>
        <v/>
      </c>
      <c r="N9" s="7">
        <f>bm_step02_fc!S2</f>
        <v/>
      </c>
      <c r="O9" s="7">
        <f>bm_step02_fc!T2</f>
        <v/>
      </c>
      <c r="P9" s="7">
        <f>bm_step02_fc!U2</f>
        <v/>
      </c>
      <c r="Q9" s="7">
        <f>bm_step02_fc!V2</f>
        <v/>
      </c>
      <c r="R9" s="7">
        <f>bm_step02_fc!W2</f>
        <v/>
      </c>
      <c r="S9" s="7">
        <f>bm_step02_fc!X2</f>
        <v/>
      </c>
    </row>
    <row r="10">
      <c r="B10" s="6">
        <f>INT(LEFT(_xlfn.TEXTAFTER(bm_step02_fc!B3,"Tp"),4))</f>
        <v/>
      </c>
      <c r="C10" s="6">
        <f>360-bm_step02_fc!I3+90</f>
        <v/>
      </c>
      <c r="D10" s="6">
        <f>bm_step02_fc!I3-bm_step02_fc!F3</f>
        <v/>
      </c>
      <c r="E10" s="6">
        <f>LEFT(_xlfn.TEXTAFTER(bm_step02_fc!B3,"Hs"),4)</f>
        <v/>
      </c>
      <c r="F10" s="6">
        <f>bm_step02_fc!J3*bm_step02_fc!K3</f>
        <v/>
      </c>
      <c r="G10" s="6">
        <f>IF(F10&gt;0,IF((-bm_step02_fc!L3+90)&lt;0,-bm_step02_fc!L3+90+360, -bm_step02_fc!L3+90),0)</f>
        <v/>
      </c>
      <c r="H10" s="7">
        <f>bm_step02_fc!M3</f>
        <v/>
      </c>
      <c r="I10" s="7">
        <f>bm_step02_fc!N3</f>
        <v/>
      </c>
      <c r="J10" s="7">
        <f>bm_step02_fc!O3</f>
        <v/>
      </c>
      <c r="K10" s="7">
        <f>bm_step02_fc!P3</f>
        <v/>
      </c>
      <c r="L10" s="7">
        <f>180-bm_step02_fc!R3</f>
        <v/>
      </c>
      <c r="M10" s="7">
        <f>180-bm_step02_fc!Q3</f>
        <v/>
      </c>
      <c r="N10" s="7">
        <f>bm_step02_fc!S3</f>
        <v/>
      </c>
      <c r="O10" s="7">
        <f>bm_step02_fc!T3</f>
        <v/>
      </c>
      <c r="P10" s="7">
        <f>bm_step02_fc!U3</f>
        <v/>
      </c>
      <c r="Q10" s="7">
        <f>bm_step02_fc!V3</f>
        <v/>
      </c>
      <c r="R10" s="7">
        <f>bm_step02_fc!W3</f>
        <v/>
      </c>
      <c r="S10" s="7">
        <f>bm_step02_fc!X3</f>
        <v/>
      </c>
      <c r="T10" s="7" t="n"/>
      <c r="U10" s="7" t="n"/>
      <c r="V10" s="7" t="n"/>
      <c r="W10" s="7" t="n"/>
      <c r="X10" s="7" t="n"/>
      <c r="Y10" s="7" t="n"/>
      <c r="Z10" s="7" t="n"/>
      <c r="AA10" s="7" t="n"/>
    </row>
    <row r="11">
      <c r="B11" s="6">
        <f>INT(LEFT(_xlfn.TEXTAFTER(bm_step02_fc!B4,"Tp"),4))</f>
        <v/>
      </c>
      <c r="C11" s="6">
        <f>360-bm_step02_fc!I4+90</f>
        <v/>
      </c>
      <c r="D11" s="6">
        <f>bm_step02_fc!I4-bm_step02_fc!F4</f>
        <v/>
      </c>
      <c r="E11" s="6">
        <f>LEFT(_xlfn.TEXTAFTER(bm_step02_fc!B4,"Hs"),4)</f>
        <v/>
      </c>
      <c r="F11" s="6">
        <f>bm_step02_fc!J4*bm_step02_fc!K4</f>
        <v/>
      </c>
      <c r="G11" s="6">
        <f>IF(F11&gt;0,IF((-bm_step02_fc!L4+90)&lt;0,-bm_step02_fc!L4+90+360, -bm_step02_fc!L4+90),0)</f>
        <v/>
      </c>
      <c r="H11" s="7">
        <f>bm_step02_fc!M4</f>
        <v/>
      </c>
      <c r="I11" s="7">
        <f>bm_step02_fc!N4</f>
        <v/>
      </c>
      <c r="J11" s="7">
        <f>bm_step02_fc!O4</f>
        <v/>
      </c>
      <c r="K11" s="7">
        <f>bm_step02_fc!P4</f>
        <v/>
      </c>
      <c r="L11" s="7">
        <f>180-bm_step02_fc!R4</f>
        <v/>
      </c>
      <c r="M11" s="7">
        <f>180-bm_step02_fc!Q4</f>
        <v/>
      </c>
      <c r="N11" s="7">
        <f>bm_step02_fc!S4</f>
        <v/>
      </c>
      <c r="O11" s="7">
        <f>bm_step02_fc!T4</f>
        <v/>
      </c>
      <c r="P11" s="7">
        <f>bm_step02_fc!U4</f>
        <v/>
      </c>
      <c r="Q11" s="7">
        <f>bm_step02_fc!V4</f>
        <v/>
      </c>
      <c r="R11" s="7">
        <f>bm_step02_fc!W4</f>
        <v/>
      </c>
      <c r="S11" s="7">
        <f>bm_step02_fc!X4</f>
        <v/>
      </c>
      <c r="T11" s="7" t="n"/>
      <c r="U11" s="7" t="n"/>
      <c r="V11" s="7" t="n"/>
      <c r="W11" s="7" t="n"/>
      <c r="X11" s="7" t="n"/>
      <c r="Y11" s="7" t="n"/>
      <c r="Z11" s="7" t="n"/>
      <c r="AA11" s="7" t="n"/>
    </row>
    <row r="12">
      <c r="B12" s="6">
        <f>INT(LEFT(_xlfn.TEXTAFTER(bm_step02_fc!B5,"Tp"),4))</f>
        <v/>
      </c>
      <c r="C12" s="6">
        <f>360-bm_step02_fc!I5+90</f>
        <v/>
      </c>
      <c r="D12" s="6">
        <f>bm_step02_fc!I5-bm_step02_fc!F5</f>
        <v/>
      </c>
      <c r="E12" s="6">
        <f>LEFT(_xlfn.TEXTAFTER(bm_step02_fc!B5,"Hs"),4)</f>
        <v/>
      </c>
      <c r="F12" s="6">
        <f>bm_step02_fc!J5*bm_step02_fc!K5</f>
        <v/>
      </c>
      <c r="G12" s="6">
        <f>IF(F12&gt;0,IF((-bm_step02_fc!L5+90)&lt;0,-bm_step02_fc!L5+90+360, -bm_step02_fc!L5+90),0)</f>
        <v/>
      </c>
      <c r="H12" s="7">
        <f>bm_step02_fc!M5</f>
        <v/>
      </c>
      <c r="I12" s="7">
        <f>bm_step02_fc!N5</f>
        <v/>
      </c>
      <c r="J12" s="7">
        <f>bm_step02_fc!O5</f>
        <v/>
      </c>
      <c r="K12" s="7">
        <f>bm_step02_fc!P5</f>
        <v/>
      </c>
      <c r="L12" s="7">
        <f>180-bm_step02_fc!R5</f>
        <v/>
      </c>
      <c r="M12" s="7">
        <f>180-bm_step02_fc!Q5</f>
        <v/>
      </c>
      <c r="N12" s="7">
        <f>bm_step02_fc!S5</f>
        <v/>
      </c>
      <c r="O12" s="7">
        <f>bm_step02_fc!T5</f>
        <v/>
      </c>
      <c r="P12" s="7">
        <f>bm_step02_fc!U5</f>
        <v/>
      </c>
      <c r="Q12" s="7">
        <f>bm_step02_fc!V5</f>
        <v/>
      </c>
      <c r="R12" s="7">
        <f>bm_step02_fc!W5</f>
        <v/>
      </c>
      <c r="S12" s="7">
        <f>bm_step02_fc!X5</f>
        <v/>
      </c>
      <c r="T12" s="7" t="n"/>
      <c r="U12" s="7" t="n"/>
      <c r="V12" s="7" t="n"/>
      <c r="W12" s="7" t="n"/>
      <c r="X12" s="7" t="n"/>
      <c r="Y12" s="7" t="n"/>
      <c r="Z12" s="7" t="n"/>
      <c r="AA12" s="7" t="n"/>
    </row>
    <row r="13">
      <c r="B13" s="6">
        <f>INT(LEFT(_xlfn.TEXTAFTER(bm_step02_fc!B6,"Tp"),4))</f>
        <v/>
      </c>
      <c r="C13" s="6">
        <f>360-bm_step02_fc!I6+90</f>
        <v/>
      </c>
      <c r="D13" s="6">
        <f>bm_step02_fc!I6-bm_step02_fc!F6</f>
        <v/>
      </c>
      <c r="E13" s="6">
        <f>LEFT(_xlfn.TEXTAFTER(bm_step02_fc!B6,"Hs"),4)</f>
        <v/>
      </c>
      <c r="F13" s="6">
        <f>bm_step02_fc!J6*bm_step02_fc!K6</f>
        <v/>
      </c>
      <c r="G13" s="6">
        <f>IF(F13&gt;0,IF((-bm_step02_fc!L6+90)&lt;0,-bm_step02_fc!L6+90+360, -bm_step02_fc!L6+90),0)</f>
        <v/>
      </c>
      <c r="H13" s="7">
        <f>bm_step02_fc!M6</f>
        <v/>
      </c>
      <c r="I13" s="7">
        <f>bm_step02_fc!N6</f>
        <v/>
      </c>
      <c r="J13" s="7">
        <f>bm_step02_fc!O6</f>
        <v/>
      </c>
      <c r="K13" s="7">
        <f>bm_step02_fc!P6</f>
        <v/>
      </c>
      <c r="L13" s="7">
        <f>180-bm_step02_fc!R6</f>
        <v/>
      </c>
      <c r="M13" s="7">
        <f>180-bm_step02_fc!Q6</f>
        <v/>
      </c>
      <c r="N13" s="7">
        <f>bm_step02_fc!S6</f>
        <v/>
      </c>
      <c r="O13" s="7">
        <f>bm_step02_fc!T6</f>
        <v/>
      </c>
      <c r="P13" s="7">
        <f>bm_step02_fc!U6</f>
        <v/>
      </c>
      <c r="Q13" s="7">
        <f>bm_step02_fc!V6</f>
        <v/>
      </c>
      <c r="R13" s="7">
        <f>bm_step02_fc!W6</f>
        <v/>
      </c>
      <c r="S13" s="7">
        <f>bm_step02_fc!X6</f>
        <v/>
      </c>
      <c r="T13" s="7" t="n"/>
      <c r="U13" s="7" t="n"/>
      <c r="V13" s="7" t="n"/>
      <c r="W13" s="7" t="n"/>
      <c r="X13" s="7" t="n"/>
      <c r="Y13" s="7" t="n"/>
      <c r="Z13" s="7" t="n"/>
      <c r="AA13" s="7" t="n"/>
    </row>
    <row r="14">
      <c r="B14" s="6">
        <f>INT(LEFT(_xlfn.TEXTAFTER(bm_step02_fc!B7,"Tp"),4))</f>
        <v/>
      </c>
      <c r="C14" s="6">
        <f>360-bm_step02_fc!I7+90</f>
        <v/>
      </c>
      <c r="D14" s="6">
        <f>bm_step02_fc!I7-bm_step02_fc!F7</f>
        <v/>
      </c>
      <c r="E14" s="6">
        <f>LEFT(_xlfn.TEXTAFTER(bm_step02_fc!B7,"Hs"),4)</f>
        <v/>
      </c>
      <c r="F14" s="6">
        <f>bm_step02_fc!J7*bm_step02_fc!K7</f>
        <v/>
      </c>
      <c r="G14" s="6">
        <f>IF(F14&gt;0,IF((-bm_step02_fc!L7+90)&lt;0,-bm_step02_fc!L7+90+360, -bm_step02_fc!L7+90),0)</f>
        <v/>
      </c>
      <c r="H14" s="7">
        <f>bm_step02_fc!M7</f>
        <v/>
      </c>
      <c r="I14" s="7">
        <f>bm_step02_fc!N7</f>
        <v/>
      </c>
      <c r="J14" s="7">
        <f>bm_step02_fc!O7</f>
        <v/>
      </c>
      <c r="K14" s="7">
        <f>bm_step02_fc!P7</f>
        <v/>
      </c>
      <c r="L14" s="7">
        <f>180-bm_step02_fc!R7</f>
        <v/>
      </c>
      <c r="M14" s="7">
        <f>180-bm_step02_fc!Q7</f>
        <v/>
      </c>
      <c r="N14" s="7">
        <f>bm_step02_fc!S7</f>
        <v/>
      </c>
      <c r="O14" s="7">
        <f>bm_step02_fc!T7</f>
        <v/>
      </c>
      <c r="P14" s="7">
        <f>bm_step02_fc!U7</f>
        <v/>
      </c>
      <c r="Q14" s="7">
        <f>bm_step02_fc!V7</f>
        <v/>
      </c>
      <c r="R14" s="7">
        <f>bm_step02_fc!W7</f>
        <v/>
      </c>
      <c r="S14" s="7">
        <f>bm_step02_fc!X7</f>
        <v/>
      </c>
      <c r="T14" s="7" t="n"/>
      <c r="U14" s="7" t="n"/>
      <c r="V14" s="7" t="n"/>
      <c r="W14" s="7" t="n"/>
      <c r="X14" s="7" t="n"/>
      <c r="Y14" s="7" t="n"/>
      <c r="Z14" s="7" t="n"/>
      <c r="AA14" s="7" t="n"/>
    </row>
    <row r="15">
      <c r="B15" s="6">
        <f>INT(LEFT(_xlfn.TEXTAFTER(bm_step02_fc!B8,"Tp"),4))</f>
        <v/>
      </c>
      <c r="C15" s="6">
        <f>360-bm_step02_fc!I8+90</f>
        <v/>
      </c>
      <c r="D15" s="6">
        <f>bm_step02_fc!I8-bm_step02_fc!F8</f>
        <v/>
      </c>
      <c r="E15" s="6">
        <f>LEFT(_xlfn.TEXTAFTER(bm_step02_fc!B8,"Hs"),4)</f>
        <v/>
      </c>
      <c r="F15" s="6">
        <f>bm_step02_fc!J8*bm_step02_fc!K8</f>
        <v/>
      </c>
      <c r="G15" s="6">
        <f>IF(F15&gt;0,IF((-bm_step02_fc!L8+90)&lt;0,-bm_step02_fc!L8+90+360, -bm_step02_fc!L8+90),0)</f>
        <v/>
      </c>
      <c r="H15" s="7">
        <f>bm_step02_fc!M8</f>
        <v/>
      </c>
      <c r="I15" s="7">
        <f>bm_step02_fc!N8</f>
        <v/>
      </c>
      <c r="J15" s="7">
        <f>bm_step02_fc!O8</f>
        <v/>
      </c>
      <c r="K15" s="7">
        <f>bm_step02_fc!P8</f>
        <v/>
      </c>
      <c r="L15" s="7">
        <f>180-bm_step02_fc!R8</f>
        <v/>
      </c>
      <c r="M15" s="7">
        <f>180-bm_step02_fc!Q8</f>
        <v/>
      </c>
      <c r="N15" s="7">
        <f>bm_step02_fc!S8</f>
        <v/>
      </c>
      <c r="O15" s="7">
        <f>bm_step02_fc!T8</f>
        <v/>
      </c>
      <c r="P15" s="7">
        <f>bm_step02_fc!U8</f>
        <v/>
      </c>
      <c r="Q15" s="7">
        <f>bm_step02_fc!V8</f>
        <v/>
      </c>
      <c r="R15" s="7">
        <f>bm_step02_fc!W8</f>
        <v/>
      </c>
      <c r="S15" s="7">
        <f>bm_step02_fc!X8</f>
        <v/>
      </c>
      <c r="T15" s="7" t="n"/>
      <c r="U15" s="7" t="n"/>
      <c r="V15" s="7" t="n"/>
      <c r="W15" s="7" t="n"/>
      <c r="X15" s="7" t="n"/>
      <c r="Y15" s="7" t="n"/>
      <c r="Z15" s="7" t="n"/>
      <c r="AA15" s="7" t="n"/>
    </row>
    <row r="16">
      <c r="B16" s="6">
        <f>INT(LEFT(_xlfn.TEXTAFTER(bm_step02_fc!B9,"Tp"),4))</f>
        <v/>
      </c>
      <c r="C16" s="6">
        <f>360-bm_step02_fc!I9+90</f>
        <v/>
      </c>
      <c r="D16" s="6">
        <f>bm_step02_fc!I9-bm_step02_fc!F9</f>
        <v/>
      </c>
      <c r="E16" s="6">
        <f>LEFT(_xlfn.TEXTAFTER(bm_step02_fc!B9,"Hs"),4)</f>
        <v/>
      </c>
      <c r="F16" s="6">
        <f>bm_step02_fc!J9*bm_step02_fc!K9</f>
        <v/>
      </c>
      <c r="G16" s="6">
        <f>IF(F16&gt;0,IF((-bm_step02_fc!L9+90)&lt;0,-bm_step02_fc!L9+90+360, -bm_step02_fc!L9+90),0)</f>
        <v/>
      </c>
      <c r="H16" s="7">
        <f>bm_step02_fc!M9</f>
        <v/>
      </c>
      <c r="I16" s="7">
        <f>bm_step02_fc!N9</f>
        <v/>
      </c>
      <c r="J16" s="7">
        <f>bm_step02_fc!O9</f>
        <v/>
      </c>
      <c r="K16" s="7">
        <f>bm_step02_fc!P9</f>
        <v/>
      </c>
      <c r="L16" s="7">
        <f>180-bm_step02_fc!R9</f>
        <v/>
      </c>
      <c r="M16" s="7">
        <f>180-bm_step02_fc!Q9</f>
        <v/>
      </c>
      <c r="N16" s="7">
        <f>bm_step02_fc!S9</f>
        <v/>
      </c>
      <c r="O16" s="7">
        <f>bm_step02_fc!T9</f>
        <v/>
      </c>
      <c r="P16" s="7">
        <f>bm_step02_fc!U9</f>
        <v/>
      </c>
      <c r="Q16" s="7">
        <f>bm_step02_fc!V9</f>
        <v/>
      </c>
      <c r="R16" s="7">
        <f>bm_step02_fc!W9</f>
        <v/>
      </c>
      <c r="S16" s="7">
        <f>bm_step02_fc!X9</f>
        <v/>
      </c>
      <c r="T16" s="7" t="n"/>
      <c r="U16" s="7" t="n"/>
      <c r="V16" s="7" t="n"/>
      <c r="W16" s="7" t="n"/>
      <c r="X16" s="7" t="n"/>
      <c r="Y16" s="7" t="n"/>
      <c r="Z16" s="7" t="n"/>
      <c r="AA16" s="7" t="n"/>
    </row>
    <row r="17">
      <c r="B17" s="6">
        <f>INT(LEFT(_xlfn.TEXTAFTER(bm_step02_fc!B10,"Tp"),4))</f>
        <v/>
      </c>
      <c r="C17" s="6">
        <f>360-bm_step02_fc!I10+90</f>
        <v/>
      </c>
      <c r="D17" s="6">
        <f>bm_step02_fc!I10-bm_step02_fc!F10</f>
        <v/>
      </c>
      <c r="E17" s="6">
        <f>LEFT(_xlfn.TEXTAFTER(bm_step02_fc!B10,"Hs"),4)</f>
        <v/>
      </c>
      <c r="F17" s="6">
        <f>bm_step02_fc!J10*bm_step02_fc!K10</f>
        <v/>
      </c>
      <c r="G17" s="6">
        <f>IF(F17&gt;0,IF((-bm_step02_fc!L10+90)&lt;0,-bm_step02_fc!L10+90+360, -bm_step02_fc!L10+90),0)</f>
        <v/>
      </c>
      <c r="H17" s="7">
        <f>bm_step02_fc!M10</f>
        <v/>
      </c>
      <c r="I17" s="7">
        <f>bm_step02_fc!N10</f>
        <v/>
      </c>
      <c r="J17" s="7">
        <f>bm_step02_fc!O10</f>
        <v/>
      </c>
      <c r="K17" s="7">
        <f>bm_step02_fc!P10</f>
        <v/>
      </c>
      <c r="L17" s="7">
        <f>180-bm_step02_fc!R10</f>
        <v/>
      </c>
      <c r="M17" s="7">
        <f>180-bm_step02_fc!Q10</f>
        <v/>
      </c>
      <c r="N17" s="7">
        <f>bm_step02_fc!S10</f>
        <v/>
      </c>
      <c r="O17" s="7">
        <f>bm_step02_fc!T10</f>
        <v/>
      </c>
      <c r="P17" s="7">
        <f>bm_step02_fc!U10</f>
        <v/>
      </c>
      <c r="Q17" s="7">
        <f>bm_step02_fc!V10</f>
        <v/>
      </c>
      <c r="R17" s="7">
        <f>bm_step02_fc!W10</f>
        <v/>
      </c>
      <c r="S17" s="7">
        <f>bm_step02_fc!X10</f>
        <v/>
      </c>
      <c r="T17" s="7" t="n"/>
      <c r="U17" s="7" t="n"/>
      <c r="V17" s="7" t="n"/>
      <c r="W17" s="7" t="n"/>
      <c r="X17" s="7" t="n"/>
      <c r="Y17" s="7" t="n"/>
      <c r="Z17" s="7" t="n"/>
      <c r="AA17" s="7" t="n"/>
    </row>
    <row r="18">
      <c r="B18" s="6">
        <f>INT(LEFT(_xlfn.TEXTAFTER(bm_step02_fc!B11,"Tp"),4))</f>
        <v/>
      </c>
      <c r="C18" s="6">
        <f>360-bm_step02_fc!I11+90</f>
        <v/>
      </c>
      <c r="D18" s="6">
        <f>bm_step02_fc!I11-bm_step02_fc!F11</f>
        <v/>
      </c>
      <c r="E18" s="6">
        <f>LEFT(_xlfn.TEXTAFTER(bm_step02_fc!B11,"Hs"),4)</f>
        <v/>
      </c>
      <c r="F18" s="6">
        <f>bm_step02_fc!J11*bm_step02_fc!K11</f>
        <v/>
      </c>
      <c r="G18" s="6">
        <f>IF(F18&gt;0,IF((-bm_step02_fc!L11+90)&lt;0,-bm_step02_fc!L11+90+360, -bm_step02_fc!L11+90),0)</f>
        <v/>
      </c>
      <c r="H18" s="7">
        <f>bm_step02_fc!M11</f>
        <v/>
      </c>
      <c r="I18" s="7">
        <f>bm_step02_fc!N11</f>
        <v/>
      </c>
      <c r="J18" s="7">
        <f>bm_step02_fc!O11</f>
        <v/>
      </c>
      <c r="K18" s="7">
        <f>bm_step02_fc!P11</f>
        <v/>
      </c>
      <c r="L18" s="7">
        <f>180-bm_step02_fc!R11</f>
        <v/>
      </c>
      <c r="M18" s="7">
        <f>180-bm_step02_fc!Q11</f>
        <v/>
      </c>
      <c r="N18" s="7">
        <f>bm_step02_fc!S11</f>
        <v/>
      </c>
      <c r="O18" s="7">
        <f>bm_step02_fc!T11</f>
        <v/>
      </c>
      <c r="P18" s="7">
        <f>bm_step02_fc!U11</f>
        <v/>
      </c>
      <c r="Q18" s="7">
        <f>bm_step02_fc!V11</f>
        <v/>
      </c>
      <c r="R18" s="7">
        <f>bm_step02_fc!W11</f>
        <v/>
      </c>
      <c r="S18" s="7">
        <f>bm_step02_fc!X11</f>
        <v/>
      </c>
      <c r="T18" s="7" t="n"/>
      <c r="U18" s="7" t="n"/>
      <c r="V18" s="7" t="n"/>
      <c r="W18" s="7" t="n"/>
      <c r="X18" s="7" t="n"/>
      <c r="Y18" s="7" t="n"/>
      <c r="Z18" s="7" t="n"/>
      <c r="AA18" s="7" t="n"/>
    </row>
    <row r="19">
      <c r="B19" s="6">
        <f>INT(LEFT(_xlfn.TEXTAFTER(bm_step02_fc!B12,"Tp"),4))</f>
        <v/>
      </c>
      <c r="C19" s="6">
        <f>360-bm_step02_fc!I12+90</f>
        <v/>
      </c>
      <c r="D19" s="6">
        <f>bm_step02_fc!I12-bm_step02_fc!F12</f>
        <v/>
      </c>
      <c r="E19" s="6">
        <f>LEFT(_xlfn.TEXTAFTER(bm_step02_fc!B12,"Hs"),4)</f>
        <v/>
      </c>
      <c r="F19" s="6">
        <f>bm_step02_fc!J12*bm_step02_fc!K12</f>
        <v/>
      </c>
      <c r="G19" s="6">
        <f>IF(F19&gt;0,IF((-bm_step02_fc!L12+90)&lt;0,-bm_step02_fc!L12+90+360, -bm_step02_fc!L12+90),0)</f>
        <v/>
      </c>
      <c r="H19" s="7">
        <f>bm_step02_fc!M12</f>
        <v/>
      </c>
      <c r="I19" s="7">
        <f>bm_step02_fc!N12</f>
        <v/>
      </c>
      <c r="J19" s="7">
        <f>bm_step02_fc!O12</f>
        <v/>
      </c>
      <c r="K19" s="7">
        <f>bm_step02_fc!P12</f>
        <v/>
      </c>
      <c r="L19" s="7">
        <f>180-bm_step02_fc!R12</f>
        <v/>
      </c>
      <c r="M19" s="7">
        <f>180-bm_step02_fc!Q12</f>
        <v/>
      </c>
      <c r="N19" s="7">
        <f>bm_step02_fc!S12</f>
        <v/>
      </c>
      <c r="O19" s="7">
        <f>bm_step02_fc!T12</f>
        <v/>
      </c>
      <c r="P19" s="7">
        <f>bm_step02_fc!U12</f>
        <v/>
      </c>
      <c r="Q19" s="7">
        <f>bm_step02_fc!V12</f>
        <v/>
      </c>
      <c r="R19" s="7">
        <f>bm_step02_fc!W12</f>
        <v/>
      </c>
      <c r="S19" s="7">
        <f>bm_step02_fc!X12</f>
        <v/>
      </c>
      <c r="T19" s="7" t="n"/>
      <c r="U19" s="7" t="n"/>
      <c r="V19" s="7" t="n"/>
      <c r="W19" s="7" t="n"/>
      <c r="X19" s="7" t="n"/>
      <c r="Y19" s="7" t="n"/>
      <c r="Z19" s="7" t="n"/>
      <c r="AA19" s="7" t="n"/>
    </row>
    <row r="20">
      <c r="B20" s="6">
        <f>INT(LEFT(_xlfn.TEXTAFTER(bm_step02_fc!B13,"Tp"),4))</f>
        <v/>
      </c>
      <c r="C20" s="6">
        <f>360-bm_step02_fc!I13+90</f>
        <v/>
      </c>
      <c r="D20" s="6">
        <f>bm_step02_fc!I13-bm_step02_fc!F13</f>
        <v/>
      </c>
      <c r="E20" s="6">
        <f>LEFT(_xlfn.TEXTAFTER(bm_step02_fc!B13,"Hs"),4)</f>
        <v/>
      </c>
      <c r="F20" s="6">
        <f>bm_step02_fc!J13*bm_step02_fc!K13</f>
        <v/>
      </c>
      <c r="G20" s="6">
        <f>IF(F20&gt;0,IF((-bm_step02_fc!L13+90)&lt;0,-bm_step02_fc!L13+90+360, -bm_step02_fc!L13+90),0)</f>
        <v/>
      </c>
      <c r="H20" s="7">
        <f>bm_step02_fc!M13</f>
        <v/>
      </c>
      <c r="I20" s="7">
        <f>bm_step02_fc!N13</f>
        <v/>
      </c>
      <c r="J20" s="7">
        <f>bm_step02_fc!O13</f>
        <v/>
      </c>
      <c r="K20" s="7">
        <f>bm_step02_fc!P13</f>
        <v/>
      </c>
      <c r="L20" s="7">
        <f>180-bm_step02_fc!R13</f>
        <v/>
      </c>
      <c r="M20" s="7">
        <f>180-bm_step02_fc!Q13</f>
        <v/>
      </c>
      <c r="N20" s="7">
        <f>bm_step02_fc!S13</f>
        <v/>
      </c>
      <c r="O20" s="7">
        <f>bm_step02_fc!T13</f>
        <v/>
      </c>
      <c r="P20" s="7">
        <f>bm_step02_fc!U13</f>
        <v/>
      </c>
      <c r="Q20" s="7">
        <f>bm_step02_fc!V13</f>
        <v/>
      </c>
      <c r="R20" s="7">
        <f>bm_step02_fc!W13</f>
        <v/>
      </c>
      <c r="S20" s="7">
        <f>bm_step02_fc!X13</f>
        <v/>
      </c>
      <c r="T20" s="7" t="n"/>
      <c r="U20" s="7" t="n"/>
      <c r="V20" s="7" t="n"/>
      <c r="W20" s="7" t="n"/>
      <c r="X20" s="7" t="n"/>
      <c r="Y20" s="7" t="n"/>
      <c r="Z20" s="7" t="n"/>
      <c r="AA20" s="7" t="n"/>
    </row>
    <row r="21">
      <c r="B21" s="6">
        <f>INT(LEFT(_xlfn.TEXTAFTER(bm_step02_fc!B14,"Tp"),4))</f>
        <v/>
      </c>
      <c r="C21" s="6">
        <f>360-bm_step02_fc!I14+90</f>
        <v/>
      </c>
      <c r="D21" s="6">
        <f>bm_step02_fc!I14-bm_step02_fc!F14</f>
        <v/>
      </c>
      <c r="E21" s="6">
        <f>LEFT(_xlfn.TEXTAFTER(bm_step02_fc!B14,"Hs"),4)</f>
        <v/>
      </c>
      <c r="F21" s="6">
        <f>bm_step02_fc!J14*bm_step02_fc!K14</f>
        <v/>
      </c>
      <c r="G21" s="6">
        <f>IF(F21&gt;0,IF((-bm_step02_fc!L14+90)&lt;0,-bm_step02_fc!L14+90+360, -bm_step02_fc!L14+90),0)</f>
        <v/>
      </c>
      <c r="H21" s="7">
        <f>bm_step02_fc!M14</f>
        <v/>
      </c>
      <c r="I21" s="7">
        <f>bm_step02_fc!N14</f>
        <v/>
      </c>
      <c r="J21" s="7">
        <f>bm_step02_fc!O14</f>
        <v/>
      </c>
      <c r="K21" s="7">
        <f>bm_step02_fc!P14</f>
        <v/>
      </c>
      <c r="L21" s="7">
        <f>180-bm_step02_fc!R14</f>
        <v/>
      </c>
      <c r="M21" s="7">
        <f>180-bm_step02_fc!Q14</f>
        <v/>
      </c>
      <c r="N21" s="7">
        <f>bm_step02_fc!S14</f>
        <v/>
      </c>
      <c r="O21" s="7">
        <f>bm_step02_fc!T14</f>
        <v/>
      </c>
      <c r="P21" s="7">
        <f>bm_step02_fc!U14</f>
        <v/>
      </c>
      <c r="Q21" s="7">
        <f>bm_step02_fc!V14</f>
        <v/>
      </c>
      <c r="R21" s="7">
        <f>bm_step02_fc!W14</f>
        <v/>
      </c>
      <c r="S21" s="7">
        <f>bm_step02_fc!X14</f>
        <v/>
      </c>
      <c r="T21" s="7" t="n"/>
      <c r="U21" s="7" t="n"/>
      <c r="V21" s="7" t="n"/>
      <c r="W21" s="7" t="n"/>
      <c r="X21" s="7" t="n"/>
      <c r="Y21" s="7" t="n"/>
      <c r="Z21" s="7" t="n"/>
      <c r="AA21" s="7" t="n"/>
    </row>
    <row r="22">
      <c r="B22" s="6">
        <f>INT(LEFT(_xlfn.TEXTAFTER(bm_step02_fc!B15,"Tp"),4))</f>
        <v/>
      </c>
      <c r="C22" s="6">
        <f>360-bm_step02_fc!I15+90</f>
        <v/>
      </c>
      <c r="D22" s="6">
        <f>bm_step02_fc!I15-bm_step02_fc!F15</f>
        <v/>
      </c>
      <c r="E22" s="6">
        <f>LEFT(_xlfn.TEXTAFTER(bm_step02_fc!B15,"Hs"),4)</f>
        <v/>
      </c>
      <c r="F22" s="6">
        <f>bm_step02_fc!J15*bm_step02_fc!K15</f>
        <v/>
      </c>
      <c r="G22" s="6">
        <f>IF(F22&gt;0,IF((-bm_step02_fc!L15+90)&lt;0,-bm_step02_fc!L15+90+360, -bm_step02_fc!L15+90),0)</f>
        <v/>
      </c>
      <c r="H22" s="7">
        <f>bm_step02_fc!M15</f>
        <v/>
      </c>
      <c r="I22" s="7">
        <f>bm_step02_fc!N15</f>
        <v/>
      </c>
      <c r="J22" s="7">
        <f>bm_step02_fc!O15</f>
        <v/>
      </c>
      <c r="K22" s="7">
        <f>bm_step02_fc!P15</f>
        <v/>
      </c>
      <c r="L22" s="7">
        <f>180-bm_step02_fc!R15</f>
        <v/>
      </c>
      <c r="M22" s="7">
        <f>180-bm_step02_fc!Q15</f>
        <v/>
      </c>
      <c r="N22" s="7">
        <f>bm_step02_fc!S15</f>
        <v/>
      </c>
      <c r="O22" s="7">
        <f>bm_step02_fc!T15</f>
        <v/>
      </c>
      <c r="P22" s="7">
        <f>bm_step02_fc!U15</f>
        <v/>
      </c>
      <c r="Q22" s="7">
        <f>bm_step02_fc!V15</f>
        <v/>
      </c>
      <c r="R22" s="7">
        <f>bm_step02_fc!W15</f>
        <v/>
      </c>
      <c r="S22" s="7">
        <f>bm_step02_fc!X15</f>
        <v/>
      </c>
      <c r="T22" s="7" t="n"/>
      <c r="U22" s="7" t="n"/>
      <c r="V22" s="7" t="n"/>
      <c r="W22" s="7" t="n"/>
      <c r="X22" s="7" t="n"/>
      <c r="Y22" s="7" t="n"/>
      <c r="Z22" s="7" t="n"/>
      <c r="AA22" s="7" t="n"/>
    </row>
    <row r="23">
      <c r="B23" s="6">
        <f>INT(LEFT(_xlfn.TEXTAFTER(bm_step02_fc!B16,"Tp"),4))</f>
        <v/>
      </c>
      <c r="C23" s="6">
        <f>360-bm_step02_fc!I16+90</f>
        <v/>
      </c>
      <c r="D23" s="6">
        <f>bm_step02_fc!I16-bm_step02_fc!F16</f>
        <v/>
      </c>
      <c r="E23" s="6">
        <f>LEFT(_xlfn.TEXTAFTER(bm_step02_fc!B16,"Hs"),4)</f>
        <v/>
      </c>
      <c r="F23" s="6">
        <f>bm_step02_fc!J16*bm_step02_fc!K16</f>
        <v/>
      </c>
      <c r="G23" s="6">
        <f>IF(F23&gt;0,IF((-bm_step02_fc!L16+90)&lt;0,-bm_step02_fc!L16+90+360, -bm_step02_fc!L16+90),0)</f>
        <v/>
      </c>
      <c r="H23" s="7">
        <f>bm_step02_fc!M16</f>
        <v/>
      </c>
      <c r="I23" s="7">
        <f>bm_step02_fc!N16</f>
        <v/>
      </c>
      <c r="J23" s="7">
        <f>bm_step02_fc!O16</f>
        <v/>
      </c>
      <c r="K23" s="7">
        <f>bm_step02_fc!P16</f>
        <v/>
      </c>
      <c r="L23" s="7">
        <f>180-bm_step02_fc!R16</f>
        <v/>
      </c>
      <c r="M23" s="7">
        <f>180-bm_step02_fc!Q16</f>
        <v/>
      </c>
      <c r="N23" s="7">
        <f>bm_step02_fc!S16</f>
        <v/>
      </c>
      <c r="O23" s="7">
        <f>bm_step02_fc!T16</f>
        <v/>
      </c>
      <c r="P23" s="7">
        <f>bm_step02_fc!U16</f>
        <v/>
      </c>
      <c r="Q23" s="7">
        <f>bm_step02_fc!V16</f>
        <v/>
      </c>
      <c r="R23" s="7">
        <f>bm_step02_fc!W16</f>
        <v/>
      </c>
      <c r="S23" s="7">
        <f>bm_step02_fc!X16</f>
        <v/>
      </c>
      <c r="T23" s="7" t="n"/>
      <c r="U23" s="7" t="n"/>
      <c r="V23" s="7" t="n"/>
      <c r="W23" s="7" t="n"/>
      <c r="X23" s="7" t="n"/>
      <c r="Y23" s="7" t="n"/>
      <c r="Z23" s="7" t="n"/>
      <c r="AA23" s="7" t="n"/>
    </row>
    <row r="24">
      <c r="B24" s="6">
        <f>INT(LEFT(_xlfn.TEXTAFTER(bm_step02_fc!B17,"Tp"),4))</f>
        <v/>
      </c>
      <c r="C24" s="6">
        <f>360-bm_step02_fc!I17+90</f>
        <v/>
      </c>
      <c r="D24" s="6">
        <f>bm_step02_fc!I17-bm_step02_fc!F17</f>
        <v/>
      </c>
      <c r="E24" s="6">
        <f>LEFT(_xlfn.TEXTAFTER(bm_step02_fc!B17,"Hs"),4)</f>
        <v/>
      </c>
      <c r="F24" s="6">
        <f>bm_step02_fc!J17*bm_step02_fc!K17</f>
        <v/>
      </c>
      <c r="G24" s="6">
        <f>IF(F24&gt;0,IF((-bm_step02_fc!L17+90)&lt;0,-bm_step02_fc!L17+90+360, -bm_step02_fc!L17+90),0)</f>
        <v/>
      </c>
      <c r="H24" s="7">
        <f>bm_step02_fc!M17</f>
        <v/>
      </c>
      <c r="I24" s="7">
        <f>bm_step02_fc!N17</f>
        <v/>
      </c>
      <c r="J24" s="7">
        <f>bm_step02_fc!O17</f>
        <v/>
      </c>
      <c r="K24" s="7">
        <f>bm_step02_fc!P17</f>
        <v/>
      </c>
      <c r="L24" s="7">
        <f>180-bm_step02_fc!R17</f>
        <v/>
      </c>
      <c r="M24" s="7">
        <f>180-bm_step02_fc!Q17</f>
        <v/>
      </c>
      <c r="N24" s="7">
        <f>bm_step02_fc!S17</f>
        <v/>
      </c>
      <c r="O24" s="7">
        <f>bm_step02_fc!T17</f>
        <v/>
      </c>
      <c r="P24" s="7">
        <f>bm_step02_fc!U17</f>
        <v/>
      </c>
      <c r="Q24" s="7">
        <f>bm_step02_fc!V17</f>
        <v/>
      </c>
      <c r="R24" s="7">
        <f>bm_step02_fc!W17</f>
        <v/>
      </c>
      <c r="S24" s="7">
        <f>bm_step02_fc!X17</f>
        <v/>
      </c>
      <c r="T24" s="7" t="n"/>
      <c r="U24" s="7" t="n"/>
      <c r="V24" s="7" t="n"/>
      <c r="W24" s="7" t="n"/>
      <c r="X24" s="7" t="n"/>
      <c r="Y24" s="7" t="n"/>
      <c r="Z24" s="7" t="n"/>
      <c r="AA24" s="7" t="n"/>
    </row>
    <row r="25">
      <c r="B25" s="6">
        <f>INT(LEFT(_xlfn.TEXTAFTER(bm_step02_fc!B18,"Tp"),4))</f>
        <v/>
      </c>
      <c r="C25" s="6">
        <f>360-bm_step02_fc!I18+90</f>
        <v/>
      </c>
      <c r="D25" s="6">
        <f>bm_step02_fc!I18-bm_step02_fc!F18</f>
        <v/>
      </c>
      <c r="E25" s="6">
        <f>LEFT(_xlfn.TEXTAFTER(bm_step02_fc!B18,"Hs"),4)</f>
        <v/>
      </c>
      <c r="F25" s="6">
        <f>bm_step02_fc!J18*bm_step02_fc!K18</f>
        <v/>
      </c>
      <c r="G25" s="6">
        <f>IF(F25&gt;0,IF((-bm_step02_fc!L18+90)&lt;0,-bm_step02_fc!L18+90+360, -bm_step02_fc!L18+90),0)</f>
        <v/>
      </c>
      <c r="H25" s="7">
        <f>bm_step02_fc!M18</f>
        <v/>
      </c>
      <c r="I25" s="7">
        <f>bm_step02_fc!N18</f>
        <v/>
      </c>
      <c r="J25" s="7">
        <f>bm_step02_fc!O18</f>
        <v/>
      </c>
      <c r="K25" s="7">
        <f>bm_step02_fc!P18</f>
        <v/>
      </c>
      <c r="L25" s="7">
        <f>180-bm_step02_fc!R18</f>
        <v/>
      </c>
      <c r="M25" s="7">
        <f>180-bm_step02_fc!Q18</f>
        <v/>
      </c>
      <c r="N25" s="7">
        <f>bm_step02_fc!S18</f>
        <v/>
      </c>
      <c r="O25" s="7">
        <f>bm_step02_fc!T18</f>
        <v/>
      </c>
      <c r="P25" s="7">
        <f>bm_step02_fc!U18</f>
        <v/>
      </c>
      <c r="Q25" s="7">
        <f>bm_step02_fc!V18</f>
        <v/>
      </c>
      <c r="R25" s="7">
        <f>bm_step02_fc!W18</f>
        <v/>
      </c>
      <c r="S25" s="7">
        <f>bm_step02_fc!X18</f>
        <v/>
      </c>
      <c r="T25" s="7" t="n"/>
      <c r="U25" s="7" t="n"/>
      <c r="V25" s="7" t="n"/>
      <c r="W25" s="7" t="n"/>
      <c r="X25" s="7" t="n"/>
      <c r="Y25" s="7" t="n"/>
      <c r="Z25" s="7" t="n"/>
      <c r="AA25" s="7" t="n"/>
    </row>
    <row r="26">
      <c r="B26" s="6">
        <f>INT(LEFT(_xlfn.TEXTAFTER(bm_step02_fc!B19,"Tp"),4))</f>
        <v/>
      </c>
      <c r="C26" s="6">
        <f>360-bm_step02_fc!I19+90</f>
        <v/>
      </c>
      <c r="D26" s="6">
        <f>bm_step02_fc!I19-bm_step02_fc!F19</f>
        <v/>
      </c>
      <c r="E26" s="6">
        <f>LEFT(_xlfn.TEXTAFTER(bm_step02_fc!B19,"Hs"),4)</f>
        <v/>
      </c>
      <c r="F26" s="6">
        <f>bm_step02_fc!J19*bm_step02_fc!K19</f>
        <v/>
      </c>
      <c r="G26" s="6">
        <f>IF(F26&gt;0,IF((-bm_step02_fc!L19+90)&lt;0,-bm_step02_fc!L19+90+360, -bm_step02_fc!L19+90),0)</f>
        <v/>
      </c>
      <c r="H26" s="7">
        <f>bm_step02_fc!M19</f>
        <v/>
      </c>
      <c r="I26" s="7">
        <f>bm_step02_fc!N19</f>
        <v/>
      </c>
      <c r="J26" s="7">
        <f>bm_step02_fc!O19</f>
        <v/>
      </c>
      <c r="K26" s="7">
        <f>bm_step02_fc!P19</f>
        <v/>
      </c>
      <c r="L26" s="7">
        <f>180-bm_step02_fc!R19</f>
        <v/>
      </c>
      <c r="M26" s="7">
        <f>180-bm_step02_fc!Q19</f>
        <v/>
      </c>
      <c r="N26" s="7">
        <f>bm_step02_fc!S19</f>
        <v/>
      </c>
      <c r="O26" s="7">
        <f>bm_step02_fc!T19</f>
        <v/>
      </c>
      <c r="P26" s="7">
        <f>bm_step02_fc!U19</f>
        <v/>
      </c>
      <c r="Q26" s="7">
        <f>bm_step02_fc!V19</f>
        <v/>
      </c>
      <c r="R26" s="7">
        <f>bm_step02_fc!W19</f>
        <v/>
      </c>
      <c r="S26" s="7">
        <f>bm_step02_fc!X19</f>
        <v/>
      </c>
      <c r="T26" s="7" t="n"/>
      <c r="U26" s="7" t="n"/>
      <c r="V26" s="7" t="n"/>
      <c r="W26" s="7" t="n"/>
      <c r="X26" s="7" t="n"/>
      <c r="Y26" s="7" t="n"/>
      <c r="Z26" s="7" t="n"/>
      <c r="AA26" s="7" t="n"/>
    </row>
    <row r="27">
      <c r="B27" s="6">
        <f>INT(LEFT(_xlfn.TEXTAFTER(bm_step02_fc!B20,"Tp"),4))</f>
        <v/>
      </c>
      <c r="C27" s="6">
        <f>360-bm_step02_fc!I20+90</f>
        <v/>
      </c>
      <c r="D27" s="6">
        <f>bm_step02_fc!I20-bm_step02_fc!F20</f>
        <v/>
      </c>
      <c r="E27" s="6">
        <f>LEFT(_xlfn.TEXTAFTER(bm_step02_fc!B20,"Hs"),4)</f>
        <v/>
      </c>
      <c r="F27" s="6">
        <f>bm_step02_fc!J20*bm_step02_fc!K20</f>
        <v/>
      </c>
      <c r="G27" s="6">
        <f>IF(F27&gt;0,IF((-bm_step02_fc!L20+90)&lt;0,-bm_step02_fc!L20+90+360, -bm_step02_fc!L20+90),0)</f>
        <v/>
      </c>
      <c r="H27" s="7">
        <f>bm_step02_fc!M20</f>
        <v/>
      </c>
      <c r="I27" s="7">
        <f>bm_step02_fc!N20</f>
        <v/>
      </c>
      <c r="J27" s="7">
        <f>bm_step02_fc!O20</f>
        <v/>
      </c>
      <c r="K27" s="7">
        <f>bm_step02_fc!P20</f>
        <v/>
      </c>
      <c r="L27" s="7">
        <f>180-bm_step02_fc!R20</f>
        <v/>
      </c>
      <c r="M27" s="7">
        <f>180-bm_step02_fc!Q20</f>
        <v/>
      </c>
      <c r="N27" s="7">
        <f>bm_step02_fc!S20</f>
        <v/>
      </c>
      <c r="O27" s="7">
        <f>bm_step02_fc!T20</f>
        <v/>
      </c>
      <c r="P27" s="7">
        <f>bm_step02_fc!U20</f>
        <v/>
      </c>
      <c r="Q27" s="7">
        <f>bm_step02_fc!V20</f>
        <v/>
      </c>
      <c r="R27" s="7">
        <f>bm_step02_fc!W20</f>
        <v/>
      </c>
      <c r="S27" s="7">
        <f>bm_step02_fc!X20</f>
        <v/>
      </c>
      <c r="T27" s="7" t="n"/>
      <c r="U27" s="7" t="n"/>
      <c r="V27" s="7" t="n"/>
      <c r="W27" s="7" t="n"/>
      <c r="X27" s="7" t="n"/>
      <c r="Y27" s="7" t="n"/>
      <c r="Z27" s="7" t="n"/>
      <c r="AA27" s="7" t="n"/>
    </row>
    <row r="28">
      <c r="B28" s="6">
        <f>INT(LEFT(_xlfn.TEXTAFTER(bm_step02_fc!B21,"Tp"),4))</f>
        <v/>
      </c>
      <c r="C28" s="6">
        <f>360-bm_step02_fc!I21+90</f>
        <v/>
      </c>
      <c r="D28" s="6">
        <f>bm_step02_fc!I21-bm_step02_fc!F21</f>
        <v/>
      </c>
      <c r="E28" s="6">
        <f>LEFT(_xlfn.TEXTAFTER(bm_step02_fc!B21,"Hs"),4)</f>
        <v/>
      </c>
      <c r="F28" s="6">
        <f>bm_step02_fc!J21*bm_step02_fc!K21</f>
        <v/>
      </c>
      <c r="G28" s="6">
        <f>IF(F28&gt;0,IF((-bm_step02_fc!L21+90)&lt;0,-bm_step02_fc!L21+90+360, -bm_step02_fc!L21+90),0)</f>
        <v/>
      </c>
      <c r="H28" s="7">
        <f>bm_step02_fc!M21</f>
        <v/>
      </c>
      <c r="I28" s="7">
        <f>bm_step02_fc!N21</f>
        <v/>
      </c>
      <c r="J28" s="7">
        <f>bm_step02_fc!O21</f>
        <v/>
      </c>
      <c r="K28" s="7">
        <f>bm_step02_fc!P21</f>
        <v/>
      </c>
      <c r="L28" s="7">
        <f>180-bm_step02_fc!R21</f>
        <v/>
      </c>
      <c r="M28" s="7">
        <f>180-bm_step02_fc!Q21</f>
        <v/>
      </c>
      <c r="N28" s="7">
        <f>bm_step02_fc!S21</f>
        <v/>
      </c>
      <c r="O28" s="7">
        <f>bm_step02_fc!T21</f>
        <v/>
      </c>
      <c r="P28" s="7">
        <f>bm_step02_fc!U21</f>
        <v/>
      </c>
      <c r="Q28" s="7">
        <f>bm_step02_fc!V21</f>
        <v/>
      </c>
      <c r="R28" s="7">
        <f>bm_step02_fc!W21</f>
        <v/>
      </c>
      <c r="S28" s="7">
        <f>bm_step02_fc!X21</f>
        <v/>
      </c>
      <c r="T28" s="7" t="n"/>
      <c r="U28" s="7" t="n"/>
      <c r="V28" s="7" t="n"/>
      <c r="W28" s="7" t="n"/>
      <c r="X28" s="7" t="n"/>
      <c r="Y28" s="7" t="n"/>
      <c r="Z28" s="7" t="n"/>
      <c r="AA28" s="7" t="n"/>
    </row>
    <row r="29">
      <c r="B29" s="6">
        <f>INT(LEFT(_xlfn.TEXTAFTER(bm_step02_fc!B22,"Tp"),4))</f>
        <v/>
      </c>
      <c r="C29" s="6">
        <f>360-bm_step02_fc!I22+90</f>
        <v/>
      </c>
      <c r="D29" s="6">
        <f>bm_step02_fc!I22-bm_step02_fc!F22</f>
        <v/>
      </c>
      <c r="E29" s="6">
        <f>LEFT(_xlfn.TEXTAFTER(bm_step02_fc!B22,"Hs"),4)</f>
        <v/>
      </c>
      <c r="F29" s="6">
        <f>bm_step02_fc!J22*bm_step02_fc!K22</f>
        <v/>
      </c>
      <c r="G29" s="6">
        <f>IF(F29&gt;0,IF((-bm_step02_fc!L22+90)&lt;0,-bm_step02_fc!L22+90+360, -bm_step02_fc!L22+90),0)</f>
        <v/>
      </c>
      <c r="H29" s="7">
        <f>bm_step02_fc!M22</f>
        <v/>
      </c>
      <c r="I29" s="7">
        <f>bm_step02_fc!N22</f>
        <v/>
      </c>
      <c r="J29" s="7">
        <f>bm_step02_fc!O22</f>
        <v/>
      </c>
      <c r="K29" s="7">
        <f>bm_step02_fc!P22</f>
        <v/>
      </c>
      <c r="L29" s="7">
        <f>180-bm_step02_fc!R22</f>
        <v/>
      </c>
      <c r="M29" s="7">
        <f>180-bm_step02_fc!Q22</f>
        <v/>
      </c>
      <c r="N29" s="7">
        <f>bm_step02_fc!S22</f>
        <v/>
      </c>
      <c r="O29" s="7">
        <f>bm_step02_fc!T22</f>
        <v/>
      </c>
      <c r="P29" s="7">
        <f>bm_step02_fc!U22</f>
        <v/>
      </c>
      <c r="Q29" s="7">
        <f>bm_step02_fc!V22</f>
        <v/>
      </c>
      <c r="R29" s="7">
        <f>bm_step02_fc!W22</f>
        <v/>
      </c>
      <c r="S29" s="7">
        <f>bm_step02_fc!X22</f>
        <v/>
      </c>
      <c r="T29" s="7" t="n"/>
      <c r="U29" s="7" t="n"/>
      <c r="V29" s="7" t="n"/>
      <c r="W29" s="7" t="n"/>
      <c r="X29" s="7" t="n"/>
      <c r="Y29" s="7" t="n"/>
      <c r="Z29" s="7" t="n"/>
      <c r="AA29" s="7" t="n"/>
    </row>
    <row r="30">
      <c r="B30" s="6">
        <f>INT(LEFT(_xlfn.TEXTAFTER(bm_step02_fc!B23,"Tp"),4))</f>
        <v/>
      </c>
      <c r="C30" s="6">
        <f>360-bm_step02_fc!I23+90</f>
        <v/>
      </c>
      <c r="D30" s="6">
        <f>bm_step02_fc!I23-bm_step02_fc!F23</f>
        <v/>
      </c>
      <c r="E30" s="6">
        <f>LEFT(_xlfn.TEXTAFTER(bm_step02_fc!B23,"Hs"),4)</f>
        <v/>
      </c>
      <c r="F30" s="6">
        <f>bm_step02_fc!J23*bm_step02_fc!K23</f>
        <v/>
      </c>
      <c r="G30" s="6">
        <f>IF(F30&gt;0,IF((-bm_step02_fc!L23+90)&lt;0,-bm_step02_fc!L23+90+360, -bm_step02_fc!L23+90),0)</f>
        <v/>
      </c>
      <c r="H30" s="7">
        <f>bm_step02_fc!M23</f>
        <v/>
      </c>
      <c r="I30" s="7">
        <f>bm_step02_fc!N23</f>
        <v/>
      </c>
      <c r="J30" s="7">
        <f>bm_step02_fc!O23</f>
        <v/>
      </c>
      <c r="K30" s="7">
        <f>bm_step02_fc!P23</f>
        <v/>
      </c>
      <c r="L30" s="7">
        <f>180-bm_step02_fc!R23</f>
        <v/>
      </c>
      <c r="M30" s="7">
        <f>180-bm_step02_fc!Q23</f>
        <v/>
      </c>
      <c r="N30" s="7">
        <f>bm_step02_fc!S23</f>
        <v/>
      </c>
      <c r="O30" s="7">
        <f>bm_step02_fc!T23</f>
        <v/>
      </c>
      <c r="P30" s="7">
        <f>bm_step02_fc!U23</f>
        <v/>
      </c>
      <c r="Q30" s="7">
        <f>bm_step02_fc!V23</f>
        <v/>
      </c>
      <c r="R30" s="7">
        <f>bm_step02_fc!W23</f>
        <v/>
      </c>
      <c r="S30" s="7">
        <f>bm_step02_fc!X23</f>
        <v/>
      </c>
      <c r="T30" s="7" t="n"/>
      <c r="U30" s="7" t="n"/>
      <c r="V30" s="7" t="n"/>
      <c r="W30" s="7" t="n"/>
      <c r="X30" s="7" t="n"/>
      <c r="Y30" s="7" t="n"/>
      <c r="Z30" s="7" t="n"/>
      <c r="AA30" s="7" t="n"/>
    </row>
    <row r="31">
      <c r="B31" s="6">
        <f>INT(LEFT(_xlfn.TEXTAFTER(bm_step02_fc!B24,"Tp"),4))</f>
        <v/>
      </c>
      <c r="C31" s="6">
        <f>360-bm_step02_fc!I24+90</f>
        <v/>
      </c>
      <c r="D31" s="6">
        <f>bm_step02_fc!I24-bm_step02_fc!F24</f>
        <v/>
      </c>
      <c r="E31" s="6">
        <f>LEFT(_xlfn.TEXTAFTER(bm_step02_fc!B24,"Hs"),4)</f>
        <v/>
      </c>
      <c r="F31" s="6">
        <f>bm_step02_fc!J24*bm_step02_fc!K24</f>
        <v/>
      </c>
      <c r="G31" s="6">
        <f>IF(F31&gt;0,IF((-bm_step02_fc!L24+90)&lt;0,-bm_step02_fc!L24+90+360, -bm_step02_fc!L24+90),0)</f>
        <v/>
      </c>
      <c r="H31" s="7">
        <f>bm_step02_fc!M24</f>
        <v/>
      </c>
      <c r="I31" s="7">
        <f>bm_step02_fc!N24</f>
        <v/>
      </c>
      <c r="J31" s="7">
        <f>bm_step02_fc!O24</f>
        <v/>
      </c>
      <c r="K31" s="7">
        <f>bm_step02_fc!P24</f>
        <v/>
      </c>
      <c r="L31" s="7">
        <f>180-bm_step02_fc!R24</f>
        <v/>
      </c>
      <c r="M31" s="7">
        <f>180-bm_step02_fc!Q24</f>
        <v/>
      </c>
      <c r="N31" s="7">
        <f>bm_step02_fc!S24</f>
        <v/>
      </c>
      <c r="O31" s="7">
        <f>bm_step02_fc!T24</f>
        <v/>
      </c>
      <c r="P31" s="7">
        <f>bm_step02_fc!U24</f>
        <v/>
      </c>
      <c r="Q31" s="7">
        <f>bm_step02_fc!V24</f>
        <v/>
      </c>
      <c r="R31" s="7">
        <f>bm_step02_fc!W24</f>
        <v/>
      </c>
      <c r="S31" s="7">
        <f>bm_step02_fc!X24</f>
        <v/>
      </c>
      <c r="T31" s="7" t="n"/>
      <c r="U31" s="7" t="n"/>
      <c r="V31" s="7" t="n"/>
      <c r="W31" s="7" t="n"/>
      <c r="X31" s="7" t="n"/>
      <c r="Y31" s="7" t="n"/>
      <c r="Z31" s="7" t="n"/>
      <c r="AA31" s="7" t="n"/>
    </row>
    <row r="32">
      <c r="B32" s="6">
        <f>INT(LEFT(_xlfn.TEXTAFTER(bm_step02_fc!B25,"Tp"),4))</f>
        <v/>
      </c>
      <c r="C32" s="6">
        <f>360-bm_step02_fc!I25+90</f>
        <v/>
      </c>
      <c r="D32" s="6">
        <f>bm_step02_fc!I25-bm_step02_fc!F25</f>
        <v/>
      </c>
      <c r="E32" s="6">
        <f>LEFT(_xlfn.TEXTAFTER(bm_step02_fc!B25,"Hs"),4)</f>
        <v/>
      </c>
      <c r="F32" s="6">
        <f>bm_step02_fc!J25*bm_step02_fc!K25</f>
        <v/>
      </c>
      <c r="G32" s="6">
        <f>IF(F32&gt;0,IF((-bm_step02_fc!L25+90)&lt;0,-bm_step02_fc!L25+90+360, -bm_step02_fc!L25+90),0)</f>
        <v/>
      </c>
      <c r="H32" s="7">
        <f>bm_step02_fc!M25</f>
        <v/>
      </c>
      <c r="I32" s="7">
        <f>bm_step02_fc!N25</f>
        <v/>
      </c>
      <c r="J32" s="7">
        <f>bm_step02_fc!O25</f>
        <v/>
      </c>
      <c r="K32" s="7">
        <f>bm_step02_fc!P25</f>
        <v/>
      </c>
      <c r="L32" s="7">
        <f>180-bm_step02_fc!R25</f>
        <v/>
      </c>
      <c r="M32" s="7">
        <f>180-bm_step02_fc!Q25</f>
        <v/>
      </c>
      <c r="N32" s="7">
        <f>bm_step02_fc!S25</f>
        <v/>
      </c>
      <c r="O32" s="7">
        <f>bm_step02_fc!T25</f>
        <v/>
      </c>
      <c r="P32" s="7">
        <f>bm_step02_fc!U25</f>
        <v/>
      </c>
      <c r="Q32" s="7">
        <f>bm_step02_fc!V25</f>
        <v/>
      </c>
      <c r="R32" s="7">
        <f>bm_step02_fc!W25</f>
        <v/>
      </c>
      <c r="S32" s="7">
        <f>bm_step02_fc!X25</f>
        <v/>
      </c>
      <c r="T32" s="7" t="n"/>
      <c r="U32" s="7" t="n"/>
      <c r="V32" s="7" t="n"/>
      <c r="W32" s="7" t="n"/>
      <c r="X32" s="7" t="n"/>
      <c r="Y32" s="7" t="n"/>
      <c r="Z32" s="7" t="n"/>
      <c r="AA32" s="7" t="n"/>
    </row>
    <row r="33">
      <c r="B33" s="6">
        <f>INT(LEFT(_xlfn.TEXTAFTER(bm_step02_fc!B26,"Tp"),4))</f>
        <v/>
      </c>
      <c r="C33" s="6">
        <f>360-bm_step02_fc!I26+90</f>
        <v/>
      </c>
      <c r="D33" s="6">
        <f>bm_step02_fc!I26-bm_step02_fc!F26</f>
        <v/>
      </c>
      <c r="E33" s="6">
        <f>LEFT(_xlfn.TEXTAFTER(bm_step02_fc!B26,"Hs"),4)</f>
        <v/>
      </c>
      <c r="F33" s="6">
        <f>bm_step02_fc!J26*bm_step02_fc!K26</f>
        <v/>
      </c>
      <c r="G33" s="6">
        <f>IF(F33&gt;0,IF((-bm_step02_fc!L26+90)&lt;0,-bm_step02_fc!L26+90+360, -bm_step02_fc!L26+90),0)</f>
        <v/>
      </c>
      <c r="H33" s="7">
        <f>bm_step02_fc!M26</f>
        <v/>
      </c>
      <c r="I33" s="7">
        <f>bm_step02_fc!N26</f>
        <v/>
      </c>
      <c r="J33" s="7">
        <f>bm_step02_fc!O26</f>
        <v/>
      </c>
      <c r="K33" s="7">
        <f>bm_step02_fc!P26</f>
        <v/>
      </c>
      <c r="L33" s="7">
        <f>180-bm_step02_fc!R26</f>
        <v/>
      </c>
      <c r="M33" s="7">
        <f>180-bm_step02_fc!Q26</f>
        <v/>
      </c>
      <c r="N33" s="7">
        <f>bm_step02_fc!S26</f>
        <v/>
      </c>
      <c r="O33" s="7">
        <f>bm_step02_fc!T26</f>
        <v/>
      </c>
      <c r="P33" s="7">
        <f>bm_step02_fc!U26</f>
        <v/>
      </c>
      <c r="Q33" s="7">
        <f>bm_step02_fc!V26</f>
        <v/>
      </c>
      <c r="R33" s="7">
        <f>bm_step02_fc!W26</f>
        <v/>
      </c>
      <c r="S33" s="7">
        <f>bm_step02_fc!X26</f>
        <v/>
      </c>
      <c r="T33" s="7" t="n"/>
      <c r="U33" s="7" t="n"/>
      <c r="V33" s="7" t="n"/>
      <c r="W33" s="7" t="n"/>
      <c r="X33" s="7" t="n"/>
      <c r="Y33" s="7" t="n"/>
      <c r="Z33" s="7" t="n"/>
      <c r="AA33" s="7" t="n"/>
    </row>
    <row r="34">
      <c r="B34" s="6">
        <f>INT(LEFT(_xlfn.TEXTAFTER(bm_step02_fc!B27,"Tp"),4))</f>
        <v/>
      </c>
      <c r="C34" s="6">
        <f>360-bm_step02_fc!I27+90</f>
        <v/>
      </c>
      <c r="D34" s="6">
        <f>bm_step02_fc!I27-bm_step02_fc!F27</f>
        <v/>
      </c>
      <c r="E34" s="6">
        <f>LEFT(_xlfn.TEXTAFTER(bm_step02_fc!B27,"Hs"),4)</f>
        <v/>
      </c>
      <c r="F34" s="6">
        <f>bm_step02_fc!J27*bm_step02_fc!K27</f>
        <v/>
      </c>
      <c r="G34" s="6">
        <f>IF(F34&gt;0,IF((-bm_step02_fc!L27+90)&lt;0,-bm_step02_fc!L27+90+360, -bm_step02_fc!L27+90),0)</f>
        <v/>
      </c>
      <c r="H34" s="7">
        <f>bm_step02_fc!M27</f>
        <v/>
      </c>
      <c r="I34" s="7">
        <f>bm_step02_fc!N27</f>
        <v/>
      </c>
      <c r="J34" s="7">
        <f>bm_step02_fc!O27</f>
        <v/>
      </c>
      <c r="K34" s="7">
        <f>bm_step02_fc!P27</f>
        <v/>
      </c>
      <c r="L34" s="7">
        <f>180-bm_step02_fc!R27</f>
        <v/>
      </c>
      <c r="M34" s="7">
        <f>180-bm_step02_fc!Q27</f>
        <v/>
      </c>
      <c r="N34" s="7">
        <f>bm_step02_fc!S27</f>
        <v/>
      </c>
      <c r="O34" s="7">
        <f>bm_step02_fc!T27</f>
        <v/>
      </c>
      <c r="P34" s="7">
        <f>bm_step02_fc!U27</f>
        <v/>
      </c>
      <c r="Q34" s="7">
        <f>bm_step02_fc!V27</f>
        <v/>
      </c>
      <c r="R34" s="7">
        <f>bm_step02_fc!W27</f>
        <v/>
      </c>
      <c r="S34" s="7">
        <f>bm_step02_fc!X27</f>
        <v/>
      </c>
      <c r="T34" s="7" t="n"/>
      <c r="U34" s="7" t="n"/>
      <c r="V34" s="7" t="n"/>
      <c r="W34" s="7" t="n"/>
      <c r="X34" s="7" t="n"/>
      <c r="Y34" s="7" t="n"/>
      <c r="Z34" s="7" t="n"/>
      <c r="AA34" s="7" t="n"/>
    </row>
    <row r="35">
      <c r="B35" s="6">
        <f>INT(LEFT(_xlfn.TEXTAFTER(bm_step02_fc!B28,"Tp"),4))</f>
        <v/>
      </c>
      <c r="C35" s="6">
        <f>360-bm_step02_fc!I28+90</f>
        <v/>
      </c>
      <c r="D35" s="6">
        <f>bm_step02_fc!I28-bm_step02_fc!F28</f>
        <v/>
      </c>
      <c r="E35" s="6">
        <f>LEFT(_xlfn.TEXTAFTER(bm_step02_fc!B28,"Hs"),4)</f>
        <v/>
      </c>
      <c r="F35" s="6">
        <f>bm_step02_fc!J28*bm_step02_fc!K28</f>
        <v/>
      </c>
      <c r="G35" s="6">
        <f>IF(F35&gt;0,IF((-bm_step02_fc!L28+90)&lt;0,-bm_step02_fc!L28+90+360, -bm_step02_fc!L28+90),0)</f>
        <v/>
      </c>
      <c r="H35" s="7">
        <f>bm_step02_fc!M28</f>
        <v/>
      </c>
      <c r="I35" s="7">
        <f>bm_step02_fc!N28</f>
        <v/>
      </c>
      <c r="J35" s="7">
        <f>bm_step02_fc!O28</f>
        <v/>
      </c>
      <c r="K35" s="7">
        <f>bm_step02_fc!P28</f>
        <v/>
      </c>
      <c r="L35" s="7">
        <f>180-bm_step02_fc!R28</f>
        <v/>
      </c>
      <c r="M35" s="7">
        <f>180-bm_step02_fc!Q28</f>
        <v/>
      </c>
      <c r="N35" s="7">
        <f>bm_step02_fc!S28</f>
        <v/>
      </c>
      <c r="O35" s="7">
        <f>bm_step02_fc!T28</f>
        <v/>
      </c>
      <c r="P35" s="7">
        <f>bm_step02_fc!U28</f>
        <v/>
      </c>
      <c r="Q35" s="7">
        <f>bm_step02_fc!V28</f>
        <v/>
      </c>
      <c r="R35" s="7">
        <f>bm_step02_fc!W28</f>
        <v/>
      </c>
      <c r="S35" s="7">
        <f>bm_step02_fc!X28</f>
        <v/>
      </c>
      <c r="T35" s="7" t="n"/>
      <c r="U35" s="7" t="n"/>
      <c r="V35" s="7" t="n"/>
      <c r="W35" s="7" t="n"/>
      <c r="X35" s="7" t="n"/>
      <c r="Y35" s="7" t="n"/>
      <c r="Z35" s="7" t="n"/>
      <c r="AA35" s="7" t="n"/>
    </row>
    <row r="36">
      <c r="B36" s="6">
        <f>INT(LEFT(_xlfn.TEXTAFTER(bm_step02_fc!B29,"Tp"),4))</f>
        <v/>
      </c>
      <c r="C36" s="6">
        <f>360-bm_step02_fc!I29+90</f>
        <v/>
      </c>
      <c r="D36" s="6">
        <f>bm_step02_fc!I29-bm_step02_fc!F29</f>
        <v/>
      </c>
      <c r="E36" s="6">
        <f>LEFT(_xlfn.TEXTAFTER(bm_step02_fc!B29,"Hs"),4)</f>
        <v/>
      </c>
      <c r="F36" s="6">
        <f>bm_step02_fc!J29*bm_step02_fc!K29</f>
        <v/>
      </c>
      <c r="G36" s="6">
        <f>IF(F36&gt;0,IF((-bm_step02_fc!L29+90)&lt;0,-bm_step02_fc!L29+90+360, -bm_step02_fc!L29+90),0)</f>
        <v/>
      </c>
      <c r="H36" s="7">
        <f>bm_step02_fc!M29</f>
        <v/>
      </c>
      <c r="I36" s="7">
        <f>bm_step02_fc!N29</f>
        <v/>
      </c>
      <c r="J36" s="7">
        <f>bm_step02_fc!O29</f>
        <v/>
      </c>
      <c r="K36" s="7">
        <f>bm_step02_fc!P29</f>
        <v/>
      </c>
      <c r="L36" s="7">
        <f>180-bm_step02_fc!R29</f>
        <v/>
      </c>
      <c r="M36" s="7">
        <f>180-bm_step02_fc!Q29</f>
        <v/>
      </c>
      <c r="N36" s="7">
        <f>bm_step02_fc!S29</f>
        <v/>
      </c>
      <c r="O36" s="7">
        <f>bm_step02_fc!T29</f>
        <v/>
      </c>
      <c r="P36" s="7">
        <f>bm_step02_fc!U29</f>
        <v/>
      </c>
      <c r="Q36" s="7">
        <f>bm_step02_fc!V29</f>
        <v/>
      </c>
      <c r="R36" s="7">
        <f>bm_step02_fc!W29</f>
        <v/>
      </c>
      <c r="S36" s="7">
        <f>bm_step02_fc!X29</f>
        <v/>
      </c>
      <c r="T36" s="7" t="n"/>
      <c r="U36" s="7" t="n"/>
      <c r="V36" s="7" t="n"/>
      <c r="W36" s="7" t="n"/>
      <c r="X36" s="7" t="n"/>
      <c r="Y36" s="7" t="n"/>
      <c r="Z36" s="7" t="n"/>
      <c r="AA36" s="7" t="n"/>
    </row>
    <row r="37">
      <c r="B37" s="6">
        <f>INT(LEFT(_xlfn.TEXTAFTER(bm_step02_fc!B30,"Tp"),4))</f>
        <v/>
      </c>
      <c r="C37" s="6">
        <f>360-bm_step02_fc!I30+90</f>
        <v/>
      </c>
      <c r="D37" s="6">
        <f>bm_step02_fc!I30-bm_step02_fc!F30</f>
        <v/>
      </c>
      <c r="E37" s="6">
        <f>LEFT(_xlfn.TEXTAFTER(bm_step02_fc!B30,"Hs"),4)</f>
        <v/>
      </c>
      <c r="F37" s="6">
        <f>bm_step02_fc!J30*bm_step02_fc!K30</f>
        <v/>
      </c>
      <c r="G37" s="6">
        <f>IF(F37&gt;0,IF((-bm_step02_fc!L30+90)&lt;0,-bm_step02_fc!L30+90+360, -bm_step02_fc!L30+90),0)</f>
        <v/>
      </c>
      <c r="H37" s="7">
        <f>bm_step02_fc!M30</f>
        <v/>
      </c>
      <c r="I37" s="7">
        <f>bm_step02_fc!N30</f>
        <v/>
      </c>
      <c r="J37" s="7">
        <f>bm_step02_fc!O30</f>
        <v/>
      </c>
      <c r="K37" s="7">
        <f>bm_step02_fc!P30</f>
        <v/>
      </c>
      <c r="L37" s="7">
        <f>180-bm_step02_fc!R30</f>
        <v/>
      </c>
      <c r="M37" s="7">
        <f>180-bm_step02_fc!Q30</f>
        <v/>
      </c>
      <c r="N37" s="7">
        <f>bm_step02_fc!S30</f>
        <v/>
      </c>
      <c r="O37" s="7">
        <f>bm_step02_fc!T30</f>
        <v/>
      </c>
      <c r="P37" s="7">
        <f>bm_step02_fc!U30</f>
        <v/>
      </c>
      <c r="Q37" s="7">
        <f>bm_step02_fc!V30</f>
        <v/>
      </c>
      <c r="R37" s="7">
        <f>bm_step02_fc!W30</f>
        <v/>
      </c>
      <c r="S37" s="7">
        <f>bm_step02_fc!X30</f>
        <v/>
      </c>
      <c r="T37" s="7" t="n"/>
      <c r="U37" s="7" t="n"/>
      <c r="V37" s="7" t="n"/>
      <c r="W37" s="7" t="n"/>
      <c r="X37" s="7" t="n"/>
      <c r="Y37" s="7" t="n"/>
      <c r="Z37" s="7" t="n"/>
      <c r="AA37" s="7" t="n"/>
    </row>
    <row r="38">
      <c r="B38" s="6">
        <f>INT(LEFT(_xlfn.TEXTAFTER(bm_step02_fc!B31,"Tp"),4))</f>
        <v/>
      </c>
      <c r="C38" s="6">
        <f>360-bm_step02_fc!I31+90</f>
        <v/>
      </c>
      <c r="D38" s="6">
        <f>bm_step02_fc!I31-bm_step02_fc!F31</f>
        <v/>
      </c>
      <c r="E38" s="6">
        <f>LEFT(_xlfn.TEXTAFTER(bm_step02_fc!B31,"Hs"),4)</f>
        <v/>
      </c>
      <c r="F38" s="6">
        <f>bm_step02_fc!J31*bm_step02_fc!K31</f>
        <v/>
      </c>
      <c r="G38" s="6">
        <f>IF(F38&gt;0,IF((-bm_step02_fc!L31+90)&lt;0,-bm_step02_fc!L31+90+360, -bm_step02_fc!L31+90),0)</f>
        <v/>
      </c>
      <c r="H38" s="7">
        <f>bm_step02_fc!M31</f>
        <v/>
      </c>
      <c r="I38" s="7">
        <f>bm_step02_fc!N31</f>
        <v/>
      </c>
      <c r="J38" s="7">
        <f>bm_step02_fc!O31</f>
        <v/>
      </c>
      <c r="K38" s="7">
        <f>bm_step02_fc!P31</f>
        <v/>
      </c>
      <c r="L38" s="7">
        <f>180-bm_step02_fc!R31</f>
        <v/>
      </c>
      <c r="M38" s="7">
        <f>180-bm_step02_fc!Q31</f>
        <v/>
      </c>
      <c r="N38" s="7">
        <f>bm_step02_fc!S31</f>
        <v/>
      </c>
      <c r="O38" s="7">
        <f>bm_step02_fc!T31</f>
        <v/>
      </c>
      <c r="P38" s="7">
        <f>bm_step02_fc!U31</f>
        <v/>
      </c>
      <c r="Q38" s="7">
        <f>bm_step02_fc!V31</f>
        <v/>
      </c>
      <c r="R38" s="7">
        <f>bm_step02_fc!W31</f>
        <v/>
      </c>
      <c r="S38" s="7">
        <f>bm_step02_fc!X31</f>
        <v/>
      </c>
      <c r="T38" s="7" t="n"/>
      <c r="U38" s="7" t="n"/>
      <c r="V38" s="7" t="n"/>
      <c r="W38" s="7" t="n"/>
      <c r="X38" s="7" t="n"/>
      <c r="Y38" s="7" t="n"/>
      <c r="Z38" s="7" t="n"/>
      <c r="AA38" s="7" t="n"/>
    </row>
    <row r="39">
      <c r="B39" s="6">
        <f>INT(LEFT(_xlfn.TEXTAFTER(bm_step02_fc!B32,"Tp"),4))</f>
        <v/>
      </c>
      <c r="C39" s="6">
        <f>360-bm_step02_fc!I32+90</f>
        <v/>
      </c>
      <c r="D39" s="6">
        <f>bm_step02_fc!I32-bm_step02_fc!F32</f>
        <v/>
      </c>
      <c r="E39" s="6">
        <f>LEFT(_xlfn.TEXTAFTER(bm_step02_fc!B32,"Hs"),4)</f>
        <v/>
      </c>
      <c r="F39" s="6">
        <f>bm_step02_fc!J32*bm_step02_fc!K32</f>
        <v/>
      </c>
      <c r="G39" s="6">
        <f>IF(F39&gt;0,IF((-bm_step02_fc!L32+90)&lt;0,-bm_step02_fc!L32+90+360, -bm_step02_fc!L32+90),0)</f>
        <v/>
      </c>
      <c r="H39" s="7">
        <f>bm_step02_fc!M32</f>
        <v/>
      </c>
      <c r="I39" s="7">
        <f>bm_step02_fc!N32</f>
        <v/>
      </c>
      <c r="J39" s="7">
        <f>bm_step02_fc!O32</f>
        <v/>
      </c>
      <c r="K39" s="7">
        <f>bm_step02_fc!P32</f>
        <v/>
      </c>
      <c r="L39" s="7">
        <f>180-bm_step02_fc!R32</f>
        <v/>
      </c>
      <c r="M39" s="7">
        <f>180-bm_step02_fc!Q32</f>
        <v/>
      </c>
      <c r="N39" s="7">
        <f>bm_step02_fc!S32</f>
        <v/>
      </c>
      <c r="O39" s="7">
        <f>bm_step02_fc!T32</f>
        <v/>
      </c>
      <c r="P39" s="7">
        <f>bm_step02_fc!U32</f>
        <v/>
      </c>
      <c r="Q39" s="7">
        <f>bm_step02_fc!V32</f>
        <v/>
      </c>
      <c r="R39" s="7">
        <f>bm_step02_fc!W32</f>
        <v/>
      </c>
      <c r="S39" s="7">
        <f>bm_step02_fc!X32</f>
        <v/>
      </c>
      <c r="T39" s="7" t="n"/>
      <c r="U39" s="7" t="n"/>
      <c r="V39" s="7" t="n"/>
      <c r="W39" s="7" t="n"/>
      <c r="X39" s="7" t="n"/>
      <c r="Y39" s="7" t="n"/>
      <c r="Z39" s="7" t="n"/>
      <c r="AA39" s="7" t="n"/>
    </row>
    <row r="40">
      <c r="B40" s="6">
        <f>INT(LEFT(_xlfn.TEXTAFTER(bm_step02_fc!B33,"Tp"),4))</f>
        <v/>
      </c>
      <c r="C40" s="6">
        <f>360-bm_step02_fc!I33+90</f>
        <v/>
      </c>
      <c r="D40" s="6">
        <f>bm_step02_fc!I33-bm_step02_fc!F33</f>
        <v/>
      </c>
      <c r="E40" s="6">
        <f>LEFT(_xlfn.TEXTAFTER(bm_step02_fc!B33,"Hs"),4)</f>
        <v/>
      </c>
      <c r="F40" s="6">
        <f>bm_step02_fc!J33*bm_step02_fc!K33</f>
        <v/>
      </c>
      <c r="G40" s="6">
        <f>IF(F40&gt;0,IF((-bm_step02_fc!L33+90)&lt;0,-bm_step02_fc!L33+90+360, -bm_step02_fc!L33+90),0)</f>
        <v/>
      </c>
      <c r="H40" s="7">
        <f>bm_step02_fc!M33</f>
        <v/>
      </c>
      <c r="I40" s="7">
        <f>bm_step02_fc!N33</f>
        <v/>
      </c>
      <c r="J40" s="7">
        <f>bm_step02_fc!O33</f>
        <v/>
      </c>
      <c r="K40" s="7">
        <f>bm_step02_fc!P33</f>
        <v/>
      </c>
      <c r="L40" s="7">
        <f>180-bm_step02_fc!R33</f>
        <v/>
      </c>
      <c r="M40" s="7">
        <f>180-bm_step02_fc!Q33</f>
        <v/>
      </c>
      <c r="N40" s="7">
        <f>bm_step02_fc!S33</f>
        <v/>
      </c>
      <c r="O40" s="7">
        <f>bm_step02_fc!T33</f>
        <v/>
      </c>
      <c r="P40" s="7">
        <f>bm_step02_fc!U33</f>
        <v/>
      </c>
      <c r="Q40" s="7">
        <f>bm_step02_fc!V33</f>
        <v/>
      </c>
      <c r="R40" s="7">
        <f>bm_step02_fc!W33</f>
        <v/>
      </c>
      <c r="S40" s="7">
        <f>bm_step02_fc!X33</f>
        <v/>
      </c>
      <c r="T40" s="7" t="n"/>
      <c r="U40" s="7" t="n"/>
      <c r="V40" s="7" t="n"/>
      <c r="W40" s="7" t="n"/>
      <c r="X40" s="7" t="n"/>
      <c r="Y40" s="7" t="n"/>
      <c r="Z40" s="7" t="n"/>
      <c r="AA40" s="7" t="n"/>
    </row>
    <row r="41">
      <c r="B41" s="6">
        <f>INT(LEFT(_xlfn.TEXTAFTER(bm_step02_fc!B34,"Tp"),4))</f>
        <v/>
      </c>
      <c r="C41" s="6">
        <f>360-bm_step02_fc!I34+90</f>
        <v/>
      </c>
      <c r="D41" s="6">
        <f>bm_step02_fc!I34-bm_step02_fc!F34</f>
        <v/>
      </c>
      <c r="E41" s="6">
        <f>LEFT(_xlfn.TEXTAFTER(bm_step02_fc!B34,"Hs"),4)</f>
        <v/>
      </c>
      <c r="F41" s="6">
        <f>bm_step02_fc!J34*bm_step02_fc!K34</f>
        <v/>
      </c>
      <c r="G41" s="6">
        <f>IF(F41&gt;0,IF((-bm_step02_fc!L34+90)&lt;0,-bm_step02_fc!L34+90+360, -bm_step02_fc!L34+90),0)</f>
        <v/>
      </c>
      <c r="H41" s="7">
        <f>bm_step02_fc!M34</f>
        <v/>
      </c>
      <c r="I41" s="7">
        <f>bm_step02_fc!N34</f>
        <v/>
      </c>
      <c r="J41" s="7">
        <f>bm_step02_fc!O34</f>
        <v/>
      </c>
      <c r="K41" s="7">
        <f>bm_step02_fc!P34</f>
        <v/>
      </c>
      <c r="L41" s="7">
        <f>180-bm_step02_fc!R34</f>
        <v/>
      </c>
      <c r="M41" s="7">
        <f>180-bm_step02_fc!Q34</f>
        <v/>
      </c>
      <c r="N41" s="7">
        <f>bm_step02_fc!S34</f>
        <v/>
      </c>
      <c r="O41" s="7">
        <f>bm_step02_fc!T34</f>
        <v/>
      </c>
      <c r="P41" s="7">
        <f>bm_step02_fc!U34</f>
        <v/>
      </c>
      <c r="Q41" s="7">
        <f>bm_step02_fc!V34</f>
        <v/>
      </c>
      <c r="R41" s="7">
        <f>bm_step02_fc!W34</f>
        <v/>
      </c>
      <c r="S41" s="7">
        <f>bm_step02_fc!X34</f>
        <v/>
      </c>
      <c r="T41" s="7" t="n"/>
      <c r="U41" s="7" t="n"/>
      <c r="V41" s="7" t="n"/>
      <c r="W41" s="7" t="n"/>
      <c r="X41" s="7" t="n"/>
      <c r="Y41" s="7" t="n"/>
      <c r="Z41" s="7" t="n"/>
      <c r="AA41" s="7" t="n"/>
    </row>
    <row r="42">
      <c r="B42" s="6">
        <f>INT(LEFT(_xlfn.TEXTAFTER(bm_step02_fc!B35,"Tp"),4))</f>
        <v/>
      </c>
      <c r="C42" s="6">
        <f>360-bm_step02_fc!I35+90</f>
        <v/>
      </c>
      <c r="D42" s="6">
        <f>bm_step02_fc!I35-bm_step02_fc!F35</f>
        <v/>
      </c>
      <c r="E42" s="6">
        <f>LEFT(_xlfn.TEXTAFTER(bm_step02_fc!B35,"Hs"),4)</f>
        <v/>
      </c>
      <c r="F42" s="6">
        <f>bm_step02_fc!J35*bm_step02_fc!K35</f>
        <v/>
      </c>
      <c r="G42" s="6">
        <f>IF(F42&gt;0,IF((-bm_step02_fc!L35+90)&lt;0,-bm_step02_fc!L35+90+360, -bm_step02_fc!L35+90),0)</f>
        <v/>
      </c>
      <c r="H42" s="7">
        <f>bm_step02_fc!M35</f>
        <v/>
      </c>
      <c r="I42" s="7">
        <f>bm_step02_fc!N35</f>
        <v/>
      </c>
      <c r="J42" s="7">
        <f>bm_step02_fc!O35</f>
        <v/>
      </c>
      <c r="K42" s="7">
        <f>bm_step02_fc!P35</f>
        <v/>
      </c>
      <c r="L42" s="7">
        <f>180-bm_step02_fc!R35</f>
        <v/>
      </c>
      <c r="M42" s="7">
        <f>180-bm_step02_fc!Q35</f>
        <v/>
      </c>
      <c r="N42" s="7">
        <f>bm_step02_fc!S35</f>
        <v/>
      </c>
      <c r="O42" s="7">
        <f>bm_step02_fc!T35</f>
        <v/>
      </c>
      <c r="P42" s="7">
        <f>bm_step02_fc!U35</f>
        <v/>
      </c>
      <c r="Q42" s="7">
        <f>bm_step02_fc!V35</f>
        <v/>
      </c>
      <c r="R42" s="7">
        <f>bm_step02_fc!W35</f>
        <v/>
      </c>
      <c r="S42" s="7">
        <f>bm_step02_fc!X35</f>
        <v/>
      </c>
      <c r="T42" s="7" t="n"/>
      <c r="U42" s="7" t="n"/>
      <c r="V42" s="7" t="n"/>
      <c r="W42" s="7" t="n"/>
      <c r="X42" s="7" t="n"/>
      <c r="Y42" s="7" t="n"/>
      <c r="Z42" s="7" t="n"/>
      <c r="AA42" s="7" t="n"/>
    </row>
    <row r="43">
      <c r="B43" s="6">
        <f>INT(LEFT(_xlfn.TEXTAFTER(bm_step02_fc!B36,"Tp"),4))</f>
        <v/>
      </c>
      <c r="C43" s="6">
        <f>360-bm_step02_fc!I36+90</f>
        <v/>
      </c>
      <c r="D43" s="6">
        <f>bm_step02_fc!I36-bm_step02_fc!F36</f>
        <v/>
      </c>
      <c r="E43" s="6">
        <f>LEFT(_xlfn.TEXTAFTER(bm_step02_fc!B36,"Hs"),4)</f>
        <v/>
      </c>
      <c r="F43" s="6">
        <f>bm_step02_fc!J36*bm_step02_fc!K36</f>
        <v/>
      </c>
      <c r="G43" s="6">
        <f>IF(F43&gt;0,IF((-bm_step02_fc!L36+90)&lt;0,-bm_step02_fc!L36+90+360, -bm_step02_fc!L36+90),0)</f>
        <v/>
      </c>
      <c r="H43" s="7">
        <f>bm_step02_fc!M36</f>
        <v/>
      </c>
      <c r="I43" s="7">
        <f>bm_step02_fc!N36</f>
        <v/>
      </c>
      <c r="J43" s="7">
        <f>bm_step02_fc!O36</f>
        <v/>
      </c>
      <c r="K43" s="7">
        <f>bm_step02_fc!P36</f>
        <v/>
      </c>
      <c r="L43" s="7">
        <f>180-bm_step02_fc!R36</f>
        <v/>
      </c>
      <c r="M43" s="7">
        <f>180-bm_step02_fc!Q36</f>
        <v/>
      </c>
      <c r="N43" s="7">
        <f>bm_step02_fc!S36</f>
        <v/>
      </c>
      <c r="O43" s="7">
        <f>bm_step02_fc!T36</f>
        <v/>
      </c>
      <c r="P43" s="7">
        <f>bm_step02_fc!U36</f>
        <v/>
      </c>
      <c r="Q43" s="7">
        <f>bm_step02_fc!V36</f>
        <v/>
      </c>
      <c r="R43" s="7">
        <f>bm_step02_fc!W36</f>
        <v/>
      </c>
      <c r="S43" s="7">
        <f>bm_step02_fc!X36</f>
        <v/>
      </c>
      <c r="T43" s="7" t="n"/>
      <c r="U43" s="7" t="n"/>
      <c r="V43" s="7" t="n"/>
      <c r="W43" s="7" t="n"/>
      <c r="X43" s="7" t="n"/>
      <c r="Y43" s="7" t="n"/>
      <c r="Z43" s="7" t="n"/>
      <c r="AA43" s="7" t="n"/>
    </row>
    <row r="44">
      <c r="B44" s="6">
        <f>INT(LEFT(_xlfn.TEXTAFTER(bm_step02_fc!B37,"Tp"),4))</f>
        <v/>
      </c>
      <c r="C44" s="6">
        <f>360-bm_step02_fc!I37+90</f>
        <v/>
      </c>
      <c r="D44" s="6">
        <f>bm_step02_fc!I37-bm_step02_fc!F37</f>
        <v/>
      </c>
      <c r="E44" s="6">
        <f>LEFT(_xlfn.TEXTAFTER(bm_step02_fc!B37,"Hs"),4)</f>
        <v/>
      </c>
      <c r="F44" s="6">
        <f>bm_step02_fc!J37*bm_step02_fc!K37</f>
        <v/>
      </c>
      <c r="G44" s="6">
        <f>IF(F44&gt;0,IF((-bm_step02_fc!L37+90)&lt;0,-bm_step02_fc!L37+90+360, -bm_step02_fc!L37+90),0)</f>
        <v/>
      </c>
      <c r="H44" s="7">
        <f>bm_step02_fc!M37</f>
        <v/>
      </c>
      <c r="I44" s="7">
        <f>bm_step02_fc!N37</f>
        <v/>
      </c>
      <c r="J44" s="7">
        <f>bm_step02_fc!O37</f>
        <v/>
      </c>
      <c r="K44" s="7">
        <f>bm_step02_fc!P37</f>
        <v/>
      </c>
      <c r="L44" s="7">
        <f>180-bm_step02_fc!R37</f>
        <v/>
      </c>
      <c r="M44" s="7">
        <f>180-bm_step02_fc!Q37</f>
        <v/>
      </c>
      <c r="N44" s="7">
        <f>bm_step02_fc!S37</f>
        <v/>
      </c>
      <c r="O44" s="7">
        <f>bm_step02_fc!T37</f>
        <v/>
      </c>
      <c r="P44" s="7">
        <f>bm_step02_fc!U37</f>
        <v/>
      </c>
      <c r="Q44" s="7">
        <f>bm_step02_fc!V37</f>
        <v/>
      </c>
      <c r="R44" s="7">
        <f>bm_step02_fc!W37</f>
        <v/>
      </c>
      <c r="S44" s="7">
        <f>bm_step02_fc!X37</f>
        <v/>
      </c>
      <c r="T44" s="7" t="n"/>
      <c r="U44" s="7" t="n"/>
      <c r="V44" s="7" t="n"/>
      <c r="W44" s="7" t="n"/>
      <c r="X44" s="7" t="n"/>
      <c r="Y44" s="7" t="n"/>
      <c r="Z44" s="7" t="n"/>
      <c r="AA44" s="7" t="n"/>
    </row>
    <row r="45">
      <c r="B45" s="6">
        <f>INT(LEFT(_xlfn.TEXTAFTER(bm_step02_fc!B38,"Tp"),4))</f>
        <v/>
      </c>
      <c r="C45" s="6">
        <f>360-bm_step02_fc!I38+90</f>
        <v/>
      </c>
      <c r="D45" s="6">
        <f>bm_step02_fc!I38-bm_step02_fc!F38</f>
        <v/>
      </c>
      <c r="E45" s="6">
        <f>LEFT(_xlfn.TEXTAFTER(bm_step02_fc!B38,"Hs"),4)</f>
        <v/>
      </c>
      <c r="F45" s="6">
        <f>bm_step02_fc!J38*bm_step02_fc!K38</f>
        <v/>
      </c>
      <c r="G45" s="6">
        <f>IF(F45&gt;0,IF((-bm_step02_fc!L38+90)&lt;0,-bm_step02_fc!L38+90+360, -bm_step02_fc!L38+90),0)</f>
        <v/>
      </c>
      <c r="H45" s="7">
        <f>bm_step02_fc!M38</f>
        <v/>
      </c>
      <c r="I45" s="7">
        <f>bm_step02_fc!N38</f>
        <v/>
      </c>
      <c r="J45" s="7">
        <f>bm_step02_fc!O38</f>
        <v/>
      </c>
      <c r="K45" s="7">
        <f>bm_step02_fc!P38</f>
        <v/>
      </c>
      <c r="L45" s="7">
        <f>180-bm_step02_fc!R38</f>
        <v/>
      </c>
      <c r="M45" s="7">
        <f>180-bm_step02_fc!Q38</f>
        <v/>
      </c>
      <c r="N45" s="7">
        <f>bm_step02_fc!S38</f>
        <v/>
      </c>
      <c r="O45" s="7">
        <f>bm_step02_fc!T38</f>
        <v/>
      </c>
      <c r="P45" s="7">
        <f>bm_step02_fc!U38</f>
        <v/>
      </c>
      <c r="Q45" s="7">
        <f>bm_step02_fc!V38</f>
        <v/>
      </c>
      <c r="R45" s="7">
        <f>bm_step02_fc!W38</f>
        <v/>
      </c>
      <c r="S45" s="7">
        <f>bm_step02_fc!X38</f>
        <v/>
      </c>
      <c r="T45" s="7" t="n"/>
      <c r="U45" s="7" t="n"/>
      <c r="V45" s="7" t="n"/>
      <c r="W45" s="7" t="n"/>
      <c r="X45" s="7" t="n"/>
      <c r="Y45" s="7" t="n"/>
      <c r="Z45" s="7" t="n"/>
      <c r="AA45" s="7" t="n"/>
    </row>
    <row r="46">
      <c r="B46" s="6">
        <f>INT(LEFT(_xlfn.TEXTAFTER(bm_step02_fc!B39,"Tp"),4))</f>
        <v/>
      </c>
      <c r="C46" s="6">
        <f>360-bm_step02_fc!I39+90</f>
        <v/>
      </c>
      <c r="D46" s="6">
        <f>bm_step02_fc!I39-bm_step02_fc!F39</f>
        <v/>
      </c>
      <c r="E46" s="6">
        <f>LEFT(_xlfn.TEXTAFTER(bm_step02_fc!B39,"Hs"),4)</f>
        <v/>
      </c>
      <c r="F46" s="6">
        <f>bm_step02_fc!J39*bm_step02_fc!K39</f>
        <v/>
      </c>
      <c r="G46" s="6">
        <f>IF(F46&gt;0,IF((-bm_step02_fc!L39+90)&lt;0,-bm_step02_fc!L39+90+360, -bm_step02_fc!L39+90),0)</f>
        <v/>
      </c>
      <c r="H46" s="7">
        <f>bm_step02_fc!M39</f>
        <v/>
      </c>
      <c r="I46" s="7">
        <f>bm_step02_fc!N39</f>
        <v/>
      </c>
      <c r="J46" s="7">
        <f>bm_step02_fc!O39</f>
        <v/>
      </c>
      <c r="K46" s="7">
        <f>bm_step02_fc!P39</f>
        <v/>
      </c>
      <c r="L46" s="7">
        <f>180-bm_step02_fc!R39</f>
        <v/>
      </c>
      <c r="M46" s="7">
        <f>180-bm_step02_fc!Q39</f>
        <v/>
      </c>
      <c r="N46" s="7">
        <f>bm_step02_fc!S39</f>
        <v/>
      </c>
      <c r="O46" s="7">
        <f>bm_step02_fc!T39</f>
        <v/>
      </c>
      <c r="P46" s="7">
        <f>bm_step02_fc!U39</f>
        <v/>
      </c>
      <c r="Q46" s="7">
        <f>bm_step02_fc!V39</f>
        <v/>
      </c>
      <c r="R46" s="7">
        <f>bm_step02_fc!W39</f>
        <v/>
      </c>
      <c r="S46" s="7">
        <f>bm_step02_fc!X39</f>
        <v/>
      </c>
      <c r="T46" s="7" t="n"/>
      <c r="U46" s="7" t="n"/>
      <c r="V46" s="7" t="n"/>
      <c r="W46" s="7" t="n"/>
      <c r="X46" s="7" t="n"/>
      <c r="Y46" s="7" t="n"/>
      <c r="Z46" s="7" t="n"/>
      <c r="AA46" s="7" t="n"/>
    </row>
    <row r="47">
      <c r="B47" s="6">
        <f>INT(LEFT(_xlfn.TEXTAFTER(bm_step02_fc!B40,"Tp"),4))</f>
        <v/>
      </c>
      <c r="C47" s="6">
        <f>360-bm_step02_fc!I40+90</f>
        <v/>
      </c>
      <c r="D47" s="6">
        <f>bm_step02_fc!I40-bm_step02_fc!F40</f>
        <v/>
      </c>
      <c r="E47" s="6">
        <f>LEFT(_xlfn.TEXTAFTER(bm_step02_fc!B40,"Hs"),4)</f>
        <v/>
      </c>
      <c r="F47" s="6">
        <f>bm_step02_fc!J40*bm_step02_fc!K40</f>
        <v/>
      </c>
      <c r="G47" s="6">
        <f>IF(F47&gt;0,IF((-bm_step02_fc!L40+90)&lt;0,-bm_step02_fc!L40+90+360, -bm_step02_fc!L40+90),0)</f>
        <v/>
      </c>
      <c r="H47" s="7">
        <f>bm_step02_fc!M40</f>
        <v/>
      </c>
      <c r="I47" s="7">
        <f>bm_step02_fc!N40</f>
        <v/>
      </c>
      <c r="J47" s="7">
        <f>bm_step02_fc!O40</f>
        <v/>
      </c>
      <c r="K47" s="7">
        <f>bm_step02_fc!P40</f>
        <v/>
      </c>
      <c r="L47" s="7">
        <f>180-bm_step02_fc!R40</f>
        <v/>
      </c>
      <c r="M47" s="7">
        <f>180-bm_step02_fc!Q40</f>
        <v/>
      </c>
      <c r="N47" s="7">
        <f>bm_step02_fc!S40</f>
        <v/>
      </c>
      <c r="O47" s="7">
        <f>bm_step02_fc!T40</f>
        <v/>
      </c>
      <c r="P47" s="7">
        <f>bm_step02_fc!U40</f>
        <v/>
      </c>
      <c r="Q47" s="7">
        <f>bm_step02_fc!V40</f>
        <v/>
      </c>
      <c r="R47" s="7">
        <f>bm_step02_fc!W40</f>
        <v/>
      </c>
      <c r="S47" s="7">
        <f>bm_step02_fc!X40</f>
        <v/>
      </c>
      <c r="T47" s="7" t="n"/>
      <c r="U47" s="7" t="n"/>
      <c r="V47" s="7" t="n"/>
      <c r="W47" s="7" t="n"/>
      <c r="X47" s="7" t="n"/>
      <c r="Y47" s="7" t="n"/>
      <c r="Z47" s="7" t="n"/>
      <c r="AA47" s="7" t="n"/>
    </row>
    <row r="48">
      <c r="B48" s="6">
        <f>INT(LEFT(_xlfn.TEXTAFTER(bm_step02_fc!B41,"Tp"),4))</f>
        <v/>
      </c>
      <c r="C48" s="6">
        <f>360-bm_step02_fc!I41+90</f>
        <v/>
      </c>
      <c r="D48" s="6">
        <f>bm_step02_fc!I41-bm_step02_fc!F41</f>
        <v/>
      </c>
      <c r="E48" s="6">
        <f>LEFT(_xlfn.TEXTAFTER(bm_step02_fc!B41,"Hs"),4)</f>
        <v/>
      </c>
      <c r="F48" s="6">
        <f>bm_step02_fc!J41*bm_step02_fc!K41</f>
        <v/>
      </c>
      <c r="G48" s="6">
        <f>IF(F48&gt;0,IF((-bm_step02_fc!L41+90)&lt;0,-bm_step02_fc!L41+90+360, -bm_step02_fc!L41+90),0)</f>
        <v/>
      </c>
      <c r="H48" s="7">
        <f>bm_step02_fc!M41</f>
        <v/>
      </c>
      <c r="I48" s="7">
        <f>bm_step02_fc!N41</f>
        <v/>
      </c>
      <c r="J48" s="7">
        <f>bm_step02_fc!O41</f>
        <v/>
      </c>
      <c r="K48" s="7">
        <f>bm_step02_fc!P41</f>
        <v/>
      </c>
      <c r="L48" s="7">
        <f>180-bm_step02_fc!R41</f>
        <v/>
      </c>
      <c r="M48" s="7">
        <f>180-bm_step02_fc!Q41</f>
        <v/>
      </c>
      <c r="N48" s="7">
        <f>bm_step02_fc!S41</f>
        <v/>
      </c>
      <c r="O48" s="7">
        <f>bm_step02_fc!T41</f>
        <v/>
      </c>
      <c r="P48" s="7">
        <f>bm_step02_fc!U41</f>
        <v/>
      </c>
      <c r="Q48" s="7">
        <f>bm_step02_fc!V41</f>
        <v/>
      </c>
      <c r="R48" s="7">
        <f>bm_step02_fc!W41</f>
        <v/>
      </c>
      <c r="S48" s="7">
        <f>bm_step02_fc!X41</f>
        <v/>
      </c>
      <c r="T48" s="7" t="n"/>
      <c r="U48" s="7" t="n"/>
      <c r="V48" s="7" t="n"/>
      <c r="W48" s="7" t="n"/>
      <c r="X48" s="7" t="n"/>
      <c r="Y48" s="7" t="n"/>
      <c r="Z48" s="7" t="n"/>
      <c r="AA48" s="7" t="n"/>
    </row>
    <row r="49">
      <c r="B49" s="6">
        <f>INT(LEFT(_xlfn.TEXTAFTER(bm_step02_fc!B42,"Tp"),4))</f>
        <v/>
      </c>
      <c r="C49" s="6">
        <f>360-bm_step02_fc!I42+90</f>
        <v/>
      </c>
      <c r="D49" s="6">
        <f>bm_step02_fc!I42-bm_step02_fc!F42</f>
        <v/>
      </c>
      <c r="E49" s="6">
        <f>LEFT(_xlfn.TEXTAFTER(bm_step02_fc!B42,"Hs"),4)</f>
        <v/>
      </c>
      <c r="F49" s="6">
        <f>bm_step02_fc!J42*bm_step02_fc!K42</f>
        <v/>
      </c>
      <c r="G49" s="6">
        <f>IF(F49&gt;0,IF((-bm_step02_fc!L42+90)&lt;0,-bm_step02_fc!L42+90+360, -bm_step02_fc!L42+90),0)</f>
        <v/>
      </c>
      <c r="H49" s="7">
        <f>bm_step02_fc!M42</f>
        <v/>
      </c>
      <c r="I49" s="7">
        <f>bm_step02_fc!N42</f>
        <v/>
      </c>
      <c r="J49" s="7">
        <f>bm_step02_fc!O42</f>
        <v/>
      </c>
      <c r="K49" s="7">
        <f>bm_step02_fc!P42</f>
        <v/>
      </c>
      <c r="L49" s="7">
        <f>180-bm_step02_fc!R42</f>
        <v/>
      </c>
      <c r="M49" s="7">
        <f>180-bm_step02_fc!Q42</f>
        <v/>
      </c>
      <c r="N49" s="7">
        <f>bm_step02_fc!S42</f>
        <v/>
      </c>
      <c r="O49" s="7">
        <f>bm_step02_fc!T42</f>
        <v/>
      </c>
      <c r="P49" s="7">
        <f>bm_step02_fc!U42</f>
        <v/>
      </c>
      <c r="Q49" s="7">
        <f>bm_step02_fc!V42</f>
        <v/>
      </c>
      <c r="R49" s="7">
        <f>bm_step02_fc!W42</f>
        <v/>
      </c>
      <c r="S49" s="7">
        <f>bm_step02_fc!X42</f>
        <v/>
      </c>
      <c r="T49" s="7" t="n"/>
      <c r="U49" s="7" t="n"/>
      <c r="V49" s="7" t="n"/>
      <c r="W49" s="7" t="n"/>
      <c r="X49" s="7" t="n"/>
      <c r="Y49" s="7" t="n"/>
      <c r="Z49" s="7" t="n"/>
      <c r="AA49" s="7" t="n"/>
    </row>
    <row r="50">
      <c r="B50" s="6">
        <f>INT(LEFT(_xlfn.TEXTAFTER(bm_step02_fc!B43,"Tp"),4))</f>
        <v/>
      </c>
      <c r="C50" s="6">
        <f>360-bm_step02_fc!I43+90</f>
        <v/>
      </c>
      <c r="D50" s="6">
        <f>bm_step02_fc!I43-bm_step02_fc!F43</f>
        <v/>
      </c>
      <c r="E50" s="6">
        <f>LEFT(_xlfn.TEXTAFTER(bm_step02_fc!B43,"Hs"),4)</f>
        <v/>
      </c>
      <c r="F50" s="6">
        <f>bm_step02_fc!J43*bm_step02_fc!K43</f>
        <v/>
      </c>
      <c r="G50" s="6">
        <f>IF(F50&gt;0,IF((-bm_step02_fc!L43+90)&lt;0,-bm_step02_fc!L43+90+360, -bm_step02_fc!L43+90),0)</f>
        <v/>
      </c>
      <c r="H50" s="7">
        <f>bm_step02_fc!M43</f>
        <v/>
      </c>
      <c r="I50" s="7">
        <f>bm_step02_fc!N43</f>
        <v/>
      </c>
      <c r="J50" s="7">
        <f>bm_step02_fc!O43</f>
        <v/>
      </c>
      <c r="K50" s="7">
        <f>bm_step02_fc!P43</f>
        <v/>
      </c>
      <c r="L50" s="7">
        <f>180-bm_step02_fc!R43</f>
        <v/>
      </c>
      <c r="M50" s="7">
        <f>180-bm_step02_fc!Q43</f>
        <v/>
      </c>
      <c r="N50" s="7">
        <f>bm_step02_fc!S43</f>
        <v/>
      </c>
      <c r="O50" s="7">
        <f>bm_step02_fc!T43</f>
        <v/>
      </c>
      <c r="P50" s="7">
        <f>bm_step02_fc!U43</f>
        <v/>
      </c>
      <c r="Q50" s="7">
        <f>bm_step02_fc!V43</f>
        <v/>
      </c>
      <c r="R50" s="7">
        <f>bm_step02_fc!W43</f>
        <v/>
      </c>
      <c r="S50" s="7">
        <f>bm_step02_fc!X43</f>
        <v/>
      </c>
      <c r="T50" s="7" t="n"/>
      <c r="U50" s="7" t="n"/>
      <c r="V50" s="7" t="n"/>
      <c r="W50" s="7" t="n"/>
      <c r="X50" s="7" t="n"/>
      <c r="Y50" s="7" t="n"/>
      <c r="Z50" s="7" t="n"/>
      <c r="AA50" s="7" t="n"/>
    </row>
    <row r="51">
      <c r="B51" s="6">
        <f>INT(LEFT(_xlfn.TEXTAFTER(bm_step02_fc!B44,"Tp"),4))</f>
        <v/>
      </c>
      <c r="C51" s="6">
        <f>360-bm_step02_fc!I44+90</f>
        <v/>
      </c>
      <c r="D51" s="6">
        <f>bm_step02_fc!I44-bm_step02_fc!F44</f>
        <v/>
      </c>
      <c r="E51" s="6">
        <f>LEFT(_xlfn.TEXTAFTER(bm_step02_fc!B44,"Hs"),4)</f>
        <v/>
      </c>
      <c r="F51" s="6">
        <f>bm_step02_fc!J44*bm_step02_fc!K44</f>
        <v/>
      </c>
      <c r="G51" s="6">
        <f>IF(F51&gt;0,IF((-bm_step02_fc!L44+90)&lt;0,-bm_step02_fc!L44+90+360, -bm_step02_fc!L44+90),0)</f>
        <v/>
      </c>
      <c r="H51" s="7">
        <f>bm_step02_fc!M44</f>
        <v/>
      </c>
      <c r="I51" s="7">
        <f>bm_step02_fc!N44</f>
        <v/>
      </c>
      <c r="J51" s="7">
        <f>bm_step02_fc!O44</f>
        <v/>
      </c>
      <c r="K51" s="7">
        <f>bm_step02_fc!P44</f>
        <v/>
      </c>
      <c r="L51" s="7">
        <f>180-bm_step02_fc!R44</f>
        <v/>
      </c>
      <c r="M51" s="7">
        <f>180-bm_step02_fc!Q44</f>
        <v/>
      </c>
      <c r="N51" s="7">
        <f>bm_step02_fc!S44</f>
        <v/>
      </c>
      <c r="O51" s="7">
        <f>bm_step02_fc!T44</f>
        <v/>
      </c>
      <c r="P51" s="7">
        <f>bm_step02_fc!U44</f>
        <v/>
      </c>
      <c r="Q51" s="7">
        <f>bm_step02_fc!V44</f>
        <v/>
      </c>
      <c r="R51" s="7">
        <f>bm_step02_fc!W44</f>
        <v/>
      </c>
      <c r="S51" s="7">
        <f>bm_step02_fc!X44</f>
        <v/>
      </c>
      <c r="T51" s="7" t="n"/>
      <c r="U51" s="7" t="n"/>
      <c r="V51" s="7" t="n"/>
      <c r="W51" s="7" t="n"/>
      <c r="X51" s="7" t="n"/>
      <c r="Y51" s="7" t="n"/>
      <c r="Z51" s="7" t="n"/>
      <c r="AA51" s="7" t="n"/>
    </row>
    <row r="52">
      <c r="B52" s="6">
        <f>INT(LEFT(_xlfn.TEXTAFTER(bm_step02_fc!B45,"Tp"),4))</f>
        <v/>
      </c>
      <c r="C52" s="6">
        <f>360-bm_step02_fc!I45+90</f>
        <v/>
      </c>
      <c r="D52" s="6">
        <f>bm_step02_fc!I45-bm_step02_fc!F45</f>
        <v/>
      </c>
      <c r="E52" s="6">
        <f>LEFT(_xlfn.TEXTAFTER(bm_step02_fc!B45,"Hs"),4)</f>
        <v/>
      </c>
      <c r="F52" s="6">
        <f>bm_step02_fc!J45*bm_step02_fc!K45</f>
        <v/>
      </c>
      <c r="G52" s="6">
        <f>IF(F52&gt;0,IF((-bm_step02_fc!L45+90)&lt;0,-bm_step02_fc!L45+90+360, -bm_step02_fc!L45+90),0)</f>
        <v/>
      </c>
      <c r="H52" s="7">
        <f>bm_step02_fc!M45</f>
        <v/>
      </c>
      <c r="I52" s="7">
        <f>bm_step02_fc!N45</f>
        <v/>
      </c>
      <c r="J52" s="7">
        <f>bm_step02_fc!O45</f>
        <v/>
      </c>
      <c r="K52" s="7">
        <f>bm_step02_fc!P45</f>
        <v/>
      </c>
      <c r="L52" s="7">
        <f>180-bm_step02_fc!R45</f>
        <v/>
      </c>
      <c r="M52" s="7">
        <f>180-bm_step02_fc!Q45</f>
        <v/>
      </c>
      <c r="N52" s="7">
        <f>bm_step02_fc!S45</f>
        <v/>
      </c>
      <c r="O52" s="7">
        <f>bm_step02_fc!T45</f>
        <v/>
      </c>
      <c r="P52" s="7">
        <f>bm_step02_fc!U45</f>
        <v/>
      </c>
      <c r="Q52" s="7">
        <f>bm_step02_fc!V45</f>
        <v/>
      </c>
      <c r="R52" s="7">
        <f>bm_step02_fc!W45</f>
        <v/>
      </c>
      <c r="S52" s="7">
        <f>bm_step02_fc!X45</f>
        <v/>
      </c>
      <c r="T52" s="7" t="n"/>
      <c r="U52" s="7" t="n"/>
      <c r="V52" s="7" t="n"/>
      <c r="W52" s="7" t="n"/>
      <c r="X52" s="7" t="n"/>
      <c r="Y52" s="7" t="n"/>
      <c r="Z52" s="7" t="n"/>
      <c r="AA52" s="7" t="n"/>
    </row>
    <row r="53">
      <c r="B53" s="6">
        <f>INT(LEFT(_xlfn.TEXTAFTER(bm_step02_fc!B46,"Tp"),4))</f>
        <v/>
      </c>
      <c r="C53" s="6">
        <f>360-bm_step02_fc!I46+90</f>
        <v/>
      </c>
      <c r="D53" s="6">
        <f>bm_step02_fc!I46-bm_step02_fc!F46</f>
        <v/>
      </c>
      <c r="E53" s="6">
        <f>LEFT(_xlfn.TEXTAFTER(bm_step02_fc!B46,"Hs"),4)</f>
        <v/>
      </c>
      <c r="F53" s="6">
        <f>bm_step02_fc!J46*bm_step02_fc!K46</f>
        <v/>
      </c>
      <c r="G53" s="6">
        <f>IF(F53&gt;0,IF((-bm_step02_fc!L46+90)&lt;0,-bm_step02_fc!L46+90+360, -bm_step02_fc!L46+90),0)</f>
        <v/>
      </c>
      <c r="H53" s="7">
        <f>bm_step02_fc!M46</f>
        <v/>
      </c>
      <c r="I53" s="7">
        <f>bm_step02_fc!N46</f>
        <v/>
      </c>
      <c r="J53" s="7">
        <f>bm_step02_fc!O46</f>
        <v/>
      </c>
      <c r="K53" s="7">
        <f>bm_step02_fc!P46</f>
        <v/>
      </c>
      <c r="L53" s="7">
        <f>180-bm_step02_fc!R46</f>
        <v/>
      </c>
      <c r="M53" s="7">
        <f>180-bm_step02_fc!Q46</f>
        <v/>
      </c>
      <c r="N53" s="7">
        <f>bm_step02_fc!S46</f>
        <v/>
      </c>
      <c r="O53" s="7">
        <f>bm_step02_fc!T46</f>
        <v/>
      </c>
      <c r="P53" s="7">
        <f>bm_step02_fc!U46</f>
        <v/>
      </c>
      <c r="Q53" s="7">
        <f>bm_step02_fc!V46</f>
        <v/>
      </c>
      <c r="R53" s="7">
        <f>bm_step02_fc!W46</f>
        <v/>
      </c>
      <c r="S53" s="7">
        <f>bm_step02_fc!X46</f>
        <v/>
      </c>
      <c r="T53" s="7" t="n"/>
      <c r="U53" s="7" t="n"/>
      <c r="V53" s="7" t="n"/>
      <c r="W53" s="7" t="n"/>
      <c r="X53" s="7" t="n"/>
      <c r="Y53" s="7" t="n"/>
      <c r="Z53" s="7" t="n"/>
      <c r="AA53" s="7" t="n"/>
    </row>
    <row r="54">
      <c r="B54" s="6">
        <f>INT(LEFT(_xlfn.TEXTAFTER(bm_step02_fc!B47,"Tp"),4))</f>
        <v/>
      </c>
      <c r="C54" s="6">
        <f>360-bm_step02_fc!I47+90</f>
        <v/>
      </c>
      <c r="D54" s="6">
        <f>bm_step02_fc!I47-bm_step02_fc!F47</f>
        <v/>
      </c>
      <c r="E54" s="6">
        <f>LEFT(_xlfn.TEXTAFTER(bm_step02_fc!B47,"Hs"),4)</f>
        <v/>
      </c>
      <c r="F54" s="6">
        <f>bm_step02_fc!J47*bm_step02_fc!K47</f>
        <v/>
      </c>
      <c r="G54" s="6">
        <f>IF(F54&gt;0,IF((-bm_step02_fc!L47+90)&lt;0,-bm_step02_fc!L47+90+360, -bm_step02_fc!L47+90),0)</f>
        <v/>
      </c>
      <c r="H54" s="7">
        <f>bm_step02_fc!M47</f>
        <v/>
      </c>
      <c r="I54" s="7">
        <f>bm_step02_fc!N47</f>
        <v/>
      </c>
      <c r="J54" s="7">
        <f>bm_step02_fc!O47</f>
        <v/>
      </c>
      <c r="K54" s="7">
        <f>bm_step02_fc!P47</f>
        <v/>
      </c>
      <c r="L54" s="7">
        <f>180-bm_step02_fc!R47</f>
        <v/>
      </c>
      <c r="M54" s="7">
        <f>180-bm_step02_fc!Q47</f>
        <v/>
      </c>
      <c r="N54" s="7">
        <f>bm_step02_fc!S47</f>
        <v/>
      </c>
      <c r="O54" s="7">
        <f>bm_step02_fc!T47</f>
        <v/>
      </c>
      <c r="P54" s="7">
        <f>bm_step02_fc!U47</f>
        <v/>
      </c>
      <c r="Q54" s="7">
        <f>bm_step02_fc!V47</f>
        <v/>
      </c>
      <c r="R54" s="7">
        <f>bm_step02_fc!W47</f>
        <v/>
      </c>
      <c r="S54" s="7">
        <f>bm_step02_fc!X47</f>
        <v/>
      </c>
      <c r="T54" s="7" t="n"/>
      <c r="U54" s="7" t="n"/>
      <c r="V54" s="7" t="n"/>
      <c r="W54" s="7" t="n"/>
      <c r="X54" s="7" t="n"/>
      <c r="Y54" s="7" t="n"/>
      <c r="Z54" s="7" t="n"/>
      <c r="AA54" s="7" t="n"/>
    </row>
    <row r="55">
      <c r="B55" s="6">
        <f>INT(LEFT(_xlfn.TEXTAFTER(bm_step02_fc!B48,"Tp"),4))</f>
        <v/>
      </c>
      <c r="C55" s="6">
        <f>360-bm_step02_fc!I48+90</f>
        <v/>
      </c>
      <c r="D55" s="6">
        <f>bm_step02_fc!I48-bm_step02_fc!F48</f>
        <v/>
      </c>
      <c r="E55" s="6">
        <f>LEFT(_xlfn.TEXTAFTER(bm_step02_fc!B48,"Hs"),4)</f>
        <v/>
      </c>
      <c r="F55" s="6">
        <f>bm_step02_fc!J48*bm_step02_fc!K48</f>
        <v/>
      </c>
      <c r="G55" s="6">
        <f>IF(F55&gt;0,IF((-bm_step02_fc!L48+90)&lt;0,-bm_step02_fc!L48+90+360, -bm_step02_fc!L48+90),0)</f>
        <v/>
      </c>
      <c r="H55" s="7">
        <f>bm_step02_fc!M48</f>
        <v/>
      </c>
      <c r="I55" s="7">
        <f>bm_step02_fc!N48</f>
        <v/>
      </c>
      <c r="J55" s="7">
        <f>bm_step02_fc!O48</f>
        <v/>
      </c>
      <c r="K55" s="7">
        <f>bm_step02_fc!P48</f>
        <v/>
      </c>
      <c r="L55" s="7">
        <f>180-bm_step02_fc!R48</f>
        <v/>
      </c>
      <c r="M55" s="7">
        <f>180-bm_step02_fc!Q48</f>
        <v/>
      </c>
      <c r="N55" s="7">
        <f>bm_step02_fc!S48</f>
        <v/>
      </c>
      <c r="O55" s="7">
        <f>bm_step02_fc!T48</f>
        <v/>
      </c>
      <c r="P55" s="7">
        <f>bm_step02_fc!U48</f>
        <v/>
      </c>
      <c r="Q55" s="7">
        <f>bm_step02_fc!V48</f>
        <v/>
      </c>
      <c r="R55" s="7">
        <f>bm_step02_fc!W48</f>
        <v/>
      </c>
      <c r="S55" s="7">
        <f>bm_step02_fc!X48</f>
        <v/>
      </c>
      <c r="T55" s="7" t="n"/>
      <c r="U55" s="7" t="n"/>
      <c r="V55" s="7" t="n"/>
      <c r="W55" s="7" t="n"/>
      <c r="X55" s="7" t="n"/>
      <c r="Y55" s="7" t="n"/>
      <c r="Z55" s="7" t="n"/>
      <c r="AA55" s="7" t="n"/>
    </row>
    <row r="56">
      <c r="B56" s="6">
        <f>INT(LEFT(_xlfn.TEXTAFTER(bm_step02_fc!B49,"Tp"),4))</f>
        <v/>
      </c>
      <c r="C56" s="6">
        <f>360-bm_step02_fc!I49+90</f>
        <v/>
      </c>
      <c r="D56" s="6">
        <f>bm_step02_fc!I49-bm_step02_fc!F49</f>
        <v/>
      </c>
      <c r="E56" s="6">
        <f>LEFT(_xlfn.TEXTAFTER(bm_step02_fc!B49,"Hs"),4)</f>
        <v/>
      </c>
      <c r="F56" s="6">
        <f>bm_step02_fc!J49*bm_step02_fc!K49</f>
        <v/>
      </c>
      <c r="G56" s="6">
        <f>IF(F56&gt;0,IF((-bm_step02_fc!L49+90)&lt;0,-bm_step02_fc!L49+90+360, -bm_step02_fc!L49+90),0)</f>
        <v/>
      </c>
      <c r="H56" s="7">
        <f>bm_step02_fc!M49</f>
        <v/>
      </c>
      <c r="I56" s="7">
        <f>bm_step02_fc!N49</f>
        <v/>
      </c>
      <c r="J56" s="7">
        <f>bm_step02_fc!O49</f>
        <v/>
      </c>
      <c r="K56" s="7">
        <f>bm_step02_fc!P49</f>
        <v/>
      </c>
      <c r="L56" s="7">
        <f>180-bm_step02_fc!R49</f>
        <v/>
      </c>
      <c r="M56" s="7">
        <f>180-bm_step02_fc!Q49</f>
        <v/>
      </c>
      <c r="N56" s="7">
        <f>bm_step02_fc!S49</f>
        <v/>
      </c>
      <c r="O56" s="7">
        <f>bm_step02_fc!T49</f>
        <v/>
      </c>
      <c r="P56" s="7">
        <f>bm_step02_fc!U49</f>
        <v/>
      </c>
      <c r="Q56" s="7">
        <f>bm_step02_fc!V49</f>
        <v/>
      </c>
      <c r="R56" s="7">
        <f>bm_step02_fc!W49</f>
        <v/>
      </c>
      <c r="S56" s="7">
        <f>bm_step02_fc!X49</f>
        <v/>
      </c>
      <c r="T56" s="7" t="n"/>
      <c r="U56" s="7" t="n"/>
      <c r="V56" s="7" t="n"/>
      <c r="W56" s="7" t="n"/>
      <c r="X56" s="7" t="n"/>
      <c r="Y56" s="7" t="n"/>
      <c r="Z56" s="7" t="n"/>
      <c r="AA56" s="7" t="n"/>
    </row>
    <row r="57">
      <c r="B57" s="6">
        <f>INT(LEFT(_xlfn.TEXTAFTER(bm_step02_fc!B50,"Tp"),4))</f>
        <v/>
      </c>
      <c r="C57" s="6">
        <f>360-bm_step02_fc!I50+90</f>
        <v/>
      </c>
      <c r="D57" s="6">
        <f>bm_step02_fc!I50-bm_step02_fc!F50</f>
        <v/>
      </c>
      <c r="E57" s="6">
        <f>LEFT(_xlfn.TEXTAFTER(bm_step02_fc!B50,"Hs"),4)</f>
        <v/>
      </c>
      <c r="F57" s="6">
        <f>bm_step02_fc!J50*bm_step02_fc!K50</f>
        <v/>
      </c>
      <c r="G57" s="6">
        <f>IF(F57&gt;0,IF((-bm_step02_fc!L50+90)&lt;0,-bm_step02_fc!L50+90+360, -bm_step02_fc!L50+90),0)</f>
        <v/>
      </c>
      <c r="H57" s="7">
        <f>bm_step02_fc!M50</f>
        <v/>
      </c>
      <c r="I57" s="7">
        <f>bm_step02_fc!N50</f>
        <v/>
      </c>
      <c r="J57" s="7">
        <f>bm_step02_fc!O50</f>
        <v/>
      </c>
      <c r="K57" s="7">
        <f>bm_step02_fc!P50</f>
        <v/>
      </c>
      <c r="L57" s="7">
        <f>180-bm_step02_fc!R50</f>
        <v/>
      </c>
      <c r="M57" s="7">
        <f>180-bm_step02_fc!Q50</f>
        <v/>
      </c>
      <c r="N57" s="7">
        <f>bm_step02_fc!S50</f>
        <v/>
      </c>
      <c r="O57" s="7">
        <f>bm_step02_fc!T50</f>
        <v/>
      </c>
      <c r="P57" s="7">
        <f>bm_step02_fc!U50</f>
        <v/>
      </c>
      <c r="Q57" s="7">
        <f>bm_step02_fc!V50</f>
        <v/>
      </c>
      <c r="R57" s="7">
        <f>bm_step02_fc!W50</f>
        <v/>
      </c>
      <c r="S57" s="7">
        <f>bm_step02_fc!X50</f>
        <v/>
      </c>
      <c r="T57" s="7" t="n"/>
      <c r="U57" s="7" t="n"/>
      <c r="V57" s="7" t="n"/>
      <c r="W57" s="7" t="n"/>
      <c r="X57" s="7" t="n"/>
      <c r="Y57" s="7" t="n"/>
      <c r="Z57" s="7" t="n"/>
      <c r="AA57" s="7" t="n"/>
    </row>
    <row r="58">
      <c r="B58" s="6">
        <f>INT(LEFT(_xlfn.TEXTAFTER(bm_step02_fc!B51,"Tp"),4))</f>
        <v/>
      </c>
      <c r="C58" s="6">
        <f>360-bm_step02_fc!I51+90</f>
        <v/>
      </c>
      <c r="D58" s="6">
        <f>bm_step02_fc!I51-bm_step02_fc!F51</f>
        <v/>
      </c>
      <c r="E58" s="6">
        <f>LEFT(_xlfn.TEXTAFTER(bm_step02_fc!B51,"Hs"),4)</f>
        <v/>
      </c>
      <c r="F58" s="6">
        <f>bm_step02_fc!J51*bm_step02_fc!K51</f>
        <v/>
      </c>
      <c r="G58" s="6">
        <f>IF(F58&gt;0,IF((-bm_step02_fc!L51+90)&lt;0,-bm_step02_fc!L51+90+360, -bm_step02_fc!L51+90),0)</f>
        <v/>
      </c>
      <c r="H58" s="7">
        <f>bm_step02_fc!M51</f>
        <v/>
      </c>
      <c r="I58" s="7">
        <f>bm_step02_fc!N51</f>
        <v/>
      </c>
      <c r="J58" s="7">
        <f>bm_step02_fc!O51</f>
        <v/>
      </c>
      <c r="K58" s="7">
        <f>bm_step02_fc!P51</f>
        <v/>
      </c>
      <c r="L58" s="7">
        <f>180-bm_step02_fc!R51</f>
        <v/>
      </c>
      <c r="M58" s="7">
        <f>180-bm_step02_fc!Q51</f>
        <v/>
      </c>
      <c r="N58" s="7">
        <f>bm_step02_fc!S51</f>
        <v/>
      </c>
      <c r="O58" s="7">
        <f>bm_step02_fc!T51</f>
        <v/>
      </c>
      <c r="P58" s="7">
        <f>bm_step02_fc!U51</f>
        <v/>
      </c>
      <c r="Q58" s="7">
        <f>bm_step02_fc!V51</f>
        <v/>
      </c>
      <c r="R58" s="7">
        <f>bm_step02_fc!W51</f>
        <v/>
      </c>
      <c r="S58" s="7">
        <f>bm_step02_fc!X51</f>
        <v/>
      </c>
      <c r="T58" s="7" t="n"/>
      <c r="U58" s="7" t="n"/>
      <c r="V58" s="7" t="n"/>
      <c r="W58" s="7" t="n"/>
      <c r="X58" s="7" t="n"/>
      <c r="Y58" s="7" t="n"/>
      <c r="Z58" s="7" t="n"/>
      <c r="AA58" s="7" t="n"/>
    </row>
    <row r="59">
      <c r="B59" s="6">
        <f>INT(LEFT(_xlfn.TEXTAFTER(bm_step02_fc!B52,"Tp"),4))</f>
        <v/>
      </c>
      <c r="C59" s="6">
        <f>360-bm_step02_fc!I52+90</f>
        <v/>
      </c>
      <c r="D59" s="6">
        <f>bm_step02_fc!I52-bm_step02_fc!F52</f>
        <v/>
      </c>
      <c r="E59" s="6">
        <f>LEFT(_xlfn.TEXTAFTER(bm_step02_fc!B52,"Hs"),4)</f>
        <v/>
      </c>
      <c r="F59" s="6">
        <f>bm_step02_fc!J52*bm_step02_fc!K52</f>
        <v/>
      </c>
      <c r="G59" s="6">
        <f>IF(F59&gt;0,IF((-bm_step02_fc!L52+90)&lt;0,-bm_step02_fc!L52+90+360, -bm_step02_fc!L52+90),0)</f>
        <v/>
      </c>
      <c r="H59" s="7">
        <f>bm_step02_fc!M52</f>
        <v/>
      </c>
      <c r="I59" s="7">
        <f>bm_step02_fc!N52</f>
        <v/>
      </c>
      <c r="J59" s="7">
        <f>bm_step02_fc!O52</f>
        <v/>
      </c>
      <c r="K59" s="7">
        <f>bm_step02_fc!P52</f>
        <v/>
      </c>
      <c r="L59" s="7">
        <f>180-bm_step02_fc!R52</f>
        <v/>
      </c>
      <c r="M59" s="7">
        <f>180-bm_step02_fc!Q52</f>
        <v/>
      </c>
      <c r="N59" s="7">
        <f>bm_step02_fc!S52</f>
        <v/>
      </c>
      <c r="O59" s="7">
        <f>bm_step02_fc!T52</f>
        <v/>
      </c>
      <c r="P59" s="7">
        <f>bm_step02_fc!U52</f>
        <v/>
      </c>
      <c r="Q59" s="7">
        <f>bm_step02_fc!V52</f>
        <v/>
      </c>
      <c r="R59" s="7">
        <f>bm_step02_fc!W52</f>
        <v/>
      </c>
      <c r="S59" s="7">
        <f>bm_step02_fc!X52</f>
        <v/>
      </c>
      <c r="T59" s="7" t="n"/>
      <c r="U59" s="7" t="n"/>
      <c r="V59" s="7" t="n"/>
      <c r="W59" s="7" t="n"/>
      <c r="X59" s="7" t="n"/>
      <c r="Y59" s="7" t="n"/>
      <c r="Z59" s="7" t="n"/>
      <c r="AA59" s="7" t="n"/>
    </row>
    <row r="60">
      <c r="B60" s="6">
        <f>INT(LEFT(_xlfn.TEXTAFTER(bm_step02_fc!B53,"Tp"),4))</f>
        <v/>
      </c>
      <c r="C60" s="6">
        <f>360-bm_step02_fc!I53+90</f>
        <v/>
      </c>
      <c r="D60" s="6">
        <f>bm_step02_fc!I53-bm_step02_fc!F53</f>
        <v/>
      </c>
      <c r="E60" s="6">
        <f>LEFT(_xlfn.TEXTAFTER(bm_step02_fc!B53,"Hs"),4)</f>
        <v/>
      </c>
      <c r="F60" s="6">
        <f>bm_step02_fc!J53*bm_step02_fc!K53</f>
        <v/>
      </c>
      <c r="G60" s="6">
        <f>IF(F60&gt;0,IF((-bm_step02_fc!L53+90)&lt;0,-bm_step02_fc!L53+90+360, -bm_step02_fc!L53+90),0)</f>
        <v/>
      </c>
      <c r="H60" s="7">
        <f>bm_step02_fc!M53</f>
        <v/>
      </c>
      <c r="I60" s="7">
        <f>bm_step02_fc!N53</f>
        <v/>
      </c>
      <c r="J60" s="7">
        <f>bm_step02_fc!O53</f>
        <v/>
      </c>
      <c r="K60" s="7">
        <f>bm_step02_fc!P53</f>
        <v/>
      </c>
      <c r="L60" s="7">
        <f>180-bm_step02_fc!R53</f>
        <v/>
      </c>
      <c r="M60" s="7">
        <f>180-bm_step02_fc!Q53</f>
        <v/>
      </c>
      <c r="N60" s="7">
        <f>bm_step02_fc!S53</f>
        <v/>
      </c>
      <c r="O60" s="7">
        <f>bm_step02_fc!T53</f>
        <v/>
      </c>
      <c r="P60" s="7">
        <f>bm_step02_fc!U53</f>
        <v/>
      </c>
      <c r="Q60" s="7">
        <f>bm_step02_fc!V53</f>
        <v/>
      </c>
      <c r="R60" s="7">
        <f>bm_step02_fc!W53</f>
        <v/>
      </c>
      <c r="S60" s="7">
        <f>bm_step02_fc!X53</f>
        <v/>
      </c>
      <c r="T60" s="7" t="n"/>
      <c r="U60" s="7" t="n"/>
      <c r="V60" s="7" t="n"/>
      <c r="W60" s="7" t="n"/>
      <c r="X60" s="7" t="n"/>
      <c r="Y60" s="7" t="n"/>
      <c r="Z60" s="7" t="n"/>
      <c r="AA60" s="7" t="n"/>
    </row>
    <row r="61">
      <c r="B61" s="6">
        <f>INT(LEFT(_xlfn.TEXTAFTER(bm_step02_fc!B54,"Tp"),4))</f>
        <v/>
      </c>
      <c r="C61" s="6">
        <f>360-bm_step02_fc!I54+90</f>
        <v/>
      </c>
      <c r="D61" s="6">
        <f>bm_step02_fc!I54-bm_step02_fc!F54</f>
        <v/>
      </c>
      <c r="E61" s="6">
        <f>LEFT(_xlfn.TEXTAFTER(bm_step02_fc!B54,"Hs"),4)</f>
        <v/>
      </c>
      <c r="F61" s="6">
        <f>bm_step02_fc!J54*bm_step02_fc!K54</f>
        <v/>
      </c>
      <c r="G61" s="6">
        <f>IF(F61&gt;0,IF((-bm_step02_fc!L54+90)&lt;0,-bm_step02_fc!L54+90+360, -bm_step02_fc!L54+90),0)</f>
        <v/>
      </c>
      <c r="H61" s="7">
        <f>bm_step02_fc!M54</f>
        <v/>
      </c>
      <c r="I61" s="7">
        <f>bm_step02_fc!N54</f>
        <v/>
      </c>
      <c r="J61" s="7">
        <f>bm_step02_fc!O54</f>
        <v/>
      </c>
      <c r="K61" s="7">
        <f>bm_step02_fc!P54</f>
        <v/>
      </c>
      <c r="L61" s="7">
        <f>180-bm_step02_fc!R54</f>
        <v/>
      </c>
      <c r="M61" s="7">
        <f>180-bm_step02_fc!Q54</f>
        <v/>
      </c>
      <c r="N61" s="7">
        <f>bm_step02_fc!S54</f>
        <v/>
      </c>
      <c r="O61" s="7">
        <f>bm_step02_fc!T54</f>
        <v/>
      </c>
      <c r="P61" s="7">
        <f>bm_step02_fc!U54</f>
        <v/>
      </c>
      <c r="Q61" s="7">
        <f>bm_step02_fc!V54</f>
        <v/>
      </c>
      <c r="R61" s="7">
        <f>bm_step02_fc!W54</f>
        <v/>
      </c>
      <c r="S61" s="7">
        <f>bm_step02_fc!X54</f>
        <v/>
      </c>
      <c r="T61" s="7" t="n"/>
      <c r="U61" s="7" t="n"/>
      <c r="V61" s="7" t="n"/>
      <c r="W61" s="7" t="n"/>
      <c r="X61" s="7" t="n"/>
      <c r="Y61" s="7" t="n"/>
      <c r="Z61" s="7" t="n"/>
      <c r="AA61" s="7" t="n"/>
    </row>
    <row r="62">
      <c r="B62" s="6">
        <f>INT(LEFT(_xlfn.TEXTAFTER(bm_step02_fc!B55,"Tp"),4))</f>
        <v/>
      </c>
      <c r="C62" s="6">
        <f>360-bm_step02_fc!I55+90</f>
        <v/>
      </c>
      <c r="D62" s="6">
        <f>bm_step02_fc!I55-bm_step02_fc!F55</f>
        <v/>
      </c>
      <c r="E62" s="6">
        <f>LEFT(_xlfn.TEXTAFTER(bm_step02_fc!B55,"Hs"),4)</f>
        <v/>
      </c>
      <c r="F62" s="6">
        <f>bm_step02_fc!J55*bm_step02_fc!K55</f>
        <v/>
      </c>
      <c r="G62" s="6">
        <f>IF(F62&gt;0,IF((-bm_step02_fc!L55+90)&lt;0,-bm_step02_fc!L55+90+360, -bm_step02_fc!L55+90),0)</f>
        <v/>
      </c>
      <c r="H62" s="7">
        <f>bm_step02_fc!M55</f>
        <v/>
      </c>
      <c r="I62" s="7">
        <f>bm_step02_fc!N55</f>
        <v/>
      </c>
      <c r="J62" s="7">
        <f>bm_step02_fc!O55</f>
        <v/>
      </c>
      <c r="K62" s="7">
        <f>bm_step02_fc!P55</f>
        <v/>
      </c>
      <c r="L62" s="7">
        <f>180-bm_step02_fc!R55</f>
        <v/>
      </c>
      <c r="M62" s="7">
        <f>180-bm_step02_fc!Q55</f>
        <v/>
      </c>
      <c r="N62" s="7">
        <f>bm_step02_fc!S55</f>
        <v/>
      </c>
      <c r="O62" s="7">
        <f>bm_step02_fc!T55</f>
        <v/>
      </c>
      <c r="P62" s="7">
        <f>bm_step02_fc!U55</f>
        <v/>
      </c>
      <c r="Q62" s="7">
        <f>bm_step02_fc!V55</f>
        <v/>
      </c>
      <c r="R62" s="7">
        <f>bm_step02_fc!W55</f>
        <v/>
      </c>
      <c r="S62" s="7">
        <f>bm_step02_fc!X55</f>
        <v/>
      </c>
      <c r="T62" s="7" t="n"/>
      <c r="U62" s="7" t="n"/>
      <c r="V62" s="7" t="n"/>
      <c r="W62" s="7" t="n"/>
      <c r="X62" s="7" t="n"/>
      <c r="Y62" s="7" t="n"/>
      <c r="Z62" s="7" t="n"/>
      <c r="AA62" s="7" t="n"/>
    </row>
    <row r="63">
      <c r="B63" s="6">
        <f>INT(LEFT(_xlfn.TEXTAFTER(bm_step02_fc!B56,"Tp"),4))</f>
        <v/>
      </c>
      <c r="C63" s="6">
        <f>360-bm_step02_fc!I56+90</f>
        <v/>
      </c>
      <c r="D63" s="6">
        <f>bm_step02_fc!I56-bm_step02_fc!F56</f>
        <v/>
      </c>
      <c r="E63" s="6">
        <f>LEFT(_xlfn.TEXTAFTER(bm_step02_fc!B56,"Hs"),4)</f>
        <v/>
      </c>
      <c r="F63" s="6">
        <f>bm_step02_fc!J56*bm_step02_fc!K56</f>
        <v/>
      </c>
      <c r="G63" s="6">
        <f>IF(F63&gt;0,IF((-bm_step02_fc!L56+90)&lt;0,-bm_step02_fc!L56+90+360, -bm_step02_fc!L56+90),0)</f>
        <v/>
      </c>
      <c r="H63" s="7">
        <f>bm_step02_fc!M56</f>
        <v/>
      </c>
      <c r="I63" s="7">
        <f>bm_step02_fc!N56</f>
        <v/>
      </c>
      <c r="J63" s="7">
        <f>bm_step02_fc!O56</f>
        <v/>
      </c>
      <c r="K63" s="7">
        <f>bm_step02_fc!P56</f>
        <v/>
      </c>
      <c r="L63" s="7">
        <f>180-bm_step02_fc!R56</f>
        <v/>
      </c>
      <c r="M63" s="7">
        <f>180-bm_step02_fc!Q56</f>
        <v/>
      </c>
      <c r="N63" s="7">
        <f>bm_step02_fc!S56</f>
        <v/>
      </c>
      <c r="O63" s="7">
        <f>bm_step02_fc!T56</f>
        <v/>
      </c>
      <c r="P63" s="7">
        <f>bm_step02_fc!U56</f>
        <v/>
      </c>
      <c r="Q63" s="7">
        <f>bm_step02_fc!V56</f>
        <v/>
      </c>
      <c r="R63" s="7">
        <f>bm_step02_fc!W56</f>
        <v/>
      </c>
      <c r="S63" s="7">
        <f>bm_step02_fc!X56</f>
        <v/>
      </c>
      <c r="T63" s="7" t="n"/>
      <c r="U63" s="7" t="n"/>
      <c r="V63" s="7" t="n"/>
      <c r="W63" s="7" t="n"/>
      <c r="X63" s="7" t="n"/>
      <c r="Y63" s="7" t="n"/>
      <c r="Z63" s="7" t="n"/>
      <c r="AA63" s="7" t="n"/>
    </row>
    <row r="64">
      <c r="B64" s="6">
        <f>INT(LEFT(_xlfn.TEXTAFTER(bm_step02_fc!B57,"Tp"),4))</f>
        <v/>
      </c>
      <c r="C64" s="6">
        <f>360-bm_step02_fc!I57+90</f>
        <v/>
      </c>
      <c r="D64" s="6">
        <f>bm_step02_fc!I57-bm_step02_fc!F57</f>
        <v/>
      </c>
      <c r="E64" s="6">
        <f>LEFT(_xlfn.TEXTAFTER(bm_step02_fc!B57,"Hs"),4)</f>
        <v/>
      </c>
      <c r="F64" s="6">
        <f>bm_step02_fc!J57*bm_step02_fc!K57</f>
        <v/>
      </c>
      <c r="G64" s="6">
        <f>IF(F64&gt;0,IF((-bm_step02_fc!L57+90)&lt;0,-bm_step02_fc!L57+90+360, -bm_step02_fc!L57+90),0)</f>
        <v/>
      </c>
      <c r="H64" s="7">
        <f>bm_step02_fc!M57</f>
        <v/>
      </c>
      <c r="I64" s="7">
        <f>bm_step02_fc!N57</f>
        <v/>
      </c>
      <c r="J64" s="7">
        <f>bm_step02_fc!O57</f>
        <v/>
      </c>
      <c r="K64" s="7">
        <f>bm_step02_fc!P57</f>
        <v/>
      </c>
      <c r="L64" s="7">
        <f>180-bm_step02_fc!R57</f>
        <v/>
      </c>
      <c r="M64" s="7">
        <f>180-bm_step02_fc!Q57</f>
        <v/>
      </c>
      <c r="N64" s="7">
        <f>bm_step02_fc!S57</f>
        <v/>
      </c>
      <c r="O64" s="7">
        <f>bm_step02_fc!T57</f>
        <v/>
      </c>
      <c r="P64" s="7">
        <f>bm_step02_fc!U57</f>
        <v/>
      </c>
      <c r="Q64" s="7">
        <f>bm_step02_fc!V57</f>
        <v/>
      </c>
      <c r="R64" s="7">
        <f>bm_step02_fc!W57</f>
        <v/>
      </c>
      <c r="S64" s="7">
        <f>bm_step02_fc!X57</f>
        <v/>
      </c>
      <c r="T64" s="7" t="n"/>
      <c r="U64" s="7" t="n"/>
      <c r="V64" s="7" t="n"/>
      <c r="W64" s="7" t="n"/>
      <c r="X64" s="7" t="n"/>
      <c r="Y64" s="7" t="n"/>
      <c r="Z64" s="7" t="n"/>
      <c r="AA64" s="7" t="n"/>
    </row>
    <row r="66">
      <c r="B66" s="15" t="inlineStr">
        <is>
          <t>Max</t>
        </is>
      </c>
      <c r="C66" s="18" t="n"/>
      <c r="D66" s="18" t="n"/>
      <c r="E66" s="18" t="n"/>
      <c r="F66" s="18" t="n"/>
      <c r="G66" s="19" t="n"/>
      <c r="H66" s="9">
        <f>MAX(H9:H64)</f>
        <v/>
      </c>
      <c r="I66" s="9">
        <f>MAX(I9:I64)</f>
        <v/>
      </c>
      <c r="J66" s="9">
        <f>MAX(J9:J64)</f>
        <v/>
      </c>
      <c r="K66" s="9">
        <f>MAX(K9:K64)</f>
        <v/>
      </c>
      <c r="L66" s="9">
        <f>MAX(L9:L64)</f>
        <v/>
      </c>
      <c r="M66" s="9">
        <f>MAX(M9:M64)</f>
        <v/>
      </c>
      <c r="N66" s="9">
        <f>MAX(N9:N64)</f>
        <v/>
      </c>
      <c r="O66" s="9">
        <f>MAX(O9:O64)</f>
        <v/>
      </c>
      <c r="P66" s="9">
        <f>MAX(P9:P64)</f>
        <v/>
      </c>
      <c r="Q66" s="9">
        <f>MAX(Q9:Q64)</f>
        <v/>
      </c>
      <c r="R66" s="9">
        <f>MAX(R9:R64)</f>
        <v/>
      </c>
      <c r="S66" s="9">
        <f>MAX(S9:S64)</f>
        <v/>
      </c>
      <c r="T66" s="9">
        <f>MAX(T9:T64)</f>
        <v/>
      </c>
      <c r="U66" s="9">
        <f>MAX(U9:U64)</f>
        <v/>
      </c>
      <c r="V66" s="9">
        <f>MAX(V9:V64)</f>
        <v/>
      </c>
      <c r="W66" s="9">
        <f>MAX(W9:W64)</f>
        <v/>
      </c>
      <c r="X66" s="9">
        <f>MAX(X9:X64)</f>
        <v/>
      </c>
      <c r="Y66" s="9">
        <f>MAX(Y9:Y64)</f>
        <v/>
      </c>
      <c r="Z66" s="9">
        <f>MAX(Z9:Z64)</f>
        <v/>
      </c>
      <c r="AA66" s="9">
        <f>MAX(AA9:AA64)</f>
        <v/>
      </c>
    </row>
    <row r="67">
      <c r="B67" s="15" t="inlineStr">
        <is>
          <t>Min</t>
        </is>
      </c>
      <c r="C67" s="18" t="n"/>
      <c r="D67" s="18" t="n"/>
      <c r="E67" s="18" t="n"/>
      <c r="F67" s="18" t="n"/>
      <c r="G67" s="19" t="n"/>
      <c r="H67" s="9">
        <f>MIN(H9:H64)</f>
        <v/>
      </c>
      <c r="I67" s="9">
        <f>MIN(I9:I64)</f>
        <v/>
      </c>
      <c r="J67" s="9">
        <f>MIN(J9:J64)</f>
        <v/>
      </c>
      <c r="K67" s="9">
        <f>MIN(K9:K64)</f>
        <v/>
      </c>
      <c r="L67" s="9">
        <f>MIN(L9:L64)</f>
        <v/>
      </c>
      <c r="M67" s="9">
        <f>MIN(M9:M64)</f>
        <v/>
      </c>
      <c r="N67" s="9">
        <f>MIN(N9:N64)</f>
        <v/>
      </c>
      <c r="O67" s="9">
        <f>MIN(O9:O64)</f>
        <v/>
      </c>
      <c r="P67" s="9">
        <f>MIN(P9:P64)</f>
        <v/>
      </c>
      <c r="Q67" s="9">
        <f>MIN(Q9:Q64)</f>
        <v/>
      </c>
      <c r="R67" s="9">
        <f>MIN(R9:R64)</f>
        <v/>
      </c>
      <c r="S67" s="9">
        <f>MIN(S9:S64)</f>
        <v/>
      </c>
      <c r="T67" s="9">
        <f>MIN(T9:T64)</f>
        <v/>
      </c>
      <c r="U67" s="9">
        <f>MIN(U9:U64)</f>
        <v/>
      </c>
      <c r="V67" s="9">
        <f>MIN(V9:V64)</f>
        <v/>
      </c>
      <c r="W67" s="9">
        <f>MIN(W9:W64)</f>
        <v/>
      </c>
      <c r="X67" s="9">
        <f>MIN(X9:X64)</f>
        <v/>
      </c>
      <c r="Y67" s="9">
        <f>MIN(Y9:Y64)</f>
        <v/>
      </c>
      <c r="Z67" s="9">
        <f>MIN(Z9:Z64)</f>
        <v/>
      </c>
      <c r="AA67" s="9">
        <f>MIN(AA9:AA64)</f>
        <v/>
      </c>
    </row>
    <row r="68">
      <c r="B68" s="15" t="inlineStr">
        <is>
          <t>Allowable</t>
        </is>
      </c>
      <c r="C68" s="18" t="n"/>
      <c r="D68" s="18" t="n"/>
      <c r="E68" s="18" t="n"/>
      <c r="F68" s="18" t="n"/>
      <c r="G68" s="19" t="n"/>
      <c r="H68" s="8">
        <f>H3</f>
        <v/>
      </c>
      <c r="I68" s="8">
        <f>I3</f>
        <v/>
      </c>
      <c r="J68" s="8">
        <f>J3</f>
        <v/>
      </c>
      <c r="K68" s="8">
        <f>K3</f>
        <v/>
      </c>
      <c r="L68" s="8">
        <f>L3</f>
        <v/>
      </c>
      <c r="M68" s="8">
        <f>M3</f>
        <v/>
      </c>
      <c r="N68" s="8">
        <f>N3</f>
        <v/>
      </c>
      <c r="O68" s="8">
        <f>O3</f>
        <v/>
      </c>
      <c r="P68" s="8">
        <f>P3</f>
        <v/>
      </c>
      <c r="Q68" s="8">
        <f>Q3</f>
        <v/>
      </c>
      <c r="R68" s="8">
        <f>R3</f>
        <v/>
      </c>
      <c r="S68" s="8">
        <f>S3</f>
        <v/>
      </c>
      <c r="T68" s="8">
        <f>T3</f>
        <v/>
      </c>
      <c r="U68" s="8">
        <f>U3</f>
        <v/>
      </c>
      <c r="V68" s="8">
        <f>V3</f>
        <v/>
      </c>
      <c r="W68" s="8">
        <f>W3</f>
        <v/>
      </c>
      <c r="X68" s="8">
        <f>X3</f>
        <v/>
      </c>
      <c r="Y68" s="8">
        <f>Y3</f>
        <v/>
      </c>
      <c r="Z68" s="8">
        <f>Z3</f>
        <v/>
      </c>
      <c r="AA68" s="8">
        <f>AA3</f>
        <v/>
      </c>
    </row>
  </sheetData>
  <mergeCells count="22">
    <mergeCell ref="B67:G67"/>
    <mergeCell ref="J5:Q5"/>
    <mergeCell ref="P6:P7"/>
    <mergeCell ref="B5:E5"/>
    <mergeCell ref="H6:I6"/>
    <mergeCell ref="J6:K6"/>
    <mergeCell ref="R6:S6"/>
    <mergeCell ref="F5:G5"/>
    <mergeCell ref="G6:G7"/>
    <mergeCell ref="E6:E7"/>
    <mergeCell ref="B68:G68"/>
    <mergeCell ref="B6:B7"/>
    <mergeCell ref="N6:N7"/>
    <mergeCell ref="B4:S4"/>
    <mergeCell ref="L6:M6"/>
    <mergeCell ref="B66:G66"/>
    <mergeCell ref="H5:I5"/>
    <mergeCell ref="C6:C7"/>
    <mergeCell ref="O6:O7"/>
    <mergeCell ref="D6:D7"/>
    <mergeCell ref="R5:S5"/>
    <mergeCell ref="F6:F7"/>
  </mergeCells>
  <pageMargins left="0.7" right="0.7" top="0.75" bottom="0.75" header="0.3" footer="0.3"/>
  <pageSetup orientation="portrait" horizontalDpi="1200" verticalDpi="1200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X60"/>
  <sheetViews>
    <sheetView workbookViewId="0">
      <selection activeCell="A1" sqref="A1"/>
    </sheetView>
  </sheetViews>
  <sheetFormatPr baseColWidth="8" defaultRowHeight="12.75"/>
  <sheetData>
    <row r="1">
      <c r="B1" s="12" t="inlineStr">
        <is>
          <t>fe_filename</t>
        </is>
      </c>
      <c r="C1" s="12" t="inlineStr">
        <is>
          <t>RunStatus</t>
        </is>
      </c>
      <c r="D1" s="12" t="inlineStr">
        <is>
          <t>FileName</t>
        </is>
      </c>
      <c r="E1" s="12" t="inlineStr">
        <is>
          <t>Description</t>
        </is>
      </c>
      <c r="F1" s="12" t="inlineStr">
        <is>
          <t>Vessel_Heading</t>
        </is>
      </c>
      <c r="G1" s="12" t="inlineStr">
        <is>
          <t>Hmax</t>
        </is>
      </c>
      <c r="H1" s="12" t="inlineStr">
        <is>
          <t>WavePeriod</t>
        </is>
      </c>
      <c r="I1" s="12" t="inlineStr">
        <is>
          <t>WaveDirection</t>
        </is>
      </c>
      <c r="J1" s="12" t="inlineStr">
        <is>
          <t>RefCurrentSpeed</t>
        </is>
      </c>
      <c r="K1" s="12" t="inlineStr">
        <is>
          <t>CurrentFactor[0]</t>
        </is>
      </c>
      <c r="L1" s="12" t="inlineStr">
        <is>
          <t>RefCurrentDirection</t>
        </is>
      </c>
      <c r="M1" s="12" t="inlineStr">
        <is>
          <t>Umb_at_fpso_Tension_Max</t>
        </is>
      </c>
      <c r="N1" s="12" t="inlineStr">
        <is>
          <t>Umb_at_fpso_Tension_Min</t>
        </is>
      </c>
      <c r="O1" s="12" t="inlineStr">
        <is>
          <t>Umb_at_mls_Tension_Max</t>
        </is>
      </c>
      <c r="P1" s="12" t="inlineStr">
        <is>
          <t>Umb_at_mls_Tension_Min</t>
        </is>
      </c>
      <c r="Q1" s="12" t="inlineStr">
        <is>
          <t>Umb_at_mls_Declination_Max</t>
        </is>
      </c>
      <c r="R1" s="12" t="inlineStr">
        <is>
          <t>Umb_at_mls_Declination_Min</t>
        </is>
      </c>
      <c r="S1" s="12" t="inlineStr">
        <is>
          <t>Umb_at_mls_mbr</t>
        </is>
      </c>
      <c r="T1" s="12" t="inlineStr">
        <is>
          <t>Umb_along_layspan_mbr</t>
        </is>
      </c>
      <c r="U1" s="12" t="inlineStr">
        <is>
          <t>Umbilical Clearance at Moonpool</t>
        </is>
      </c>
      <c r="V1" s="12" t="inlineStr">
        <is>
          <t>Umbilical Contact Force</t>
        </is>
      </c>
      <c r="W1" s="12" t="inlineStr">
        <is>
          <t>Umb_along_layspan_Tension_Max</t>
        </is>
      </c>
      <c r="X1" s="12" t="inlineStr">
        <is>
          <t>Umb_along_layspan_Tension_Min</t>
        </is>
      </c>
    </row>
    <row r="2">
      <c r="A2" s="12" t="n">
        <v>0</v>
      </c>
      <c r="B2" t="inlineStr">
        <is>
          <t>bm_step02\Hs2.75-WD180-Tp06.0-AC1ydr-CD116-CF1.0.sim</t>
        </is>
      </c>
      <c r="C2" t="inlineStr">
        <is>
          <t>4</t>
        </is>
      </c>
      <c r="D2" t="inlineStr">
        <is>
          <t>bm_step02\Hs2.75-WD180-Tp06.0-AC1ydr-CD116-CF1.0.sim</t>
        </is>
      </c>
      <c r="E2" t="inlineStr">
        <is>
          <t>Description</t>
        </is>
      </c>
      <c r="F2" t="n">
        <v>26</v>
      </c>
      <c r="G2" t="n">
        <v>5.12</v>
      </c>
      <c r="H2" t="n">
        <v>4.69</v>
      </c>
      <c r="I2" t="n">
        <v>180</v>
      </c>
      <c r="J2" t="n">
        <v>0.9</v>
      </c>
      <c r="K2" t="n">
        <v>1</v>
      </c>
      <c r="L2" t="n">
        <v>116</v>
      </c>
      <c r="M2" t="n">
        <v>474.6368713378906</v>
      </c>
      <c r="N2" t="n">
        <v>460.779541015625</v>
      </c>
      <c r="O2" t="n">
        <v>319.6433410644531</v>
      </c>
      <c r="P2" t="n">
        <v>279.6634826660156</v>
      </c>
      <c r="Q2" t="n">
        <v>174.1890867975805</v>
      </c>
      <c r="R2" t="n">
        <v>172.6495459852142</v>
      </c>
      <c r="S2" t="n">
        <v>8.500208595914593</v>
      </c>
      <c r="T2" t="n">
        <v>27.18466297869537</v>
      </c>
      <c r="U2" t="n">
        <v>0.7363236546516418</v>
      </c>
      <c r="V2" t="n">
        <v>69.75376561263955</v>
      </c>
      <c r="W2" t="n">
        <v>474.6368713378906</v>
      </c>
      <c r="X2" t="n">
        <v>460.779541015625</v>
      </c>
    </row>
    <row r="3">
      <c r="A3" s="12" t="n">
        <v>1</v>
      </c>
      <c r="B3" t="inlineStr">
        <is>
          <t>bm_step02\Hs2.75-WD180-Tp07.0-AC1ydr-CD116-CF1.0.sim</t>
        </is>
      </c>
      <c r="C3" t="inlineStr">
        <is>
          <t>4</t>
        </is>
      </c>
      <c r="D3" t="inlineStr">
        <is>
          <t>bm_step02\Hs2.75-WD180-Tp07.0-AC1ydr-CD116-CF1.0.sim</t>
        </is>
      </c>
      <c r="E3" t="inlineStr">
        <is>
          <t>Description</t>
        </is>
      </c>
      <c r="F3" t="n">
        <v>26</v>
      </c>
      <c r="G3" t="n">
        <v>5.12</v>
      </c>
      <c r="H3" t="n">
        <v>5.48</v>
      </c>
      <c r="I3" t="n">
        <v>180</v>
      </c>
      <c r="J3" t="n">
        <v>0.9</v>
      </c>
      <c r="K3" t="n">
        <v>1</v>
      </c>
      <c r="L3" t="n">
        <v>116</v>
      </c>
      <c r="M3" t="n">
        <v>476.9262084960938</v>
      </c>
      <c r="N3" t="n">
        <v>461.0777587890625</v>
      </c>
      <c r="O3" t="n">
        <v>311.9021301269531</v>
      </c>
      <c r="P3" t="n">
        <v>288.4378662109375</v>
      </c>
      <c r="Q3" t="n">
        <v>174.1286785585603</v>
      </c>
      <c r="R3" t="n">
        <v>172.6536984094217</v>
      </c>
      <c r="S3" t="n">
        <v>8.969523360605672</v>
      </c>
      <c r="T3" t="n">
        <v>27.7287776251067</v>
      </c>
      <c r="U3" t="n">
        <v>0.7491429448127747</v>
      </c>
      <c r="V3" t="n">
        <v>66.59128005098826</v>
      </c>
      <c r="W3" t="n">
        <v>476.9262084960938</v>
      </c>
      <c r="X3" t="n">
        <v>461.0777587890625</v>
      </c>
    </row>
    <row r="4">
      <c r="A4" s="12" t="n">
        <v>2</v>
      </c>
      <c r="B4" t="inlineStr">
        <is>
          <t>bm_step02\Hs2.75-WD180-Tp08.0-AC1ydr-CD116-CF1.0.sim</t>
        </is>
      </c>
      <c r="C4" t="inlineStr">
        <is>
          <t>4</t>
        </is>
      </c>
      <c r="D4" t="inlineStr">
        <is>
          <t>bm_step02\Hs2.75-WD180-Tp08.0-AC1ydr-CD116-CF1.0.sim</t>
        </is>
      </c>
      <c r="E4" t="inlineStr">
        <is>
          <t>Description</t>
        </is>
      </c>
      <c r="F4" t="n">
        <v>26</v>
      </c>
      <c r="G4" t="n">
        <v>5.12</v>
      </c>
      <c r="H4" t="n">
        <v>6.27</v>
      </c>
      <c r="I4" t="n">
        <v>180</v>
      </c>
      <c r="J4" t="n">
        <v>0.9</v>
      </c>
      <c r="K4" t="n">
        <v>1</v>
      </c>
      <c r="L4" t="n">
        <v>116</v>
      </c>
      <c r="M4" t="n">
        <v>478.9481506347656</v>
      </c>
      <c r="N4" t="n">
        <v>457.0469970703125</v>
      </c>
      <c r="O4" t="n">
        <v>313.0560302734375</v>
      </c>
      <c r="P4" t="n">
        <v>290.4505920410156</v>
      </c>
      <c r="Q4" t="n">
        <v>174.1179294186283</v>
      </c>
      <c r="R4" t="n">
        <v>172.6057245107407</v>
      </c>
      <c r="S4" t="n">
        <v>9.452874025206013</v>
      </c>
      <c r="T4" t="n">
        <v>28.04469284232045</v>
      </c>
      <c r="U4" t="n">
        <v>0.7571110725402832</v>
      </c>
      <c r="V4" t="n">
        <v>62.46458538647929</v>
      </c>
      <c r="W4" t="n">
        <v>478.9481506347656</v>
      </c>
      <c r="X4" t="n">
        <v>457.0469970703125</v>
      </c>
    </row>
    <row r="5">
      <c r="A5" s="12" t="n">
        <v>3</v>
      </c>
      <c r="B5" t="inlineStr">
        <is>
          <t>bm_step02\Hs2.75-WD180-Tp09.0-AC1ydr-CD116-CF1.0.sim</t>
        </is>
      </c>
      <c r="C5" t="inlineStr">
        <is>
          <t>4</t>
        </is>
      </c>
      <c r="D5" t="inlineStr">
        <is>
          <t>bm_step02\Hs2.75-WD180-Tp09.0-AC1ydr-CD116-CF1.0.sim</t>
        </is>
      </c>
      <c r="E5" t="inlineStr">
        <is>
          <t>Description</t>
        </is>
      </c>
      <c r="F5" t="n">
        <v>26</v>
      </c>
      <c r="G5" t="n">
        <v>5.12</v>
      </c>
      <c r="H5" t="n">
        <v>7.05</v>
      </c>
      <c r="I5" t="n">
        <v>180</v>
      </c>
      <c r="J5" t="n">
        <v>0.9</v>
      </c>
      <c r="K5" t="n">
        <v>1</v>
      </c>
      <c r="L5" t="n">
        <v>116</v>
      </c>
      <c r="M5" t="n">
        <v>478.3899841308594</v>
      </c>
      <c r="N5" t="n">
        <v>457.3151550292969</v>
      </c>
      <c r="O5" t="n">
        <v>310.6075439453125</v>
      </c>
      <c r="P5" t="n">
        <v>298.571533203125</v>
      </c>
      <c r="Q5" t="n">
        <v>174.0545901307509</v>
      </c>
      <c r="R5" t="n">
        <v>172.6365081858526</v>
      </c>
      <c r="S5" t="n">
        <v>9.676139769480137</v>
      </c>
      <c r="T5" t="n">
        <v>28.36824043138071</v>
      </c>
      <c r="U5" t="n">
        <v>0.6963164210319519</v>
      </c>
      <c r="V5" t="n">
        <v>61.47613410186325</v>
      </c>
      <c r="W5" t="n">
        <v>478.3899841308594</v>
      </c>
      <c r="X5" t="n">
        <v>457.3151550292969</v>
      </c>
    </row>
    <row r="6">
      <c r="A6" s="12" t="n">
        <v>4</v>
      </c>
      <c r="B6" t="inlineStr">
        <is>
          <t>bm_step02\Hs2.75-WD180-Tp10.0-AC1ydr-CD116-CF1.0.sim</t>
        </is>
      </c>
      <c r="C6" t="inlineStr">
        <is>
          <t>4</t>
        </is>
      </c>
      <c r="D6" t="inlineStr">
        <is>
          <t>bm_step02\Hs2.75-WD180-Tp10.0-AC1ydr-CD116-CF1.0.sim</t>
        </is>
      </c>
      <c r="E6" t="inlineStr">
        <is>
          <t>Description</t>
        </is>
      </c>
      <c r="F6" t="n">
        <v>26</v>
      </c>
      <c r="G6" t="n">
        <v>5.12</v>
      </c>
      <c r="H6" t="n">
        <v>8.85</v>
      </c>
      <c r="I6" t="n">
        <v>180</v>
      </c>
      <c r="J6" t="n">
        <v>0.9</v>
      </c>
      <c r="K6" t="n">
        <v>1</v>
      </c>
      <c r="L6" t="n">
        <v>116</v>
      </c>
      <c r="M6" t="n">
        <v>489.6908264160156</v>
      </c>
      <c r="N6" t="n">
        <v>446.3588562011719</v>
      </c>
      <c r="O6" t="n">
        <v>315.2102966308594</v>
      </c>
      <c r="P6" t="n">
        <v>295.2837219238281</v>
      </c>
      <c r="Q6" t="n">
        <v>174.1250982910197</v>
      </c>
      <c r="R6" t="n">
        <v>172.422262468602</v>
      </c>
      <c r="S6" t="n">
        <v>9.265559376967248</v>
      </c>
      <c r="T6" t="n">
        <v>28.24964784635949</v>
      </c>
      <c r="U6" t="n">
        <v>0.558035671710968</v>
      </c>
      <c r="V6" t="n">
        <v>63.70011108354843</v>
      </c>
      <c r="W6" t="n">
        <v>489.6908264160156</v>
      </c>
      <c r="X6" t="n">
        <v>446.3588562011719</v>
      </c>
    </row>
    <row r="7">
      <c r="A7" s="12" t="n">
        <v>5</v>
      </c>
      <c r="B7" t="inlineStr">
        <is>
          <t>bm_step02\Hs2.75-WD180-Tp11.0-AC1ydr-CD116-CF1.0.sim</t>
        </is>
      </c>
      <c r="C7" t="inlineStr">
        <is>
          <t>4</t>
        </is>
      </c>
      <c r="D7" t="inlineStr">
        <is>
          <t>bm_step02\Hs2.75-WD180-Tp11.0-AC1ydr-CD116-CF1.0.sim</t>
        </is>
      </c>
      <c r="E7" t="inlineStr">
        <is>
          <t>Description</t>
        </is>
      </c>
      <c r="F7" t="n">
        <v>26</v>
      </c>
      <c r="G7" t="n">
        <v>5.12</v>
      </c>
      <c r="H7" t="n">
        <v>9.73</v>
      </c>
      <c r="I7" t="n">
        <v>180</v>
      </c>
      <c r="J7" t="n">
        <v>0.9</v>
      </c>
      <c r="K7" t="n">
        <v>1</v>
      </c>
      <c r="L7" t="n">
        <v>116</v>
      </c>
      <c r="M7" t="n">
        <v>503.2423095703125</v>
      </c>
      <c r="N7" t="n">
        <v>432.2707214355469</v>
      </c>
      <c r="O7" t="n">
        <v>314.2507934570312</v>
      </c>
      <c r="P7" t="n">
        <v>296.4817199707031</v>
      </c>
      <c r="Q7" t="n">
        <v>174.101950850202</v>
      </c>
      <c r="R7" t="n">
        <v>172.531291130655</v>
      </c>
      <c r="S7" t="n">
        <v>9.998179176373773</v>
      </c>
      <c r="T7" t="n">
        <v>28.17524591211735</v>
      </c>
      <c r="U7" t="n">
        <v>0.7543025016784668</v>
      </c>
      <c r="V7" t="n">
        <v>57.35225398514123</v>
      </c>
      <c r="W7" t="n">
        <v>503.2423095703125</v>
      </c>
      <c r="X7" t="n">
        <v>432.2707214355469</v>
      </c>
    </row>
    <row r="8">
      <c r="A8" s="12" t="n">
        <v>6</v>
      </c>
      <c r="B8" t="inlineStr">
        <is>
          <t>bm_step02\Hs2.75-WD180-Tp12.0-AC1ydr-CD116-CF1.0.sim</t>
        </is>
      </c>
      <c r="C8" t="inlineStr">
        <is>
          <t>4</t>
        </is>
      </c>
      <c r="D8" t="inlineStr">
        <is>
          <t>bm_step02\Hs2.75-WD180-Tp12.0-AC1ydr-CD116-CF1.0.sim</t>
        </is>
      </c>
      <c r="E8" t="inlineStr">
        <is>
          <t>Description</t>
        </is>
      </c>
      <c r="F8" t="n">
        <v>26</v>
      </c>
      <c r="G8" t="n">
        <v>5.12</v>
      </c>
      <c r="H8" t="n">
        <v>10.62</v>
      </c>
      <c r="I8" t="n">
        <v>180</v>
      </c>
      <c r="J8" t="n">
        <v>0.9</v>
      </c>
      <c r="K8" t="n">
        <v>1</v>
      </c>
      <c r="L8" t="n">
        <v>116</v>
      </c>
      <c r="M8" t="n">
        <v>511.2267456054688</v>
      </c>
      <c r="N8" t="n">
        <v>424.4260559082031</v>
      </c>
      <c r="O8" t="n">
        <v>318.1822814941406</v>
      </c>
      <c r="P8" t="n">
        <v>291.0817565917969</v>
      </c>
      <c r="Q8" t="n">
        <v>174.0926876112509</v>
      </c>
      <c r="R8" t="n">
        <v>172.6791251911521</v>
      </c>
      <c r="S8" t="n">
        <v>11.04285260091717</v>
      </c>
      <c r="T8" t="n">
        <v>28.05140127155288</v>
      </c>
      <c r="U8" t="n">
        <v>0.9537396430969238</v>
      </c>
      <c r="V8" t="n">
        <v>50.06317152028228</v>
      </c>
      <c r="W8" t="n">
        <v>511.2267456054688</v>
      </c>
      <c r="X8" t="n">
        <v>424.4260559082031</v>
      </c>
    </row>
    <row r="9">
      <c r="A9" s="12" t="n">
        <v>7</v>
      </c>
      <c r="B9" t="inlineStr">
        <is>
          <t>bm_step02\Hs2.75-WD180-Tp13.0-AC1ydr-CD116-CF1.0.sim</t>
        </is>
      </c>
      <c r="C9" t="inlineStr">
        <is>
          <t>4</t>
        </is>
      </c>
      <c r="D9" t="inlineStr">
        <is>
          <t>bm_step02\Hs2.75-WD180-Tp13.0-AC1ydr-CD116-CF1.0.sim</t>
        </is>
      </c>
      <c r="E9" t="inlineStr">
        <is>
          <t>Description</t>
        </is>
      </c>
      <c r="F9" t="n">
        <v>26</v>
      </c>
      <c r="G9" t="n">
        <v>5.11</v>
      </c>
      <c r="H9" t="n">
        <v>11.5</v>
      </c>
      <c r="I9" t="n">
        <v>180</v>
      </c>
      <c r="J9" t="n">
        <v>0.9</v>
      </c>
      <c r="K9" t="n">
        <v>1</v>
      </c>
      <c r="L9" t="n">
        <v>116</v>
      </c>
      <c r="M9" t="n">
        <v>505.1519165039062</v>
      </c>
      <c r="N9" t="n">
        <v>430.882568359375</v>
      </c>
      <c r="O9" t="n">
        <v>323.9807739257812</v>
      </c>
      <c r="P9" t="n">
        <v>285.3002319335938</v>
      </c>
      <c r="Q9" t="n">
        <v>174.0949518225341</v>
      </c>
      <c r="R9" t="n">
        <v>172.7998196137682</v>
      </c>
      <c r="S9" t="n">
        <v>12.51401493783685</v>
      </c>
      <c r="T9" t="n">
        <v>28.08490581965923</v>
      </c>
      <c r="U9" t="n">
        <v>1.017829298973083</v>
      </c>
      <c r="V9" t="n">
        <v>43.6524597645605</v>
      </c>
      <c r="W9" t="n">
        <v>505.1519165039062</v>
      </c>
      <c r="X9" t="n">
        <v>430.882568359375</v>
      </c>
    </row>
    <row r="10">
      <c r="A10" s="12" t="n">
        <v>8</v>
      </c>
      <c r="B10" t="inlineStr">
        <is>
          <t>bm_step02\Hs2.75-WD195-Tp06.0-AC1ydr-CD116-CF1.0.sim</t>
        </is>
      </c>
      <c r="C10" t="inlineStr">
        <is>
          <t>4</t>
        </is>
      </c>
      <c r="D10" t="inlineStr">
        <is>
          <t>bm_step02\Hs2.75-WD195-Tp06.0-AC1ydr-CD116-CF1.0.sim</t>
        </is>
      </c>
      <c r="E10" t="inlineStr">
        <is>
          <t>Description</t>
        </is>
      </c>
      <c r="F10" t="n">
        <v>26</v>
      </c>
      <c r="G10" t="n">
        <v>5.12</v>
      </c>
      <c r="H10" t="n">
        <v>4.69</v>
      </c>
      <c r="I10" t="n">
        <v>195</v>
      </c>
      <c r="J10" t="n">
        <v>0.9</v>
      </c>
      <c r="K10" t="n">
        <v>1</v>
      </c>
      <c r="L10" t="n">
        <v>116</v>
      </c>
      <c r="M10" t="n">
        <v>479.6215209960938</v>
      </c>
      <c r="N10" t="n">
        <v>456.332763671875</v>
      </c>
      <c r="O10" t="n">
        <v>324.8552856445312</v>
      </c>
      <c r="P10" t="n">
        <v>277.2298583984375</v>
      </c>
      <c r="Q10" t="n">
        <v>174.0312851982581</v>
      </c>
      <c r="R10" t="n">
        <v>172.7342997696487</v>
      </c>
      <c r="S10" t="n">
        <v>9.246815323183148</v>
      </c>
      <c r="T10" t="n">
        <v>26.51652746593568</v>
      </c>
      <c r="U10" t="n">
        <v>0.9028326272964478</v>
      </c>
      <c r="V10" t="n">
        <v>70.2462034580786</v>
      </c>
      <c r="W10" t="n">
        <v>479.6215209960938</v>
      </c>
      <c r="X10" t="n">
        <v>456.332763671875</v>
      </c>
    </row>
    <row r="11">
      <c r="A11" s="12" t="n">
        <v>9</v>
      </c>
      <c r="B11" t="inlineStr">
        <is>
          <t>bm_step02\Hs2.75-WD195-Tp07.0-AC1ydr-CD116-CF1.0.sim</t>
        </is>
      </c>
      <c r="C11" t="inlineStr">
        <is>
          <t>4</t>
        </is>
      </c>
      <c r="D11" t="inlineStr">
        <is>
          <t>bm_step02\Hs2.75-WD195-Tp07.0-AC1ydr-CD116-CF1.0.sim</t>
        </is>
      </c>
      <c r="E11" t="inlineStr">
        <is>
          <t>Description</t>
        </is>
      </c>
      <c r="F11" t="n">
        <v>26</v>
      </c>
      <c r="G11" t="n">
        <v>5.12</v>
      </c>
      <c r="H11" t="n">
        <v>5.48</v>
      </c>
      <c r="I11" t="n">
        <v>195</v>
      </c>
      <c r="J11" t="n">
        <v>0.9</v>
      </c>
      <c r="K11" t="n">
        <v>1</v>
      </c>
      <c r="L11" t="n">
        <v>116</v>
      </c>
      <c r="M11" t="n">
        <v>476.5685119628906</v>
      </c>
      <c r="N11" t="n">
        <v>460.9825744628906</v>
      </c>
      <c r="O11" t="n">
        <v>311.9720153808594</v>
      </c>
      <c r="P11" t="n">
        <v>287.9136352539062</v>
      </c>
      <c r="Q11" t="n">
        <v>173.9891228466957</v>
      </c>
      <c r="R11" t="n">
        <v>172.7743084194585</v>
      </c>
      <c r="S11" t="n">
        <v>9.704925995167295</v>
      </c>
      <c r="T11" t="n">
        <v>27.22663005887768</v>
      </c>
      <c r="U11" t="n">
        <v>0.9165153503417969</v>
      </c>
      <c r="V11" t="n">
        <v>64.76726829102191</v>
      </c>
      <c r="W11" t="n">
        <v>476.5685119628906</v>
      </c>
      <c r="X11" t="n">
        <v>460.9825744628906</v>
      </c>
    </row>
    <row r="12">
      <c r="A12" s="12" t="n">
        <v>10</v>
      </c>
      <c r="B12" t="inlineStr">
        <is>
          <t>bm_step02\Hs2.75-WD195-Tp08.0-AC1ydr-CD116-CF1.0.sim</t>
        </is>
      </c>
      <c r="C12" t="inlineStr">
        <is>
          <t>4</t>
        </is>
      </c>
      <c r="D12" t="inlineStr">
        <is>
          <t>bm_step02\Hs2.75-WD195-Tp08.0-AC1ydr-CD116-CF1.0.sim</t>
        </is>
      </c>
      <c r="E12" t="inlineStr">
        <is>
          <t>Description</t>
        </is>
      </c>
      <c r="F12" t="n">
        <v>26</v>
      </c>
      <c r="G12" t="n">
        <v>5.12</v>
      </c>
      <c r="H12" t="n">
        <v>6.27</v>
      </c>
      <c r="I12" t="n">
        <v>195</v>
      </c>
      <c r="J12" t="n">
        <v>0.9</v>
      </c>
      <c r="K12" t="n">
        <v>1</v>
      </c>
      <c r="L12" t="n">
        <v>116</v>
      </c>
      <c r="M12" t="n">
        <v>478.9111633300781</v>
      </c>
      <c r="N12" t="n">
        <v>457.5341796875</v>
      </c>
      <c r="O12" t="n">
        <v>314.2430419921875</v>
      </c>
      <c r="P12" t="n">
        <v>287.9732360839844</v>
      </c>
      <c r="Q12" t="n">
        <v>173.9854534242167</v>
      </c>
      <c r="R12" t="n">
        <v>172.7055042541506</v>
      </c>
      <c r="S12" t="n">
        <v>10.28069329548643</v>
      </c>
      <c r="T12" t="n">
        <v>27.41315704008667</v>
      </c>
      <c r="U12" t="n">
        <v>0.9248867630958557</v>
      </c>
      <c r="V12" t="n">
        <v>58.17580142978756</v>
      </c>
      <c r="W12" t="n">
        <v>478.9111633300781</v>
      </c>
      <c r="X12" t="n">
        <v>457.5341796875</v>
      </c>
    </row>
    <row r="13">
      <c r="A13" s="12" t="n">
        <v>11</v>
      </c>
      <c r="B13" t="inlineStr">
        <is>
          <t>bm_step02\Hs2.75-WD195-Tp09.0-AC1ydr-CD116-CF1.0.sim</t>
        </is>
      </c>
      <c r="C13" t="inlineStr">
        <is>
          <t>4</t>
        </is>
      </c>
      <c r="D13" t="inlineStr">
        <is>
          <t>bm_step02\Hs2.75-WD195-Tp09.0-AC1ydr-CD116-CF1.0.sim</t>
        </is>
      </c>
      <c r="E13" t="inlineStr">
        <is>
          <t>Description</t>
        </is>
      </c>
      <c r="F13" t="n">
        <v>26</v>
      </c>
      <c r="G13" t="n">
        <v>5.12</v>
      </c>
      <c r="H13" t="n">
        <v>7.05</v>
      </c>
      <c r="I13" t="n">
        <v>195</v>
      </c>
      <c r="J13" t="n">
        <v>0.9</v>
      </c>
      <c r="K13" t="n">
        <v>1</v>
      </c>
      <c r="L13" t="n">
        <v>116</v>
      </c>
      <c r="M13" t="n">
        <v>478.6266784667969</v>
      </c>
      <c r="N13" t="n">
        <v>457.558837890625</v>
      </c>
      <c r="O13" t="n">
        <v>310.2020874023438</v>
      </c>
      <c r="P13" t="n">
        <v>298.1149291992188</v>
      </c>
      <c r="Q13" t="n">
        <v>173.9363112272136</v>
      </c>
      <c r="R13" t="n">
        <v>172.7705996577076</v>
      </c>
      <c r="S13" t="n">
        <v>10.75848399482467</v>
      </c>
      <c r="T13" t="n">
        <v>27.77271735734571</v>
      </c>
      <c r="U13" t="n">
        <v>0.8990827202796936</v>
      </c>
      <c r="V13" t="n">
        <v>54.96550998453009</v>
      </c>
      <c r="W13" t="n">
        <v>478.6266784667969</v>
      </c>
      <c r="X13" t="n">
        <v>457.558837890625</v>
      </c>
    </row>
    <row r="14">
      <c r="A14" s="12" t="n">
        <v>12</v>
      </c>
      <c r="B14" t="inlineStr">
        <is>
          <t>bm_step02\Hs2.75-WD195-Tp10.0-AC1ydr-CD116-CF1.0.sim</t>
        </is>
      </c>
      <c r="C14" t="inlineStr">
        <is>
          <t>4</t>
        </is>
      </c>
      <c r="D14" t="inlineStr">
        <is>
          <t>bm_step02\Hs2.75-WD195-Tp10.0-AC1ydr-CD116-CF1.0.sim</t>
        </is>
      </c>
      <c r="E14" t="inlineStr">
        <is>
          <t>Description</t>
        </is>
      </c>
      <c r="F14" t="n">
        <v>26</v>
      </c>
      <c r="G14" t="n">
        <v>5.12</v>
      </c>
      <c r="H14" t="n">
        <v>8.85</v>
      </c>
      <c r="I14" t="n">
        <v>195</v>
      </c>
      <c r="J14" t="n">
        <v>0.9</v>
      </c>
      <c r="K14" t="n">
        <v>1</v>
      </c>
      <c r="L14" t="n">
        <v>116</v>
      </c>
      <c r="M14" t="n">
        <v>490.7950744628906</v>
      </c>
      <c r="N14" t="n">
        <v>445.7562561035156</v>
      </c>
      <c r="O14" t="n">
        <v>319.12451171875</v>
      </c>
      <c r="P14" t="n">
        <v>289.4168701171875</v>
      </c>
      <c r="Q14" t="n">
        <v>174.0907392778604</v>
      </c>
      <c r="R14" t="n">
        <v>172.5366568208969</v>
      </c>
      <c r="S14" t="n">
        <v>9.96734516810889</v>
      </c>
      <c r="T14" t="n">
        <v>27.87665858139939</v>
      </c>
      <c r="U14" t="n">
        <v>0.6664634943008423</v>
      </c>
      <c r="V14" t="n">
        <v>59.61125038329816</v>
      </c>
      <c r="W14" t="n">
        <v>490.7950744628906</v>
      </c>
      <c r="X14" t="n">
        <v>445.7562561035156</v>
      </c>
    </row>
    <row r="15">
      <c r="A15" s="12" t="n">
        <v>13</v>
      </c>
      <c r="B15" t="inlineStr">
        <is>
          <t>bm_step02\Hs2.75-WD195-Tp11.0-AC1ydr-CD116-CF1.0.sim</t>
        </is>
      </c>
      <c r="C15" t="inlineStr">
        <is>
          <t>4</t>
        </is>
      </c>
      <c r="D15" t="inlineStr">
        <is>
          <t>bm_step02\Hs2.75-WD195-Tp11.0-AC1ydr-CD116-CF1.0.sim</t>
        </is>
      </c>
      <c r="E15" t="inlineStr">
        <is>
          <t>Description</t>
        </is>
      </c>
      <c r="F15" t="n">
        <v>26</v>
      </c>
      <c r="G15" t="n">
        <v>5.12</v>
      </c>
      <c r="H15" t="n">
        <v>9.73</v>
      </c>
      <c r="I15" t="n">
        <v>195</v>
      </c>
      <c r="J15" t="n">
        <v>0.9</v>
      </c>
      <c r="K15" t="n">
        <v>1</v>
      </c>
      <c r="L15" t="n">
        <v>116</v>
      </c>
      <c r="M15" t="n">
        <v>508.0675354003906</v>
      </c>
      <c r="N15" t="n">
        <v>428.6916198730469</v>
      </c>
      <c r="O15" t="n">
        <v>319.5537414550781</v>
      </c>
      <c r="P15" t="n">
        <v>291.6081237792969</v>
      </c>
      <c r="Q15" t="n">
        <v>174.0463942905384</v>
      </c>
      <c r="R15" t="n">
        <v>172.5921072803535</v>
      </c>
      <c r="S15" t="n">
        <v>10.20054838083232</v>
      </c>
      <c r="T15" t="n">
        <v>27.93565551355396</v>
      </c>
      <c r="U15" t="n">
        <v>0.7529342174530029</v>
      </c>
      <c r="V15" t="n">
        <v>57.0242274772136</v>
      </c>
      <c r="W15" t="n">
        <v>508.0675354003906</v>
      </c>
      <c r="X15" t="n">
        <v>428.6916198730469</v>
      </c>
    </row>
    <row r="16">
      <c r="A16" s="12" t="n">
        <v>14</v>
      </c>
      <c r="B16" t="inlineStr">
        <is>
          <t>bm_step02\Hs2.75-WD195-Tp12.0-AC1ydr-CD116-CF1.0.sim</t>
        </is>
      </c>
      <c r="C16" t="inlineStr">
        <is>
          <t>4</t>
        </is>
      </c>
      <c r="D16" t="inlineStr">
        <is>
          <t>bm_step02\Hs2.75-WD195-Tp12.0-AC1ydr-CD116-CF1.0.sim</t>
        </is>
      </c>
      <c r="E16" t="inlineStr">
        <is>
          <t>Description</t>
        </is>
      </c>
      <c r="F16" t="n">
        <v>26</v>
      </c>
      <c r="G16" t="n">
        <v>5.12</v>
      </c>
      <c r="H16" t="n">
        <v>10.62</v>
      </c>
      <c r="I16" t="n">
        <v>195</v>
      </c>
      <c r="J16" t="n">
        <v>0.9</v>
      </c>
      <c r="K16" t="n">
        <v>1</v>
      </c>
      <c r="L16" t="n">
        <v>116</v>
      </c>
      <c r="M16" t="n">
        <v>511.5834350585938</v>
      </c>
      <c r="N16" t="n">
        <v>424.4704284667969</v>
      </c>
      <c r="O16" t="n">
        <v>316.8701782226562</v>
      </c>
      <c r="P16" t="n">
        <v>293.7831726074219</v>
      </c>
      <c r="Q16" t="n">
        <v>173.9910805340032</v>
      </c>
      <c r="R16" t="n">
        <v>172.7714340759698</v>
      </c>
      <c r="S16" t="n">
        <v>10.90983153480453</v>
      </c>
      <c r="T16" t="n">
        <v>27.91344345931962</v>
      </c>
      <c r="U16" t="n">
        <v>0.8919904828071594</v>
      </c>
      <c r="V16" t="n">
        <v>51.0960482409444</v>
      </c>
      <c r="W16" t="n">
        <v>511.5834350585938</v>
      </c>
      <c r="X16" t="n">
        <v>424.4704284667969</v>
      </c>
    </row>
    <row r="17">
      <c r="A17" s="12" t="n">
        <v>15</v>
      </c>
      <c r="B17" t="inlineStr">
        <is>
          <t>bm_step02\Hs2.75-WD195-Tp13.0-AC1ydr-CD116-CF1.0.sim</t>
        </is>
      </c>
      <c r="C17" t="inlineStr">
        <is>
          <t>4</t>
        </is>
      </c>
      <c r="D17" t="inlineStr">
        <is>
          <t>bm_step02\Hs2.75-WD195-Tp13.0-AC1ydr-CD116-CF1.0.sim</t>
        </is>
      </c>
      <c r="E17" t="inlineStr">
        <is>
          <t>Description</t>
        </is>
      </c>
      <c r="F17" t="n">
        <v>26</v>
      </c>
      <c r="G17" t="n">
        <v>5.11</v>
      </c>
      <c r="H17" t="n">
        <v>11.5</v>
      </c>
      <c r="I17" t="n">
        <v>195</v>
      </c>
      <c r="J17" t="n">
        <v>0.9</v>
      </c>
      <c r="K17" t="n">
        <v>1</v>
      </c>
      <c r="L17" t="n">
        <v>116</v>
      </c>
      <c r="M17" t="n">
        <v>504.7701110839844</v>
      </c>
      <c r="N17" t="n">
        <v>431.4679565429688</v>
      </c>
      <c r="O17" t="n">
        <v>318.3283081054688</v>
      </c>
      <c r="P17" t="n">
        <v>291.0882873535156</v>
      </c>
      <c r="Q17" t="n">
        <v>173.9433221922492</v>
      </c>
      <c r="R17" t="n">
        <v>172.912753855641</v>
      </c>
      <c r="S17" t="n">
        <v>11.96416313955612</v>
      </c>
      <c r="T17" t="n">
        <v>28.03490774423866</v>
      </c>
      <c r="U17" t="n">
        <v>1.00524115562439</v>
      </c>
      <c r="V17" t="n">
        <v>46.51952990619062</v>
      </c>
      <c r="W17" t="n">
        <v>504.7701110839844</v>
      </c>
      <c r="X17" t="n">
        <v>431.4679565429688</v>
      </c>
    </row>
    <row r="18">
      <c r="A18" s="12" t="n">
        <v>16</v>
      </c>
      <c r="B18" t="inlineStr">
        <is>
          <t>bm_step02\Hs2.75-WD210-Tp06.0-AC1ydr-CD116-CF1.0.sim</t>
        </is>
      </c>
      <c r="C18" t="inlineStr">
        <is>
          <t>4</t>
        </is>
      </c>
      <c r="D18" t="inlineStr">
        <is>
          <t>bm_step02\Hs2.75-WD210-Tp06.0-AC1ydr-CD116-CF1.0.sim</t>
        </is>
      </c>
      <c r="E18" t="inlineStr">
        <is>
          <t>Description</t>
        </is>
      </c>
      <c r="F18" t="n">
        <v>26</v>
      </c>
      <c r="G18" t="n">
        <v>5.12</v>
      </c>
      <c r="H18" t="n">
        <v>4.69</v>
      </c>
      <c r="I18" t="n">
        <v>210</v>
      </c>
      <c r="J18" t="n">
        <v>0.9</v>
      </c>
      <c r="K18" t="n">
        <v>1</v>
      </c>
      <c r="L18" t="n">
        <v>116</v>
      </c>
      <c r="M18" t="n">
        <v>476.9609985351562</v>
      </c>
      <c r="N18" t="n">
        <v>459.7839965820312</v>
      </c>
      <c r="O18" t="n">
        <v>327.9271850585938</v>
      </c>
      <c r="P18" t="n">
        <v>279.0794372558594</v>
      </c>
      <c r="Q18" t="n">
        <v>173.8540568334286</v>
      </c>
      <c r="R18" t="n">
        <v>172.8807517711639</v>
      </c>
      <c r="S18" t="n">
        <v>10.29086551545688</v>
      </c>
      <c r="T18" t="n">
        <v>26.0073171472499</v>
      </c>
      <c r="U18" t="n">
        <v>0.9666255712509155</v>
      </c>
      <c r="V18" t="n">
        <v>61.63252132055013</v>
      </c>
      <c r="W18" t="n">
        <v>476.9609985351562</v>
      </c>
      <c r="X18" t="n">
        <v>459.7839965820312</v>
      </c>
    </row>
    <row r="19">
      <c r="A19" s="12" t="n">
        <v>17</v>
      </c>
      <c r="B19" t="inlineStr">
        <is>
          <t>bm_step02\Hs2.75-WD210-Tp07.0-AC1ydr-CD116-CF1.0.sim</t>
        </is>
      </c>
      <c r="C19" t="inlineStr">
        <is>
          <t>4</t>
        </is>
      </c>
      <c r="D19" t="inlineStr">
        <is>
          <t>bm_step02\Hs2.75-WD210-Tp07.0-AC1ydr-CD116-CF1.0.sim</t>
        </is>
      </c>
      <c r="E19" t="inlineStr">
        <is>
          <t>Description</t>
        </is>
      </c>
      <c r="F19" t="n">
        <v>26</v>
      </c>
      <c r="G19" t="n">
        <v>5.12</v>
      </c>
      <c r="H19" t="n">
        <v>5.48</v>
      </c>
      <c r="I19" t="n">
        <v>210</v>
      </c>
      <c r="J19" t="n">
        <v>0.9</v>
      </c>
      <c r="K19" t="n">
        <v>1</v>
      </c>
      <c r="L19" t="n">
        <v>116</v>
      </c>
      <c r="M19" t="n">
        <v>478.9319458007812</v>
      </c>
      <c r="N19" t="n">
        <v>460.8687438964844</v>
      </c>
      <c r="O19" t="n">
        <v>315.7514038085938</v>
      </c>
      <c r="P19" t="n">
        <v>288.0328979492188</v>
      </c>
      <c r="Q19" t="n">
        <v>173.8234917723984</v>
      </c>
      <c r="R19" t="n">
        <v>172.9364506412501</v>
      </c>
      <c r="S19" t="n">
        <v>10.72197715186785</v>
      </c>
      <c r="T19" t="n">
        <v>26.79369407745213</v>
      </c>
      <c r="U19" t="n">
        <v>0.9600113034248352</v>
      </c>
      <c r="V19" t="n">
        <v>59.97568671911495</v>
      </c>
      <c r="W19" t="n">
        <v>478.9319458007812</v>
      </c>
      <c r="X19" t="n">
        <v>460.8687438964844</v>
      </c>
    </row>
    <row r="20">
      <c r="A20" s="12" t="n">
        <v>18</v>
      </c>
      <c r="B20" t="inlineStr">
        <is>
          <t>bm_step02\Hs2.75-WD210-Tp08.0-AC1ydr-CD116-CF1.0.sim</t>
        </is>
      </c>
      <c r="C20" t="inlineStr">
        <is>
          <t>4</t>
        </is>
      </c>
      <c r="D20" t="inlineStr">
        <is>
          <t>bm_step02\Hs2.75-WD210-Tp08.0-AC1ydr-CD116-CF1.0.sim</t>
        </is>
      </c>
      <c r="E20" t="inlineStr">
        <is>
          <t>Description</t>
        </is>
      </c>
      <c r="F20" t="n">
        <v>26</v>
      </c>
      <c r="G20" t="n">
        <v>5.12</v>
      </c>
      <c r="H20" t="n">
        <v>6.27</v>
      </c>
      <c r="I20" t="n">
        <v>210</v>
      </c>
      <c r="J20" t="n">
        <v>0.9</v>
      </c>
      <c r="K20" t="n">
        <v>1</v>
      </c>
      <c r="L20" t="n">
        <v>116</v>
      </c>
      <c r="M20" t="n">
        <v>480.22900390625</v>
      </c>
      <c r="N20" t="n">
        <v>458.0169372558594</v>
      </c>
      <c r="O20" t="n">
        <v>317.2229919433594</v>
      </c>
      <c r="P20" t="n">
        <v>284.3351440429688</v>
      </c>
      <c r="Q20" t="n">
        <v>173.8371694586673</v>
      </c>
      <c r="R20" t="n">
        <v>172.8718015066382</v>
      </c>
      <c r="S20" t="n">
        <v>11.32915484391354</v>
      </c>
      <c r="T20" t="n">
        <v>26.99838884543945</v>
      </c>
      <c r="U20" t="n">
        <v>0.9376720190048218</v>
      </c>
      <c r="V20" t="n">
        <v>55.39360162420481</v>
      </c>
      <c r="W20" t="n">
        <v>480.22900390625</v>
      </c>
      <c r="X20" t="n">
        <v>458.0169372558594</v>
      </c>
    </row>
    <row r="21">
      <c r="A21" s="12" t="n">
        <v>19</v>
      </c>
      <c r="B21" t="inlineStr">
        <is>
          <t>bm_step02\Hs2.75-WD210-Tp09.0-AC1ydr-CD116-CF1.0.sim</t>
        </is>
      </c>
      <c r="C21" t="inlineStr">
        <is>
          <t>4</t>
        </is>
      </c>
      <c r="D21" t="inlineStr">
        <is>
          <t>bm_step02\Hs2.75-WD210-Tp09.0-AC1ydr-CD116-CF1.0.sim</t>
        </is>
      </c>
      <c r="E21" t="inlineStr">
        <is>
          <t>Description</t>
        </is>
      </c>
      <c r="F21" t="n">
        <v>26</v>
      </c>
      <c r="G21" t="n">
        <v>5.12</v>
      </c>
      <c r="H21" t="n">
        <v>7.05</v>
      </c>
      <c r="I21" t="n">
        <v>210</v>
      </c>
      <c r="J21" t="n">
        <v>0.9</v>
      </c>
      <c r="K21" t="n">
        <v>1</v>
      </c>
      <c r="L21" t="n">
        <v>116</v>
      </c>
      <c r="M21" t="n">
        <v>479.2363586425781</v>
      </c>
      <c r="N21" t="n">
        <v>455.8294372558594</v>
      </c>
      <c r="O21" t="n">
        <v>311.8695678710938</v>
      </c>
      <c r="P21" t="n">
        <v>295.2842102050781</v>
      </c>
      <c r="Q21" t="n">
        <v>173.8109082842514</v>
      </c>
      <c r="R21" t="n">
        <v>172.9622218565286</v>
      </c>
      <c r="S21" t="n">
        <v>11.884835086513</v>
      </c>
      <c r="T21" t="n">
        <v>27.22926134193695</v>
      </c>
      <c r="U21" t="n">
        <v>0.904682993888855</v>
      </c>
      <c r="V21" t="n">
        <v>51.02010123806112</v>
      </c>
      <c r="W21" t="n">
        <v>479.2363586425781</v>
      </c>
      <c r="X21" t="n">
        <v>455.8294372558594</v>
      </c>
    </row>
    <row r="22">
      <c r="A22" s="12" t="n">
        <v>20</v>
      </c>
      <c r="B22" t="inlineStr">
        <is>
          <t>bm_step02\Hs2.75-WD210-Tp10.0-AC1ydr-CD116-CF1.0.sim</t>
        </is>
      </c>
      <c r="C22" t="inlineStr">
        <is>
          <t>4</t>
        </is>
      </c>
      <c r="D22" t="inlineStr">
        <is>
          <t>bm_step02\Hs2.75-WD210-Tp10.0-AC1ydr-CD116-CF1.0.sim</t>
        </is>
      </c>
      <c r="E22" t="inlineStr">
        <is>
          <t>Description</t>
        </is>
      </c>
      <c r="F22" t="n">
        <v>26</v>
      </c>
      <c r="G22" t="n">
        <v>5.12</v>
      </c>
      <c r="H22" t="n">
        <v>8.85</v>
      </c>
      <c r="I22" t="n">
        <v>210</v>
      </c>
      <c r="J22" t="n">
        <v>0.9</v>
      </c>
      <c r="K22" t="n">
        <v>1</v>
      </c>
      <c r="L22" t="n">
        <v>116</v>
      </c>
      <c r="M22" t="n">
        <v>497.6455078125</v>
      </c>
      <c r="N22" t="n">
        <v>438.5184020996094</v>
      </c>
      <c r="O22" t="n">
        <v>319.9028625488281</v>
      </c>
      <c r="P22" t="n">
        <v>288.7768859863281</v>
      </c>
      <c r="Q22" t="n">
        <v>174.0024583522785</v>
      </c>
      <c r="R22" t="n">
        <v>172.7329856905362</v>
      </c>
      <c r="S22" t="n">
        <v>11.15736107251567</v>
      </c>
      <c r="T22" t="n">
        <v>27.41709299298375</v>
      </c>
      <c r="U22" t="n">
        <v>0.793226420879364</v>
      </c>
      <c r="V22" t="n">
        <v>53.20892774098724</v>
      </c>
      <c r="W22" t="n">
        <v>497.6455078125</v>
      </c>
      <c r="X22" t="n">
        <v>438.5184020996094</v>
      </c>
    </row>
    <row r="23">
      <c r="A23" s="12" t="n">
        <v>21</v>
      </c>
      <c r="B23" t="inlineStr">
        <is>
          <t>bm_step02\Hs2.75-WD210-Tp11.0-AC1ydr-CD116-CF1.0.sim</t>
        </is>
      </c>
      <c r="C23" t="inlineStr">
        <is>
          <t>4</t>
        </is>
      </c>
      <c r="D23" t="inlineStr">
        <is>
          <t>bm_step02\Hs2.75-WD210-Tp11.0-AC1ydr-CD116-CF1.0.sim</t>
        </is>
      </c>
      <c r="E23" t="inlineStr">
        <is>
          <t>Description</t>
        </is>
      </c>
      <c r="F23" t="n">
        <v>26</v>
      </c>
      <c r="G23" t="n">
        <v>5.12</v>
      </c>
      <c r="H23" t="n">
        <v>9.73</v>
      </c>
      <c r="I23" t="n">
        <v>210</v>
      </c>
      <c r="J23" t="n">
        <v>0.9</v>
      </c>
      <c r="K23" t="n">
        <v>1</v>
      </c>
      <c r="L23" t="n">
        <v>116</v>
      </c>
      <c r="M23" t="n">
        <v>513.6272583007812</v>
      </c>
      <c r="N23" t="n">
        <v>422.5390319824219</v>
      </c>
      <c r="O23" t="n">
        <v>319.9680786132812</v>
      </c>
      <c r="P23" t="n">
        <v>291.0059814453125</v>
      </c>
      <c r="Q23" t="n">
        <v>173.9820612300491</v>
      </c>
      <c r="R23" t="n">
        <v>172.745433670579</v>
      </c>
      <c r="S23" t="n">
        <v>10.97509188925773</v>
      </c>
      <c r="T23" t="n">
        <v>27.69607149618623</v>
      </c>
      <c r="U23" t="n">
        <v>0.8087390065193176</v>
      </c>
      <c r="V23" t="n">
        <v>53.13863432347286</v>
      </c>
      <c r="W23" t="n">
        <v>513.6272583007812</v>
      </c>
      <c r="X23" t="n">
        <v>422.5390319824219</v>
      </c>
    </row>
    <row r="24">
      <c r="A24" s="12" t="n">
        <v>22</v>
      </c>
      <c r="B24" t="inlineStr">
        <is>
          <t>bm_step02\Hs2.75-WD210-Tp12.0-AC1ydr-CD116-CF1.0.sim</t>
        </is>
      </c>
      <c r="C24" t="inlineStr">
        <is>
          <t>4</t>
        </is>
      </c>
      <c r="D24" t="inlineStr">
        <is>
          <t>bm_step02\Hs2.75-WD210-Tp12.0-AC1ydr-CD116-CF1.0.sim</t>
        </is>
      </c>
      <c r="E24" t="inlineStr">
        <is>
          <t>Description</t>
        </is>
      </c>
      <c r="F24" t="n">
        <v>26</v>
      </c>
      <c r="G24" t="n">
        <v>5.12</v>
      </c>
      <c r="H24" t="n">
        <v>10.62</v>
      </c>
      <c r="I24" t="n">
        <v>210</v>
      </c>
      <c r="J24" t="n">
        <v>0.9</v>
      </c>
      <c r="K24" t="n">
        <v>1</v>
      </c>
      <c r="L24" t="n">
        <v>116</v>
      </c>
      <c r="M24" t="n">
        <v>506.6388549804688</v>
      </c>
      <c r="N24" t="n">
        <v>429.5841674804688</v>
      </c>
      <c r="O24" t="n">
        <v>316.1546936035156</v>
      </c>
      <c r="P24" t="n">
        <v>295.6646423339844</v>
      </c>
      <c r="Q24" t="n">
        <v>173.8911191952384</v>
      </c>
      <c r="R24" t="n">
        <v>172.8986473433688</v>
      </c>
      <c r="S24" t="n">
        <v>11.31741907689976</v>
      </c>
      <c r="T24" t="n">
        <v>27.70680829538709</v>
      </c>
      <c r="U24" t="n">
        <v>0.874254047870636</v>
      </c>
      <c r="V24" t="n">
        <v>49.64262473680453</v>
      </c>
      <c r="W24" t="n">
        <v>506.6388549804688</v>
      </c>
      <c r="X24" t="n">
        <v>429.5841674804688</v>
      </c>
    </row>
    <row r="25">
      <c r="A25" s="12" t="n">
        <v>23</v>
      </c>
      <c r="B25" t="inlineStr">
        <is>
          <t>bm_step02\Hs2.75-WD210-Tp13.0-AC1ydr-CD116-CF1.0.sim</t>
        </is>
      </c>
      <c r="C25" t="inlineStr">
        <is>
          <t>4</t>
        </is>
      </c>
      <c r="D25" t="inlineStr">
        <is>
          <t>bm_step02\Hs2.75-WD210-Tp13.0-AC1ydr-CD116-CF1.0.sim</t>
        </is>
      </c>
      <c r="E25" t="inlineStr">
        <is>
          <t>Description</t>
        </is>
      </c>
      <c r="F25" t="n">
        <v>26</v>
      </c>
      <c r="G25" t="n">
        <v>5.11</v>
      </c>
      <c r="H25" t="n">
        <v>11.5</v>
      </c>
      <c r="I25" t="n">
        <v>210</v>
      </c>
      <c r="J25" t="n">
        <v>0.9</v>
      </c>
      <c r="K25" t="n">
        <v>1</v>
      </c>
      <c r="L25" t="n">
        <v>116</v>
      </c>
      <c r="M25" t="n">
        <v>513.2217407226562</v>
      </c>
      <c r="N25" t="n">
        <v>422.0838012695312</v>
      </c>
      <c r="O25" t="n">
        <v>318.3953857421875</v>
      </c>
      <c r="P25" t="n">
        <v>291.0724792480469</v>
      </c>
      <c r="Q25" t="n">
        <v>173.8245784127784</v>
      </c>
      <c r="R25" t="n">
        <v>173.0327864775096</v>
      </c>
      <c r="S25" t="n">
        <v>12.01196991925182</v>
      </c>
      <c r="T25" t="n">
        <v>27.82841010877321</v>
      </c>
      <c r="U25" t="n">
        <v>0.9338660836219788</v>
      </c>
      <c r="V25" t="n">
        <v>46.18908170208384</v>
      </c>
      <c r="W25" t="n">
        <v>513.2217407226562</v>
      </c>
      <c r="X25" t="n">
        <v>422.0838012695312</v>
      </c>
    </row>
    <row r="26">
      <c r="A26" s="12" t="n">
        <v>24</v>
      </c>
      <c r="B26" t="inlineStr">
        <is>
          <t>bm_step02\Hs2.75-WD225-Tp06.0-AC1ydr-CD116-CF1.0.sim</t>
        </is>
      </c>
      <c r="C26" t="inlineStr">
        <is>
          <t>4</t>
        </is>
      </c>
      <c r="D26" t="inlineStr">
        <is>
          <t>bm_step02\Hs2.75-WD225-Tp06.0-AC1ydr-CD116-CF1.0.sim</t>
        </is>
      </c>
      <c r="E26" t="inlineStr">
        <is>
          <t>Description</t>
        </is>
      </c>
      <c r="F26" t="n">
        <v>26</v>
      </c>
      <c r="G26" t="n">
        <v>5.12</v>
      </c>
      <c r="H26" t="n">
        <v>4.69</v>
      </c>
      <c r="I26" t="n">
        <v>225</v>
      </c>
      <c r="J26" t="n">
        <v>0.9</v>
      </c>
      <c r="K26" t="n">
        <v>1</v>
      </c>
      <c r="L26" t="n">
        <v>116</v>
      </c>
      <c r="M26" t="n">
        <v>474.3110046386719</v>
      </c>
      <c r="N26" t="n">
        <v>460.8890075683594</v>
      </c>
      <c r="O26" t="n">
        <v>330.6866455078125</v>
      </c>
      <c r="P26" t="n">
        <v>276.6990051269531</v>
      </c>
      <c r="Q26" t="n">
        <v>173.7261306706067</v>
      </c>
      <c r="R26" t="n">
        <v>173.06359067973</v>
      </c>
      <c r="S26" t="n">
        <v>11.51437323012235</v>
      </c>
      <c r="T26" t="n">
        <v>25.56283222586009</v>
      </c>
      <c r="U26" t="n">
        <v>0.8981837034225464</v>
      </c>
      <c r="V26" t="n">
        <v>63.76935547503147</v>
      </c>
      <c r="W26" t="n">
        <v>474.3110046386719</v>
      </c>
      <c r="X26" t="n">
        <v>460.8890075683594</v>
      </c>
    </row>
    <row r="27">
      <c r="A27" s="12" t="n">
        <v>25</v>
      </c>
      <c r="B27" t="inlineStr">
        <is>
          <t>bm_step02\Hs2.75-WD225-Tp07.0-AC1ydr-CD116-CF1.0.sim</t>
        </is>
      </c>
      <c r="C27" t="inlineStr">
        <is>
          <t>4</t>
        </is>
      </c>
      <c r="D27" t="inlineStr">
        <is>
          <t>bm_step02\Hs2.75-WD225-Tp07.0-AC1ydr-CD116-CF1.0.sim</t>
        </is>
      </c>
      <c r="E27" t="inlineStr">
        <is>
          <t>Description</t>
        </is>
      </c>
      <c r="F27" t="n">
        <v>26</v>
      </c>
      <c r="G27" t="n">
        <v>5.12</v>
      </c>
      <c r="H27" t="n">
        <v>5.48</v>
      </c>
      <c r="I27" t="n">
        <v>225</v>
      </c>
      <c r="J27" t="n">
        <v>0.9</v>
      </c>
      <c r="K27" t="n">
        <v>1</v>
      </c>
      <c r="L27" t="n">
        <v>116</v>
      </c>
      <c r="M27" t="n">
        <v>477.8169250488281</v>
      </c>
      <c r="N27" t="n">
        <v>460.6189880371094</v>
      </c>
      <c r="O27" t="n">
        <v>317.3277587890625</v>
      </c>
      <c r="P27" t="n">
        <v>288.9148254394531</v>
      </c>
      <c r="Q27" t="n">
        <v>173.7415016785359</v>
      </c>
      <c r="R27" t="n">
        <v>173.1143701511212</v>
      </c>
      <c r="S27" t="n">
        <v>12.09632099722975</v>
      </c>
      <c r="T27" t="n">
        <v>26.34750135553633</v>
      </c>
      <c r="U27" t="n">
        <v>0.8729311227798462</v>
      </c>
      <c r="V27" t="n">
        <v>51.07103228591321</v>
      </c>
      <c r="W27" t="n">
        <v>477.8169250488281</v>
      </c>
      <c r="X27" t="n">
        <v>460.6189880371094</v>
      </c>
    </row>
    <row r="28">
      <c r="A28" s="12" t="n">
        <v>26</v>
      </c>
      <c r="B28" t="inlineStr">
        <is>
          <t>bm_step02\Hs2.75-WD225-Tp08.0-AC1ydr-CD116-CF1.0.sim</t>
        </is>
      </c>
      <c r="C28" t="inlineStr">
        <is>
          <t>4</t>
        </is>
      </c>
      <c r="D28" t="inlineStr">
        <is>
          <t>bm_step02\Hs2.75-WD225-Tp08.0-AC1ydr-CD116-CF1.0.sim</t>
        </is>
      </c>
      <c r="E28" t="inlineStr">
        <is>
          <t>Description</t>
        </is>
      </c>
      <c r="F28" t="n">
        <v>26</v>
      </c>
      <c r="G28" t="n">
        <v>5.12</v>
      </c>
      <c r="H28" t="n">
        <v>6.27</v>
      </c>
      <c r="I28" t="n">
        <v>225</v>
      </c>
      <c r="J28" t="n">
        <v>0.9</v>
      </c>
      <c r="K28" t="n">
        <v>1</v>
      </c>
      <c r="L28" t="n">
        <v>116</v>
      </c>
      <c r="M28" t="n">
        <v>480.7827758789062</v>
      </c>
      <c r="N28" t="n">
        <v>454.4866027832031</v>
      </c>
      <c r="O28" t="n">
        <v>319.3572387695312</v>
      </c>
      <c r="P28" t="n">
        <v>283.80029296875</v>
      </c>
      <c r="Q28" t="n">
        <v>173.7269906796992</v>
      </c>
      <c r="R28" t="n">
        <v>173.1013715136134</v>
      </c>
      <c r="S28" t="n">
        <v>12.4452768095266</v>
      </c>
      <c r="T28" t="n">
        <v>26.78968989409885</v>
      </c>
      <c r="U28" t="n">
        <v>0.8206465840339661</v>
      </c>
      <c r="V28" t="n">
        <v>52.30573771821425</v>
      </c>
      <c r="W28" t="n">
        <v>480.7827758789062</v>
      </c>
      <c r="X28" t="n">
        <v>454.4866027832031</v>
      </c>
    </row>
    <row r="29">
      <c r="A29" s="12" t="n">
        <v>27</v>
      </c>
      <c r="B29" t="inlineStr">
        <is>
          <t>bm_step02\Hs2.75-WD225-Tp09.0-AC1ydr-CD116-CF1.0.sim</t>
        </is>
      </c>
      <c r="C29" t="inlineStr">
        <is>
          <t>4</t>
        </is>
      </c>
      <c r="D29" t="inlineStr">
        <is>
          <t>bm_step02\Hs2.75-WD225-Tp09.0-AC1ydr-CD116-CF1.0.sim</t>
        </is>
      </c>
      <c r="E29" t="inlineStr">
        <is>
          <t>Description</t>
        </is>
      </c>
      <c r="F29" t="n">
        <v>26</v>
      </c>
      <c r="G29" t="n">
        <v>5.12</v>
      </c>
      <c r="H29" t="n">
        <v>7.05</v>
      </c>
      <c r="I29" t="n">
        <v>225</v>
      </c>
      <c r="J29" t="n">
        <v>0.9</v>
      </c>
      <c r="K29" t="n">
        <v>1</v>
      </c>
      <c r="L29" t="n">
        <v>116</v>
      </c>
      <c r="M29" t="n">
        <v>484.8655700683594</v>
      </c>
      <c r="N29" t="n">
        <v>452.5465698242188</v>
      </c>
      <c r="O29" t="n">
        <v>311.2936706542969</v>
      </c>
      <c r="P29" t="n">
        <v>296.6788024902344</v>
      </c>
      <c r="Q29" t="n">
        <v>173.7585342811483</v>
      </c>
      <c r="R29" t="n">
        <v>173.1830940580784</v>
      </c>
      <c r="S29" t="n">
        <v>12.86642823242273</v>
      </c>
      <c r="T29" t="n">
        <v>26.84732742410433</v>
      </c>
      <c r="U29" t="n">
        <v>0.7438244819641113</v>
      </c>
      <c r="V29" t="n">
        <v>46.94865605279312</v>
      </c>
      <c r="W29" t="n">
        <v>484.8655700683594</v>
      </c>
      <c r="X29" t="n">
        <v>452.5465698242188</v>
      </c>
    </row>
    <row r="30">
      <c r="A30" s="12" t="n">
        <v>28</v>
      </c>
      <c r="B30" t="inlineStr">
        <is>
          <t>bm_step02\Hs2.75-WD225-Tp10.0-AC1ydr-CD116-CF1.0.sim</t>
        </is>
      </c>
      <c r="C30" t="inlineStr">
        <is>
          <t>4</t>
        </is>
      </c>
      <c r="D30" t="inlineStr">
        <is>
          <t>bm_step02\Hs2.75-WD225-Tp10.0-AC1ydr-CD116-CF1.0.sim</t>
        </is>
      </c>
      <c r="E30" t="inlineStr">
        <is>
          <t>Description</t>
        </is>
      </c>
      <c r="F30" t="n">
        <v>26</v>
      </c>
      <c r="G30" t="n">
        <v>5.12</v>
      </c>
      <c r="H30" t="n">
        <v>8.85</v>
      </c>
      <c r="I30" t="n">
        <v>225</v>
      </c>
      <c r="J30" t="n">
        <v>0.9</v>
      </c>
      <c r="K30" t="n">
        <v>1</v>
      </c>
      <c r="L30" t="n">
        <v>116</v>
      </c>
      <c r="M30" t="n">
        <v>507.99853515625</v>
      </c>
      <c r="N30" t="n">
        <v>426.6450805664062</v>
      </c>
      <c r="O30" t="n">
        <v>322.2060546875</v>
      </c>
      <c r="P30" t="n">
        <v>286.9593200683594</v>
      </c>
      <c r="Q30" t="n">
        <v>173.8972015379291</v>
      </c>
      <c r="R30" t="n">
        <v>172.9315852067519</v>
      </c>
      <c r="S30" t="n">
        <v>12.33814009767789</v>
      </c>
      <c r="T30" t="n">
        <v>27.0958608137199</v>
      </c>
      <c r="U30" t="n">
        <v>0.7685802578926086</v>
      </c>
      <c r="V30" t="n">
        <v>47.80319211438767</v>
      </c>
      <c r="W30" t="n">
        <v>507.99853515625</v>
      </c>
      <c r="X30" t="n">
        <v>426.6450805664062</v>
      </c>
    </row>
    <row r="31">
      <c r="A31" s="12" t="n">
        <v>29</v>
      </c>
      <c r="B31" t="inlineStr">
        <is>
          <t>bm_step02\Hs2.75-WD225-Tp11.0-AC1ydr-CD116-CF1.0.sim</t>
        </is>
      </c>
      <c r="C31" t="inlineStr">
        <is>
          <t>4</t>
        </is>
      </c>
      <c r="D31" t="inlineStr">
        <is>
          <t>bm_step02\Hs2.75-WD225-Tp11.0-AC1ydr-CD116-CF1.0.sim</t>
        </is>
      </c>
      <c r="E31" t="inlineStr">
        <is>
          <t>Description</t>
        </is>
      </c>
      <c r="F31" t="n">
        <v>26</v>
      </c>
      <c r="G31" t="n">
        <v>5.12</v>
      </c>
      <c r="H31" t="n">
        <v>9.73</v>
      </c>
      <c r="I31" t="n">
        <v>225</v>
      </c>
      <c r="J31" t="n">
        <v>0.9</v>
      </c>
      <c r="K31" t="n">
        <v>1</v>
      </c>
      <c r="L31" t="n">
        <v>116</v>
      </c>
      <c r="M31" t="n">
        <v>507.7967529296875</v>
      </c>
      <c r="N31" t="n">
        <v>430.1374206542969</v>
      </c>
      <c r="O31" t="n">
        <v>321.6285705566406</v>
      </c>
      <c r="P31" t="n">
        <v>292.1168823242188</v>
      </c>
      <c r="Q31" t="n">
        <v>173.8763629665457</v>
      </c>
      <c r="R31" t="n">
        <v>172.9598820749593</v>
      </c>
      <c r="S31" t="n">
        <v>12.20639596018954</v>
      </c>
      <c r="T31" t="n">
        <v>27.53391009483592</v>
      </c>
      <c r="U31" t="n">
        <v>0.8698428869247437</v>
      </c>
      <c r="V31" t="n">
        <v>46.89971398731913</v>
      </c>
      <c r="W31" t="n">
        <v>507.7967529296875</v>
      </c>
      <c r="X31" t="n">
        <v>430.1374206542969</v>
      </c>
    </row>
    <row r="32">
      <c r="A32" s="12" t="n">
        <v>30</v>
      </c>
      <c r="B32" t="inlineStr">
        <is>
          <t>bm_step02\Hs2.75-WD225-Tp12.0-AC1ydr-CD116-CF1.0.sim</t>
        </is>
      </c>
      <c r="C32" t="inlineStr">
        <is>
          <t>4</t>
        </is>
      </c>
      <c r="D32" t="inlineStr">
        <is>
          <t>bm_step02\Hs2.75-WD225-Tp12.0-AC1ydr-CD116-CF1.0.sim</t>
        </is>
      </c>
      <c r="E32" t="inlineStr">
        <is>
          <t>Description</t>
        </is>
      </c>
      <c r="F32" t="n">
        <v>26</v>
      </c>
      <c r="G32" t="n">
        <v>5.12</v>
      </c>
      <c r="H32" t="n">
        <v>10.62</v>
      </c>
      <c r="I32" t="n">
        <v>225</v>
      </c>
      <c r="J32" t="n">
        <v>0.9</v>
      </c>
      <c r="K32" t="n">
        <v>1</v>
      </c>
      <c r="L32" t="n">
        <v>116</v>
      </c>
      <c r="M32" t="n">
        <v>528.8596801757812</v>
      </c>
      <c r="N32" t="n">
        <v>406.7725524902344</v>
      </c>
      <c r="O32" t="n">
        <v>314.2160339355469</v>
      </c>
      <c r="P32" t="n">
        <v>294.4116821289062</v>
      </c>
      <c r="Q32" t="n">
        <v>173.7788233888281</v>
      </c>
      <c r="R32" t="n">
        <v>173.0886666372361</v>
      </c>
      <c r="S32" t="n">
        <v>12.52599162759276</v>
      </c>
      <c r="T32" t="n">
        <v>27.46979768581794</v>
      </c>
      <c r="U32" t="n">
        <v>0.959450900554657</v>
      </c>
      <c r="V32" t="n">
        <v>44.91989696689438</v>
      </c>
      <c r="W32" t="n">
        <v>528.8596801757812</v>
      </c>
      <c r="X32" t="n">
        <v>406.7725524902344</v>
      </c>
    </row>
    <row r="33">
      <c r="A33" s="12" t="n">
        <v>31</v>
      </c>
      <c r="B33" t="inlineStr">
        <is>
          <t>bm_step02\Hs2.75-WD225-Tp13.0-AC1ydr-CD116-CF1.0.sim</t>
        </is>
      </c>
      <c r="C33" t="inlineStr">
        <is>
          <t>4</t>
        </is>
      </c>
      <c r="D33" t="inlineStr">
        <is>
          <t>bm_step02\Hs2.75-WD225-Tp13.0-AC1ydr-CD116-CF1.0.sim</t>
        </is>
      </c>
      <c r="E33" t="inlineStr">
        <is>
          <t>Description</t>
        </is>
      </c>
      <c r="F33" t="n">
        <v>26</v>
      </c>
      <c r="G33" t="n">
        <v>5.11</v>
      </c>
      <c r="H33" t="n">
        <v>11.5</v>
      </c>
      <c r="I33" t="n">
        <v>225</v>
      </c>
      <c r="J33" t="n">
        <v>0.9</v>
      </c>
      <c r="K33" t="n">
        <v>1</v>
      </c>
      <c r="L33" t="n">
        <v>116</v>
      </c>
      <c r="M33" t="n">
        <v>548.6454467773438</v>
      </c>
      <c r="N33" t="n">
        <v>387.0383605957031</v>
      </c>
      <c r="O33" t="n">
        <v>324.8923645019531</v>
      </c>
      <c r="P33" t="n">
        <v>285.6614990234375</v>
      </c>
      <c r="Q33" t="n">
        <v>173.7473827493391</v>
      </c>
      <c r="R33" t="n">
        <v>173.196476381607</v>
      </c>
      <c r="S33" t="n">
        <v>13.02690401113553</v>
      </c>
      <c r="T33" t="n">
        <v>27.63762109689855</v>
      </c>
      <c r="U33" t="n">
        <v>1.05047619342804</v>
      </c>
      <c r="V33" t="n">
        <v>42.37583043325439</v>
      </c>
      <c r="W33" t="n">
        <v>548.6454467773438</v>
      </c>
      <c r="X33" t="n">
        <v>387.0383605957031</v>
      </c>
    </row>
    <row r="34">
      <c r="A34" s="12" t="n">
        <v>32</v>
      </c>
      <c r="B34" t="inlineStr">
        <is>
          <t>bm_step02\Hs2.75-WD240-Tp06.0-AC1ydr-CD116-CF1.0.sim</t>
        </is>
      </c>
      <c r="C34" t="inlineStr">
        <is>
          <t>4</t>
        </is>
      </c>
      <c r="D34" t="inlineStr">
        <is>
          <t>bm_step02\Hs2.75-WD240-Tp06.0-AC1ydr-CD116-CF1.0.sim</t>
        </is>
      </c>
      <c r="E34" t="inlineStr">
        <is>
          <t>Description</t>
        </is>
      </c>
      <c r="F34" t="n">
        <v>26</v>
      </c>
      <c r="G34" t="n">
        <v>5.12</v>
      </c>
      <c r="H34" t="n">
        <v>4.69</v>
      </c>
      <c r="I34" t="n">
        <v>240</v>
      </c>
      <c r="J34" t="n">
        <v>0.9</v>
      </c>
      <c r="K34" t="n">
        <v>1</v>
      </c>
      <c r="L34" t="n">
        <v>116</v>
      </c>
      <c r="M34" t="n">
        <v>476.4888916015625</v>
      </c>
      <c r="N34" t="n">
        <v>461.0194702148438</v>
      </c>
      <c r="O34" t="n">
        <v>328.3265380859375</v>
      </c>
      <c r="P34" t="n">
        <v>280.7091979980469</v>
      </c>
      <c r="Q34" t="n">
        <v>173.744406456954</v>
      </c>
      <c r="R34" t="n">
        <v>173.1418864597643</v>
      </c>
      <c r="S34" t="n">
        <v>13.61296380010127</v>
      </c>
      <c r="T34" t="n">
        <v>25.27607315204211</v>
      </c>
      <c r="U34" t="n">
        <v>0.8069472908973694</v>
      </c>
      <c r="V34" t="n">
        <v>52.65375370497961</v>
      </c>
      <c r="W34" t="n">
        <v>476.4888916015625</v>
      </c>
      <c r="X34" t="n">
        <v>461.0194702148438</v>
      </c>
    </row>
    <row r="35">
      <c r="A35" s="12" t="n">
        <v>33</v>
      </c>
      <c r="B35" t="inlineStr">
        <is>
          <t>bm_step02\Hs2.75-WD240-Tp07.0-AC1ydr-CD116-CF1.0.sim</t>
        </is>
      </c>
      <c r="C35" t="inlineStr">
        <is>
          <t>4</t>
        </is>
      </c>
      <c r="D35" t="inlineStr">
        <is>
          <t>bm_step02\Hs2.75-WD240-Tp07.0-AC1ydr-CD116-CF1.0.sim</t>
        </is>
      </c>
      <c r="E35" t="inlineStr">
        <is>
          <t>Description</t>
        </is>
      </c>
      <c r="F35" t="n">
        <v>26</v>
      </c>
      <c r="G35" t="n">
        <v>5.12</v>
      </c>
      <c r="H35" t="n">
        <v>5.48</v>
      </c>
      <c r="I35" t="n">
        <v>240</v>
      </c>
      <c r="J35" t="n">
        <v>0.9</v>
      </c>
      <c r="K35" t="n">
        <v>1</v>
      </c>
      <c r="L35" t="n">
        <v>116</v>
      </c>
      <c r="M35" t="n">
        <v>476.6888427734375</v>
      </c>
      <c r="N35" t="n">
        <v>456.8386840820312</v>
      </c>
      <c r="O35" t="n">
        <v>317.2561340332031</v>
      </c>
      <c r="P35" t="n">
        <v>287.9174499511719</v>
      </c>
      <c r="Q35" t="n">
        <v>173.68866397303</v>
      </c>
      <c r="R35" t="n">
        <v>173.232505251649</v>
      </c>
      <c r="S35" t="n">
        <v>14.00853442242819</v>
      </c>
      <c r="T35" t="n">
        <v>25.84177072311673</v>
      </c>
      <c r="U35" t="n">
        <v>0.7329668998718262</v>
      </c>
      <c r="V35" t="n">
        <v>44.83645383166558</v>
      </c>
      <c r="W35" t="n">
        <v>476.6888427734375</v>
      </c>
      <c r="X35" t="n">
        <v>456.8386840820312</v>
      </c>
    </row>
    <row r="36">
      <c r="A36" s="12" t="n">
        <v>34</v>
      </c>
      <c r="B36" t="inlineStr">
        <is>
          <t>bm_step02\Hs2.75-WD240-Tp08.0-AC1ydr-CD116-CF1.0.sim</t>
        </is>
      </c>
      <c r="C36" t="inlineStr">
        <is>
          <t>4</t>
        </is>
      </c>
      <c r="D36" t="inlineStr">
        <is>
          <t>bm_step02\Hs2.75-WD240-Tp08.0-AC1ydr-CD116-CF1.0.sim</t>
        </is>
      </c>
      <c r="E36" t="inlineStr">
        <is>
          <t>Description</t>
        </is>
      </c>
      <c r="F36" t="n">
        <v>26</v>
      </c>
      <c r="G36" t="n">
        <v>5.12</v>
      </c>
      <c r="H36" t="n">
        <v>6.27</v>
      </c>
      <c r="I36" t="n">
        <v>240</v>
      </c>
      <c r="J36" t="n">
        <v>0.9</v>
      </c>
      <c r="K36" t="n">
        <v>1</v>
      </c>
      <c r="L36" t="n">
        <v>116</v>
      </c>
      <c r="M36" t="n">
        <v>484.641357421875</v>
      </c>
      <c r="N36" t="n">
        <v>452.7261352539062</v>
      </c>
      <c r="O36" t="n">
        <v>322.5788879394531</v>
      </c>
      <c r="P36" t="n">
        <v>285.4201049804688</v>
      </c>
      <c r="Q36" t="n">
        <v>173.7168131777082</v>
      </c>
      <c r="R36" t="n">
        <v>173.2228875792246</v>
      </c>
      <c r="S36" t="n">
        <v>14.11217094593683</v>
      </c>
      <c r="T36" t="n">
        <v>26.52410133067273</v>
      </c>
      <c r="U36" t="n">
        <v>0.698414146900177</v>
      </c>
      <c r="V36" t="n">
        <v>45.65982562796286</v>
      </c>
      <c r="W36" t="n">
        <v>484.641357421875</v>
      </c>
      <c r="X36" t="n">
        <v>452.7261352539062</v>
      </c>
    </row>
    <row r="37">
      <c r="A37" s="12" t="n">
        <v>35</v>
      </c>
      <c r="B37" t="inlineStr">
        <is>
          <t>bm_step02\Hs2.75-WD240-Tp09.0-AC1ydr-CD116-CF1.0.sim</t>
        </is>
      </c>
      <c r="C37" t="inlineStr">
        <is>
          <t>4</t>
        </is>
      </c>
      <c r="D37" t="inlineStr">
        <is>
          <t>bm_step02\Hs2.75-WD240-Tp09.0-AC1ydr-CD116-CF1.0.sim</t>
        </is>
      </c>
      <c r="E37" t="inlineStr">
        <is>
          <t>Description</t>
        </is>
      </c>
      <c r="F37" t="n">
        <v>26</v>
      </c>
      <c r="G37" t="n">
        <v>5.12</v>
      </c>
      <c r="H37" t="n">
        <v>7.05</v>
      </c>
      <c r="I37" t="n">
        <v>240</v>
      </c>
      <c r="J37" t="n">
        <v>0.9</v>
      </c>
      <c r="K37" t="n">
        <v>1</v>
      </c>
      <c r="L37" t="n">
        <v>116</v>
      </c>
      <c r="M37" t="n">
        <v>491.8926391601562</v>
      </c>
      <c r="N37" t="n">
        <v>444.2636108398438</v>
      </c>
      <c r="O37" t="n">
        <v>317.4700927734375</v>
      </c>
      <c r="P37" t="n">
        <v>294.46484375</v>
      </c>
      <c r="Q37" t="n">
        <v>173.7381340667933</v>
      </c>
      <c r="R37" t="n">
        <v>173.1821379065444</v>
      </c>
      <c r="S37" t="n">
        <v>14.32609329988101</v>
      </c>
      <c r="T37" t="n">
        <v>26.44759873169555</v>
      </c>
      <c r="U37" t="n">
        <v>0.6227965354919434</v>
      </c>
      <c r="V37" t="n">
        <v>44.18057406147356</v>
      </c>
      <c r="W37" t="n">
        <v>491.8926391601562</v>
      </c>
      <c r="X37" t="n">
        <v>444.2636108398438</v>
      </c>
    </row>
    <row r="38">
      <c r="A38" s="12" t="n">
        <v>36</v>
      </c>
      <c r="B38" t="inlineStr">
        <is>
          <t>bm_step02\Hs2.75-WD240-Tp10.0-AC1ydr-CD116-CF1.0.sim</t>
        </is>
      </c>
      <c r="C38" t="inlineStr">
        <is>
          <t>4</t>
        </is>
      </c>
      <c r="D38" t="inlineStr">
        <is>
          <t>bm_step02\Hs2.75-WD240-Tp10.0-AC1ydr-CD116-CF1.0.sim</t>
        </is>
      </c>
      <c r="E38" t="inlineStr">
        <is>
          <t>Description</t>
        </is>
      </c>
      <c r="F38" t="n">
        <v>26</v>
      </c>
      <c r="G38" t="n">
        <v>5.12</v>
      </c>
      <c r="H38" t="n">
        <v>8.85</v>
      </c>
      <c r="I38" t="n">
        <v>240</v>
      </c>
      <c r="J38" t="n">
        <v>0.9</v>
      </c>
      <c r="K38" t="n">
        <v>1</v>
      </c>
      <c r="L38" t="n">
        <v>116</v>
      </c>
      <c r="M38" t="n">
        <v>517.7576293945312</v>
      </c>
      <c r="N38" t="n">
        <v>417.2702941894531</v>
      </c>
      <c r="O38" t="n">
        <v>317.1930236816406</v>
      </c>
      <c r="P38" t="n">
        <v>295.2771606445312</v>
      </c>
      <c r="Q38" t="n">
        <v>173.8136188600071</v>
      </c>
      <c r="R38" t="n">
        <v>173.1578246891899</v>
      </c>
      <c r="S38" t="n">
        <v>13.48776889845706</v>
      </c>
      <c r="T38" t="n">
        <v>27.22901988956042</v>
      </c>
      <c r="U38" t="n">
        <v>0.6781467795372009</v>
      </c>
      <c r="V38" t="n">
        <v>42.36614786151956</v>
      </c>
      <c r="W38" t="n">
        <v>517.7576293945312</v>
      </c>
      <c r="X38" t="n">
        <v>417.2702941894531</v>
      </c>
    </row>
    <row r="39">
      <c r="A39" s="12" t="n">
        <v>37</v>
      </c>
      <c r="B39" t="inlineStr">
        <is>
          <t>bm_step02\Hs2.75-WD240-Tp11.0-AC1ydr-CD116-CF1.0.sim</t>
        </is>
      </c>
      <c r="C39" t="inlineStr">
        <is>
          <t>4</t>
        </is>
      </c>
      <c r="D39" t="inlineStr">
        <is>
          <t>bm_step02\Hs2.75-WD240-Tp11.0-AC1ydr-CD116-CF1.0.sim</t>
        </is>
      </c>
      <c r="E39" t="inlineStr">
        <is>
          <t>Description</t>
        </is>
      </c>
      <c r="F39" t="n">
        <v>26</v>
      </c>
      <c r="G39" t="n">
        <v>5.12</v>
      </c>
      <c r="H39" t="n">
        <v>9.73</v>
      </c>
      <c r="I39" t="n">
        <v>240</v>
      </c>
      <c r="J39" t="n">
        <v>0.9</v>
      </c>
      <c r="K39" t="n">
        <v>1</v>
      </c>
      <c r="L39" t="n">
        <v>116</v>
      </c>
      <c r="M39" t="n">
        <v>567.322265625</v>
      </c>
      <c r="N39" t="n">
        <v>371.2728576660156</v>
      </c>
      <c r="O39" t="n">
        <v>321.8192138671875</v>
      </c>
      <c r="P39" t="n">
        <v>288.0936584472656</v>
      </c>
      <c r="Q39" t="n">
        <v>173.748057487132</v>
      </c>
      <c r="R39" t="n">
        <v>173.1994844423034</v>
      </c>
      <c r="S39" t="n">
        <v>13.58649263623284</v>
      </c>
      <c r="T39" t="n">
        <v>27.2721915629814</v>
      </c>
      <c r="U39" t="n">
        <v>0.7848712205886841</v>
      </c>
      <c r="V39" t="n">
        <v>42.66645988278673</v>
      </c>
      <c r="W39" t="n">
        <v>567.322265625</v>
      </c>
      <c r="X39" t="n">
        <v>371.2728576660156</v>
      </c>
    </row>
    <row r="40">
      <c r="A40" s="12" t="n">
        <v>38</v>
      </c>
      <c r="B40" t="inlineStr">
        <is>
          <t>bm_step02\Hs2.75-WD240-Tp12.0-AC1ydr-CD116-CF1.0.sim</t>
        </is>
      </c>
      <c r="C40" t="inlineStr">
        <is>
          <t>4</t>
        </is>
      </c>
      <c r="D40" t="inlineStr">
        <is>
          <t>bm_step02\Hs2.75-WD240-Tp12.0-AC1ydr-CD116-CF1.0.sim</t>
        </is>
      </c>
      <c r="E40" t="inlineStr">
        <is>
          <t>Description</t>
        </is>
      </c>
      <c r="F40" t="n">
        <v>26</v>
      </c>
      <c r="G40" t="n">
        <v>5.12</v>
      </c>
      <c r="H40" t="n">
        <v>10.62</v>
      </c>
      <c r="I40" t="n">
        <v>240</v>
      </c>
      <c r="J40" t="n">
        <v>0.9</v>
      </c>
      <c r="K40" t="n">
        <v>1</v>
      </c>
      <c r="L40" t="n">
        <v>116</v>
      </c>
      <c r="M40" t="n">
        <v>593.935302734375</v>
      </c>
      <c r="N40" t="n">
        <v>343.2066040039062</v>
      </c>
      <c r="O40" t="n">
        <v>326.0666198730469</v>
      </c>
      <c r="P40" t="n">
        <v>283.7089233398438</v>
      </c>
      <c r="Q40" t="n">
        <v>173.6994191720147</v>
      </c>
      <c r="R40" t="n">
        <v>173.2398783333726</v>
      </c>
      <c r="S40" t="n">
        <v>13.63956213760076</v>
      </c>
      <c r="T40" t="n">
        <v>27.40967408816657</v>
      </c>
      <c r="U40" t="n">
        <v>0.9543608427047729</v>
      </c>
      <c r="V40" t="n">
        <v>40.82429175310533</v>
      </c>
      <c r="W40" t="n">
        <v>593.935302734375</v>
      </c>
      <c r="X40" t="n">
        <v>343.2066040039062</v>
      </c>
    </row>
    <row r="41">
      <c r="A41" s="12" t="n">
        <v>39</v>
      </c>
      <c r="B41" t="inlineStr">
        <is>
          <t>bm_step02\Hs2.75-WD240-Tp13.0-AC1ydr-CD116-CF1.0.sim</t>
        </is>
      </c>
      <c r="C41" t="inlineStr">
        <is>
          <t>4</t>
        </is>
      </c>
      <c r="D41" t="inlineStr">
        <is>
          <t>bm_step02\Hs2.75-WD240-Tp13.0-AC1ydr-CD116-CF1.0.sim</t>
        </is>
      </c>
      <c r="E41" t="inlineStr">
        <is>
          <t>Description</t>
        </is>
      </c>
      <c r="F41" t="n">
        <v>26</v>
      </c>
      <c r="G41" t="n">
        <v>5.11</v>
      </c>
      <c r="H41" t="n">
        <v>11.5</v>
      </c>
      <c r="I41" t="n">
        <v>240</v>
      </c>
      <c r="J41" t="n">
        <v>0.9</v>
      </c>
      <c r="K41" t="n">
        <v>1</v>
      </c>
      <c r="L41" t="n">
        <v>116</v>
      </c>
      <c r="M41" t="n">
        <v>590.641357421875</v>
      </c>
      <c r="N41" t="n">
        <v>345.8653259277344</v>
      </c>
      <c r="O41" t="n">
        <v>322.8217163085938</v>
      </c>
      <c r="P41" t="n">
        <v>286.2882080078125</v>
      </c>
      <c r="Q41" t="n">
        <v>173.6152667757154</v>
      </c>
      <c r="R41" t="n">
        <v>173.3429993560445</v>
      </c>
      <c r="S41" t="n">
        <v>13.11089636196743</v>
      </c>
      <c r="T41" t="n">
        <v>27.77157312589866</v>
      </c>
      <c r="U41" t="n">
        <v>0.9739454388618469</v>
      </c>
      <c r="V41" t="n">
        <v>46.39913304191889</v>
      </c>
      <c r="W41" t="n">
        <v>590.641357421875</v>
      </c>
      <c r="X41" t="n">
        <v>345.8653259277344</v>
      </c>
    </row>
    <row r="42">
      <c r="A42" s="12" t="n">
        <v>40</v>
      </c>
      <c r="B42" t="inlineStr">
        <is>
          <t>bm_step02\Hs2.75-WD255-Tp06.0-AC1ydr-CD116-CF1.0.sim</t>
        </is>
      </c>
      <c r="C42" t="inlineStr">
        <is>
          <t>4</t>
        </is>
      </c>
      <c r="D42" t="inlineStr">
        <is>
          <t>bm_step02\Hs2.75-WD255-Tp06.0-AC1ydr-CD116-CF1.0.sim</t>
        </is>
      </c>
      <c r="E42" t="inlineStr">
        <is>
          <t>Description</t>
        </is>
      </c>
      <c r="F42" t="n">
        <v>26</v>
      </c>
      <c r="G42" t="n">
        <v>5.12</v>
      </c>
      <c r="H42" t="n">
        <v>4.69</v>
      </c>
      <c r="I42" t="n">
        <v>255</v>
      </c>
      <c r="J42" t="n">
        <v>0.9</v>
      </c>
      <c r="K42" t="n">
        <v>1</v>
      </c>
      <c r="L42" t="n">
        <v>116</v>
      </c>
      <c r="M42" t="n">
        <v>477.1846618652344</v>
      </c>
      <c r="N42" t="n">
        <v>463.0038757324219</v>
      </c>
      <c r="O42" t="n">
        <v>327.5109252929688</v>
      </c>
      <c r="P42" t="n">
        <v>282.62841796875</v>
      </c>
      <c r="Q42" t="n">
        <v>173.739140691987</v>
      </c>
      <c r="R42" t="n">
        <v>173.238969358743</v>
      </c>
      <c r="S42" t="n">
        <v>14.08680612684245</v>
      </c>
      <c r="T42" t="n">
        <v>25.06536282533168</v>
      </c>
      <c r="U42" t="n">
        <v>0.7169631123542786</v>
      </c>
      <c r="V42" t="n">
        <v>47.30169788991551</v>
      </c>
      <c r="W42" t="n">
        <v>477.1846618652344</v>
      </c>
      <c r="X42" t="n">
        <v>463.0038757324219</v>
      </c>
    </row>
    <row r="43">
      <c r="A43" s="12" t="n">
        <v>41</v>
      </c>
      <c r="B43" t="inlineStr">
        <is>
          <t>bm_step02\Hs2.75-WD255-Tp07.0-AC1ydr-CD116-CF1.0.sim</t>
        </is>
      </c>
      <c r="C43" t="inlineStr">
        <is>
          <t>4</t>
        </is>
      </c>
      <c r="D43" t="inlineStr">
        <is>
          <t>bm_step02\Hs2.75-WD255-Tp07.0-AC1ydr-CD116-CF1.0.sim</t>
        </is>
      </c>
      <c r="E43" t="inlineStr">
        <is>
          <t>Description</t>
        </is>
      </c>
      <c r="F43" t="n">
        <v>26</v>
      </c>
      <c r="G43" t="n">
        <v>5.12</v>
      </c>
      <c r="H43" t="n">
        <v>5.48</v>
      </c>
      <c r="I43" t="n">
        <v>255</v>
      </c>
      <c r="J43" t="n">
        <v>0.9</v>
      </c>
      <c r="K43" t="n">
        <v>1</v>
      </c>
      <c r="L43" t="n">
        <v>116</v>
      </c>
      <c r="M43" t="n">
        <v>481.0386962890625</v>
      </c>
      <c r="N43" t="n">
        <v>458.4829711914062</v>
      </c>
      <c r="O43" t="n">
        <v>316.9369201660156</v>
      </c>
      <c r="P43" t="n">
        <v>289.7095947265625</v>
      </c>
      <c r="Q43" t="n">
        <v>173.7569538072426</v>
      </c>
      <c r="R43" t="n">
        <v>173.2714524588917</v>
      </c>
      <c r="S43" t="n">
        <v>13.6974044202861</v>
      </c>
      <c r="T43" t="n">
        <v>25.62660477821504</v>
      </c>
      <c r="U43" t="n">
        <v>0.6261252760887146</v>
      </c>
      <c r="V43" t="n">
        <v>45.17168764159477</v>
      </c>
      <c r="W43" t="n">
        <v>481.0386962890625</v>
      </c>
      <c r="X43" t="n">
        <v>458.4829711914062</v>
      </c>
    </row>
    <row r="44">
      <c r="A44" s="12" t="n">
        <v>42</v>
      </c>
      <c r="B44" t="inlineStr">
        <is>
          <t>bm_step02\Hs2.75-WD255-Tp08.0-AC1ydr-CD116-CF1.0.sim</t>
        </is>
      </c>
      <c r="C44" t="inlineStr">
        <is>
          <t>4</t>
        </is>
      </c>
      <c r="D44" t="inlineStr">
        <is>
          <t>bm_step02\Hs2.75-WD255-Tp08.0-AC1ydr-CD116-CF1.0.sim</t>
        </is>
      </c>
      <c r="E44" t="inlineStr">
        <is>
          <t>Description</t>
        </is>
      </c>
      <c r="F44" t="n">
        <v>26</v>
      </c>
      <c r="G44" t="n">
        <v>5.12</v>
      </c>
      <c r="H44" t="n">
        <v>6.27</v>
      </c>
      <c r="I44" t="n">
        <v>255</v>
      </c>
      <c r="J44" t="n">
        <v>0.9</v>
      </c>
      <c r="K44" t="n">
        <v>1</v>
      </c>
      <c r="L44" t="n">
        <v>116</v>
      </c>
      <c r="M44" t="n">
        <v>491.7047424316406</v>
      </c>
      <c r="N44" t="n">
        <v>444.41796875</v>
      </c>
      <c r="O44" t="n">
        <v>324.5329895019531</v>
      </c>
      <c r="P44" t="n">
        <v>287.7671203613281</v>
      </c>
      <c r="Q44" t="n">
        <v>173.775876003931</v>
      </c>
      <c r="R44" t="n">
        <v>173.2261197830653</v>
      </c>
      <c r="S44" t="n">
        <v>13.67560435295217</v>
      </c>
      <c r="T44" t="n">
        <v>26.18923230769544</v>
      </c>
      <c r="U44" t="n">
        <v>0.5863462090492249</v>
      </c>
      <c r="V44" t="n">
        <v>42.60561678013858</v>
      </c>
      <c r="W44" t="n">
        <v>491.7047424316406</v>
      </c>
      <c r="X44" t="n">
        <v>444.41796875</v>
      </c>
    </row>
    <row r="45">
      <c r="A45" s="12" t="n">
        <v>43</v>
      </c>
      <c r="B45" t="inlineStr">
        <is>
          <t>bm_step02\Hs2.75-WD255-Tp09.0-AC1ydr-CD116-CF1.0.sim</t>
        </is>
      </c>
      <c r="C45" t="inlineStr">
        <is>
          <t>4</t>
        </is>
      </c>
      <c r="D45" t="inlineStr">
        <is>
          <t>bm_step02\Hs2.75-WD255-Tp09.0-AC1ydr-CD116-CF1.0.sim</t>
        </is>
      </c>
      <c r="E45" t="inlineStr">
        <is>
          <t>Description</t>
        </is>
      </c>
      <c r="F45" t="n">
        <v>26</v>
      </c>
      <c r="G45" t="n">
        <v>5.12</v>
      </c>
      <c r="H45" t="n">
        <v>7.05</v>
      </c>
      <c r="I45" t="n">
        <v>255</v>
      </c>
      <c r="J45" t="n">
        <v>0.9</v>
      </c>
      <c r="K45" t="n">
        <v>1</v>
      </c>
      <c r="L45" t="n">
        <v>116</v>
      </c>
      <c r="M45" t="n">
        <v>512.2661743164062</v>
      </c>
      <c r="N45" t="n">
        <v>423.4757690429688</v>
      </c>
      <c r="O45" t="n">
        <v>318.5492553710938</v>
      </c>
      <c r="P45" t="n">
        <v>293.9799194335938</v>
      </c>
      <c r="Q45" t="n">
        <v>173.7523882767292</v>
      </c>
      <c r="R45" t="n">
        <v>173.1766991800691</v>
      </c>
      <c r="S45" t="n">
        <v>13.57733770104438</v>
      </c>
      <c r="T45" t="n">
        <v>26.17919873220447</v>
      </c>
      <c r="U45" t="n">
        <v>0.5174640417098999</v>
      </c>
      <c r="V45" t="n">
        <v>44.86819363383296</v>
      </c>
      <c r="W45" t="n">
        <v>512.2661743164062</v>
      </c>
      <c r="X45" t="n">
        <v>423.4757690429688</v>
      </c>
    </row>
    <row r="46">
      <c r="A46" s="12" t="n">
        <v>44</v>
      </c>
      <c r="B46" t="inlineStr">
        <is>
          <t>bm_step02\Hs2.75-WD255-Tp10.0-AC1ydr-CD116-CF1.0.sim</t>
        </is>
      </c>
      <c r="C46" t="inlineStr">
        <is>
          <t>4</t>
        </is>
      </c>
      <c r="D46" t="inlineStr">
        <is>
          <t>bm_step02\Hs2.75-WD255-Tp10.0-AC1ydr-CD116-CF1.0.sim</t>
        </is>
      </c>
      <c r="E46" t="inlineStr">
        <is>
          <t>Description</t>
        </is>
      </c>
      <c r="F46" t="n">
        <v>26</v>
      </c>
      <c r="G46" t="n">
        <v>5.12</v>
      </c>
      <c r="H46" t="n">
        <v>8.85</v>
      </c>
      <c r="I46" t="n">
        <v>255</v>
      </c>
      <c r="J46" t="n">
        <v>0.9</v>
      </c>
      <c r="K46" t="n">
        <v>1</v>
      </c>
      <c r="L46" t="n">
        <v>116</v>
      </c>
      <c r="M46" t="n">
        <v>586.3092041015625</v>
      </c>
      <c r="N46" t="n">
        <v>345.93896484375</v>
      </c>
      <c r="O46" t="n">
        <v>318.636962890625</v>
      </c>
      <c r="P46" t="n">
        <v>292.3902282714844</v>
      </c>
      <c r="Q46" t="n">
        <v>173.7841878643968</v>
      </c>
      <c r="R46" t="n">
        <v>173.0932029917001</v>
      </c>
      <c r="S46" t="n">
        <v>14.31824911762671</v>
      </c>
      <c r="T46" t="n">
        <v>27.28223673671948</v>
      </c>
      <c r="U46" t="n">
        <v>0.6344673633575439</v>
      </c>
      <c r="V46" t="n">
        <v>41.13462423505576</v>
      </c>
      <c r="W46" t="n">
        <v>586.3092041015625</v>
      </c>
      <c r="X46" t="n">
        <v>345.93896484375</v>
      </c>
    </row>
    <row r="47">
      <c r="A47" s="12" t="n">
        <v>45</v>
      </c>
      <c r="B47" t="inlineStr">
        <is>
          <t>bm_step02\Hs2.75-WD255-Tp11.0-AC1ydr-CD116-CF1.0.sim</t>
        </is>
      </c>
      <c r="C47" t="inlineStr">
        <is>
          <t>4</t>
        </is>
      </c>
      <c r="D47" t="inlineStr">
        <is>
          <t>bm_step02\Hs2.75-WD255-Tp11.0-AC1ydr-CD116-CF1.0.sim</t>
        </is>
      </c>
      <c r="E47" t="inlineStr">
        <is>
          <t>Description</t>
        </is>
      </c>
      <c r="F47" t="n">
        <v>26</v>
      </c>
      <c r="G47" t="n">
        <v>5.12</v>
      </c>
      <c r="H47" t="n">
        <v>9.73</v>
      </c>
      <c r="I47" t="n">
        <v>255</v>
      </c>
      <c r="J47" t="n">
        <v>0.9</v>
      </c>
      <c r="K47" t="n">
        <v>1</v>
      </c>
      <c r="L47" t="n">
        <v>116</v>
      </c>
      <c r="M47" t="n">
        <v>614.5387573242188</v>
      </c>
      <c r="N47" t="n">
        <v>319.6645202636719</v>
      </c>
      <c r="O47" t="n">
        <v>334.514892578125</v>
      </c>
      <c r="P47" t="n">
        <v>271.0166931152344</v>
      </c>
      <c r="Q47" t="n">
        <v>173.7226317828672</v>
      </c>
      <c r="R47" t="n">
        <v>173.1557162109764</v>
      </c>
      <c r="S47" t="n">
        <v>13.77014190666187</v>
      </c>
      <c r="T47" t="n">
        <v>27.26306101343996</v>
      </c>
      <c r="U47" t="n">
        <v>0.7180109024047852</v>
      </c>
      <c r="V47" t="n">
        <v>45.60924702897987</v>
      </c>
      <c r="W47" t="n">
        <v>614.5387573242188</v>
      </c>
      <c r="X47" t="n">
        <v>319.6645202636719</v>
      </c>
    </row>
    <row r="48">
      <c r="A48" s="12" t="n">
        <v>46</v>
      </c>
      <c r="B48" t="inlineStr">
        <is>
          <t>bm_step02\Hs2.75-WD255-Tp12.0-AC1ydr-CD116-CF1.0.sim</t>
        </is>
      </c>
      <c r="C48" t="inlineStr">
        <is>
          <t>4</t>
        </is>
      </c>
      <c r="D48" t="inlineStr">
        <is>
          <t>bm_step02\Hs2.75-WD255-Tp12.0-AC1ydr-CD116-CF1.0.sim</t>
        </is>
      </c>
      <c r="E48" t="inlineStr">
        <is>
          <t>Description</t>
        </is>
      </c>
      <c r="F48" t="n">
        <v>26</v>
      </c>
      <c r="G48" t="n">
        <v>5.12</v>
      </c>
      <c r="H48" t="n">
        <v>10.62</v>
      </c>
      <c r="I48" t="n">
        <v>255</v>
      </c>
      <c r="J48" t="n">
        <v>0.9</v>
      </c>
      <c r="K48" t="n">
        <v>1</v>
      </c>
      <c r="L48" t="n">
        <v>116</v>
      </c>
      <c r="M48" t="n">
        <v>609.7294311523438</v>
      </c>
      <c r="N48" t="n">
        <v>326.5277099609375</v>
      </c>
      <c r="O48" t="n">
        <v>355.9222106933594</v>
      </c>
      <c r="P48" t="n">
        <v>254.3363800048828</v>
      </c>
      <c r="Q48" t="n">
        <v>173.5923092766524</v>
      </c>
      <c r="R48" t="n">
        <v>173.2827974804099</v>
      </c>
      <c r="S48" t="n">
        <v>13.40153427016998</v>
      </c>
      <c r="T48" t="n">
        <v>27.55937565781298</v>
      </c>
      <c r="U48" t="n">
        <v>0.9013224244117737</v>
      </c>
      <c r="V48" t="n">
        <v>48.36041074834962</v>
      </c>
      <c r="W48" t="n">
        <v>609.7294311523438</v>
      </c>
      <c r="X48" t="n">
        <v>326.5277099609375</v>
      </c>
    </row>
    <row r="49">
      <c r="A49" s="12" t="n">
        <v>47</v>
      </c>
      <c r="B49" t="inlineStr">
        <is>
          <t>bm_step02\Hs2.75-WD255-Tp13.0-AC1ydr-CD116-CF1.0.sim</t>
        </is>
      </c>
      <c r="C49" t="inlineStr">
        <is>
          <t>4</t>
        </is>
      </c>
      <c r="D49" t="inlineStr">
        <is>
          <t>bm_step02\Hs2.75-WD255-Tp13.0-AC1ydr-CD116-CF1.0.sim</t>
        </is>
      </c>
      <c r="E49" t="inlineStr">
        <is>
          <t>Description</t>
        </is>
      </c>
      <c r="F49" t="n">
        <v>26</v>
      </c>
      <c r="G49" t="n">
        <v>5.11</v>
      </c>
      <c r="H49" t="n">
        <v>11.5</v>
      </c>
      <c r="I49" t="n">
        <v>255</v>
      </c>
      <c r="J49" t="n">
        <v>0.9</v>
      </c>
      <c r="K49" t="n">
        <v>1</v>
      </c>
      <c r="L49" t="n">
        <v>116</v>
      </c>
      <c r="M49" t="n">
        <v>580.0841064453125</v>
      </c>
      <c r="N49" t="n">
        <v>355.9219665527344</v>
      </c>
      <c r="O49" t="n">
        <v>341.4854736328125</v>
      </c>
      <c r="P49" t="n">
        <v>268.3125</v>
      </c>
      <c r="Q49" t="n">
        <v>173.6222984422239</v>
      </c>
      <c r="R49" t="n">
        <v>173.3014015139774</v>
      </c>
      <c r="S49" t="n">
        <v>12.77731987641359</v>
      </c>
      <c r="T49" t="n">
        <v>27.95254167557709</v>
      </c>
      <c r="U49" t="n">
        <v>0.9250995516777039</v>
      </c>
      <c r="V49" t="n">
        <v>48.00011736859989</v>
      </c>
      <c r="W49" t="n">
        <v>580.0841064453125</v>
      </c>
      <c r="X49" t="n">
        <v>355.9219665527344</v>
      </c>
    </row>
    <row r="50">
      <c r="A50" s="12" t="n">
        <v>48</v>
      </c>
      <c r="B50" t="inlineStr">
        <is>
          <t>bm_step02\Hs2.75-WD270-Tp06.0-AC1ydr-CD116-CF1.0.sim</t>
        </is>
      </c>
      <c r="C50" t="inlineStr">
        <is>
          <t>4</t>
        </is>
      </c>
      <c r="D50" t="inlineStr">
        <is>
          <t>bm_step02\Hs2.75-WD270-Tp06.0-AC1ydr-CD116-CF1.0.sim</t>
        </is>
      </c>
      <c r="E50" t="inlineStr">
        <is>
          <t>Description</t>
        </is>
      </c>
      <c r="F50" t="n">
        <v>26</v>
      </c>
      <c r="G50" t="n">
        <v>5.12</v>
      </c>
      <c r="H50" t="n">
        <v>4.69</v>
      </c>
      <c r="I50" t="n">
        <v>270</v>
      </c>
      <c r="J50" t="n">
        <v>0.9</v>
      </c>
      <c r="K50" t="n">
        <v>1</v>
      </c>
      <c r="L50" t="n">
        <v>116</v>
      </c>
      <c r="M50" t="n">
        <v>473.6636962890625</v>
      </c>
      <c r="N50" t="n">
        <v>459.9299011230469</v>
      </c>
      <c r="O50" t="n">
        <v>324.1498107910156</v>
      </c>
      <c r="P50" t="n">
        <v>285.6746826171875</v>
      </c>
      <c r="Q50" t="n">
        <v>173.8341142385032</v>
      </c>
      <c r="R50" t="n">
        <v>173.2287949593386</v>
      </c>
      <c r="S50" t="n">
        <v>13.49976440467737</v>
      </c>
      <c r="T50" t="n">
        <v>25.09045201861799</v>
      </c>
      <c r="U50" t="n">
        <v>0.6434258818626404</v>
      </c>
      <c r="V50" t="n">
        <v>45.33156697401227</v>
      </c>
      <c r="W50" t="n">
        <v>473.6636962890625</v>
      </c>
      <c r="X50" t="n">
        <v>459.9299011230469</v>
      </c>
    </row>
    <row r="51">
      <c r="A51" s="12" t="n">
        <v>49</v>
      </c>
      <c r="B51" t="inlineStr">
        <is>
          <t>bm_step02\Hs2.75-WD270-Tp07.0-AC1ydr-CD116-CF1.0.sim</t>
        </is>
      </c>
      <c r="C51" t="inlineStr">
        <is>
          <t>4</t>
        </is>
      </c>
      <c r="D51" t="inlineStr">
        <is>
          <t>bm_step02\Hs2.75-WD270-Tp07.0-AC1ydr-CD116-CF1.0.sim</t>
        </is>
      </c>
      <c r="E51" t="inlineStr">
        <is>
          <t>Description</t>
        </is>
      </c>
      <c r="F51" t="n">
        <v>26</v>
      </c>
      <c r="G51" t="n">
        <v>5.12</v>
      </c>
      <c r="H51" t="n">
        <v>5.48</v>
      </c>
      <c r="I51" t="n">
        <v>270</v>
      </c>
      <c r="J51" t="n">
        <v>0.9</v>
      </c>
      <c r="K51" t="n">
        <v>1</v>
      </c>
      <c r="L51" t="n">
        <v>116</v>
      </c>
      <c r="M51" t="n">
        <v>479.6479187011719</v>
      </c>
      <c r="N51" t="n">
        <v>457.4584655761719</v>
      </c>
      <c r="O51" t="n">
        <v>323.5697021484375</v>
      </c>
      <c r="P51" t="n">
        <v>292.4649658203125</v>
      </c>
      <c r="Q51" t="n">
        <v>173.7940523939425</v>
      </c>
      <c r="R51" t="n">
        <v>173.1614517310661</v>
      </c>
      <c r="S51" t="n">
        <v>13.23418513323823</v>
      </c>
      <c r="T51" t="n">
        <v>25.57985653427999</v>
      </c>
      <c r="U51" t="n">
        <v>0.5464779138565063</v>
      </c>
      <c r="V51" t="n">
        <v>42.94099051809791</v>
      </c>
      <c r="W51" t="n">
        <v>479.6479187011719</v>
      </c>
      <c r="X51" t="n">
        <v>457.4584655761719</v>
      </c>
    </row>
    <row r="52">
      <c r="A52" s="12" t="n">
        <v>50</v>
      </c>
      <c r="B52" t="inlineStr">
        <is>
          <t>bm_step02\Hs2.75-WD270-Tp08.0-AC1ydr-CD116-CF1.0.sim</t>
        </is>
      </c>
      <c r="C52" t="inlineStr">
        <is>
          <t>4</t>
        </is>
      </c>
      <c r="D52" t="inlineStr">
        <is>
          <t>bm_step02\Hs2.75-WD270-Tp08.0-AC1ydr-CD116-CF1.0.sim</t>
        </is>
      </c>
      <c r="E52" t="inlineStr">
        <is>
          <t>Description</t>
        </is>
      </c>
      <c r="F52" t="n">
        <v>26</v>
      </c>
      <c r="G52" t="n">
        <v>5.12</v>
      </c>
      <c r="H52" t="n">
        <v>6.27</v>
      </c>
      <c r="I52" t="n">
        <v>270</v>
      </c>
      <c r="J52" t="n">
        <v>0.9</v>
      </c>
      <c r="K52" t="n">
        <v>1</v>
      </c>
      <c r="L52" t="n">
        <v>116</v>
      </c>
      <c r="M52" t="n">
        <v>487.9474792480469</v>
      </c>
      <c r="N52" t="n">
        <v>447.9601135253906</v>
      </c>
      <c r="O52" t="n">
        <v>320.1458740234375</v>
      </c>
      <c r="P52" t="n">
        <v>290.3013916015625</v>
      </c>
      <c r="Q52" t="n">
        <v>173.8039403463722</v>
      </c>
      <c r="R52" t="n">
        <v>173.127009169056</v>
      </c>
      <c r="S52" t="n">
        <v>12.94462238043392</v>
      </c>
      <c r="T52" t="n">
        <v>26.06915944327143</v>
      </c>
      <c r="U52" t="n">
        <v>0.5385143160820007</v>
      </c>
      <c r="V52" t="n">
        <v>45.00059967467997</v>
      </c>
      <c r="W52" t="n">
        <v>487.9474792480469</v>
      </c>
      <c r="X52" t="n">
        <v>447.9601135253906</v>
      </c>
    </row>
    <row r="53">
      <c r="A53" s="12" t="n">
        <v>51</v>
      </c>
      <c r="B53" t="inlineStr">
        <is>
          <t>bm_step02\Hs2.75-WD270-Tp09.0-AC1ydr-CD116-CF1.0.sim</t>
        </is>
      </c>
      <c r="C53" t="inlineStr">
        <is>
          <t>4</t>
        </is>
      </c>
      <c r="D53" t="inlineStr">
        <is>
          <t>bm_step02\Hs2.75-WD270-Tp09.0-AC1ydr-CD116-CF1.0.sim</t>
        </is>
      </c>
      <c r="E53" t="inlineStr">
        <is>
          <t>Description</t>
        </is>
      </c>
      <c r="F53" t="n">
        <v>26</v>
      </c>
      <c r="G53" t="n">
        <v>5.12</v>
      </c>
      <c r="H53" t="n">
        <v>7.05</v>
      </c>
      <c r="I53" t="n">
        <v>270</v>
      </c>
      <c r="J53" t="n">
        <v>0.9</v>
      </c>
      <c r="K53" t="n">
        <v>1</v>
      </c>
      <c r="L53" t="n">
        <v>116</v>
      </c>
      <c r="M53" t="n">
        <v>498.7543334960938</v>
      </c>
      <c r="N53" t="n">
        <v>436.3774108886719</v>
      </c>
      <c r="O53" t="n">
        <v>313.6026000976562</v>
      </c>
      <c r="P53" t="n">
        <v>295.7832641601562</v>
      </c>
      <c r="Q53" t="n">
        <v>173.8366958904185</v>
      </c>
      <c r="R53" t="n">
        <v>173.0980356719326</v>
      </c>
      <c r="S53" t="n">
        <v>13.53420285479206</v>
      </c>
      <c r="T53" t="n">
        <v>26.37807724035765</v>
      </c>
      <c r="U53" t="n">
        <v>0.5680606961250305</v>
      </c>
      <c r="V53" t="n">
        <v>43.05911499019575</v>
      </c>
      <c r="W53" t="n">
        <v>498.7543334960938</v>
      </c>
      <c r="X53" t="n">
        <v>436.3774108886719</v>
      </c>
    </row>
    <row r="54">
      <c r="A54" s="12" t="n">
        <v>52</v>
      </c>
      <c r="B54" t="inlineStr">
        <is>
          <t>bm_step02\Hs2.75-WD270-Tp10.0-AC1ydr-CD116-CF1.0.sim</t>
        </is>
      </c>
      <c r="C54" t="inlineStr">
        <is>
          <t>4</t>
        </is>
      </c>
      <c r="D54" t="inlineStr">
        <is>
          <t>bm_step02\Hs2.75-WD270-Tp10.0-AC1ydr-CD116-CF1.0.sim</t>
        </is>
      </c>
      <c r="E54" t="inlineStr">
        <is>
          <t>Description</t>
        </is>
      </c>
      <c r="F54" t="n">
        <v>26</v>
      </c>
      <c r="G54" t="n">
        <v>5.12</v>
      </c>
      <c r="H54" t="n">
        <v>8.85</v>
      </c>
      <c r="I54" t="n">
        <v>270</v>
      </c>
      <c r="J54" t="n">
        <v>0.9</v>
      </c>
      <c r="K54" t="n">
        <v>1</v>
      </c>
      <c r="L54" t="n">
        <v>116</v>
      </c>
      <c r="M54" t="n">
        <v>541.907470703125</v>
      </c>
      <c r="N54" t="n">
        <v>394.1808166503906</v>
      </c>
      <c r="O54" t="n">
        <v>347.5734252929688</v>
      </c>
      <c r="P54" t="n">
        <v>262.3839721679688</v>
      </c>
      <c r="Q54" t="n">
        <v>173.9139901493881</v>
      </c>
      <c r="R54" t="n">
        <v>172.9581977192859</v>
      </c>
      <c r="S54" t="n">
        <v>13.07384784172377</v>
      </c>
      <c r="T54" t="n">
        <v>27.24785281855889</v>
      </c>
      <c r="U54" t="n">
        <v>0.6084033846855164</v>
      </c>
      <c r="V54" t="n">
        <v>50.14266489467708</v>
      </c>
      <c r="W54" t="n">
        <v>541.907470703125</v>
      </c>
      <c r="X54" t="n">
        <v>394.1808166503906</v>
      </c>
    </row>
    <row r="55">
      <c r="A55" s="12" t="n">
        <v>53</v>
      </c>
      <c r="B55" t="inlineStr">
        <is>
          <t>bm_step02\Hs2.75-WD270-Tp11.0-AC1ydr-CD116-CF1.0.sim</t>
        </is>
      </c>
      <c r="C55" t="inlineStr">
        <is>
          <t>4</t>
        </is>
      </c>
      <c r="D55" t="inlineStr">
        <is>
          <t>bm_step02\Hs2.75-WD270-Tp11.0-AC1ydr-CD116-CF1.0.sim</t>
        </is>
      </c>
      <c r="E55" t="inlineStr">
        <is>
          <t>Description</t>
        </is>
      </c>
      <c r="F55" t="n">
        <v>26</v>
      </c>
      <c r="G55" t="n">
        <v>5.12</v>
      </c>
      <c r="H55" t="n">
        <v>9.73</v>
      </c>
      <c r="I55" t="n">
        <v>270</v>
      </c>
      <c r="J55" t="n">
        <v>0.9</v>
      </c>
      <c r="K55" t="n">
        <v>1</v>
      </c>
      <c r="L55" t="n">
        <v>116</v>
      </c>
      <c r="M55" t="n">
        <v>557.1768798828125</v>
      </c>
      <c r="N55" t="n">
        <v>378.2969970703125</v>
      </c>
      <c r="O55" t="n">
        <v>363.9118347167969</v>
      </c>
      <c r="P55" t="n">
        <v>243.7303161621094</v>
      </c>
      <c r="Q55" t="n">
        <v>173.7992279182593</v>
      </c>
      <c r="R55" t="n">
        <v>173.0704022670483</v>
      </c>
      <c r="S55" t="n">
        <v>12.47259665399787</v>
      </c>
      <c r="T55" t="n">
        <v>27.7157942163072</v>
      </c>
      <c r="U55" t="n">
        <v>0.6612196564674377</v>
      </c>
      <c r="V55" t="n">
        <v>54.49865723915339</v>
      </c>
      <c r="W55" t="n">
        <v>557.1768798828125</v>
      </c>
      <c r="X55" t="n">
        <v>378.2969970703125</v>
      </c>
    </row>
    <row r="56">
      <c r="A56" s="12" t="n">
        <v>54</v>
      </c>
      <c r="B56" t="inlineStr">
        <is>
          <t>bm_step02\Hs2.75-WD270-Tp12.0-AC1ydr-CD116-CF1.0.sim</t>
        </is>
      </c>
      <c r="C56" t="inlineStr">
        <is>
          <t>4</t>
        </is>
      </c>
      <c r="D56" t="inlineStr">
        <is>
          <t>bm_step02\Hs2.75-WD270-Tp12.0-AC1ydr-CD116-CF1.0.sim</t>
        </is>
      </c>
      <c r="E56" t="inlineStr">
        <is>
          <t>Description</t>
        </is>
      </c>
      <c r="F56" t="n">
        <v>26</v>
      </c>
      <c r="G56" t="n">
        <v>5.12</v>
      </c>
      <c r="H56" t="n">
        <v>10.62</v>
      </c>
      <c r="I56" t="n">
        <v>270</v>
      </c>
      <c r="J56" t="n">
        <v>0.9</v>
      </c>
      <c r="K56" t="n">
        <v>1</v>
      </c>
      <c r="L56" t="n">
        <v>116</v>
      </c>
      <c r="M56" t="n">
        <v>553.359619140625</v>
      </c>
      <c r="N56" t="n">
        <v>382.25439453125</v>
      </c>
      <c r="O56" t="n">
        <v>364.0142211914062</v>
      </c>
      <c r="P56" t="n">
        <v>247.1176605224609</v>
      </c>
      <c r="Q56" t="n">
        <v>173.6283728078619</v>
      </c>
      <c r="R56" t="n">
        <v>173.1927056351257</v>
      </c>
      <c r="S56" t="n">
        <v>12.30069131719415</v>
      </c>
      <c r="T56" t="n">
        <v>28.26418372831769</v>
      </c>
      <c r="U56" t="n">
        <v>0.8434677720069885</v>
      </c>
      <c r="V56" t="n">
        <v>55.08243039831259</v>
      </c>
      <c r="W56" t="n">
        <v>553.359619140625</v>
      </c>
      <c r="X56" t="n">
        <v>382.25439453125</v>
      </c>
    </row>
    <row r="57">
      <c r="A57" s="12" t="n">
        <v>55</v>
      </c>
      <c r="B57" t="inlineStr">
        <is>
          <t>bm_step02\Hs2.75-WD270-Tp13.0-AC1ydr-CD116-CF1.0.sim</t>
        </is>
      </c>
      <c r="C57" t="inlineStr">
        <is>
          <t>4</t>
        </is>
      </c>
      <c r="D57" t="inlineStr">
        <is>
          <t>bm_step02\Hs2.75-WD270-Tp13.0-AC1ydr-CD116-CF1.0.sim</t>
        </is>
      </c>
      <c r="E57" t="inlineStr">
        <is>
          <t>Description</t>
        </is>
      </c>
      <c r="F57" t="n">
        <v>26</v>
      </c>
      <c r="G57" t="n">
        <v>5.11</v>
      </c>
      <c r="H57" t="n">
        <v>11.5</v>
      </c>
      <c r="I57" t="n">
        <v>270</v>
      </c>
      <c r="J57" t="n">
        <v>0.9</v>
      </c>
      <c r="K57" t="n">
        <v>1</v>
      </c>
      <c r="L57" t="n">
        <v>116</v>
      </c>
      <c r="M57" t="n">
        <v>538.913330078125</v>
      </c>
      <c r="N57" t="n">
        <v>397.0196838378906</v>
      </c>
      <c r="O57" t="n">
        <v>357.7248229980469</v>
      </c>
      <c r="P57" t="n">
        <v>252.1751251220703</v>
      </c>
      <c r="Q57" t="n">
        <v>173.6051172588738</v>
      </c>
      <c r="R57" t="n">
        <v>173.1896323039799</v>
      </c>
      <c r="S57" t="n">
        <v>11.6027997990732</v>
      </c>
      <c r="T57" t="n">
        <v>28.24140935442901</v>
      </c>
      <c r="U57" t="n">
        <v>0.6927165389060974</v>
      </c>
      <c r="V57" t="n">
        <v>56.89987079980121</v>
      </c>
      <c r="W57" t="n">
        <v>538.913330078125</v>
      </c>
      <c r="X57" t="n">
        <v>397.0196838378906</v>
      </c>
    </row>
    <row r="58">
      <c r="A58" s="12" t="n">
        <v>56</v>
      </c>
      <c r="D58" t="inlineStr">
        <is>
          <t>Mean</t>
        </is>
      </c>
      <c r="E58" t="inlineStr">
        <is>
          <t>Mean</t>
        </is>
      </c>
      <c r="F58" t="n">
        <v>26</v>
      </c>
      <c r="G58" t="n">
        <v>5.11875</v>
      </c>
      <c r="H58" t="n">
        <v>8.02375</v>
      </c>
      <c r="I58" t="n">
        <v>225</v>
      </c>
      <c r="J58" t="n">
        <v>0.9000000000000001</v>
      </c>
      <c r="K58" t="n">
        <v>1</v>
      </c>
      <c r="L58" t="n">
        <v>116</v>
      </c>
      <c r="M58" t="n">
        <v>508.7200034005301</v>
      </c>
      <c r="N58" t="n">
        <v>427.5479621887207</v>
      </c>
      <c r="O58" t="n">
        <v>323.1624467032296</v>
      </c>
      <c r="P58" t="n">
        <v>285.2240140097482</v>
      </c>
      <c r="Q58" t="n">
        <v>173.855770197898</v>
      </c>
      <c r="R58" t="n">
        <v>172.9815704954047</v>
      </c>
      <c r="S58" t="n">
        <v>12.01807597958163</v>
      </c>
      <c r="T58" t="n">
        <v>27.12527247374108</v>
      </c>
      <c r="U58" t="n">
        <v>0.7915409963045802</v>
      </c>
      <c r="V58" t="n">
        <v>51.41693438743685</v>
      </c>
      <c r="W58" t="n">
        <v>508.7200034005301</v>
      </c>
      <c r="X58" t="n">
        <v>427.5479621887207</v>
      </c>
    </row>
    <row r="59">
      <c r="A59" s="12" t="n">
        <v>57</v>
      </c>
      <c r="D59" t="inlineStr">
        <is>
          <t>Minimum</t>
        </is>
      </c>
      <c r="E59" t="inlineStr">
        <is>
          <t>Minimum</t>
        </is>
      </c>
      <c r="F59" t="n">
        <v>26</v>
      </c>
      <c r="G59" t="n">
        <v>5.11</v>
      </c>
      <c r="H59" t="n">
        <v>4.69</v>
      </c>
      <c r="I59" t="n">
        <v>180</v>
      </c>
      <c r="J59" t="n">
        <v>0.9</v>
      </c>
      <c r="K59" t="n">
        <v>1</v>
      </c>
      <c r="L59" t="n">
        <v>116</v>
      </c>
      <c r="M59" t="n">
        <v>473.6636962890625</v>
      </c>
      <c r="N59" t="n">
        <v>319.6645202636719</v>
      </c>
      <c r="O59" t="n">
        <v>310.2020874023438</v>
      </c>
      <c r="P59" t="n">
        <v>243.7303161621094</v>
      </c>
      <c r="Q59" t="n">
        <v>173.5923092766524</v>
      </c>
      <c r="R59" t="n">
        <v>172.422262468602</v>
      </c>
      <c r="S59" t="n">
        <v>8.500208595914593</v>
      </c>
      <c r="T59" t="n">
        <v>25.06536282533168</v>
      </c>
      <c r="U59" t="n">
        <v>0.5174640417098999</v>
      </c>
      <c r="V59" t="n">
        <v>40.82429175310533</v>
      </c>
      <c r="W59" t="n">
        <v>473.6636962890625</v>
      </c>
      <c r="X59" t="n">
        <v>319.6645202636719</v>
      </c>
    </row>
    <row r="60">
      <c r="A60" s="12" t="n">
        <v>58</v>
      </c>
      <c r="D60" t="inlineStr">
        <is>
          <t>Maximum</t>
        </is>
      </c>
      <c r="E60" t="inlineStr">
        <is>
          <t>Maximum</t>
        </is>
      </c>
      <c r="F60" t="n">
        <v>26</v>
      </c>
      <c r="G60" t="n">
        <v>5.12</v>
      </c>
      <c r="H60" t="n">
        <v>11.5</v>
      </c>
      <c r="I60" t="n">
        <v>270</v>
      </c>
      <c r="J60" t="n">
        <v>0.9</v>
      </c>
      <c r="K60" t="n">
        <v>1</v>
      </c>
      <c r="L60" t="n">
        <v>116</v>
      </c>
      <c r="M60" t="n">
        <v>614.5387573242188</v>
      </c>
      <c r="N60" t="n">
        <v>463.0038757324219</v>
      </c>
      <c r="O60" t="n">
        <v>364.0142211914062</v>
      </c>
      <c r="P60" t="n">
        <v>298.571533203125</v>
      </c>
      <c r="Q60" t="n">
        <v>174.1890867975805</v>
      </c>
      <c r="R60" t="n">
        <v>173.3429993560445</v>
      </c>
      <c r="S60" t="n">
        <v>14.32609329988101</v>
      </c>
      <c r="T60" t="n">
        <v>28.36824043138071</v>
      </c>
      <c r="U60" t="n">
        <v>1.05047619342804</v>
      </c>
      <c r="V60" t="n">
        <v>70.2462034580786</v>
      </c>
      <c r="W60" t="n">
        <v>614.5387573242188</v>
      </c>
      <c r="X60" t="n">
        <v>463.0038757324219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AA68"/>
  <sheetViews>
    <sheetView zoomScaleNormal="100" workbookViewId="0">
      <selection activeCell="G2" sqref="G2"/>
    </sheetView>
  </sheetViews>
  <sheetFormatPr baseColWidth="8" defaultRowHeight="12.75"/>
  <cols>
    <col width="8.140625" customWidth="1" min="2" max="2"/>
    <col width="7.7109375" customWidth="1" min="5" max="5"/>
    <col width="10" customWidth="1" min="16" max="17"/>
  </cols>
  <sheetData>
    <row r="1">
      <c r="B1" s="2" t="inlineStr">
        <is>
          <t>Input Override</t>
        </is>
      </c>
      <c r="F1" s="10" t="n">
        <v>0</v>
      </c>
    </row>
    <row r="2">
      <c r="B2" s="2" t="inlineStr">
        <is>
          <t>Title Cells</t>
        </is>
      </c>
      <c r="D2" s="11" t="n">
        <v>505</v>
      </c>
      <c r="E2" s="11" t="n"/>
      <c r="F2" s="11" t="inlineStr">
        <is>
          <t>Lateral Current</t>
        </is>
      </c>
      <c r="G2" s="10" t="inlineStr">
        <is>
          <t>Step 02</t>
        </is>
      </c>
      <c r="H2" s="10" t="n"/>
      <c r="I2" s="10" t="n"/>
      <c r="J2" s="10" t="n"/>
      <c r="K2" s="10" t="n"/>
      <c r="L2" s="10" t="n"/>
      <c r="M2" s="10" t="n"/>
      <c r="N2" s="10" t="n"/>
      <c r="O2" s="10" t="n"/>
      <c r="P2" s="10" t="n"/>
      <c r="Q2" s="10" t="n"/>
      <c r="R2" s="10" t="n"/>
      <c r="S2" s="10" t="n"/>
      <c r="T2" s="10" t="n"/>
      <c r="U2" s="10" t="n"/>
      <c r="V2" s="10" t="n"/>
      <c r="W2" s="10" t="n"/>
      <c r="X2" s="10" t="n"/>
      <c r="Y2" s="10" t="n"/>
      <c r="Z2" s="10" t="n"/>
      <c r="AA2" s="10" t="n"/>
    </row>
    <row r="3">
      <c r="B3" s="2" t="inlineStr">
        <is>
          <t>Allowable</t>
        </is>
      </c>
      <c r="F3" s="10" t="inlineStr">
        <is>
          <t>/</t>
        </is>
      </c>
      <c r="G3" s="10" t="inlineStr">
        <is>
          <t>/</t>
        </is>
      </c>
      <c r="H3" s="10" t="inlineStr">
        <is>
          <t>/</t>
        </is>
      </c>
      <c r="I3" s="10" t="inlineStr">
        <is>
          <t>/</t>
        </is>
      </c>
      <c r="J3" s="10" t="inlineStr">
        <is>
          <t>/</t>
        </is>
      </c>
      <c r="K3" s="10" t="inlineStr">
        <is>
          <t>/</t>
        </is>
      </c>
      <c r="L3" s="10" t="inlineStr">
        <is>
          <t>/</t>
        </is>
      </c>
      <c r="M3" s="10" t="inlineStr">
        <is>
          <t>/</t>
        </is>
      </c>
      <c r="N3" s="10" t="n">
        <v>11.3</v>
      </c>
      <c r="O3" s="10" t="n">
        <v>6.9</v>
      </c>
      <c r="P3" s="10" t="inlineStr">
        <is>
          <t>&gt;0</t>
        </is>
      </c>
      <c r="Q3" s="10" t="n">
        <v>118</v>
      </c>
      <c r="R3" s="10" t="inlineStr">
        <is>
          <t>/</t>
        </is>
      </c>
      <c r="S3" s="10" t="inlineStr">
        <is>
          <t>/</t>
        </is>
      </c>
      <c r="T3" s="10" t="n"/>
      <c r="U3" s="10" t="n"/>
      <c r="V3" s="10" t="n"/>
      <c r="W3" s="10" t="n"/>
      <c r="X3" s="10" t="n"/>
      <c r="Y3" s="10" t="n"/>
      <c r="Z3" s="10" t="n"/>
      <c r="AA3" s="10" t="n"/>
    </row>
    <row r="4">
      <c r="B4" s="17">
        <f>D2&amp;" Umbilical Installation - BM installation - "&amp;G2&amp;" - Dynamic Analysis - "&amp;F2</f>
        <v/>
      </c>
      <c r="C4" s="18" t="n"/>
      <c r="D4" s="18" t="n"/>
      <c r="E4" s="18" t="n"/>
      <c r="F4" s="18" t="n"/>
      <c r="G4" s="18" t="n"/>
      <c r="H4" s="18" t="n"/>
      <c r="I4" s="18" t="n"/>
      <c r="J4" s="18" t="n"/>
      <c r="K4" s="18" t="n"/>
      <c r="L4" s="18" t="n"/>
      <c r="M4" s="18" t="n"/>
      <c r="N4" s="18" t="n"/>
      <c r="O4" s="18" t="n"/>
      <c r="P4" s="18" t="n"/>
      <c r="Q4" s="18" t="n"/>
      <c r="R4" s="18" t="n"/>
      <c r="S4" s="19" t="n"/>
      <c r="T4" s="10" t="n"/>
      <c r="U4" s="10" t="n"/>
      <c r="V4" s="10" t="n"/>
      <c r="W4" s="10" t="n"/>
      <c r="X4" s="10" t="n"/>
      <c r="Y4" s="10" t="n"/>
      <c r="Z4" s="10" t="n"/>
      <c r="AA4" s="10" t="n"/>
    </row>
    <row r="5" ht="15.6" customHeight="1">
      <c r="B5" s="27" t="inlineStr">
        <is>
          <t>Wave</t>
        </is>
      </c>
      <c r="C5" s="28" t="n"/>
      <c r="D5" s="28" t="n"/>
      <c r="E5" s="26" t="n"/>
      <c r="F5" s="27" t="inlineStr">
        <is>
          <t>Current</t>
        </is>
      </c>
      <c r="G5" s="26" t="n"/>
      <c r="H5" s="27" t="inlineStr">
        <is>
          <t>Umbilical at FPSO</t>
        </is>
      </c>
      <c r="I5" s="26" t="n"/>
      <c r="J5" s="27" t="inlineStr">
        <is>
          <t>Umbilical at SCON</t>
        </is>
      </c>
      <c r="K5" s="28" t="n"/>
      <c r="L5" s="28" t="n"/>
      <c r="M5" s="28" t="n"/>
      <c r="N5" s="28" t="n"/>
      <c r="O5" s="28" t="n"/>
      <c r="P5" s="28" t="n"/>
      <c r="Q5" s="26" t="n"/>
      <c r="R5" s="27" t="inlineStr">
        <is>
          <t>Umbilical</t>
        </is>
      </c>
      <c r="S5" s="26" t="n"/>
    </row>
    <row r="6" ht="39.6" customHeight="1">
      <c r="B6" s="27" t="inlineStr">
        <is>
          <t>Period</t>
        </is>
      </c>
      <c r="C6" s="25" t="inlineStr">
        <is>
          <t>To Direction CW w.r.t. North</t>
        </is>
      </c>
      <c r="D6" s="25" t="inlineStr">
        <is>
          <t>Heading CCW w.r.t. SCON</t>
        </is>
      </c>
      <c r="E6" s="27" t="inlineStr">
        <is>
          <t>Hs</t>
        </is>
      </c>
      <c r="F6" s="25" t="inlineStr">
        <is>
          <t>Surface Speed</t>
        </is>
      </c>
      <c r="G6" s="25" t="inlineStr">
        <is>
          <t>To Direction CW w.r.t. North</t>
        </is>
      </c>
      <c r="H6" s="25" t="inlineStr">
        <is>
          <t>Tension</t>
        </is>
      </c>
      <c r="I6" s="26" t="n"/>
      <c r="J6" s="25" t="inlineStr">
        <is>
          <t>Tension @ MLS</t>
        </is>
      </c>
      <c r="K6" s="26" t="n"/>
      <c r="L6" s="25" t="inlineStr">
        <is>
          <t>Angle @ MLS</t>
        </is>
      </c>
      <c r="M6" s="26" t="n"/>
      <c r="N6" s="25" t="inlineStr">
        <is>
          <t>MBR @ Moon Pool</t>
        </is>
      </c>
      <c r="O6" s="25" t="inlineStr">
        <is>
          <t>MBR Along layspan</t>
        </is>
      </c>
      <c r="P6" s="25" t="inlineStr">
        <is>
          <t>Clearance @ Moonpool</t>
        </is>
      </c>
      <c r="Q6" s="25" t="inlineStr">
        <is>
          <t>Conact Load at Tulip</t>
        </is>
      </c>
      <c r="R6" s="25" t="inlineStr">
        <is>
          <t>Tension along layspan</t>
        </is>
      </c>
      <c r="S6" s="26" t="n"/>
    </row>
    <row r="7" ht="14.45" customHeight="1">
      <c r="B7" s="23" t="n"/>
      <c r="C7" s="23" t="n"/>
      <c r="D7" s="23" t="n"/>
      <c r="E7" s="23" t="n"/>
      <c r="F7" s="23" t="n"/>
      <c r="G7" s="23" t="n"/>
      <c r="H7" s="25" t="inlineStr">
        <is>
          <t>Max</t>
        </is>
      </c>
      <c r="I7" s="25" t="inlineStr">
        <is>
          <t>Min</t>
        </is>
      </c>
      <c r="J7" s="25" t="inlineStr">
        <is>
          <t>Max</t>
        </is>
      </c>
      <c r="K7" s="25" t="inlineStr">
        <is>
          <t>Min</t>
        </is>
      </c>
      <c r="L7" s="25" t="inlineStr">
        <is>
          <t>Max</t>
        </is>
      </c>
      <c r="M7" s="25" t="inlineStr">
        <is>
          <t>Min</t>
        </is>
      </c>
      <c r="N7" s="23" t="n"/>
      <c r="O7" s="23" t="n"/>
      <c r="P7" s="23" t="n"/>
      <c r="Q7" s="25" t="inlineStr">
        <is>
          <t>Max</t>
        </is>
      </c>
      <c r="R7" s="25" t="inlineStr">
        <is>
          <t>Max</t>
        </is>
      </c>
      <c r="S7" s="25" t="inlineStr">
        <is>
          <t>Min</t>
        </is>
      </c>
    </row>
    <row r="8" ht="14.45" customHeight="1">
      <c r="B8" s="27" t="inlineStr">
        <is>
          <t>[s]</t>
        </is>
      </c>
      <c r="C8" s="27" t="inlineStr">
        <is>
          <t>[deg]</t>
        </is>
      </c>
      <c r="D8" s="27" t="inlineStr">
        <is>
          <t>[deg]</t>
        </is>
      </c>
      <c r="E8" s="27" t="inlineStr">
        <is>
          <t>[m]</t>
        </is>
      </c>
      <c r="F8" s="27" t="inlineStr">
        <is>
          <t>[m/s]</t>
        </is>
      </c>
      <c r="G8" s="27" t="inlineStr">
        <is>
          <t>[deg]</t>
        </is>
      </c>
      <c r="H8" s="27" t="inlineStr">
        <is>
          <t>[kN]</t>
        </is>
      </c>
      <c r="I8" s="27" t="inlineStr">
        <is>
          <t>[kN]</t>
        </is>
      </c>
      <c r="J8" s="27" t="inlineStr">
        <is>
          <t>[kN]</t>
        </is>
      </c>
      <c r="K8" s="27" t="inlineStr">
        <is>
          <t>[kN]</t>
        </is>
      </c>
      <c r="L8" s="27" t="inlineStr">
        <is>
          <t>[deg]</t>
        </is>
      </c>
      <c r="M8" s="27" t="inlineStr">
        <is>
          <t>[deg]</t>
        </is>
      </c>
      <c r="N8" s="27" t="inlineStr">
        <is>
          <t>[m]</t>
        </is>
      </c>
      <c r="O8" s="27" t="inlineStr">
        <is>
          <t>[m]</t>
        </is>
      </c>
      <c r="P8" s="27" t="inlineStr">
        <is>
          <t>[m]</t>
        </is>
      </c>
      <c r="Q8" s="27" t="inlineStr">
        <is>
          <t>[kN]</t>
        </is>
      </c>
      <c r="R8" s="27" t="inlineStr">
        <is>
          <t>[kN]</t>
        </is>
      </c>
      <c r="S8" s="27" t="inlineStr">
        <is>
          <t>[kNm]</t>
        </is>
      </c>
    </row>
    <row r="9">
      <c r="B9" s="6">
        <f>INT(LEFT(_xlfn.TEXTAFTER(bm_step02_lc!B2,"Tp"),4))</f>
        <v/>
      </c>
      <c r="C9" s="6">
        <f>360-bm_step02_lc!I2+90</f>
        <v/>
      </c>
      <c r="D9" s="6">
        <f>bm_step02_lc!I2-bm_step02_lc!F2</f>
        <v/>
      </c>
      <c r="E9" s="6">
        <f>LEFT(_xlfn.TEXTAFTER(bm_step02_lc!B2,"Hs"),4)</f>
        <v/>
      </c>
      <c r="F9" s="6">
        <f>bm_step02_lc!J2*bm_step02_lc!K2</f>
        <v/>
      </c>
      <c r="G9" s="6">
        <f>IF(F9&gt;0,IF((-bm_step02_lc!L2+90)&lt;0,-bm_step02_lc!L2+90+360, -bm_step02_lc!L2+90),0)</f>
        <v/>
      </c>
      <c r="H9" s="7">
        <f>bm_step02_lc!M2</f>
        <v/>
      </c>
      <c r="I9" s="7">
        <f>bm_step02_lc!N2</f>
        <v/>
      </c>
      <c r="J9" s="7">
        <f>bm_step02_lc!O2</f>
        <v/>
      </c>
      <c r="K9" s="7">
        <f>bm_step02_lc!P2</f>
        <v/>
      </c>
      <c r="L9" s="7">
        <f>180-bm_step02_lc!R2</f>
        <v/>
      </c>
      <c r="M9" s="7">
        <f>180-bm_step02_lc!Q2</f>
        <v/>
      </c>
      <c r="N9" s="7">
        <f>bm_step02_lc!S2</f>
        <v/>
      </c>
      <c r="O9" s="7">
        <f>bm_step02_lc!T2</f>
        <v/>
      </c>
      <c r="P9" s="7">
        <f>bm_step02_lc!U2</f>
        <v/>
      </c>
      <c r="Q9" s="7">
        <f>bm_step02_lc!V2</f>
        <v/>
      </c>
      <c r="R9" s="7">
        <f>bm_step02_lc!W2</f>
        <v/>
      </c>
      <c r="S9" s="7">
        <f>bm_step02_lc!X2</f>
        <v/>
      </c>
    </row>
    <row r="10">
      <c r="B10" s="6">
        <f>INT(LEFT(_xlfn.TEXTAFTER(bm_step02_lc!B3,"Tp"),4))</f>
        <v/>
      </c>
      <c r="C10" s="6">
        <f>360-bm_step02_lc!I3+90</f>
        <v/>
      </c>
      <c r="D10" s="6">
        <f>bm_step02_lc!I3-bm_step02_lc!F3</f>
        <v/>
      </c>
      <c r="E10" s="6">
        <f>LEFT(_xlfn.TEXTAFTER(bm_step02_lc!B3,"Hs"),4)</f>
        <v/>
      </c>
      <c r="F10" s="6">
        <f>bm_step02_lc!J3*bm_step02_lc!K3</f>
        <v/>
      </c>
      <c r="G10" s="6">
        <f>IF(F10&gt;0,IF((-bm_step02_lc!L3+90)&lt;0,-bm_step02_lc!L3+90+360, -bm_step02_lc!L3+90),0)</f>
        <v/>
      </c>
      <c r="H10" s="7">
        <f>bm_step02_lc!M3</f>
        <v/>
      </c>
      <c r="I10" s="7">
        <f>bm_step02_lc!N3</f>
        <v/>
      </c>
      <c r="J10" s="7">
        <f>bm_step02_lc!O3</f>
        <v/>
      </c>
      <c r="K10" s="7">
        <f>bm_step02_lc!P3</f>
        <v/>
      </c>
      <c r="L10" s="7">
        <f>180-bm_step02_lc!R3</f>
        <v/>
      </c>
      <c r="M10" s="7">
        <f>180-bm_step02_lc!Q3</f>
        <v/>
      </c>
      <c r="N10" s="7">
        <f>bm_step02_lc!S3</f>
        <v/>
      </c>
      <c r="O10" s="7">
        <f>bm_step02_lc!T3</f>
        <v/>
      </c>
      <c r="P10" s="7">
        <f>bm_step02_lc!U3</f>
        <v/>
      </c>
      <c r="Q10" s="7">
        <f>bm_step02_lc!V3</f>
        <v/>
      </c>
      <c r="R10" s="7">
        <f>bm_step02_lc!W3</f>
        <v/>
      </c>
      <c r="S10" s="7">
        <f>bm_step02_lc!X3</f>
        <v/>
      </c>
      <c r="T10" s="7" t="n"/>
      <c r="U10" s="7" t="n"/>
      <c r="V10" s="7" t="n"/>
      <c r="W10" s="7" t="n"/>
      <c r="X10" s="7" t="n"/>
      <c r="Y10" s="7" t="n"/>
      <c r="Z10" s="7" t="n"/>
      <c r="AA10" s="7" t="n"/>
    </row>
    <row r="11">
      <c r="B11" s="6">
        <f>INT(LEFT(_xlfn.TEXTAFTER(bm_step02_lc!B4,"Tp"),4))</f>
        <v/>
      </c>
      <c r="C11" s="6">
        <f>360-bm_step02_lc!I4+90</f>
        <v/>
      </c>
      <c r="D11" s="6">
        <f>bm_step02_lc!I4-bm_step02_lc!F4</f>
        <v/>
      </c>
      <c r="E11" s="6">
        <f>LEFT(_xlfn.TEXTAFTER(bm_step02_lc!B4,"Hs"),4)</f>
        <v/>
      </c>
      <c r="F11" s="6">
        <f>bm_step02_lc!J4*bm_step02_lc!K4</f>
        <v/>
      </c>
      <c r="G11" s="6">
        <f>IF(F11&gt;0,IF((-bm_step02_lc!L4+90)&lt;0,-bm_step02_lc!L4+90+360, -bm_step02_lc!L4+90),0)</f>
        <v/>
      </c>
      <c r="H11" s="7">
        <f>bm_step02_lc!M4</f>
        <v/>
      </c>
      <c r="I11" s="7">
        <f>bm_step02_lc!N4</f>
        <v/>
      </c>
      <c r="J11" s="7">
        <f>bm_step02_lc!O4</f>
        <v/>
      </c>
      <c r="K11" s="7">
        <f>bm_step02_lc!P4</f>
        <v/>
      </c>
      <c r="L11" s="7">
        <f>180-bm_step02_lc!R4</f>
        <v/>
      </c>
      <c r="M11" s="7">
        <f>180-bm_step02_lc!Q4</f>
        <v/>
      </c>
      <c r="N11" s="7">
        <f>bm_step02_lc!S4</f>
        <v/>
      </c>
      <c r="O11" s="7">
        <f>bm_step02_lc!T4</f>
        <v/>
      </c>
      <c r="P11" s="7">
        <f>bm_step02_lc!U4</f>
        <v/>
      </c>
      <c r="Q11" s="7">
        <f>bm_step02_lc!V4</f>
        <v/>
      </c>
      <c r="R11" s="7">
        <f>bm_step02_lc!W4</f>
        <v/>
      </c>
      <c r="S11" s="7">
        <f>bm_step02_lc!X4</f>
        <v/>
      </c>
      <c r="T11" s="7" t="n"/>
      <c r="U11" s="7" t="n"/>
      <c r="V11" s="7" t="n"/>
      <c r="W11" s="7" t="n"/>
      <c r="X11" s="7" t="n"/>
      <c r="Y11" s="7" t="n"/>
      <c r="Z11" s="7" t="n"/>
      <c r="AA11" s="7" t="n"/>
    </row>
    <row r="12">
      <c r="B12" s="6">
        <f>INT(LEFT(_xlfn.TEXTAFTER(bm_step02_lc!B5,"Tp"),4))</f>
        <v/>
      </c>
      <c r="C12" s="6">
        <f>360-bm_step02_lc!I5+90</f>
        <v/>
      </c>
      <c r="D12" s="6">
        <f>bm_step02_lc!I5-bm_step02_lc!F5</f>
        <v/>
      </c>
      <c r="E12" s="6">
        <f>LEFT(_xlfn.TEXTAFTER(bm_step02_lc!B5,"Hs"),4)</f>
        <v/>
      </c>
      <c r="F12" s="6">
        <f>bm_step02_lc!J5*bm_step02_lc!K5</f>
        <v/>
      </c>
      <c r="G12" s="6">
        <f>IF(F12&gt;0,IF((-bm_step02_lc!L5+90)&lt;0,-bm_step02_lc!L5+90+360, -bm_step02_lc!L5+90),0)</f>
        <v/>
      </c>
      <c r="H12" s="7">
        <f>bm_step02_lc!M5</f>
        <v/>
      </c>
      <c r="I12" s="7">
        <f>bm_step02_lc!N5</f>
        <v/>
      </c>
      <c r="J12" s="7">
        <f>bm_step02_lc!O5</f>
        <v/>
      </c>
      <c r="K12" s="7">
        <f>bm_step02_lc!P5</f>
        <v/>
      </c>
      <c r="L12" s="7">
        <f>180-bm_step02_lc!R5</f>
        <v/>
      </c>
      <c r="M12" s="7">
        <f>180-bm_step02_lc!Q5</f>
        <v/>
      </c>
      <c r="N12" s="7">
        <f>bm_step02_lc!S5</f>
        <v/>
      </c>
      <c r="O12" s="7">
        <f>bm_step02_lc!T5</f>
        <v/>
      </c>
      <c r="P12" s="7">
        <f>bm_step02_lc!U5</f>
        <v/>
      </c>
      <c r="Q12" s="7">
        <f>bm_step02_lc!V5</f>
        <v/>
      </c>
      <c r="R12" s="7">
        <f>bm_step02_lc!W5</f>
        <v/>
      </c>
      <c r="S12" s="7">
        <f>bm_step02_lc!X5</f>
        <v/>
      </c>
      <c r="T12" s="7" t="n"/>
      <c r="U12" s="7" t="n"/>
      <c r="V12" s="7" t="n"/>
      <c r="W12" s="7" t="n"/>
      <c r="X12" s="7" t="n"/>
      <c r="Y12" s="7" t="n"/>
      <c r="Z12" s="7" t="n"/>
      <c r="AA12" s="7" t="n"/>
    </row>
    <row r="13">
      <c r="B13" s="6">
        <f>INT(LEFT(_xlfn.TEXTAFTER(bm_step02_lc!B6,"Tp"),4))</f>
        <v/>
      </c>
      <c r="C13" s="6">
        <f>360-bm_step02_lc!I6+90</f>
        <v/>
      </c>
      <c r="D13" s="6">
        <f>bm_step02_lc!I6-bm_step02_lc!F6</f>
        <v/>
      </c>
      <c r="E13" s="6">
        <f>LEFT(_xlfn.TEXTAFTER(bm_step02_lc!B6,"Hs"),4)</f>
        <v/>
      </c>
      <c r="F13" s="6">
        <f>bm_step02_lc!J6*bm_step02_lc!K6</f>
        <v/>
      </c>
      <c r="G13" s="6">
        <f>IF(F13&gt;0,IF((-bm_step02_lc!L6+90)&lt;0,-bm_step02_lc!L6+90+360, -bm_step02_lc!L6+90),0)</f>
        <v/>
      </c>
      <c r="H13" s="7">
        <f>bm_step02_lc!M6</f>
        <v/>
      </c>
      <c r="I13" s="7">
        <f>bm_step02_lc!N6</f>
        <v/>
      </c>
      <c r="J13" s="7">
        <f>bm_step02_lc!O6</f>
        <v/>
      </c>
      <c r="K13" s="7">
        <f>bm_step02_lc!P6</f>
        <v/>
      </c>
      <c r="L13" s="7">
        <f>180-bm_step02_lc!R6</f>
        <v/>
      </c>
      <c r="M13" s="7">
        <f>180-bm_step02_lc!Q6</f>
        <v/>
      </c>
      <c r="N13" s="7">
        <f>bm_step02_lc!S6</f>
        <v/>
      </c>
      <c r="O13" s="7">
        <f>bm_step02_lc!T6</f>
        <v/>
      </c>
      <c r="P13" s="7">
        <f>bm_step02_lc!U6</f>
        <v/>
      </c>
      <c r="Q13" s="7">
        <f>bm_step02_lc!V6</f>
        <v/>
      </c>
      <c r="R13" s="7">
        <f>bm_step02_lc!W6</f>
        <v/>
      </c>
      <c r="S13" s="7">
        <f>bm_step02_lc!X6</f>
        <v/>
      </c>
      <c r="T13" s="7" t="n"/>
      <c r="U13" s="7" t="n"/>
      <c r="V13" s="7" t="n"/>
      <c r="W13" s="7" t="n"/>
      <c r="X13" s="7" t="n"/>
      <c r="Y13" s="7" t="n"/>
      <c r="Z13" s="7" t="n"/>
      <c r="AA13" s="7" t="n"/>
    </row>
    <row r="14">
      <c r="B14" s="6">
        <f>INT(LEFT(_xlfn.TEXTAFTER(bm_step02_lc!B7,"Tp"),4))</f>
        <v/>
      </c>
      <c r="C14" s="6">
        <f>360-bm_step02_lc!I7+90</f>
        <v/>
      </c>
      <c r="D14" s="6">
        <f>bm_step02_lc!I7-bm_step02_lc!F7</f>
        <v/>
      </c>
      <c r="E14" s="6">
        <f>LEFT(_xlfn.TEXTAFTER(bm_step02_lc!B7,"Hs"),4)</f>
        <v/>
      </c>
      <c r="F14" s="6">
        <f>bm_step02_lc!J7*bm_step02_lc!K7</f>
        <v/>
      </c>
      <c r="G14" s="6">
        <f>IF(F14&gt;0,IF((-bm_step02_lc!L7+90)&lt;0,-bm_step02_lc!L7+90+360, -bm_step02_lc!L7+90),0)</f>
        <v/>
      </c>
      <c r="H14" s="7">
        <f>bm_step02_lc!M7</f>
        <v/>
      </c>
      <c r="I14" s="7">
        <f>bm_step02_lc!N7</f>
        <v/>
      </c>
      <c r="J14" s="7">
        <f>bm_step02_lc!O7</f>
        <v/>
      </c>
      <c r="K14" s="7">
        <f>bm_step02_lc!P7</f>
        <v/>
      </c>
      <c r="L14" s="7">
        <f>180-bm_step02_lc!R7</f>
        <v/>
      </c>
      <c r="M14" s="7">
        <f>180-bm_step02_lc!Q7</f>
        <v/>
      </c>
      <c r="N14" s="7">
        <f>bm_step02_lc!S7</f>
        <v/>
      </c>
      <c r="O14" s="7">
        <f>bm_step02_lc!T7</f>
        <v/>
      </c>
      <c r="P14" s="7">
        <f>bm_step02_lc!U7</f>
        <v/>
      </c>
      <c r="Q14" s="7">
        <f>bm_step02_lc!V7</f>
        <v/>
      </c>
      <c r="R14" s="7">
        <f>bm_step02_lc!W7</f>
        <v/>
      </c>
      <c r="S14" s="7">
        <f>bm_step02_lc!X7</f>
        <v/>
      </c>
      <c r="T14" s="7" t="n"/>
      <c r="U14" s="7" t="n"/>
      <c r="V14" s="7" t="n"/>
      <c r="W14" s="7" t="n"/>
      <c r="X14" s="7" t="n"/>
      <c r="Y14" s="7" t="n"/>
      <c r="Z14" s="7" t="n"/>
      <c r="AA14" s="7" t="n"/>
    </row>
    <row r="15">
      <c r="B15" s="6">
        <f>INT(LEFT(_xlfn.TEXTAFTER(bm_step02_lc!B8,"Tp"),4))</f>
        <v/>
      </c>
      <c r="C15" s="6">
        <f>360-bm_step02_lc!I8+90</f>
        <v/>
      </c>
      <c r="D15" s="6">
        <f>bm_step02_lc!I8-bm_step02_lc!F8</f>
        <v/>
      </c>
      <c r="E15" s="6">
        <f>LEFT(_xlfn.TEXTAFTER(bm_step02_lc!B8,"Hs"),4)</f>
        <v/>
      </c>
      <c r="F15" s="6">
        <f>bm_step02_lc!J8*bm_step02_lc!K8</f>
        <v/>
      </c>
      <c r="G15" s="6">
        <f>IF(F15&gt;0,IF((-bm_step02_lc!L8+90)&lt;0,-bm_step02_lc!L8+90+360, -bm_step02_lc!L8+90),0)</f>
        <v/>
      </c>
      <c r="H15" s="7">
        <f>bm_step02_lc!M8</f>
        <v/>
      </c>
      <c r="I15" s="7">
        <f>bm_step02_lc!N8</f>
        <v/>
      </c>
      <c r="J15" s="7">
        <f>bm_step02_lc!O8</f>
        <v/>
      </c>
      <c r="K15" s="7">
        <f>bm_step02_lc!P8</f>
        <v/>
      </c>
      <c r="L15" s="7">
        <f>180-bm_step02_lc!R8</f>
        <v/>
      </c>
      <c r="M15" s="7">
        <f>180-bm_step02_lc!Q8</f>
        <v/>
      </c>
      <c r="N15" s="7">
        <f>bm_step02_lc!S8</f>
        <v/>
      </c>
      <c r="O15" s="7">
        <f>bm_step02_lc!T8</f>
        <v/>
      </c>
      <c r="P15" s="7">
        <f>bm_step02_lc!U8</f>
        <v/>
      </c>
      <c r="Q15" s="7">
        <f>bm_step02_lc!V8</f>
        <v/>
      </c>
      <c r="R15" s="7">
        <f>bm_step02_lc!W8</f>
        <v/>
      </c>
      <c r="S15" s="7">
        <f>bm_step02_lc!X8</f>
        <v/>
      </c>
      <c r="T15" s="7" t="n"/>
      <c r="U15" s="7" t="n"/>
      <c r="V15" s="7" t="n"/>
      <c r="W15" s="7" t="n"/>
      <c r="X15" s="7" t="n"/>
      <c r="Y15" s="7" t="n"/>
      <c r="Z15" s="7" t="n"/>
      <c r="AA15" s="7" t="n"/>
    </row>
    <row r="16">
      <c r="B16" s="6">
        <f>INT(LEFT(_xlfn.TEXTAFTER(bm_step02_lc!B9,"Tp"),4))</f>
        <v/>
      </c>
      <c r="C16" s="6">
        <f>360-bm_step02_lc!I9+90</f>
        <v/>
      </c>
      <c r="D16" s="6">
        <f>bm_step02_lc!I9-bm_step02_lc!F9</f>
        <v/>
      </c>
      <c r="E16" s="6">
        <f>LEFT(_xlfn.TEXTAFTER(bm_step02_lc!B9,"Hs"),4)</f>
        <v/>
      </c>
      <c r="F16" s="6">
        <f>bm_step02_lc!J9*bm_step02_lc!K9</f>
        <v/>
      </c>
      <c r="G16" s="6">
        <f>IF(F16&gt;0,IF((-bm_step02_lc!L9+90)&lt;0,-bm_step02_lc!L9+90+360, -bm_step02_lc!L9+90),0)</f>
        <v/>
      </c>
      <c r="H16" s="7">
        <f>bm_step02_lc!M9</f>
        <v/>
      </c>
      <c r="I16" s="7">
        <f>bm_step02_lc!N9</f>
        <v/>
      </c>
      <c r="J16" s="7">
        <f>bm_step02_lc!O9</f>
        <v/>
      </c>
      <c r="K16" s="7">
        <f>bm_step02_lc!P9</f>
        <v/>
      </c>
      <c r="L16" s="7">
        <f>180-bm_step02_lc!R9</f>
        <v/>
      </c>
      <c r="M16" s="7">
        <f>180-bm_step02_lc!Q9</f>
        <v/>
      </c>
      <c r="N16" s="7">
        <f>bm_step02_lc!S9</f>
        <v/>
      </c>
      <c r="O16" s="7">
        <f>bm_step02_lc!T9</f>
        <v/>
      </c>
      <c r="P16" s="7">
        <f>bm_step02_lc!U9</f>
        <v/>
      </c>
      <c r="Q16" s="7">
        <f>bm_step02_lc!V9</f>
        <v/>
      </c>
      <c r="R16" s="7">
        <f>bm_step02_lc!W9</f>
        <v/>
      </c>
      <c r="S16" s="7">
        <f>bm_step02_lc!X9</f>
        <v/>
      </c>
      <c r="T16" s="7" t="n"/>
      <c r="U16" s="7" t="n"/>
      <c r="V16" s="7" t="n"/>
      <c r="W16" s="7" t="n"/>
      <c r="X16" s="7" t="n"/>
      <c r="Y16" s="7" t="n"/>
      <c r="Z16" s="7" t="n"/>
      <c r="AA16" s="7" t="n"/>
    </row>
    <row r="17">
      <c r="B17" s="6">
        <f>INT(LEFT(_xlfn.TEXTAFTER(bm_step02_lc!B10,"Tp"),4))</f>
        <v/>
      </c>
      <c r="C17" s="6">
        <f>360-bm_step02_lc!I10+90</f>
        <v/>
      </c>
      <c r="D17" s="6">
        <f>bm_step02_lc!I10-bm_step02_lc!F10</f>
        <v/>
      </c>
      <c r="E17" s="6">
        <f>LEFT(_xlfn.TEXTAFTER(bm_step02_lc!B10,"Hs"),4)</f>
        <v/>
      </c>
      <c r="F17" s="6">
        <f>bm_step02_lc!J10*bm_step02_lc!K10</f>
        <v/>
      </c>
      <c r="G17" s="6">
        <f>IF(F17&gt;0,IF((-bm_step02_lc!L10+90)&lt;0,-bm_step02_lc!L10+90+360, -bm_step02_lc!L10+90),0)</f>
        <v/>
      </c>
      <c r="H17" s="7">
        <f>bm_step02_lc!M10</f>
        <v/>
      </c>
      <c r="I17" s="7">
        <f>bm_step02_lc!N10</f>
        <v/>
      </c>
      <c r="J17" s="7">
        <f>bm_step02_lc!O10</f>
        <v/>
      </c>
      <c r="K17" s="7">
        <f>bm_step02_lc!P10</f>
        <v/>
      </c>
      <c r="L17" s="7">
        <f>180-bm_step02_lc!R10</f>
        <v/>
      </c>
      <c r="M17" s="7">
        <f>180-bm_step02_lc!Q10</f>
        <v/>
      </c>
      <c r="N17" s="7">
        <f>bm_step02_lc!S10</f>
        <v/>
      </c>
      <c r="O17" s="7">
        <f>bm_step02_lc!T10</f>
        <v/>
      </c>
      <c r="P17" s="7">
        <f>bm_step02_lc!U10</f>
        <v/>
      </c>
      <c r="Q17" s="7">
        <f>bm_step02_lc!V10</f>
        <v/>
      </c>
      <c r="R17" s="7">
        <f>bm_step02_lc!W10</f>
        <v/>
      </c>
      <c r="S17" s="7">
        <f>bm_step02_lc!X10</f>
        <v/>
      </c>
      <c r="T17" s="7" t="n"/>
      <c r="U17" s="7" t="n"/>
      <c r="V17" s="7" t="n"/>
      <c r="W17" s="7" t="n"/>
      <c r="X17" s="7" t="n"/>
      <c r="Y17" s="7" t="n"/>
      <c r="Z17" s="7" t="n"/>
      <c r="AA17" s="7" t="n"/>
    </row>
    <row r="18">
      <c r="B18" s="6">
        <f>INT(LEFT(_xlfn.TEXTAFTER(bm_step02_lc!B11,"Tp"),4))</f>
        <v/>
      </c>
      <c r="C18" s="6">
        <f>360-bm_step02_lc!I11+90</f>
        <v/>
      </c>
      <c r="D18" s="6">
        <f>bm_step02_lc!I11-bm_step02_lc!F11</f>
        <v/>
      </c>
      <c r="E18" s="6">
        <f>LEFT(_xlfn.TEXTAFTER(bm_step02_lc!B11,"Hs"),4)</f>
        <v/>
      </c>
      <c r="F18" s="6">
        <f>bm_step02_lc!J11*bm_step02_lc!K11</f>
        <v/>
      </c>
      <c r="G18" s="6">
        <f>IF(F18&gt;0,IF((-bm_step02_lc!L11+90)&lt;0,-bm_step02_lc!L11+90+360, -bm_step02_lc!L11+90),0)</f>
        <v/>
      </c>
      <c r="H18" s="7">
        <f>bm_step02_lc!M11</f>
        <v/>
      </c>
      <c r="I18" s="7">
        <f>bm_step02_lc!N11</f>
        <v/>
      </c>
      <c r="J18" s="7">
        <f>bm_step02_lc!O11</f>
        <v/>
      </c>
      <c r="K18" s="7">
        <f>bm_step02_lc!P11</f>
        <v/>
      </c>
      <c r="L18" s="7">
        <f>180-bm_step02_lc!R11</f>
        <v/>
      </c>
      <c r="M18" s="7">
        <f>180-bm_step02_lc!Q11</f>
        <v/>
      </c>
      <c r="N18" s="7">
        <f>bm_step02_lc!S11</f>
        <v/>
      </c>
      <c r="O18" s="7">
        <f>bm_step02_lc!T11</f>
        <v/>
      </c>
      <c r="P18" s="7">
        <f>bm_step02_lc!U11</f>
        <v/>
      </c>
      <c r="Q18" s="7">
        <f>bm_step02_lc!V11</f>
        <v/>
      </c>
      <c r="R18" s="7">
        <f>bm_step02_lc!W11</f>
        <v/>
      </c>
      <c r="S18" s="7">
        <f>bm_step02_lc!X11</f>
        <v/>
      </c>
      <c r="T18" s="7" t="n"/>
      <c r="U18" s="7" t="n"/>
      <c r="V18" s="7" t="n"/>
      <c r="W18" s="7" t="n"/>
      <c r="X18" s="7" t="n"/>
      <c r="Y18" s="7" t="n"/>
      <c r="Z18" s="7" t="n"/>
      <c r="AA18" s="7" t="n"/>
    </row>
    <row r="19">
      <c r="B19" s="6">
        <f>INT(LEFT(_xlfn.TEXTAFTER(bm_step02_lc!B12,"Tp"),4))</f>
        <v/>
      </c>
      <c r="C19" s="6">
        <f>360-bm_step02_lc!I12+90</f>
        <v/>
      </c>
      <c r="D19" s="6">
        <f>bm_step02_lc!I12-bm_step02_lc!F12</f>
        <v/>
      </c>
      <c r="E19" s="6">
        <f>LEFT(_xlfn.TEXTAFTER(bm_step02_lc!B12,"Hs"),4)</f>
        <v/>
      </c>
      <c r="F19" s="6">
        <f>bm_step02_lc!J12*bm_step02_lc!K12</f>
        <v/>
      </c>
      <c r="G19" s="6">
        <f>IF(F19&gt;0,IF((-bm_step02_lc!L12+90)&lt;0,-bm_step02_lc!L12+90+360, -bm_step02_lc!L12+90),0)</f>
        <v/>
      </c>
      <c r="H19" s="7">
        <f>bm_step02_lc!M12</f>
        <v/>
      </c>
      <c r="I19" s="7">
        <f>bm_step02_lc!N12</f>
        <v/>
      </c>
      <c r="J19" s="7">
        <f>bm_step02_lc!O12</f>
        <v/>
      </c>
      <c r="K19" s="7">
        <f>bm_step02_lc!P12</f>
        <v/>
      </c>
      <c r="L19" s="7">
        <f>180-bm_step02_lc!R12</f>
        <v/>
      </c>
      <c r="M19" s="7">
        <f>180-bm_step02_lc!Q12</f>
        <v/>
      </c>
      <c r="N19" s="7">
        <f>bm_step02_lc!S12</f>
        <v/>
      </c>
      <c r="O19" s="7">
        <f>bm_step02_lc!T12</f>
        <v/>
      </c>
      <c r="P19" s="7">
        <f>bm_step02_lc!U12</f>
        <v/>
      </c>
      <c r="Q19" s="7">
        <f>bm_step02_lc!V12</f>
        <v/>
      </c>
      <c r="R19" s="7">
        <f>bm_step02_lc!W12</f>
        <v/>
      </c>
      <c r="S19" s="7">
        <f>bm_step02_lc!X12</f>
        <v/>
      </c>
      <c r="T19" s="7" t="n"/>
      <c r="U19" s="7" t="n"/>
      <c r="V19" s="7" t="n"/>
      <c r="W19" s="7" t="n"/>
      <c r="X19" s="7" t="n"/>
      <c r="Y19" s="7" t="n"/>
      <c r="Z19" s="7" t="n"/>
      <c r="AA19" s="7" t="n"/>
    </row>
    <row r="20">
      <c r="B20" s="6">
        <f>INT(LEFT(_xlfn.TEXTAFTER(bm_step02_lc!B13,"Tp"),4))</f>
        <v/>
      </c>
      <c r="C20" s="6">
        <f>360-bm_step02_lc!I13+90</f>
        <v/>
      </c>
      <c r="D20" s="6">
        <f>bm_step02_lc!I13-bm_step02_lc!F13</f>
        <v/>
      </c>
      <c r="E20" s="6">
        <f>LEFT(_xlfn.TEXTAFTER(bm_step02_lc!B13,"Hs"),4)</f>
        <v/>
      </c>
      <c r="F20" s="6">
        <f>bm_step02_lc!J13*bm_step02_lc!K13</f>
        <v/>
      </c>
      <c r="G20" s="6">
        <f>IF(F20&gt;0,IF((-bm_step02_lc!L13+90)&lt;0,-bm_step02_lc!L13+90+360, -bm_step02_lc!L13+90),0)</f>
        <v/>
      </c>
      <c r="H20" s="7">
        <f>bm_step02_lc!M13</f>
        <v/>
      </c>
      <c r="I20" s="7">
        <f>bm_step02_lc!N13</f>
        <v/>
      </c>
      <c r="J20" s="7">
        <f>bm_step02_lc!O13</f>
        <v/>
      </c>
      <c r="K20" s="7">
        <f>bm_step02_lc!P13</f>
        <v/>
      </c>
      <c r="L20" s="7">
        <f>180-bm_step02_lc!R13</f>
        <v/>
      </c>
      <c r="M20" s="7">
        <f>180-bm_step02_lc!Q13</f>
        <v/>
      </c>
      <c r="N20" s="7">
        <f>bm_step02_lc!S13</f>
        <v/>
      </c>
      <c r="O20" s="7">
        <f>bm_step02_lc!T13</f>
        <v/>
      </c>
      <c r="P20" s="7">
        <f>bm_step02_lc!U13</f>
        <v/>
      </c>
      <c r="Q20" s="7">
        <f>bm_step02_lc!V13</f>
        <v/>
      </c>
      <c r="R20" s="7">
        <f>bm_step02_lc!W13</f>
        <v/>
      </c>
      <c r="S20" s="7">
        <f>bm_step02_lc!X13</f>
        <v/>
      </c>
      <c r="T20" s="7" t="n"/>
      <c r="U20" s="7" t="n"/>
      <c r="V20" s="7" t="n"/>
      <c r="W20" s="7" t="n"/>
      <c r="X20" s="7" t="n"/>
      <c r="Y20" s="7" t="n"/>
      <c r="Z20" s="7" t="n"/>
      <c r="AA20" s="7" t="n"/>
    </row>
    <row r="21">
      <c r="B21" s="6">
        <f>INT(LEFT(_xlfn.TEXTAFTER(bm_step02_lc!B14,"Tp"),4))</f>
        <v/>
      </c>
      <c r="C21" s="6">
        <f>360-bm_step02_lc!I14+90</f>
        <v/>
      </c>
      <c r="D21" s="6">
        <f>bm_step02_lc!I14-bm_step02_lc!F14</f>
        <v/>
      </c>
      <c r="E21" s="6">
        <f>LEFT(_xlfn.TEXTAFTER(bm_step02_lc!B14,"Hs"),4)</f>
        <v/>
      </c>
      <c r="F21" s="6">
        <f>bm_step02_lc!J14*bm_step02_lc!K14</f>
        <v/>
      </c>
      <c r="G21" s="6">
        <f>IF(F21&gt;0,IF((-bm_step02_lc!L14+90)&lt;0,-bm_step02_lc!L14+90+360, -bm_step02_lc!L14+90),0)</f>
        <v/>
      </c>
      <c r="H21" s="7">
        <f>bm_step02_lc!M14</f>
        <v/>
      </c>
      <c r="I21" s="7">
        <f>bm_step02_lc!N14</f>
        <v/>
      </c>
      <c r="J21" s="7">
        <f>bm_step02_lc!O14</f>
        <v/>
      </c>
      <c r="K21" s="7">
        <f>bm_step02_lc!P14</f>
        <v/>
      </c>
      <c r="L21" s="7">
        <f>180-bm_step02_lc!R14</f>
        <v/>
      </c>
      <c r="M21" s="7">
        <f>180-bm_step02_lc!Q14</f>
        <v/>
      </c>
      <c r="N21" s="7">
        <f>bm_step02_lc!S14</f>
        <v/>
      </c>
      <c r="O21" s="7">
        <f>bm_step02_lc!T14</f>
        <v/>
      </c>
      <c r="P21" s="7">
        <f>bm_step02_lc!U14</f>
        <v/>
      </c>
      <c r="Q21" s="7">
        <f>bm_step02_lc!V14</f>
        <v/>
      </c>
      <c r="R21" s="7">
        <f>bm_step02_lc!W14</f>
        <v/>
      </c>
      <c r="S21" s="7">
        <f>bm_step02_lc!X14</f>
        <v/>
      </c>
      <c r="T21" s="7" t="n"/>
      <c r="U21" s="7" t="n"/>
      <c r="V21" s="7" t="n"/>
      <c r="W21" s="7" t="n"/>
      <c r="X21" s="7" t="n"/>
      <c r="Y21" s="7" t="n"/>
      <c r="Z21" s="7" t="n"/>
      <c r="AA21" s="7" t="n"/>
    </row>
    <row r="22">
      <c r="B22" s="6">
        <f>INT(LEFT(_xlfn.TEXTAFTER(bm_step02_lc!B15,"Tp"),4))</f>
        <v/>
      </c>
      <c r="C22" s="6">
        <f>360-bm_step02_lc!I15+90</f>
        <v/>
      </c>
      <c r="D22" s="6">
        <f>bm_step02_lc!I15-bm_step02_lc!F15</f>
        <v/>
      </c>
      <c r="E22" s="6">
        <f>LEFT(_xlfn.TEXTAFTER(bm_step02_lc!B15,"Hs"),4)</f>
        <v/>
      </c>
      <c r="F22" s="6">
        <f>bm_step02_lc!J15*bm_step02_lc!K15</f>
        <v/>
      </c>
      <c r="G22" s="6">
        <f>IF(F22&gt;0,IF((-bm_step02_lc!L15+90)&lt;0,-bm_step02_lc!L15+90+360, -bm_step02_lc!L15+90),0)</f>
        <v/>
      </c>
      <c r="H22" s="7">
        <f>bm_step02_lc!M15</f>
        <v/>
      </c>
      <c r="I22" s="7">
        <f>bm_step02_lc!N15</f>
        <v/>
      </c>
      <c r="J22" s="7">
        <f>bm_step02_lc!O15</f>
        <v/>
      </c>
      <c r="K22" s="7">
        <f>bm_step02_lc!P15</f>
        <v/>
      </c>
      <c r="L22" s="7">
        <f>180-bm_step02_lc!R15</f>
        <v/>
      </c>
      <c r="M22" s="7">
        <f>180-bm_step02_lc!Q15</f>
        <v/>
      </c>
      <c r="N22" s="7">
        <f>bm_step02_lc!S15</f>
        <v/>
      </c>
      <c r="O22" s="7">
        <f>bm_step02_lc!T15</f>
        <v/>
      </c>
      <c r="P22" s="7">
        <f>bm_step02_lc!U15</f>
        <v/>
      </c>
      <c r="Q22" s="7">
        <f>bm_step02_lc!V15</f>
        <v/>
      </c>
      <c r="R22" s="7">
        <f>bm_step02_lc!W15</f>
        <v/>
      </c>
      <c r="S22" s="7">
        <f>bm_step02_lc!X15</f>
        <v/>
      </c>
      <c r="T22" s="7" t="n"/>
      <c r="U22" s="7" t="n"/>
      <c r="V22" s="7" t="n"/>
      <c r="W22" s="7" t="n"/>
      <c r="X22" s="7" t="n"/>
      <c r="Y22" s="7" t="n"/>
      <c r="Z22" s="7" t="n"/>
      <c r="AA22" s="7" t="n"/>
    </row>
    <row r="23">
      <c r="B23" s="6">
        <f>INT(LEFT(_xlfn.TEXTAFTER(bm_step02_lc!B16,"Tp"),4))</f>
        <v/>
      </c>
      <c r="C23" s="6">
        <f>360-bm_step02_lc!I16+90</f>
        <v/>
      </c>
      <c r="D23" s="6">
        <f>bm_step02_lc!I16-bm_step02_lc!F16</f>
        <v/>
      </c>
      <c r="E23" s="6">
        <f>LEFT(_xlfn.TEXTAFTER(bm_step02_lc!B16,"Hs"),4)</f>
        <v/>
      </c>
      <c r="F23" s="6">
        <f>bm_step02_lc!J16*bm_step02_lc!K16</f>
        <v/>
      </c>
      <c r="G23" s="6">
        <f>IF(F23&gt;0,IF((-bm_step02_lc!L16+90)&lt;0,-bm_step02_lc!L16+90+360, -bm_step02_lc!L16+90),0)</f>
        <v/>
      </c>
      <c r="H23" s="7">
        <f>bm_step02_lc!M16</f>
        <v/>
      </c>
      <c r="I23" s="7">
        <f>bm_step02_lc!N16</f>
        <v/>
      </c>
      <c r="J23" s="7">
        <f>bm_step02_lc!O16</f>
        <v/>
      </c>
      <c r="K23" s="7">
        <f>bm_step02_lc!P16</f>
        <v/>
      </c>
      <c r="L23" s="7">
        <f>180-bm_step02_lc!R16</f>
        <v/>
      </c>
      <c r="M23" s="7">
        <f>180-bm_step02_lc!Q16</f>
        <v/>
      </c>
      <c r="N23" s="7">
        <f>bm_step02_lc!S16</f>
        <v/>
      </c>
      <c r="O23" s="7">
        <f>bm_step02_lc!T16</f>
        <v/>
      </c>
      <c r="P23" s="7">
        <f>bm_step02_lc!U16</f>
        <v/>
      </c>
      <c r="Q23" s="7">
        <f>bm_step02_lc!V16</f>
        <v/>
      </c>
      <c r="R23" s="7">
        <f>bm_step02_lc!W16</f>
        <v/>
      </c>
      <c r="S23" s="7">
        <f>bm_step02_lc!X16</f>
        <v/>
      </c>
      <c r="T23" s="7" t="n"/>
      <c r="U23" s="7" t="n"/>
      <c r="V23" s="7" t="n"/>
      <c r="W23" s="7" t="n"/>
      <c r="X23" s="7" t="n"/>
      <c r="Y23" s="7" t="n"/>
      <c r="Z23" s="7" t="n"/>
      <c r="AA23" s="7" t="n"/>
    </row>
    <row r="24">
      <c r="B24" s="6">
        <f>INT(LEFT(_xlfn.TEXTAFTER(bm_step02_lc!B17,"Tp"),4))</f>
        <v/>
      </c>
      <c r="C24" s="6">
        <f>360-bm_step02_lc!I17+90</f>
        <v/>
      </c>
      <c r="D24" s="6">
        <f>bm_step02_lc!I17-bm_step02_lc!F17</f>
        <v/>
      </c>
      <c r="E24" s="6">
        <f>LEFT(_xlfn.TEXTAFTER(bm_step02_lc!B17,"Hs"),4)</f>
        <v/>
      </c>
      <c r="F24" s="6">
        <f>bm_step02_lc!J17*bm_step02_lc!K17</f>
        <v/>
      </c>
      <c r="G24" s="6">
        <f>IF(F24&gt;0,IF((-bm_step02_lc!L17+90)&lt;0,-bm_step02_lc!L17+90+360, -bm_step02_lc!L17+90),0)</f>
        <v/>
      </c>
      <c r="H24" s="7">
        <f>bm_step02_lc!M17</f>
        <v/>
      </c>
      <c r="I24" s="7">
        <f>bm_step02_lc!N17</f>
        <v/>
      </c>
      <c r="J24" s="7">
        <f>bm_step02_lc!O17</f>
        <v/>
      </c>
      <c r="K24" s="7">
        <f>bm_step02_lc!P17</f>
        <v/>
      </c>
      <c r="L24" s="7">
        <f>180-bm_step02_lc!R17</f>
        <v/>
      </c>
      <c r="M24" s="7">
        <f>180-bm_step02_lc!Q17</f>
        <v/>
      </c>
      <c r="N24" s="7">
        <f>bm_step02_lc!S17</f>
        <v/>
      </c>
      <c r="O24" s="7">
        <f>bm_step02_lc!T17</f>
        <v/>
      </c>
      <c r="P24" s="7">
        <f>bm_step02_lc!U17</f>
        <v/>
      </c>
      <c r="Q24" s="7">
        <f>bm_step02_lc!V17</f>
        <v/>
      </c>
      <c r="R24" s="7">
        <f>bm_step02_lc!W17</f>
        <v/>
      </c>
      <c r="S24" s="7">
        <f>bm_step02_lc!X17</f>
        <v/>
      </c>
      <c r="T24" s="7" t="n"/>
      <c r="U24" s="7" t="n"/>
      <c r="V24" s="7" t="n"/>
      <c r="W24" s="7" t="n"/>
      <c r="X24" s="7" t="n"/>
      <c r="Y24" s="7" t="n"/>
      <c r="Z24" s="7" t="n"/>
      <c r="AA24" s="7" t="n"/>
    </row>
    <row r="25">
      <c r="B25" s="6">
        <f>INT(LEFT(_xlfn.TEXTAFTER(bm_step02_lc!B18,"Tp"),4))</f>
        <v/>
      </c>
      <c r="C25" s="6">
        <f>360-bm_step02_lc!I18+90</f>
        <v/>
      </c>
      <c r="D25" s="6">
        <f>bm_step02_lc!I18-bm_step02_lc!F18</f>
        <v/>
      </c>
      <c r="E25" s="6">
        <f>LEFT(_xlfn.TEXTAFTER(bm_step02_lc!B18,"Hs"),4)</f>
        <v/>
      </c>
      <c r="F25" s="6">
        <f>bm_step02_lc!J18*bm_step02_lc!K18</f>
        <v/>
      </c>
      <c r="G25" s="6">
        <f>IF(F25&gt;0,IF((-bm_step02_lc!L18+90)&lt;0,-bm_step02_lc!L18+90+360, -bm_step02_lc!L18+90),0)</f>
        <v/>
      </c>
      <c r="H25" s="7">
        <f>bm_step02_lc!M18</f>
        <v/>
      </c>
      <c r="I25" s="7">
        <f>bm_step02_lc!N18</f>
        <v/>
      </c>
      <c r="J25" s="7">
        <f>bm_step02_lc!O18</f>
        <v/>
      </c>
      <c r="K25" s="7">
        <f>bm_step02_lc!P18</f>
        <v/>
      </c>
      <c r="L25" s="7">
        <f>180-bm_step02_lc!R18</f>
        <v/>
      </c>
      <c r="M25" s="7">
        <f>180-bm_step02_lc!Q18</f>
        <v/>
      </c>
      <c r="N25" s="7">
        <f>bm_step02_lc!S18</f>
        <v/>
      </c>
      <c r="O25" s="7">
        <f>bm_step02_lc!T18</f>
        <v/>
      </c>
      <c r="P25" s="7">
        <f>bm_step02_lc!U18</f>
        <v/>
      </c>
      <c r="Q25" s="7">
        <f>bm_step02_lc!V18</f>
        <v/>
      </c>
      <c r="R25" s="7">
        <f>bm_step02_lc!W18</f>
        <v/>
      </c>
      <c r="S25" s="7">
        <f>bm_step02_lc!X18</f>
        <v/>
      </c>
      <c r="T25" s="7" t="n"/>
      <c r="U25" s="7" t="n"/>
      <c r="V25" s="7" t="n"/>
      <c r="W25" s="7" t="n"/>
      <c r="X25" s="7" t="n"/>
      <c r="Y25" s="7" t="n"/>
      <c r="Z25" s="7" t="n"/>
      <c r="AA25" s="7" t="n"/>
    </row>
    <row r="26">
      <c r="B26" s="6">
        <f>INT(LEFT(_xlfn.TEXTAFTER(bm_step02_lc!B19,"Tp"),4))</f>
        <v/>
      </c>
      <c r="C26" s="6">
        <f>360-bm_step02_lc!I19+90</f>
        <v/>
      </c>
      <c r="D26" s="6">
        <f>bm_step02_lc!I19-bm_step02_lc!F19</f>
        <v/>
      </c>
      <c r="E26" s="6">
        <f>LEFT(_xlfn.TEXTAFTER(bm_step02_lc!B19,"Hs"),4)</f>
        <v/>
      </c>
      <c r="F26" s="6">
        <f>bm_step02_lc!J19*bm_step02_lc!K19</f>
        <v/>
      </c>
      <c r="G26" s="6">
        <f>IF(F26&gt;0,IF((-bm_step02_lc!L19+90)&lt;0,-bm_step02_lc!L19+90+360, -bm_step02_lc!L19+90),0)</f>
        <v/>
      </c>
      <c r="H26" s="7">
        <f>bm_step02_lc!M19</f>
        <v/>
      </c>
      <c r="I26" s="7">
        <f>bm_step02_lc!N19</f>
        <v/>
      </c>
      <c r="J26" s="7">
        <f>bm_step02_lc!O19</f>
        <v/>
      </c>
      <c r="K26" s="7">
        <f>bm_step02_lc!P19</f>
        <v/>
      </c>
      <c r="L26" s="7">
        <f>180-bm_step02_lc!R19</f>
        <v/>
      </c>
      <c r="M26" s="7">
        <f>180-bm_step02_lc!Q19</f>
        <v/>
      </c>
      <c r="N26" s="7">
        <f>bm_step02_lc!S19</f>
        <v/>
      </c>
      <c r="O26" s="7">
        <f>bm_step02_lc!T19</f>
        <v/>
      </c>
      <c r="P26" s="7">
        <f>bm_step02_lc!U19</f>
        <v/>
      </c>
      <c r="Q26" s="7">
        <f>bm_step02_lc!V19</f>
        <v/>
      </c>
      <c r="R26" s="7">
        <f>bm_step02_lc!W19</f>
        <v/>
      </c>
      <c r="S26" s="7">
        <f>bm_step02_lc!X19</f>
        <v/>
      </c>
      <c r="T26" s="7" t="n"/>
      <c r="U26" s="7" t="n"/>
      <c r="V26" s="7" t="n"/>
      <c r="W26" s="7" t="n"/>
      <c r="X26" s="7" t="n"/>
      <c r="Y26" s="7" t="n"/>
      <c r="Z26" s="7" t="n"/>
      <c r="AA26" s="7" t="n"/>
    </row>
    <row r="27">
      <c r="B27" s="6">
        <f>INT(LEFT(_xlfn.TEXTAFTER(bm_step02_lc!B20,"Tp"),4))</f>
        <v/>
      </c>
      <c r="C27" s="6">
        <f>360-bm_step02_lc!I20+90</f>
        <v/>
      </c>
      <c r="D27" s="6">
        <f>bm_step02_lc!I20-bm_step02_lc!F20</f>
        <v/>
      </c>
      <c r="E27" s="6">
        <f>LEFT(_xlfn.TEXTAFTER(bm_step02_lc!B20,"Hs"),4)</f>
        <v/>
      </c>
      <c r="F27" s="6">
        <f>bm_step02_lc!J20*bm_step02_lc!K20</f>
        <v/>
      </c>
      <c r="G27" s="6">
        <f>IF(F27&gt;0,IF((-bm_step02_lc!L20+90)&lt;0,-bm_step02_lc!L20+90+360, -bm_step02_lc!L20+90),0)</f>
        <v/>
      </c>
      <c r="H27" s="7">
        <f>bm_step02_lc!M20</f>
        <v/>
      </c>
      <c r="I27" s="7">
        <f>bm_step02_lc!N20</f>
        <v/>
      </c>
      <c r="J27" s="7">
        <f>bm_step02_lc!O20</f>
        <v/>
      </c>
      <c r="K27" s="7">
        <f>bm_step02_lc!P20</f>
        <v/>
      </c>
      <c r="L27" s="7">
        <f>180-bm_step02_lc!R20</f>
        <v/>
      </c>
      <c r="M27" s="7">
        <f>180-bm_step02_lc!Q20</f>
        <v/>
      </c>
      <c r="N27" s="7">
        <f>bm_step02_lc!S20</f>
        <v/>
      </c>
      <c r="O27" s="7">
        <f>bm_step02_lc!T20</f>
        <v/>
      </c>
      <c r="P27" s="7">
        <f>bm_step02_lc!U20</f>
        <v/>
      </c>
      <c r="Q27" s="7">
        <f>bm_step02_lc!V20</f>
        <v/>
      </c>
      <c r="R27" s="7">
        <f>bm_step02_lc!W20</f>
        <v/>
      </c>
      <c r="S27" s="7">
        <f>bm_step02_lc!X20</f>
        <v/>
      </c>
      <c r="T27" s="7" t="n"/>
      <c r="U27" s="7" t="n"/>
      <c r="V27" s="7" t="n"/>
      <c r="W27" s="7" t="n"/>
      <c r="X27" s="7" t="n"/>
      <c r="Y27" s="7" t="n"/>
      <c r="Z27" s="7" t="n"/>
      <c r="AA27" s="7" t="n"/>
    </row>
    <row r="28">
      <c r="B28" s="6">
        <f>INT(LEFT(_xlfn.TEXTAFTER(bm_step02_lc!B21,"Tp"),4))</f>
        <v/>
      </c>
      <c r="C28" s="6">
        <f>360-bm_step02_lc!I21+90</f>
        <v/>
      </c>
      <c r="D28" s="6">
        <f>bm_step02_lc!I21-bm_step02_lc!F21</f>
        <v/>
      </c>
      <c r="E28" s="6">
        <f>LEFT(_xlfn.TEXTAFTER(bm_step02_lc!B21,"Hs"),4)</f>
        <v/>
      </c>
      <c r="F28" s="6">
        <f>bm_step02_lc!J21*bm_step02_lc!K21</f>
        <v/>
      </c>
      <c r="G28" s="6">
        <f>IF(F28&gt;0,IF((-bm_step02_lc!L21+90)&lt;0,-bm_step02_lc!L21+90+360, -bm_step02_lc!L21+90),0)</f>
        <v/>
      </c>
      <c r="H28" s="7">
        <f>bm_step02_lc!M21</f>
        <v/>
      </c>
      <c r="I28" s="7">
        <f>bm_step02_lc!N21</f>
        <v/>
      </c>
      <c r="J28" s="7">
        <f>bm_step02_lc!O21</f>
        <v/>
      </c>
      <c r="K28" s="7">
        <f>bm_step02_lc!P21</f>
        <v/>
      </c>
      <c r="L28" s="7">
        <f>180-bm_step02_lc!R21</f>
        <v/>
      </c>
      <c r="M28" s="7">
        <f>180-bm_step02_lc!Q21</f>
        <v/>
      </c>
      <c r="N28" s="7">
        <f>bm_step02_lc!S21</f>
        <v/>
      </c>
      <c r="O28" s="7">
        <f>bm_step02_lc!T21</f>
        <v/>
      </c>
      <c r="P28" s="7">
        <f>bm_step02_lc!U21</f>
        <v/>
      </c>
      <c r="Q28" s="7">
        <f>bm_step02_lc!V21</f>
        <v/>
      </c>
      <c r="R28" s="7">
        <f>bm_step02_lc!W21</f>
        <v/>
      </c>
      <c r="S28" s="7">
        <f>bm_step02_lc!X21</f>
        <v/>
      </c>
      <c r="T28" s="7" t="n"/>
      <c r="U28" s="7" t="n"/>
      <c r="V28" s="7" t="n"/>
      <c r="W28" s="7" t="n"/>
      <c r="X28" s="7" t="n"/>
      <c r="Y28" s="7" t="n"/>
      <c r="Z28" s="7" t="n"/>
      <c r="AA28" s="7" t="n"/>
    </row>
    <row r="29">
      <c r="B29" s="6">
        <f>INT(LEFT(_xlfn.TEXTAFTER(bm_step02_lc!B22,"Tp"),4))</f>
        <v/>
      </c>
      <c r="C29" s="6">
        <f>360-bm_step02_lc!I22+90</f>
        <v/>
      </c>
      <c r="D29" s="6">
        <f>bm_step02_lc!I22-bm_step02_lc!F22</f>
        <v/>
      </c>
      <c r="E29" s="6">
        <f>LEFT(_xlfn.TEXTAFTER(bm_step02_lc!B22,"Hs"),4)</f>
        <v/>
      </c>
      <c r="F29" s="6">
        <f>bm_step02_lc!J22*bm_step02_lc!K22</f>
        <v/>
      </c>
      <c r="G29" s="6">
        <f>IF(F29&gt;0,IF((-bm_step02_lc!L22+90)&lt;0,-bm_step02_lc!L22+90+360, -bm_step02_lc!L22+90),0)</f>
        <v/>
      </c>
      <c r="H29" s="7">
        <f>bm_step02_lc!M22</f>
        <v/>
      </c>
      <c r="I29" s="7">
        <f>bm_step02_lc!N22</f>
        <v/>
      </c>
      <c r="J29" s="7">
        <f>bm_step02_lc!O22</f>
        <v/>
      </c>
      <c r="K29" s="7">
        <f>bm_step02_lc!P22</f>
        <v/>
      </c>
      <c r="L29" s="7">
        <f>180-bm_step02_lc!R22</f>
        <v/>
      </c>
      <c r="M29" s="7">
        <f>180-bm_step02_lc!Q22</f>
        <v/>
      </c>
      <c r="N29" s="7">
        <f>bm_step02_lc!S22</f>
        <v/>
      </c>
      <c r="O29" s="7">
        <f>bm_step02_lc!T22</f>
        <v/>
      </c>
      <c r="P29" s="7">
        <f>bm_step02_lc!U22</f>
        <v/>
      </c>
      <c r="Q29" s="7">
        <f>bm_step02_lc!V22</f>
        <v/>
      </c>
      <c r="R29" s="7">
        <f>bm_step02_lc!W22</f>
        <v/>
      </c>
      <c r="S29" s="7">
        <f>bm_step02_lc!X22</f>
        <v/>
      </c>
      <c r="T29" s="7" t="n"/>
      <c r="U29" s="7" t="n"/>
      <c r="V29" s="7" t="n"/>
      <c r="W29" s="7" t="n"/>
      <c r="X29" s="7" t="n"/>
      <c r="Y29" s="7" t="n"/>
      <c r="Z29" s="7" t="n"/>
      <c r="AA29" s="7" t="n"/>
    </row>
    <row r="30">
      <c r="B30" s="6">
        <f>INT(LEFT(_xlfn.TEXTAFTER(bm_step02_lc!B23,"Tp"),4))</f>
        <v/>
      </c>
      <c r="C30" s="6">
        <f>360-bm_step02_lc!I23+90</f>
        <v/>
      </c>
      <c r="D30" s="6">
        <f>bm_step02_lc!I23-bm_step02_lc!F23</f>
        <v/>
      </c>
      <c r="E30" s="6">
        <f>LEFT(_xlfn.TEXTAFTER(bm_step02_lc!B23,"Hs"),4)</f>
        <v/>
      </c>
      <c r="F30" s="6">
        <f>bm_step02_lc!J23*bm_step02_lc!K23</f>
        <v/>
      </c>
      <c r="G30" s="6">
        <f>IF(F30&gt;0,IF((-bm_step02_lc!L23+90)&lt;0,-bm_step02_lc!L23+90+360, -bm_step02_lc!L23+90),0)</f>
        <v/>
      </c>
      <c r="H30" s="7">
        <f>bm_step02_lc!M23</f>
        <v/>
      </c>
      <c r="I30" s="7">
        <f>bm_step02_lc!N23</f>
        <v/>
      </c>
      <c r="J30" s="7">
        <f>bm_step02_lc!O23</f>
        <v/>
      </c>
      <c r="K30" s="7">
        <f>bm_step02_lc!P23</f>
        <v/>
      </c>
      <c r="L30" s="7">
        <f>180-bm_step02_lc!R23</f>
        <v/>
      </c>
      <c r="M30" s="7">
        <f>180-bm_step02_lc!Q23</f>
        <v/>
      </c>
      <c r="N30" s="7">
        <f>bm_step02_lc!S23</f>
        <v/>
      </c>
      <c r="O30" s="7">
        <f>bm_step02_lc!T23</f>
        <v/>
      </c>
      <c r="P30" s="7">
        <f>bm_step02_lc!U23</f>
        <v/>
      </c>
      <c r="Q30" s="7">
        <f>bm_step02_lc!V23</f>
        <v/>
      </c>
      <c r="R30" s="7">
        <f>bm_step02_lc!W23</f>
        <v/>
      </c>
      <c r="S30" s="7">
        <f>bm_step02_lc!X23</f>
        <v/>
      </c>
      <c r="T30" s="7" t="n"/>
      <c r="U30" s="7" t="n"/>
      <c r="V30" s="7" t="n"/>
      <c r="W30" s="7" t="n"/>
      <c r="X30" s="7" t="n"/>
      <c r="Y30" s="7" t="n"/>
      <c r="Z30" s="7" t="n"/>
      <c r="AA30" s="7" t="n"/>
    </row>
    <row r="31">
      <c r="B31" s="6">
        <f>INT(LEFT(_xlfn.TEXTAFTER(bm_step02_lc!B24,"Tp"),4))</f>
        <v/>
      </c>
      <c r="C31" s="6">
        <f>360-bm_step02_lc!I24+90</f>
        <v/>
      </c>
      <c r="D31" s="6">
        <f>bm_step02_lc!I24-bm_step02_lc!F24</f>
        <v/>
      </c>
      <c r="E31" s="6">
        <f>LEFT(_xlfn.TEXTAFTER(bm_step02_lc!B24,"Hs"),4)</f>
        <v/>
      </c>
      <c r="F31" s="6">
        <f>bm_step02_lc!J24*bm_step02_lc!K24</f>
        <v/>
      </c>
      <c r="G31" s="6">
        <f>IF(F31&gt;0,IF((-bm_step02_lc!L24+90)&lt;0,-bm_step02_lc!L24+90+360, -bm_step02_lc!L24+90),0)</f>
        <v/>
      </c>
      <c r="H31" s="7">
        <f>bm_step02_lc!M24</f>
        <v/>
      </c>
      <c r="I31" s="7">
        <f>bm_step02_lc!N24</f>
        <v/>
      </c>
      <c r="J31" s="7">
        <f>bm_step02_lc!O24</f>
        <v/>
      </c>
      <c r="K31" s="7">
        <f>bm_step02_lc!P24</f>
        <v/>
      </c>
      <c r="L31" s="7">
        <f>180-bm_step02_lc!R24</f>
        <v/>
      </c>
      <c r="M31" s="7">
        <f>180-bm_step02_lc!Q24</f>
        <v/>
      </c>
      <c r="N31" s="7">
        <f>bm_step02_lc!S24</f>
        <v/>
      </c>
      <c r="O31" s="7">
        <f>bm_step02_lc!T24</f>
        <v/>
      </c>
      <c r="P31" s="7">
        <f>bm_step02_lc!U24</f>
        <v/>
      </c>
      <c r="Q31" s="7">
        <f>bm_step02_lc!V24</f>
        <v/>
      </c>
      <c r="R31" s="7">
        <f>bm_step02_lc!W24</f>
        <v/>
      </c>
      <c r="S31" s="7">
        <f>bm_step02_lc!X24</f>
        <v/>
      </c>
      <c r="T31" s="7" t="n"/>
      <c r="U31" s="7" t="n"/>
      <c r="V31" s="7" t="n"/>
      <c r="W31" s="7" t="n"/>
      <c r="X31" s="7" t="n"/>
      <c r="Y31" s="7" t="n"/>
      <c r="Z31" s="7" t="n"/>
      <c r="AA31" s="7" t="n"/>
    </row>
    <row r="32">
      <c r="B32" s="6">
        <f>INT(LEFT(_xlfn.TEXTAFTER(bm_step02_lc!B25,"Tp"),4))</f>
        <v/>
      </c>
      <c r="C32" s="6">
        <f>360-bm_step02_lc!I25+90</f>
        <v/>
      </c>
      <c r="D32" s="6">
        <f>bm_step02_lc!I25-bm_step02_lc!F25</f>
        <v/>
      </c>
      <c r="E32" s="6">
        <f>LEFT(_xlfn.TEXTAFTER(bm_step02_lc!B25,"Hs"),4)</f>
        <v/>
      </c>
      <c r="F32" s="6">
        <f>bm_step02_lc!J25*bm_step02_lc!K25</f>
        <v/>
      </c>
      <c r="G32" s="6">
        <f>IF(F32&gt;0,IF((-bm_step02_lc!L25+90)&lt;0,-bm_step02_lc!L25+90+360, -bm_step02_lc!L25+90),0)</f>
        <v/>
      </c>
      <c r="H32" s="7">
        <f>bm_step02_lc!M25</f>
        <v/>
      </c>
      <c r="I32" s="7">
        <f>bm_step02_lc!N25</f>
        <v/>
      </c>
      <c r="J32" s="7">
        <f>bm_step02_lc!O25</f>
        <v/>
      </c>
      <c r="K32" s="7">
        <f>bm_step02_lc!P25</f>
        <v/>
      </c>
      <c r="L32" s="7">
        <f>180-bm_step02_lc!R25</f>
        <v/>
      </c>
      <c r="M32" s="7">
        <f>180-bm_step02_lc!Q25</f>
        <v/>
      </c>
      <c r="N32" s="7">
        <f>bm_step02_lc!S25</f>
        <v/>
      </c>
      <c r="O32" s="7">
        <f>bm_step02_lc!T25</f>
        <v/>
      </c>
      <c r="P32" s="7">
        <f>bm_step02_lc!U25</f>
        <v/>
      </c>
      <c r="Q32" s="7">
        <f>bm_step02_lc!V25</f>
        <v/>
      </c>
      <c r="R32" s="7">
        <f>bm_step02_lc!W25</f>
        <v/>
      </c>
      <c r="S32" s="7">
        <f>bm_step02_lc!X25</f>
        <v/>
      </c>
      <c r="T32" s="7" t="n"/>
      <c r="U32" s="7" t="n"/>
      <c r="V32" s="7" t="n"/>
      <c r="W32" s="7" t="n"/>
      <c r="X32" s="7" t="n"/>
      <c r="Y32" s="7" t="n"/>
      <c r="Z32" s="7" t="n"/>
      <c r="AA32" s="7" t="n"/>
    </row>
    <row r="33">
      <c r="B33" s="6">
        <f>INT(LEFT(_xlfn.TEXTAFTER(bm_step02_lc!B26,"Tp"),4))</f>
        <v/>
      </c>
      <c r="C33" s="6">
        <f>360-bm_step02_lc!I26+90</f>
        <v/>
      </c>
      <c r="D33" s="6">
        <f>bm_step02_lc!I26-bm_step02_lc!F26</f>
        <v/>
      </c>
      <c r="E33" s="6">
        <f>LEFT(_xlfn.TEXTAFTER(bm_step02_lc!B26,"Hs"),4)</f>
        <v/>
      </c>
      <c r="F33" s="6">
        <f>bm_step02_lc!J26*bm_step02_lc!K26</f>
        <v/>
      </c>
      <c r="G33" s="6">
        <f>IF(F33&gt;0,IF((-bm_step02_lc!L26+90)&lt;0,-bm_step02_lc!L26+90+360, -bm_step02_lc!L26+90),0)</f>
        <v/>
      </c>
      <c r="H33" s="7">
        <f>bm_step02_lc!M26</f>
        <v/>
      </c>
      <c r="I33" s="7">
        <f>bm_step02_lc!N26</f>
        <v/>
      </c>
      <c r="J33" s="7">
        <f>bm_step02_lc!O26</f>
        <v/>
      </c>
      <c r="K33" s="7">
        <f>bm_step02_lc!P26</f>
        <v/>
      </c>
      <c r="L33" s="7">
        <f>180-bm_step02_lc!R26</f>
        <v/>
      </c>
      <c r="M33" s="7">
        <f>180-bm_step02_lc!Q26</f>
        <v/>
      </c>
      <c r="N33" s="7">
        <f>bm_step02_lc!S26</f>
        <v/>
      </c>
      <c r="O33" s="7">
        <f>bm_step02_lc!T26</f>
        <v/>
      </c>
      <c r="P33" s="7">
        <f>bm_step02_lc!U26</f>
        <v/>
      </c>
      <c r="Q33" s="7">
        <f>bm_step02_lc!V26</f>
        <v/>
      </c>
      <c r="R33" s="7">
        <f>bm_step02_lc!W26</f>
        <v/>
      </c>
      <c r="S33" s="7">
        <f>bm_step02_lc!X26</f>
        <v/>
      </c>
      <c r="T33" s="7" t="n"/>
      <c r="U33" s="7" t="n"/>
      <c r="V33" s="7" t="n"/>
      <c r="W33" s="7" t="n"/>
      <c r="X33" s="7" t="n"/>
      <c r="Y33" s="7" t="n"/>
      <c r="Z33" s="7" t="n"/>
      <c r="AA33" s="7" t="n"/>
    </row>
    <row r="34">
      <c r="B34" s="6">
        <f>INT(LEFT(_xlfn.TEXTAFTER(bm_step02_lc!B27,"Tp"),4))</f>
        <v/>
      </c>
      <c r="C34" s="6">
        <f>360-bm_step02_lc!I27+90</f>
        <v/>
      </c>
      <c r="D34" s="6">
        <f>bm_step02_lc!I27-bm_step02_lc!F27</f>
        <v/>
      </c>
      <c r="E34" s="6">
        <f>LEFT(_xlfn.TEXTAFTER(bm_step02_lc!B27,"Hs"),4)</f>
        <v/>
      </c>
      <c r="F34" s="6">
        <f>bm_step02_lc!J27*bm_step02_lc!K27</f>
        <v/>
      </c>
      <c r="G34" s="6">
        <f>IF(F34&gt;0,IF((-bm_step02_lc!L27+90)&lt;0,-bm_step02_lc!L27+90+360, -bm_step02_lc!L27+90),0)</f>
        <v/>
      </c>
      <c r="H34" s="7">
        <f>bm_step02_lc!M27</f>
        <v/>
      </c>
      <c r="I34" s="7">
        <f>bm_step02_lc!N27</f>
        <v/>
      </c>
      <c r="J34" s="7">
        <f>bm_step02_lc!O27</f>
        <v/>
      </c>
      <c r="K34" s="7">
        <f>bm_step02_lc!P27</f>
        <v/>
      </c>
      <c r="L34" s="7">
        <f>180-bm_step02_lc!R27</f>
        <v/>
      </c>
      <c r="M34" s="7">
        <f>180-bm_step02_lc!Q27</f>
        <v/>
      </c>
      <c r="N34" s="7">
        <f>bm_step02_lc!S27</f>
        <v/>
      </c>
      <c r="O34" s="7">
        <f>bm_step02_lc!T27</f>
        <v/>
      </c>
      <c r="P34" s="7">
        <f>bm_step02_lc!U27</f>
        <v/>
      </c>
      <c r="Q34" s="7">
        <f>bm_step02_lc!V27</f>
        <v/>
      </c>
      <c r="R34" s="7">
        <f>bm_step02_lc!W27</f>
        <v/>
      </c>
      <c r="S34" s="7">
        <f>bm_step02_lc!X27</f>
        <v/>
      </c>
      <c r="T34" s="7" t="n"/>
      <c r="U34" s="7" t="n"/>
      <c r="V34" s="7" t="n"/>
      <c r="W34" s="7" t="n"/>
      <c r="X34" s="7" t="n"/>
      <c r="Y34" s="7" t="n"/>
      <c r="Z34" s="7" t="n"/>
      <c r="AA34" s="7" t="n"/>
    </row>
    <row r="35">
      <c r="B35" s="6">
        <f>INT(LEFT(_xlfn.TEXTAFTER(bm_step02_lc!B28,"Tp"),4))</f>
        <v/>
      </c>
      <c r="C35" s="6">
        <f>360-bm_step02_lc!I28+90</f>
        <v/>
      </c>
      <c r="D35" s="6">
        <f>bm_step02_lc!I28-bm_step02_lc!F28</f>
        <v/>
      </c>
      <c r="E35" s="6">
        <f>LEFT(_xlfn.TEXTAFTER(bm_step02_lc!B28,"Hs"),4)</f>
        <v/>
      </c>
      <c r="F35" s="6">
        <f>bm_step02_lc!J28*bm_step02_lc!K28</f>
        <v/>
      </c>
      <c r="G35" s="6">
        <f>IF(F35&gt;0,IF((-bm_step02_lc!L28+90)&lt;0,-bm_step02_lc!L28+90+360, -bm_step02_lc!L28+90),0)</f>
        <v/>
      </c>
      <c r="H35" s="7">
        <f>bm_step02_lc!M28</f>
        <v/>
      </c>
      <c r="I35" s="7">
        <f>bm_step02_lc!N28</f>
        <v/>
      </c>
      <c r="J35" s="7">
        <f>bm_step02_lc!O28</f>
        <v/>
      </c>
      <c r="K35" s="7">
        <f>bm_step02_lc!P28</f>
        <v/>
      </c>
      <c r="L35" s="7">
        <f>180-bm_step02_lc!R28</f>
        <v/>
      </c>
      <c r="M35" s="7">
        <f>180-bm_step02_lc!Q28</f>
        <v/>
      </c>
      <c r="N35" s="7">
        <f>bm_step02_lc!S28</f>
        <v/>
      </c>
      <c r="O35" s="7">
        <f>bm_step02_lc!T28</f>
        <v/>
      </c>
      <c r="P35" s="7">
        <f>bm_step02_lc!U28</f>
        <v/>
      </c>
      <c r="Q35" s="7">
        <f>bm_step02_lc!V28</f>
        <v/>
      </c>
      <c r="R35" s="7">
        <f>bm_step02_lc!W28</f>
        <v/>
      </c>
      <c r="S35" s="7">
        <f>bm_step02_lc!X28</f>
        <v/>
      </c>
      <c r="T35" s="7" t="n"/>
      <c r="U35" s="7" t="n"/>
      <c r="V35" s="7" t="n"/>
      <c r="W35" s="7" t="n"/>
      <c r="X35" s="7" t="n"/>
      <c r="Y35" s="7" t="n"/>
      <c r="Z35" s="7" t="n"/>
      <c r="AA35" s="7" t="n"/>
    </row>
    <row r="36">
      <c r="B36" s="6">
        <f>INT(LEFT(_xlfn.TEXTAFTER(bm_step02_lc!B29,"Tp"),4))</f>
        <v/>
      </c>
      <c r="C36" s="6">
        <f>360-bm_step02_lc!I29+90</f>
        <v/>
      </c>
      <c r="D36" s="6">
        <f>bm_step02_lc!I29-bm_step02_lc!F29</f>
        <v/>
      </c>
      <c r="E36" s="6">
        <f>LEFT(_xlfn.TEXTAFTER(bm_step02_lc!B29,"Hs"),4)</f>
        <v/>
      </c>
      <c r="F36" s="6">
        <f>bm_step02_lc!J29*bm_step02_lc!K29</f>
        <v/>
      </c>
      <c r="G36" s="6">
        <f>IF(F36&gt;0,IF((-bm_step02_lc!L29+90)&lt;0,-bm_step02_lc!L29+90+360, -bm_step02_lc!L29+90),0)</f>
        <v/>
      </c>
      <c r="H36" s="7">
        <f>bm_step02_lc!M29</f>
        <v/>
      </c>
      <c r="I36" s="7">
        <f>bm_step02_lc!N29</f>
        <v/>
      </c>
      <c r="J36" s="7">
        <f>bm_step02_lc!O29</f>
        <v/>
      </c>
      <c r="K36" s="7">
        <f>bm_step02_lc!P29</f>
        <v/>
      </c>
      <c r="L36" s="7">
        <f>180-bm_step02_lc!R29</f>
        <v/>
      </c>
      <c r="M36" s="7">
        <f>180-bm_step02_lc!Q29</f>
        <v/>
      </c>
      <c r="N36" s="7">
        <f>bm_step02_lc!S29</f>
        <v/>
      </c>
      <c r="O36" s="7">
        <f>bm_step02_lc!T29</f>
        <v/>
      </c>
      <c r="P36" s="7">
        <f>bm_step02_lc!U29</f>
        <v/>
      </c>
      <c r="Q36" s="7">
        <f>bm_step02_lc!V29</f>
        <v/>
      </c>
      <c r="R36" s="7">
        <f>bm_step02_lc!W29</f>
        <v/>
      </c>
      <c r="S36" s="7">
        <f>bm_step02_lc!X29</f>
        <v/>
      </c>
      <c r="T36" s="7" t="n"/>
      <c r="U36" s="7" t="n"/>
      <c r="V36" s="7" t="n"/>
      <c r="W36" s="7" t="n"/>
      <c r="X36" s="7" t="n"/>
      <c r="Y36" s="7" t="n"/>
      <c r="Z36" s="7" t="n"/>
      <c r="AA36" s="7" t="n"/>
    </row>
    <row r="37">
      <c r="B37" s="6">
        <f>INT(LEFT(_xlfn.TEXTAFTER(bm_step02_lc!B30,"Tp"),4))</f>
        <v/>
      </c>
      <c r="C37" s="6">
        <f>360-bm_step02_lc!I30+90</f>
        <v/>
      </c>
      <c r="D37" s="6">
        <f>bm_step02_lc!I30-bm_step02_lc!F30</f>
        <v/>
      </c>
      <c r="E37" s="6">
        <f>LEFT(_xlfn.TEXTAFTER(bm_step02_lc!B30,"Hs"),4)</f>
        <v/>
      </c>
      <c r="F37" s="6">
        <f>bm_step02_lc!J30*bm_step02_lc!K30</f>
        <v/>
      </c>
      <c r="G37" s="6">
        <f>IF(F37&gt;0,IF((-bm_step02_lc!L30+90)&lt;0,-bm_step02_lc!L30+90+360, -bm_step02_lc!L30+90),0)</f>
        <v/>
      </c>
      <c r="H37" s="7">
        <f>bm_step02_lc!M30</f>
        <v/>
      </c>
      <c r="I37" s="7">
        <f>bm_step02_lc!N30</f>
        <v/>
      </c>
      <c r="J37" s="7">
        <f>bm_step02_lc!O30</f>
        <v/>
      </c>
      <c r="K37" s="7">
        <f>bm_step02_lc!P30</f>
        <v/>
      </c>
      <c r="L37" s="7">
        <f>180-bm_step02_lc!R30</f>
        <v/>
      </c>
      <c r="M37" s="7">
        <f>180-bm_step02_lc!Q30</f>
        <v/>
      </c>
      <c r="N37" s="7">
        <f>bm_step02_lc!S30</f>
        <v/>
      </c>
      <c r="O37" s="7">
        <f>bm_step02_lc!T30</f>
        <v/>
      </c>
      <c r="P37" s="7">
        <f>bm_step02_lc!U30</f>
        <v/>
      </c>
      <c r="Q37" s="7">
        <f>bm_step02_lc!V30</f>
        <v/>
      </c>
      <c r="R37" s="7">
        <f>bm_step02_lc!W30</f>
        <v/>
      </c>
      <c r="S37" s="7">
        <f>bm_step02_lc!X30</f>
        <v/>
      </c>
      <c r="T37" s="7" t="n"/>
      <c r="U37" s="7" t="n"/>
      <c r="V37" s="7" t="n"/>
      <c r="W37" s="7" t="n"/>
      <c r="X37" s="7" t="n"/>
      <c r="Y37" s="7" t="n"/>
      <c r="Z37" s="7" t="n"/>
      <c r="AA37" s="7" t="n"/>
    </row>
    <row r="38">
      <c r="B38" s="6">
        <f>INT(LEFT(_xlfn.TEXTAFTER(bm_step02_lc!B31,"Tp"),4))</f>
        <v/>
      </c>
      <c r="C38" s="6">
        <f>360-bm_step02_lc!I31+90</f>
        <v/>
      </c>
      <c r="D38" s="6">
        <f>bm_step02_lc!I31-bm_step02_lc!F31</f>
        <v/>
      </c>
      <c r="E38" s="6">
        <f>LEFT(_xlfn.TEXTAFTER(bm_step02_lc!B31,"Hs"),4)</f>
        <v/>
      </c>
      <c r="F38" s="6">
        <f>bm_step02_lc!J31*bm_step02_lc!K31</f>
        <v/>
      </c>
      <c r="G38" s="6">
        <f>IF(F38&gt;0,IF((-bm_step02_lc!L31+90)&lt;0,-bm_step02_lc!L31+90+360, -bm_step02_lc!L31+90),0)</f>
        <v/>
      </c>
      <c r="H38" s="7">
        <f>bm_step02_lc!M31</f>
        <v/>
      </c>
      <c r="I38" s="7">
        <f>bm_step02_lc!N31</f>
        <v/>
      </c>
      <c r="J38" s="7">
        <f>bm_step02_lc!O31</f>
        <v/>
      </c>
      <c r="K38" s="7">
        <f>bm_step02_lc!P31</f>
        <v/>
      </c>
      <c r="L38" s="7">
        <f>180-bm_step02_lc!R31</f>
        <v/>
      </c>
      <c r="M38" s="7">
        <f>180-bm_step02_lc!Q31</f>
        <v/>
      </c>
      <c r="N38" s="7">
        <f>bm_step02_lc!S31</f>
        <v/>
      </c>
      <c r="O38" s="7">
        <f>bm_step02_lc!T31</f>
        <v/>
      </c>
      <c r="P38" s="7">
        <f>bm_step02_lc!U31</f>
        <v/>
      </c>
      <c r="Q38" s="7">
        <f>bm_step02_lc!V31</f>
        <v/>
      </c>
      <c r="R38" s="7">
        <f>bm_step02_lc!W31</f>
        <v/>
      </c>
      <c r="S38" s="7">
        <f>bm_step02_lc!X31</f>
        <v/>
      </c>
      <c r="T38" s="7" t="n"/>
      <c r="U38" s="7" t="n"/>
      <c r="V38" s="7" t="n"/>
      <c r="W38" s="7" t="n"/>
      <c r="X38" s="7" t="n"/>
      <c r="Y38" s="7" t="n"/>
      <c r="Z38" s="7" t="n"/>
      <c r="AA38" s="7" t="n"/>
    </row>
    <row r="39">
      <c r="B39" s="6">
        <f>INT(LEFT(_xlfn.TEXTAFTER(bm_step02_lc!B32,"Tp"),4))</f>
        <v/>
      </c>
      <c r="C39" s="6">
        <f>360-bm_step02_lc!I32+90</f>
        <v/>
      </c>
      <c r="D39" s="6">
        <f>bm_step02_lc!I32-bm_step02_lc!F32</f>
        <v/>
      </c>
      <c r="E39" s="6">
        <f>LEFT(_xlfn.TEXTAFTER(bm_step02_lc!B32,"Hs"),4)</f>
        <v/>
      </c>
      <c r="F39" s="6">
        <f>bm_step02_lc!J32*bm_step02_lc!K32</f>
        <v/>
      </c>
      <c r="G39" s="6">
        <f>IF(F39&gt;0,IF((-bm_step02_lc!L32+90)&lt;0,-bm_step02_lc!L32+90+360, -bm_step02_lc!L32+90),0)</f>
        <v/>
      </c>
      <c r="H39" s="7">
        <f>bm_step02_lc!M32</f>
        <v/>
      </c>
      <c r="I39" s="7">
        <f>bm_step02_lc!N32</f>
        <v/>
      </c>
      <c r="J39" s="7">
        <f>bm_step02_lc!O32</f>
        <v/>
      </c>
      <c r="K39" s="7">
        <f>bm_step02_lc!P32</f>
        <v/>
      </c>
      <c r="L39" s="7">
        <f>180-bm_step02_lc!R32</f>
        <v/>
      </c>
      <c r="M39" s="7">
        <f>180-bm_step02_lc!Q32</f>
        <v/>
      </c>
      <c r="N39" s="7">
        <f>bm_step02_lc!S32</f>
        <v/>
      </c>
      <c r="O39" s="7">
        <f>bm_step02_lc!T32</f>
        <v/>
      </c>
      <c r="P39" s="7">
        <f>bm_step02_lc!U32</f>
        <v/>
      </c>
      <c r="Q39" s="7">
        <f>bm_step02_lc!V32</f>
        <v/>
      </c>
      <c r="R39" s="7">
        <f>bm_step02_lc!W32</f>
        <v/>
      </c>
      <c r="S39" s="7">
        <f>bm_step02_lc!X32</f>
        <v/>
      </c>
      <c r="T39" s="7" t="n"/>
      <c r="U39" s="7" t="n"/>
      <c r="V39" s="7" t="n"/>
      <c r="W39" s="7" t="n"/>
      <c r="X39" s="7" t="n"/>
      <c r="Y39" s="7" t="n"/>
      <c r="Z39" s="7" t="n"/>
      <c r="AA39" s="7" t="n"/>
    </row>
    <row r="40">
      <c r="B40" s="6">
        <f>INT(LEFT(_xlfn.TEXTAFTER(bm_step02_lc!B33,"Tp"),4))</f>
        <v/>
      </c>
      <c r="C40" s="6">
        <f>360-bm_step02_lc!I33+90</f>
        <v/>
      </c>
      <c r="D40" s="6">
        <f>bm_step02_lc!I33-bm_step02_lc!F33</f>
        <v/>
      </c>
      <c r="E40" s="6">
        <f>LEFT(_xlfn.TEXTAFTER(bm_step02_lc!B33,"Hs"),4)</f>
        <v/>
      </c>
      <c r="F40" s="6">
        <f>bm_step02_lc!J33*bm_step02_lc!K33</f>
        <v/>
      </c>
      <c r="G40" s="6">
        <f>IF(F40&gt;0,IF((-bm_step02_lc!L33+90)&lt;0,-bm_step02_lc!L33+90+360, -bm_step02_lc!L33+90),0)</f>
        <v/>
      </c>
      <c r="H40" s="7">
        <f>bm_step02_lc!M33</f>
        <v/>
      </c>
      <c r="I40" s="7">
        <f>bm_step02_lc!N33</f>
        <v/>
      </c>
      <c r="J40" s="7">
        <f>bm_step02_lc!O33</f>
        <v/>
      </c>
      <c r="K40" s="7">
        <f>bm_step02_lc!P33</f>
        <v/>
      </c>
      <c r="L40" s="7">
        <f>180-bm_step02_lc!R33</f>
        <v/>
      </c>
      <c r="M40" s="7">
        <f>180-bm_step02_lc!Q33</f>
        <v/>
      </c>
      <c r="N40" s="7">
        <f>bm_step02_lc!S33</f>
        <v/>
      </c>
      <c r="O40" s="7">
        <f>bm_step02_lc!T33</f>
        <v/>
      </c>
      <c r="P40" s="7">
        <f>bm_step02_lc!U33</f>
        <v/>
      </c>
      <c r="Q40" s="7">
        <f>bm_step02_lc!V33</f>
        <v/>
      </c>
      <c r="R40" s="7">
        <f>bm_step02_lc!W33</f>
        <v/>
      </c>
      <c r="S40" s="7">
        <f>bm_step02_lc!X33</f>
        <v/>
      </c>
      <c r="T40" s="7" t="n"/>
      <c r="U40" s="7" t="n"/>
      <c r="V40" s="7" t="n"/>
      <c r="W40" s="7" t="n"/>
      <c r="X40" s="7" t="n"/>
      <c r="Y40" s="7" t="n"/>
      <c r="Z40" s="7" t="n"/>
      <c r="AA40" s="7" t="n"/>
    </row>
    <row r="41">
      <c r="B41" s="6">
        <f>INT(LEFT(_xlfn.TEXTAFTER(bm_step02_lc!B34,"Tp"),4))</f>
        <v/>
      </c>
      <c r="C41" s="6">
        <f>360-bm_step02_lc!I34+90</f>
        <v/>
      </c>
      <c r="D41" s="6">
        <f>bm_step02_lc!I34-bm_step02_lc!F34</f>
        <v/>
      </c>
      <c r="E41" s="6">
        <f>LEFT(_xlfn.TEXTAFTER(bm_step02_lc!B34,"Hs"),4)</f>
        <v/>
      </c>
      <c r="F41" s="6">
        <f>bm_step02_lc!J34*bm_step02_lc!K34</f>
        <v/>
      </c>
      <c r="G41" s="6">
        <f>IF(F41&gt;0,IF((-bm_step02_lc!L34+90)&lt;0,-bm_step02_lc!L34+90+360, -bm_step02_lc!L34+90),0)</f>
        <v/>
      </c>
      <c r="H41" s="7">
        <f>bm_step02_lc!M34</f>
        <v/>
      </c>
      <c r="I41" s="7">
        <f>bm_step02_lc!N34</f>
        <v/>
      </c>
      <c r="J41" s="7">
        <f>bm_step02_lc!O34</f>
        <v/>
      </c>
      <c r="K41" s="7">
        <f>bm_step02_lc!P34</f>
        <v/>
      </c>
      <c r="L41" s="7">
        <f>180-bm_step02_lc!R34</f>
        <v/>
      </c>
      <c r="M41" s="7">
        <f>180-bm_step02_lc!Q34</f>
        <v/>
      </c>
      <c r="N41" s="7">
        <f>bm_step02_lc!S34</f>
        <v/>
      </c>
      <c r="O41" s="7">
        <f>bm_step02_lc!T34</f>
        <v/>
      </c>
      <c r="P41" s="7">
        <f>bm_step02_lc!U34</f>
        <v/>
      </c>
      <c r="Q41" s="7">
        <f>bm_step02_lc!V34</f>
        <v/>
      </c>
      <c r="R41" s="7">
        <f>bm_step02_lc!W34</f>
        <v/>
      </c>
      <c r="S41" s="7">
        <f>bm_step02_lc!X34</f>
        <v/>
      </c>
      <c r="T41" s="7" t="n"/>
      <c r="U41" s="7" t="n"/>
      <c r="V41" s="7" t="n"/>
      <c r="W41" s="7" t="n"/>
      <c r="X41" s="7" t="n"/>
      <c r="Y41" s="7" t="n"/>
      <c r="Z41" s="7" t="n"/>
      <c r="AA41" s="7" t="n"/>
    </row>
    <row r="42">
      <c r="B42" s="6">
        <f>INT(LEFT(_xlfn.TEXTAFTER(bm_step02_lc!B35,"Tp"),4))</f>
        <v/>
      </c>
      <c r="C42" s="6">
        <f>360-bm_step02_lc!I35+90</f>
        <v/>
      </c>
      <c r="D42" s="6">
        <f>bm_step02_lc!I35-bm_step02_lc!F35</f>
        <v/>
      </c>
      <c r="E42" s="6">
        <f>LEFT(_xlfn.TEXTAFTER(bm_step02_lc!B35,"Hs"),4)</f>
        <v/>
      </c>
      <c r="F42" s="6">
        <f>bm_step02_lc!J35*bm_step02_lc!K35</f>
        <v/>
      </c>
      <c r="G42" s="6">
        <f>IF(F42&gt;0,IF((-bm_step02_lc!L35+90)&lt;0,-bm_step02_lc!L35+90+360, -bm_step02_lc!L35+90),0)</f>
        <v/>
      </c>
      <c r="H42" s="7">
        <f>bm_step02_lc!M35</f>
        <v/>
      </c>
      <c r="I42" s="7">
        <f>bm_step02_lc!N35</f>
        <v/>
      </c>
      <c r="J42" s="7">
        <f>bm_step02_lc!O35</f>
        <v/>
      </c>
      <c r="K42" s="7">
        <f>bm_step02_lc!P35</f>
        <v/>
      </c>
      <c r="L42" s="7">
        <f>180-bm_step02_lc!R35</f>
        <v/>
      </c>
      <c r="M42" s="7">
        <f>180-bm_step02_lc!Q35</f>
        <v/>
      </c>
      <c r="N42" s="7">
        <f>bm_step02_lc!S35</f>
        <v/>
      </c>
      <c r="O42" s="7">
        <f>bm_step02_lc!T35</f>
        <v/>
      </c>
      <c r="P42" s="7">
        <f>bm_step02_lc!U35</f>
        <v/>
      </c>
      <c r="Q42" s="7">
        <f>bm_step02_lc!V35</f>
        <v/>
      </c>
      <c r="R42" s="7">
        <f>bm_step02_lc!W35</f>
        <v/>
      </c>
      <c r="S42" s="7">
        <f>bm_step02_lc!X35</f>
        <v/>
      </c>
      <c r="T42" s="7" t="n"/>
      <c r="U42" s="7" t="n"/>
      <c r="V42" s="7" t="n"/>
      <c r="W42" s="7" t="n"/>
      <c r="X42" s="7" t="n"/>
      <c r="Y42" s="7" t="n"/>
      <c r="Z42" s="7" t="n"/>
      <c r="AA42" s="7" t="n"/>
    </row>
    <row r="43">
      <c r="B43" s="6">
        <f>INT(LEFT(_xlfn.TEXTAFTER(bm_step02_lc!B36,"Tp"),4))</f>
        <v/>
      </c>
      <c r="C43" s="6">
        <f>360-bm_step02_lc!I36+90</f>
        <v/>
      </c>
      <c r="D43" s="6">
        <f>bm_step02_lc!I36-bm_step02_lc!F36</f>
        <v/>
      </c>
      <c r="E43" s="6">
        <f>LEFT(_xlfn.TEXTAFTER(bm_step02_lc!B36,"Hs"),4)</f>
        <v/>
      </c>
      <c r="F43" s="6">
        <f>bm_step02_lc!J36*bm_step02_lc!K36</f>
        <v/>
      </c>
      <c r="G43" s="6">
        <f>IF(F43&gt;0,IF((-bm_step02_lc!L36+90)&lt;0,-bm_step02_lc!L36+90+360, -bm_step02_lc!L36+90),0)</f>
        <v/>
      </c>
      <c r="H43" s="7">
        <f>bm_step02_lc!M36</f>
        <v/>
      </c>
      <c r="I43" s="7">
        <f>bm_step02_lc!N36</f>
        <v/>
      </c>
      <c r="J43" s="7">
        <f>bm_step02_lc!O36</f>
        <v/>
      </c>
      <c r="K43" s="7">
        <f>bm_step02_lc!P36</f>
        <v/>
      </c>
      <c r="L43" s="7">
        <f>180-bm_step02_lc!R36</f>
        <v/>
      </c>
      <c r="M43" s="7">
        <f>180-bm_step02_lc!Q36</f>
        <v/>
      </c>
      <c r="N43" s="7">
        <f>bm_step02_lc!S36</f>
        <v/>
      </c>
      <c r="O43" s="7">
        <f>bm_step02_lc!T36</f>
        <v/>
      </c>
      <c r="P43" s="7">
        <f>bm_step02_lc!U36</f>
        <v/>
      </c>
      <c r="Q43" s="7">
        <f>bm_step02_lc!V36</f>
        <v/>
      </c>
      <c r="R43" s="7">
        <f>bm_step02_lc!W36</f>
        <v/>
      </c>
      <c r="S43" s="7">
        <f>bm_step02_lc!X36</f>
        <v/>
      </c>
      <c r="T43" s="7" t="n"/>
      <c r="U43" s="7" t="n"/>
      <c r="V43" s="7" t="n"/>
      <c r="W43" s="7" t="n"/>
      <c r="X43" s="7" t="n"/>
      <c r="Y43" s="7" t="n"/>
      <c r="Z43" s="7" t="n"/>
      <c r="AA43" s="7" t="n"/>
    </row>
    <row r="44">
      <c r="B44" s="6">
        <f>INT(LEFT(_xlfn.TEXTAFTER(bm_step02_lc!B37,"Tp"),4))</f>
        <v/>
      </c>
      <c r="C44" s="6">
        <f>360-bm_step02_lc!I37+90</f>
        <v/>
      </c>
      <c r="D44" s="6">
        <f>bm_step02_lc!I37-bm_step02_lc!F37</f>
        <v/>
      </c>
      <c r="E44" s="6">
        <f>LEFT(_xlfn.TEXTAFTER(bm_step02_lc!B37,"Hs"),4)</f>
        <v/>
      </c>
      <c r="F44" s="6">
        <f>bm_step02_lc!J37*bm_step02_lc!K37</f>
        <v/>
      </c>
      <c r="G44" s="6">
        <f>IF(F44&gt;0,IF((-bm_step02_lc!L37+90)&lt;0,-bm_step02_lc!L37+90+360, -bm_step02_lc!L37+90),0)</f>
        <v/>
      </c>
      <c r="H44" s="7">
        <f>bm_step02_lc!M37</f>
        <v/>
      </c>
      <c r="I44" s="7">
        <f>bm_step02_lc!N37</f>
        <v/>
      </c>
      <c r="J44" s="7">
        <f>bm_step02_lc!O37</f>
        <v/>
      </c>
      <c r="K44" s="7">
        <f>bm_step02_lc!P37</f>
        <v/>
      </c>
      <c r="L44" s="7">
        <f>180-bm_step02_lc!R37</f>
        <v/>
      </c>
      <c r="M44" s="7">
        <f>180-bm_step02_lc!Q37</f>
        <v/>
      </c>
      <c r="N44" s="7">
        <f>bm_step02_lc!S37</f>
        <v/>
      </c>
      <c r="O44" s="7">
        <f>bm_step02_lc!T37</f>
        <v/>
      </c>
      <c r="P44" s="7">
        <f>bm_step02_lc!U37</f>
        <v/>
      </c>
      <c r="Q44" s="7">
        <f>bm_step02_lc!V37</f>
        <v/>
      </c>
      <c r="R44" s="7">
        <f>bm_step02_lc!W37</f>
        <v/>
      </c>
      <c r="S44" s="7">
        <f>bm_step02_lc!X37</f>
        <v/>
      </c>
      <c r="T44" s="7" t="n"/>
      <c r="U44" s="7" t="n"/>
      <c r="V44" s="7" t="n"/>
      <c r="W44" s="7" t="n"/>
      <c r="X44" s="7" t="n"/>
      <c r="Y44" s="7" t="n"/>
      <c r="Z44" s="7" t="n"/>
      <c r="AA44" s="7" t="n"/>
    </row>
    <row r="45">
      <c r="B45" s="6">
        <f>INT(LEFT(_xlfn.TEXTAFTER(bm_step02_lc!B38,"Tp"),4))</f>
        <v/>
      </c>
      <c r="C45" s="6">
        <f>360-bm_step02_lc!I38+90</f>
        <v/>
      </c>
      <c r="D45" s="6">
        <f>bm_step02_lc!I38-bm_step02_lc!F38</f>
        <v/>
      </c>
      <c r="E45" s="6">
        <f>LEFT(_xlfn.TEXTAFTER(bm_step02_lc!B38,"Hs"),4)</f>
        <v/>
      </c>
      <c r="F45" s="6">
        <f>bm_step02_lc!J38*bm_step02_lc!K38</f>
        <v/>
      </c>
      <c r="G45" s="6">
        <f>IF(F45&gt;0,IF((-bm_step02_lc!L38+90)&lt;0,-bm_step02_lc!L38+90+360, -bm_step02_lc!L38+90),0)</f>
        <v/>
      </c>
      <c r="H45" s="7">
        <f>bm_step02_lc!M38</f>
        <v/>
      </c>
      <c r="I45" s="7">
        <f>bm_step02_lc!N38</f>
        <v/>
      </c>
      <c r="J45" s="7">
        <f>bm_step02_lc!O38</f>
        <v/>
      </c>
      <c r="K45" s="7">
        <f>bm_step02_lc!P38</f>
        <v/>
      </c>
      <c r="L45" s="7">
        <f>180-bm_step02_lc!R38</f>
        <v/>
      </c>
      <c r="M45" s="7">
        <f>180-bm_step02_lc!Q38</f>
        <v/>
      </c>
      <c r="N45" s="7">
        <f>bm_step02_lc!S38</f>
        <v/>
      </c>
      <c r="O45" s="7">
        <f>bm_step02_lc!T38</f>
        <v/>
      </c>
      <c r="P45" s="7">
        <f>bm_step02_lc!U38</f>
        <v/>
      </c>
      <c r="Q45" s="7">
        <f>bm_step02_lc!V38</f>
        <v/>
      </c>
      <c r="R45" s="7">
        <f>bm_step02_lc!W38</f>
        <v/>
      </c>
      <c r="S45" s="7">
        <f>bm_step02_lc!X38</f>
        <v/>
      </c>
      <c r="T45" s="7" t="n"/>
      <c r="U45" s="7" t="n"/>
      <c r="V45" s="7" t="n"/>
      <c r="W45" s="7" t="n"/>
      <c r="X45" s="7" t="n"/>
      <c r="Y45" s="7" t="n"/>
      <c r="Z45" s="7" t="n"/>
      <c r="AA45" s="7" t="n"/>
    </row>
    <row r="46">
      <c r="B46" s="6">
        <f>INT(LEFT(_xlfn.TEXTAFTER(bm_step02_lc!B39,"Tp"),4))</f>
        <v/>
      </c>
      <c r="C46" s="6">
        <f>360-bm_step02_lc!I39+90</f>
        <v/>
      </c>
      <c r="D46" s="6">
        <f>bm_step02_lc!I39-bm_step02_lc!F39</f>
        <v/>
      </c>
      <c r="E46" s="6">
        <f>LEFT(_xlfn.TEXTAFTER(bm_step02_lc!B39,"Hs"),4)</f>
        <v/>
      </c>
      <c r="F46" s="6">
        <f>bm_step02_lc!J39*bm_step02_lc!K39</f>
        <v/>
      </c>
      <c r="G46" s="6">
        <f>IF(F46&gt;0,IF((-bm_step02_lc!L39+90)&lt;0,-bm_step02_lc!L39+90+360, -bm_step02_lc!L39+90),0)</f>
        <v/>
      </c>
      <c r="H46" s="7">
        <f>bm_step02_lc!M39</f>
        <v/>
      </c>
      <c r="I46" s="7">
        <f>bm_step02_lc!N39</f>
        <v/>
      </c>
      <c r="J46" s="7">
        <f>bm_step02_lc!O39</f>
        <v/>
      </c>
      <c r="K46" s="7">
        <f>bm_step02_lc!P39</f>
        <v/>
      </c>
      <c r="L46" s="7">
        <f>180-bm_step02_lc!R39</f>
        <v/>
      </c>
      <c r="M46" s="7">
        <f>180-bm_step02_lc!Q39</f>
        <v/>
      </c>
      <c r="N46" s="7">
        <f>bm_step02_lc!S39</f>
        <v/>
      </c>
      <c r="O46" s="7">
        <f>bm_step02_lc!T39</f>
        <v/>
      </c>
      <c r="P46" s="7">
        <f>bm_step02_lc!U39</f>
        <v/>
      </c>
      <c r="Q46" s="7">
        <f>bm_step02_lc!V39</f>
        <v/>
      </c>
      <c r="R46" s="7">
        <f>bm_step02_lc!W39</f>
        <v/>
      </c>
      <c r="S46" s="7">
        <f>bm_step02_lc!X39</f>
        <v/>
      </c>
      <c r="T46" s="7" t="n"/>
      <c r="U46" s="7" t="n"/>
      <c r="V46" s="7" t="n"/>
      <c r="W46" s="7" t="n"/>
      <c r="X46" s="7" t="n"/>
      <c r="Y46" s="7" t="n"/>
      <c r="Z46" s="7" t="n"/>
      <c r="AA46" s="7" t="n"/>
    </row>
    <row r="47">
      <c r="B47" s="6">
        <f>INT(LEFT(_xlfn.TEXTAFTER(bm_step02_lc!B40,"Tp"),4))</f>
        <v/>
      </c>
      <c r="C47" s="6">
        <f>360-bm_step02_lc!I40+90</f>
        <v/>
      </c>
      <c r="D47" s="6">
        <f>bm_step02_lc!I40-bm_step02_lc!F40</f>
        <v/>
      </c>
      <c r="E47" s="6">
        <f>LEFT(_xlfn.TEXTAFTER(bm_step02_lc!B40,"Hs"),4)</f>
        <v/>
      </c>
      <c r="F47" s="6">
        <f>bm_step02_lc!J40*bm_step02_lc!K40</f>
        <v/>
      </c>
      <c r="G47" s="6">
        <f>IF(F47&gt;0,IF((-bm_step02_lc!L40+90)&lt;0,-bm_step02_lc!L40+90+360, -bm_step02_lc!L40+90),0)</f>
        <v/>
      </c>
      <c r="H47" s="7">
        <f>bm_step02_lc!M40</f>
        <v/>
      </c>
      <c r="I47" s="7">
        <f>bm_step02_lc!N40</f>
        <v/>
      </c>
      <c r="J47" s="7">
        <f>bm_step02_lc!O40</f>
        <v/>
      </c>
      <c r="K47" s="7">
        <f>bm_step02_lc!P40</f>
        <v/>
      </c>
      <c r="L47" s="7">
        <f>180-bm_step02_lc!R40</f>
        <v/>
      </c>
      <c r="M47" s="7">
        <f>180-bm_step02_lc!Q40</f>
        <v/>
      </c>
      <c r="N47" s="7">
        <f>bm_step02_lc!S40</f>
        <v/>
      </c>
      <c r="O47" s="7">
        <f>bm_step02_lc!T40</f>
        <v/>
      </c>
      <c r="P47" s="7">
        <f>bm_step02_lc!U40</f>
        <v/>
      </c>
      <c r="Q47" s="7">
        <f>bm_step02_lc!V40</f>
        <v/>
      </c>
      <c r="R47" s="7">
        <f>bm_step02_lc!W40</f>
        <v/>
      </c>
      <c r="S47" s="7">
        <f>bm_step02_lc!X40</f>
        <v/>
      </c>
      <c r="T47" s="7" t="n"/>
      <c r="U47" s="7" t="n"/>
      <c r="V47" s="7" t="n"/>
      <c r="W47" s="7" t="n"/>
      <c r="X47" s="7" t="n"/>
      <c r="Y47" s="7" t="n"/>
      <c r="Z47" s="7" t="n"/>
      <c r="AA47" s="7" t="n"/>
    </row>
    <row r="48">
      <c r="B48" s="6">
        <f>INT(LEFT(_xlfn.TEXTAFTER(bm_step02_lc!B41,"Tp"),4))</f>
        <v/>
      </c>
      <c r="C48" s="6">
        <f>360-bm_step02_lc!I41+90</f>
        <v/>
      </c>
      <c r="D48" s="6">
        <f>bm_step02_lc!I41-bm_step02_lc!F41</f>
        <v/>
      </c>
      <c r="E48" s="6">
        <f>LEFT(_xlfn.TEXTAFTER(bm_step02_lc!B41,"Hs"),4)</f>
        <v/>
      </c>
      <c r="F48" s="6">
        <f>bm_step02_lc!J41*bm_step02_lc!K41</f>
        <v/>
      </c>
      <c r="G48" s="6">
        <f>IF(F48&gt;0,IF((-bm_step02_lc!L41+90)&lt;0,-bm_step02_lc!L41+90+360, -bm_step02_lc!L41+90),0)</f>
        <v/>
      </c>
      <c r="H48" s="7">
        <f>bm_step02_lc!M41</f>
        <v/>
      </c>
      <c r="I48" s="7">
        <f>bm_step02_lc!N41</f>
        <v/>
      </c>
      <c r="J48" s="7">
        <f>bm_step02_lc!O41</f>
        <v/>
      </c>
      <c r="K48" s="7">
        <f>bm_step02_lc!P41</f>
        <v/>
      </c>
      <c r="L48" s="7">
        <f>180-bm_step02_lc!R41</f>
        <v/>
      </c>
      <c r="M48" s="7">
        <f>180-bm_step02_lc!Q41</f>
        <v/>
      </c>
      <c r="N48" s="7">
        <f>bm_step02_lc!S41</f>
        <v/>
      </c>
      <c r="O48" s="7">
        <f>bm_step02_lc!T41</f>
        <v/>
      </c>
      <c r="P48" s="7">
        <f>bm_step02_lc!U41</f>
        <v/>
      </c>
      <c r="Q48" s="7">
        <f>bm_step02_lc!V41</f>
        <v/>
      </c>
      <c r="R48" s="7">
        <f>bm_step02_lc!W41</f>
        <v/>
      </c>
      <c r="S48" s="7">
        <f>bm_step02_lc!X41</f>
        <v/>
      </c>
      <c r="T48" s="7" t="n"/>
      <c r="U48" s="7" t="n"/>
      <c r="V48" s="7" t="n"/>
      <c r="W48" s="7" t="n"/>
      <c r="X48" s="7" t="n"/>
      <c r="Y48" s="7" t="n"/>
      <c r="Z48" s="7" t="n"/>
      <c r="AA48" s="7" t="n"/>
    </row>
    <row r="49">
      <c r="B49" s="6">
        <f>INT(LEFT(_xlfn.TEXTAFTER(bm_step02_lc!B42,"Tp"),4))</f>
        <v/>
      </c>
      <c r="C49" s="6">
        <f>360-bm_step02_lc!I42+90</f>
        <v/>
      </c>
      <c r="D49" s="6">
        <f>bm_step02_lc!I42-bm_step02_lc!F42</f>
        <v/>
      </c>
      <c r="E49" s="6">
        <f>LEFT(_xlfn.TEXTAFTER(bm_step02_lc!B42,"Hs"),4)</f>
        <v/>
      </c>
      <c r="F49" s="6">
        <f>bm_step02_lc!J42*bm_step02_lc!K42</f>
        <v/>
      </c>
      <c r="G49" s="6">
        <f>IF(F49&gt;0,IF((-bm_step02_lc!L42+90)&lt;0,-bm_step02_lc!L42+90+360, -bm_step02_lc!L42+90),0)</f>
        <v/>
      </c>
      <c r="H49" s="7">
        <f>bm_step02_lc!M42</f>
        <v/>
      </c>
      <c r="I49" s="7">
        <f>bm_step02_lc!N42</f>
        <v/>
      </c>
      <c r="J49" s="7">
        <f>bm_step02_lc!O42</f>
        <v/>
      </c>
      <c r="K49" s="7">
        <f>bm_step02_lc!P42</f>
        <v/>
      </c>
      <c r="L49" s="7">
        <f>180-bm_step02_lc!R42</f>
        <v/>
      </c>
      <c r="M49" s="7">
        <f>180-bm_step02_lc!Q42</f>
        <v/>
      </c>
      <c r="N49" s="7">
        <f>bm_step02_lc!S42</f>
        <v/>
      </c>
      <c r="O49" s="7">
        <f>bm_step02_lc!T42</f>
        <v/>
      </c>
      <c r="P49" s="7">
        <f>bm_step02_lc!U42</f>
        <v/>
      </c>
      <c r="Q49" s="7">
        <f>bm_step02_lc!V42</f>
        <v/>
      </c>
      <c r="R49" s="7">
        <f>bm_step02_lc!W42</f>
        <v/>
      </c>
      <c r="S49" s="7">
        <f>bm_step02_lc!X42</f>
        <v/>
      </c>
      <c r="T49" s="7" t="n"/>
      <c r="U49" s="7" t="n"/>
      <c r="V49" s="7" t="n"/>
      <c r="W49" s="7" t="n"/>
      <c r="X49" s="7" t="n"/>
      <c r="Y49" s="7" t="n"/>
      <c r="Z49" s="7" t="n"/>
      <c r="AA49" s="7" t="n"/>
    </row>
    <row r="50">
      <c r="B50" s="6">
        <f>INT(LEFT(_xlfn.TEXTAFTER(bm_step02_lc!B43,"Tp"),4))</f>
        <v/>
      </c>
      <c r="C50" s="6">
        <f>360-bm_step02_lc!I43+90</f>
        <v/>
      </c>
      <c r="D50" s="6">
        <f>bm_step02_lc!I43-bm_step02_lc!F43</f>
        <v/>
      </c>
      <c r="E50" s="6">
        <f>LEFT(_xlfn.TEXTAFTER(bm_step02_lc!B43,"Hs"),4)</f>
        <v/>
      </c>
      <c r="F50" s="6">
        <f>bm_step02_lc!J43*bm_step02_lc!K43</f>
        <v/>
      </c>
      <c r="G50" s="6">
        <f>IF(F50&gt;0,IF((-bm_step02_lc!L43+90)&lt;0,-bm_step02_lc!L43+90+360, -bm_step02_lc!L43+90),0)</f>
        <v/>
      </c>
      <c r="H50" s="7">
        <f>bm_step02_lc!M43</f>
        <v/>
      </c>
      <c r="I50" s="7">
        <f>bm_step02_lc!N43</f>
        <v/>
      </c>
      <c r="J50" s="7">
        <f>bm_step02_lc!O43</f>
        <v/>
      </c>
      <c r="K50" s="7">
        <f>bm_step02_lc!P43</f>
        <v/>
      </c>
      <c r="L50" s="7">
        <f>180-bm_step02_lc!R43</f>
        <v/>
      </c>
      <c r="M50" s="7">
        <f>180-bm_step02_lc!Q43</f>
        <v/>
      </c>
      <c r="N50" s="7">
        <f>bm_step02_lc!S43</f>
        <v/>
      </c>
      <c r="O50" s="7">
        <f>bm_step02_lc!T43</f>
        <v/>
      </c>
      <c r="P50" s="7">
        <f>bm_step02_lc!U43</f>
        <v/>
      </c>
      <c r="Q50" s="7">
        <f>bm_step02_lc!V43</f>
        <v/>
      </c>
      <c r="R50" s="7">
        <f>bm_step02_lc!W43</f>
        <v/>
      </c>
      <c r="S50" s="7">
        <f>bm_step02_lc!X43</f>
        <v/>
      </c>
      <c r="T50" s="7" t="n"/>
      <c r="U50" s="7" t="n"/>
      <c r="V50" s="7" t="n"/>
      <c r="W50" s="7" t="n"/>
      <c r="X50" s="7" t="n"/>
      <c r="Y50" s="7" t="n"/>
      <c r="Z50" s="7" t="n"/>
      <c r="AA50" s="7" t="n"/>
    </row>
    <row r="51">
      <c r="B51" s="6">
        <f>INT(LEFT(_xlfn.TEXTAFTER(bm_step02_lc!B44,"Tp"),4))</f>
        <v/>
      </c>
      <c r="C51" s="6">
        <f>360-bm_step02_lc!I44+90</f>
        <v/>
      </c>
      <c r="D51" s="6">
        <f>bm_step02_lc!I44-bm_step02_lc!F44</f>
        <v/>
      </c>
      <c r="E51" s="6">
        <f>LEFT(_xlfn.TEXTAFTER(bm_step02_lc!B44,"Hs"),4)</f>
        <v/>
      </c>
      <c r="F51" s="6">
        <f>bm_step02_lc!J44*bm_step02_lc!K44</f>
        <v/>
      </c>
      <c r="G51" s="6">
        <f>IF(F51&gt;0,IF((-bm_step02_lc!L44+90)&lt;0,-bm_step02_lc!L44+90+360, -bm_step02_lc!L44+90),0)</f>
        <v/>
      </c>
      <c r="H51" s="7">
        <f>bm_step02_lc!M44</f>
        <v/>
      </c>
      <c r="I51" s="7">
        <f>bm_step02_lc!N44</f>
        <v/>
      </c>
      <c r="J51" s="7">
        <f>bm_step02_lc!O44</f>
        <v/>
      </c>
      <c r="K51" s="7">
        <f>bm_step02_lc!P44</f>
        <v/>
      </c>
      <c r="L51" s="7">
        <f>180-bm_step02_lc!R44</f>
        <v/>
      </c>
      <c r="M51" s="7">
        <f>180-bm_step02_lc!Q44</f>
        <v/>
      </c>
      <c r="N51" s="7">
        <f>bm_step02_lc!S44</f>
        <v/>
      </c>
      <c r="O51" s="7">
        <f>bm_step02_lc!T44</f>
        <v/>
      </c>
      <c r="P51" s="7">
        <f>bm_step02_lc!U44</f>
        <v/>
      </c>
      <c r="Q51" s="7">
        <f>bm_step02_lc!V44</f>
        <v/>
      </c>
      <c r="R51" s="7">
        <f>bm_step02_lc!W44</f>
        <v/>
      </c>
      <c r="S51" s="7">
        <f>bm_step02_lc!X44</f>
        <v/>
      </c>
      <c r="T51" s="7" t="n"/>
      <c r="U51" s="7" t="n"/>
      <c r="V51" s="7" t="n"/>
      <c r="W51" s="7" t="n"/>
      <c r="X51" s="7" t="n"/>
      <c r="Y51" s="7" t="n"/>
      <c r="Z51" s="7" t="n"/>
      <c r="AA51" s="7" t="n"/>
    </row>
    <row r="52">
      <c r="B52" s="6">
        <f>INT(LEFT(_xlfn.TEXTAFTER(bm_step02_lc!B45,"Tp"),4))</f>
        <v/>
      </c>
      <c r="C52" s="6">
        <f>360-bm_step02_lc!I45+90</f>
        <v/>
      </c>
      <c r="D52" s="6">
        <f>bm_step02_lc!I45-bm_step02_lc!F45</f>
        <v/>
      </c>
      <c r="E52" s="6">
        <f>LEFT(_xlfn.TEXTAFTER(bm_step02_lc!B45,"Hs"),4)</f>
        <v/>
      </c>
      <c r="F52" s="6">
        <f>bm_step02_lc!J45*bm_step02_lc!K45</f>
        <v/>
      </c>
      <c r="G52" s="6">
        <f>IF(F52&gt;0,IF((-bm_step02_lc!L45+90)&lt;0,-bm_step02_lc!L45+90+360, -bm_step02_lc!L45+90),0)</f>
        <v/>
      </c>
      <c r="H52" s="7">
        <f>bm_step02_lc!M45</f>
        <v/>
      </c>
      <c r="I52" s="7">
        <f>bm_step02_lc!N45</f>
        <v/>
      </c>
      <c r="J52" s="7">
        <f>bm_step02_lc!O45</f>
        <v/>
      </c>
      <c r="K52" s="7">
        <f>bm_step02_lc!P45</f>
        <v/>
      </c>
      <c r="L52" s="7">
        <f>180-bm_step02_lc!R45</f>
        <v/>
      </c>
      <c r="M52" s="7">
        <f>180-bm_step02_lc!Q45</f>
        <v/>
      </c>
      <c r="N52" s="7">
        <f>bm_step02_lc!S45</f>
        <v/>
      </c>
      <c r="O52" s="7">
        <f>bm_step02_lc!T45</f>
        <v/>
      </c>
      <c r="P52" s="7">
        <f>bm_step02_lc!U45</f>
        <v/>
      </c>
      <c r="Q52" s="7">
        <f>bm_step02_lc!V45</f>
        <v/>
      </c>
      <c r="R52" s="7">
        <f>bm_step02_lc!W45</f>
        <v/>
      </c>
      <c r="S52" s="7">
        <f>bm_step02_lc!X45</f>
        <v/>
      </c>
      <c r="T52" s="7" t="n"/>
      <c r="U52" s="7" t="n"/>
      <c r="V52" s="7" t="n"/>
      <c r="W52" s="7" t="n"/>
      <c r="X52" s="7" t="n"/>
      <c r="Y52" s="7" t="n"/>
      <c r="Z52" s="7" t="n"/>
      <c r="AA52" s="7" t="n"/>
    </row>
    <row r="53">
      <c r="B53" s="6">
        <f>INT(LEFT(_xlfn.TEXTAFTER(bm_step02_lc!B46,"Tp"),4))</f>
        <v/>
      </c>
      <c r="C53" s="6">
        <f>360-bm_step02_lc!I46+90</f>
        <v/>
      </c>
      <c r="D53" s="6">
        <f>bm_step02_lc!I46-bm_step02_lc!F46</f>
        <v/>
      </c>
      <c r="E53" s="6">
        <f>LEFT(_xlfn.TEXTAFTER(bm_step02_lc!B46,"Hs"),4)</f>
        <v/>
      </c>
      <c r="F53" s="6">
        <f>bm_step02_lc!J46*bm_step02_lc!K46</f>
        <v/>
      </c>
      <c r="G53" s="6">
        <f>IF(F53&gt;0,IF((-bm_step02_lc!L46+90)&lt;0,-bm_step02_lc!L46+90+360, -bm_step02_lc!L46+90),0)</f>
        <v/>
      </c>
      <c r="H53" s="7">
        <f>bm_step02_lc!M46</f>
        <v/>
      </c>
      <c r="I53" s="7">
        <f>bm_step02_lc!N46</f>
        <v/>
      </c>
      <c r="J53" s="7">
        <f>bm_step02_lc!O46</f>
        <v/>
      </c>
      <c r="K53" s="7">
        <f>bm_step02_lc!P46</f>
        <v/>
      </c>
      <c r="L53" s="7">
        <f>180-bm_step02_lc!R46</f>
        <v/>
      </c>
      <c r="M53" s="7">
        <f>180-bm_step02_lc!Q46</f>
        <v/>
      </c>
      <c r="N53" s="7">
        <f>bm_step02_lc!S46</f>
        <v/>
      </c>
      <c r="O53" s="7">
        <f>bm_step02_lc!T46</f>
        <v/>
      </c>
      <c r="P53" s="7">
        <f>bm_step02_lc!U46</f>
        <v/>
      </c>
      <c r="Q53" s="7">
        <f>bm_step02_lc!V46</f>
        <v/>
      </c>
      <c r="R53" s="7">
        <f>bm_step02_lc!W46</f>
        <v/>
      </c>
      <c r="S53" s="7">
        <f>bm_step02_lc!X46</f>
        <v/>
      </c>
      <c r="T53" s="7" t="n"/>
      <c r="U53" s="7" t="n"/>
      <c r="V53" s="7" t="n"/>
      <c r="W53" s="7" t="n"/>
      <c r="X53" s="7" t="n"/>
      <c r="Y53" s="7" t="n"/>
      <c r="Z53" s="7" t="n"/>
      <c r="AA53" s="7" t="n"/>
    </row>
    <row r="54">
      <c r="B54" s="6">
        <f>INT(LEFT(_xlfn.TEXTAFTER(bm_step02_lc!B47,"Tp"),4))</f>
        <v/>
      </c>
      <c r="C54" s="6">
        <f>360-bm_step02_lc!I47+90</f>
        <v/>
      </c>
      <c r="D54" s="6">
        <f>bm_step02_lc!I47-bm_step02_lc!F47</f>
        <v/>
      </c>
      <c r="E54" s="6">
        <f>LEFT(_xlfn.TEXTAFTER(bm_step02_lc!B47,"Hs"),4)</f>
        <v/>
      </c>
      <c r="F54" s="6">
        <f>bm_step02_lc!J47*bm_step02_lc!K47</f>
        <v/>
      </c>
      <c r="G54" s="6">
        <f>IF(F54&gt;0,IF((-bm_step02_lc!L47+90)&lt;0,-bm_step02_lc!L47+90+360, -bm_step02_lc!L47+90),0)</f>
        <v/>
      </c>
      <c r="H54" s="7">
        <f>bm_step02_lc!M47</f>
        <v/>
      </c>
      <c r="I54" s="7">
        <f>bm_step02_lc!N47</f>
        <v/>
      </c>
      <c r="J54" s="7">
        <f>bm_step02_lc!O47</f>
        <v/>
      </c>
      <c r="K54" s="7">
        <f>bm_step02_lc!P47</f>
        <v/>
      </c>
      <c r="L54" s="7">
        <f>180-bm_step02_lc!R47</f>
        <v/>
      </c>
      <c r="M54" s="7">
        <f>180-bm_step02_lc!Q47</f>
        <v/>
      </c>
      <c r="N54" s="7">
        <f>bm_step02_lc!S47</f>
        <v/>
      </c>
      <c r="O54" s="7">
        <f>bm_step02_lc!T47</f>
        <v/>
      </c>
      <c r="P54" s="7">
        <f>bm_step02_lc!U47</f>
        <v/>
      </c>
      <c r="Q54" s="7">
        <f>bm_step02_lc!V47</f>
        <v/>
      </c>
      <c r="R54" s="7">
        <f>bm_step02_lc!W47</f>
        <v/>
      </c>
      <c r="S54" s="7">
        <f>bm_step02_lc!X47</f>
        <v/>
      </c>
      <c r="T54" s="7" t="n"/>
      <c r="U54" s="7" t="n"/>
      <c r="V54" s="7" t="n"/>
      <c r="W54" s="7" t="n"/>
      <c r="X54" s="7" t="n"/>
      <c r="Y54" s="7" t="n"/>
      <c r="Z54" s="7" t="n"/>
      <c r="AA54" s="7" t="n"/>
    </row>
    <row r="55">
      <c r="B55" s="6">
        <f>INT(LEFT(_xlfn.TEXTAFTER(bm_step02_lc!B48,"Tp"),4))</f>
        <v/>
      </c>
      <c r="C55" s="6">
        <f>360-bm_step02_lc!I48+90</f>
        <v/>
      </c>
      <c r="D55" s="6">
        <f>bm_step02_lc!I48-bm_step02_lc!F48</f>
        <v/>
      </c>
      <c r="E55" s="6">
        <f>LEFT(_xlfn.TEXTAFTER(bm_step02_lc!B48,"Hs"),4)</f>
        <v/>
      </c>
      <c r="F55" s="6">
        <f>bm_step02_lc!J48*bm_step02_lc!K48</f>
        <v/>
      </c>
      <c r="G55" s="6">
        <f>IF(F55&gt;0,IF((-bm_step02_lc!L48+90)&lt;0,-bm_step02_lc!L48+90+360, -bm_step02_lc!L48+90),0)</f>
        <v/>
      </c>
      <c r="H55" s="7">
        <f>bm_step02_lc!M48</f>
        <v/>
      </c>
      <c r="I55" s="7">
        <f>bm_step02_lc!N48</f>
        <v/>
      </c>
      <c r="J55" s="7">
        <f>bm_step02_lc!O48</f>
        <v/>
      </c>
      <c r="K55" s="7">
        <f>bm_step02_lc!P48</f>
        <v/>
      </c>
      <c r="L55" s="7">
        <f>180-bm_step02_lc!R48</f>
        <v/>
      </c>
      <c r="M55" s="7">
        <f>180-bm_step02_lc!Q48</f>
        <v/>
      </c>
      <c r="N55" s="7">
        <f>bm_step02_lc!S48</f>
        <v/>
      </c>
      <c r="O55" s="7">
        <f>bm_step02_lc!T48</f>
        <v/>
      </c>
      <c r="P55" s="7">
        <f>bm_step02_lc!U48</f>
        <v/>
      </c>
      <c r="Q55" s="7">
        <f>bm_step02_lc!V48</f>
        <v/>
      </c>
      <c r="R55" s="7">
        <f>bm_step02_lc!W48</f>
        <v/>
      </c>
      <c r="S55" s="7">
        <f>bm_step02_lc!X48</f>
        <v/>
      </c>
      <c r="T55" s="7" t="n"/>
      <c r="U55" s="7" t="n"/>
      <c r="V55" s="7" t="n"/>
      <c r="W55" s="7" t="n"/>
      <c r="X55" s="7" t="n"/>
      <c r="Y55" s="7" t="n"/>
      <c r="Z55" s="7" t="n"/>
      <c r="AA55" s="7" t="n"/>
    </row>
    <row r="56">
      <c r="B56" s="6">
        <f>INT(LEFT(_xlfn.TEXTAFTER(bm_step02_lc!B49,"Tp"),4))</f>
        <v/>
      </c>
      <c r="C56" s="6">
        <f>360-bm_step02_lc!I49+90</f>
        <v/>
      </c>
      <c r="D56" s="6">
        <f>bm_step02_lc!I49-bm_step02_lc!F49</f>
        <v/>
      </c>
      <c r="E56" s="6">
        <f>LEFT(_xlfn.TEXTAFTER(bm_step02_lc!B49,"Hs"),4)</f>
        <v/>
      </c>
      <c r="F56" s="6">
        <f>bm_step02_lc!J49*bm_step02_lc!K49</f>
        <v/>
      </c>
      <c r="G56" s="6">
        <f>IF(F56&gt;0,IF((-bm_step02_lc!L49+90)&lt;0,-bm_step02_lc!L49+90+360, -bm_step02_lc!L49+90),0)</f>
        <v/>
      </c>
      <c r="H56" s="7">
        <f>bm_step02_lc!M49</f>
        <v/>
      </c>
      <c r="I56" s="7">
        <f>bm_step02_lc!N49</f>
        <v/>
      </c>
      <c r="J56" s="7">
        <f>bm_step02_lc!O49</f>
        <v/>
      </c>
      <c r="K56" s="7">
        <f>bm_step02_lc!P49</f>
        <v/>
      </c>
      <c r="L56" s="7">
        <f>180-bm_step02_lc!R49</f>
        <v/>
      </c>
      <c r="M56" s="7">
        <f>180-bm_step02_lc!Q49</f>
        <v/>
      </c>
      <c r="N56" s="7">
        <f>bm_step02_lc!S49</f>
        <v/>
      </c>
      <c r="O56" s="7">
        <f>bm_step02_lc!T49</f>
        <v/>
      </c>
      <c r="P56" s="7">
        <f>bm_step02_lc!U49</f>
        <v/>
      </c>
      <c r="Q56" s="7">
        <f>bm_step02_lc!V49</f>
        <v/>
      </c>
      <c r="R56" s="7">
        <f>bm_step02_lc!W49</f>
        <v/>
      </c>
      <c r="S56" s="7">
        <f>bm_step02_lc!X49</f>
        <v/>
      </c>
      <c r="T56" s="7" t="n"/>
      <c r="U56" s="7" t="n"/>
      <c r="V56" s="7" t="n"/>
      <c r="W56" s="7" t="n"/>
      <c r="X56" s="7" t="n"/>
      <c r="Y56" s="7" t="n"/>
      <c r="Z56" s="7" t="n"/>
      <c r="AA56" s="7" t="n"/>
    </row>
    <row r="57">
      <c r="B57" s="6">
        <f>INT(LEFT(_xlfn.TEXTAFTER(bm_step02_lc!B50,"Tp"),4))</f>
        <v/>
      </c>
      <c r="C57" s="6">
        <f>360-bm_step02_lc!I50+90</f>
        <v/>
      </c>
      <c r="D57" s="6">
        <f>bm_step02_lc!I50-bm_step02_lc!F50</f>
        <v/>
      </c>
      <c r="E57" s="6">
        <f>LEFT(_xlfn.TEXTAFTER(bm_step02_lc!B50,"Hs"),4)</f>
        <v/>
      </c>
      <c r="F57" s="6">
        <f>bm_step02_lc!J50*bm_step02_lc!K50</f>
        <v/>
      </c>
      <c r="G57" s="6">
        <f>IF(F57&gt;0,IF((-bm_step02_lc!L50+90)&lt;0,-bm_step02_lc!L50+90+360, -bm_step02_lc!L50+90),0)</f>
        <v/>
      </c>
      <c r="H57" s="7">
        <f>bm_step02_lc!M50</f>
        <v/>
      </c>
      <c r="I57" s="7">
        <f>bm_step02_lc!N50</f>
        <v/>
      </c>
      <c r="J57" s="7">
        <f>bm_step02_lc!O50</f>
        <v/>
      </c>
      <c r="K57" s="7">
        <f>bm_step02_lc!P50</f>
        <v/>
      </c>
      <c r="L57" s="7">
        <f>180-bm_step02_lc!R50</f>
        <v/>
      </c>
      <c r="M57" s="7">
        <f>180-bm_step02_lc!Q50</f>
        <v/>
      </c>
      <c r="N57" s="7">
        <f>bm_step02_lc!S50</f>
        <v/>
      </c>
      <c r="O57" s="7">
        <f>bm_step02_lc!T50</f>
        <v/>
      </c>
      <c r="P57" s="7">
        <f>bm_step02_lc!U50</f>
        <v/>
      </c>
      <c r="Q57" s="7">
        <f>bm_step02_lc!V50</f>
        <v/>
      </c>
      <c r="R57" s="7">
        <f>bm_step02_lc!W50</f>
        <v/>
      </c>
      <c r="S57" s="7">
        <f>bm_step02_lc!X50</f>
        <v/>
      </c>
      <c r="T57" s="7" t="n"/>
      <c r="U57" s="7" t="n"/>
      <c r="V57" s="7" t="n"/>
      <c r="W57" s="7" t="n"/>
      <c r="X57" s="7" t="n"/>
      <c r="Y57" s="7" t="n"/>
      <c r="Z57" s="7" t="n"/>
      <c r="AA57" s="7" t="n"/>
    </row>
    <row r="58">
      <c r="B58" s="6">
        <f>INT(LEFT(_xlfn.TEXTAFTER(bm_step02_lc!B51,"Tp"),4))</f>
        <v/>
      </c>
      <c r="C58" s="6">
        <f>360-bm_step02_lc!I51+90</f>
        <v/>
      </c>
      <c r="D58" s="6">
        <f>bm_step02_lc!I51-bm_step02_lc!F51</f>
        <v/>
      </c>
      <c r="E58" s="6">
        <f>LEFT(_xlfn.TEXTAFTER(bm_step02_lc!B51,"Hs"),4)</f>
        <v/>
      </c>
      <c r="F58" s="6">
        <f>bm_step02_lc!J51*bm_step02_lc!K51</f>
        <v/>
      </c>
      <c r="G58" s="6">
        <f>IF(F58&gt;0,IF((-bm_step02_lc!L51+90)&lt;0,-bm_step02_lc!L51+90+360, -bm_step02_lc!L51+90),0)</f>
        <v/>
      </c>
      <c r="H58" s="7">
        <f>bm_step02_lc!M51</f>
        <v/>
      </c>
      <c r="I58" s="7">
        <f>bm_step02_lc!N51</f>
        <v/>
      </c>
      <c r="J58" s="7">
        <f>bm_step02_lc!O51</f>
        <v/>
      </c>
      <c r="K58" s="7">
        <f>bm_step02_lc!P51</f>
        <v/>
      </c>
      <c r="L58" s="7">
        <f>180-bm_step02_lc!R51</f>
        <v/>
      </c>
      <c r="M58" s="7">
        <f>180-bm_step02_lc!Q51</f>
        <v/>
      </c>
      <c r="N58" s="7">
        <f>bm_step02_lc!S51</f>
        <v/>
      </c>
      <c r="O58" s="7">
        <f>bm_step02_lc!T51</f>
        <v/>
      </c>
      <c r="P58" s="7">
        <f>bm_step02_lc!U51</f>
        <v/>
      </c>
      <c r="Q58" s="7">
        <f>bm_step02_lc!V51</f>
        <v/>
      </c>
      <c r="R58" s="7">
        <f>bm_step02_lc!W51</f>
        <v/>
      </c>
      <c r="S58" s="7">
        <f>bm_step02_lc!X51</f>
        <v/>
      </c>
      <c r="T58" s="7" t="n"/>
      <c r="U58" s="7" t="n"/>
      <c r="V58" s="7" t="n"/>
      <c r="W58" s="7" t="n"/>
      <c r="X58" s="7" t="n"/>
      <c r="Y58" s="7" t="n"/>
      <c r="Z58" s="7" t="n"/>
      <c r="AA58" s="7" t="n"/>
    </row>
    <row r="59">
      <c r="B59" s="6">
        <f>INT(LEFT(_xlfn.TEXTAFTER(bm_step02_lc!B52,"Tp"),4))</f>
        <v/>
      </c>
      <c r="C59" s="6">
        <f>360-bm_step02_lc!I52+90</f>
        <v/>
      </c>
      <c r="D59" s="6">
        <f>bm_step02_lc!I52-bm_step02_lc!F52</f>
        <v/>
      </c>
      <c r="E59" s="6">
        <f>LEFT(_xlfn.TEXTAFTER(bm_step02_lc!B52,"Hs"),4)</f>
        <v/>
      </c>
      <c r="F59" s="6">
        <f>bm_step02_lc!J52*bm_step02_lc!K52</f>
        <v/>
      </c>
      <c r="G59" s="6">
        <f>IF(F59&gt;0,IF((-bm_step02_lc!L52+90)&lt;0,-bm_step02_lc!L52+90+360, -bm_step02_lc!L52+90),0)</f>
        <v/>
      </c>
      <c r="H59" s="7">
        <f>bm_step02_lc!M52</f>
        <v/>
      </c>
      <c r="I59" s="7">
        <f>bm_step02_lc!N52</f>
        <v/>
      </c>
      <c r="J59" s="7">
        <f>bm_step02_lc!O52</f>
        <v/>
      </c>
      <c r="K59" s="7">
        <f>bm_step02_lc!P52</f>
        <v/>
      </c>
      <c r="L59" s="7">
        <f>180-bm_step02_lc!R52</f>
        <v/>
      </c>
      <c r="M59" s="7">
        <f>180-bm_step02_lc!Q52</f>
        <v/>
      </c>
      <c r="N59" s="7">
        <f>bm_step02_lc!S52</f>
        <v/>
      </c>
      <c r="O59" s="7">
        <f>bm_step02_lc!T52</f>
        <v/>
      </c>
      <c r="P59" s="7">
        <f>bm_step02_lc!U52</f>
        <v/>
      </c>
      <c r="Q59" s="7">
        <f>bm_step02_lc!V52</f>
        <v/>
      </c>
      <c r="R59" s="7">
        <f>bm_step02_lc!W52</f>
        <v/>
      </c>
      <c r="S59" s="7">
        <f>bm_step02_lc!X52</f>
        <v/>
      </c>
      <c r="T59" s="7" t="n"/>
      <c r="U59" s="7" t="n"/>
      <c r="V59" s="7" t="n"/>
      <c r="W59" s="7" t="n"/>
      <c r="X59" s="7" t="n"/>
      <c r="Y59" s="7" t="n"/>
      <c r="Z59" s="7" t="n"/>
      <c r="AA59" s="7" t="n"/>
    </row>
    <row r="60">
      <c r="B60" s="6">
        <f>INT(LEFT(_xlfn.TEXTAFTER(bm_step02_lc!B53,"Tp"),4))</f>
        <v/>
      </c>
      <c r="C60" s="6">
        <f>360-bm_step02_lc!I53+90</f>
        <v/>
      </c>
      <c r="D60" s="6">
        <f>bm_step02_lc!I53-bm_step02_lc!F53</f>
        <v/>
      </c>
      <c r="E60" s="6">
        <f>LEFT(_xlfn.TEXTAFTER(bm_step02_lc!B53,"Hs"),4)</f>
        <v/>
      </c>
      <c r="F60" s="6">
        <f>bm_step02_lc!J53*bm_step02_lc!K53</f>
        <v/>
      </c>
      <c r="G60" s="6">
        <f>IF(F60&gt;0,IF((-bm_step02_lc!L53+90)&lt;0,-bm_step02_lc!L53+90+360, -bm_step02_lc!L53+90),0)</f>
        <v/>
      </c>
      <c r="H60" s="7">
        <f>bm_step02_lc!M53</f>
        <v/>
      </c>
      <c r="I60" s="7">
        <f>bm_step02_lc!N53</f>
        <v/>
      </c>
      <c r="J60" s="7">
        <f>bm_step02_lc!O53</f>
        <v/>
      </c>
      <c r="K60" s="7">
        <f>bm_step02_lc!P53</f>
        <v/>
      </c>
      <c r="L60" s="7">
        <f>180-bm_step02_lc!R53</f>
        <v/>
      </c>
      <c r="M60" s="7">
        <f>180-bm_step02_lc!Q53</f>
        <v/>
      </c>
      <c r="N60" s="7">
        <f>bm_step02_lc!S53</f>
        <v/>
      </c>
      <c r="O60" s="7">
        <f>bm_step02_lc!T53</f>
        <v/>
      </c>
      <c r="P60" s="7">
        <f>bm_step02_lc!U53</f>
        <v/>
      </c>
      <c r="Q60" s="7">
        <f>bm_step02_lc!V53</f>
        <v/>
      </c>
      <c r="R60" s="7">
        <f>bm_step02_lc!W53</f>
        <v/>
      </c>
      <c r="S60" s="7">
        <f>bm_step02_lc!X53</f>
        <v/>
      </c>
      <c r="T60" s="7" t="n"/>
      <c r="U60" s="7" t="n"/>
      <c r="V60" s="7" t="n"/>
      <c r="W60" s="7" t="n"/>
      <c r="X60" s="7" t="n"/>
      <c r="Y60" s="7" t="n"/>
      <c r="Z60" s="7" t="n"/>
      <c r="AA60" s="7" t="n"/>
    </row>
    <row r="61">
      <c r="B61" s="6">
        <f>INT(LEFT(_xlfn.TEXTAFTER(bm_step02_lc!B54,"Tp"),4))</f>
        <v/>
      </c>
      <c r="C61" s="6">
        <f>360-bm_step02_lc!I54+90</f>
        <v/>
      </c>
      <c r="D61" s="6">
        <f>bm_step02_lc!I54-bm_step02_lc!F54</f>
        <v/>
      </c>
      <c r="E61" s="6">
        <f>LEFT(_xlfn.TEXTAFTER(bm_step02_lc!B54,"Hs"),4)</f>
        <v/>
      </c>
      <c r="F61" s="6">
        <f>bm_step02_lc!J54*bm_step02_lc!K54</f>
        <v/>
      </c>
      <c r="G61" s="6">
        <f>IF(F61&gt;0,IF((-bm_step02_lc!L54+90)&lt;0,-bm_step02_lc!L54+90+360, -bm_step02_lc!L54+90),0)</f>
        <v/>
      </c>
      <c r="H61" s="7">
        <f>bm_step02_lc!M54</f>
        <v/>
      </c>
      <c r="I61" s="7">
        <f>bm_step02_lc!N54</f>
        <v/>
      </c>
      <c r="J61" s="7">
        <f>bm_step02_lc!O54</f>
        <v/>
      </c>
      <c r="K61" s="7">
        <f>bm_step02_lc!P54</f>
        <v/>
      </c>
      <c r="L61" s="7">
        <f>180-bm_step02_lc!R54</f>
        <v/>
      </c>
      <c r="M61" s="7">
        <f>180-bm_step02_lc!Q54</f>
        <v/>
      </c>
      <c r="N61" s="7">
        <f>bm_step02_lc!S54</f>
        <v/>
      </c>
      <c r="O61" s="7">
        <f>bm_step02_lc!T54</f>
        <v/>
      </c>
      <c r="P61" s="7">
        <f>bm_step02_lc!U54</f>
        <v/>
      </c>
      <c r="Q61" s="7">
        <f>bm_step02_lc!V54</f>
        <v/>
      </c>
      <c r="R61" s="7">
        <f>bm_step02_lc!W54</f>
        <v/>
      </c>
      <c r="S61" s="7">
        <f>bm_step02_lc!X54</f>
        <v/>
      </c>
      <c r="T61" s="7" t="n"/>
      <c r="U61" s="7" t="n"/>
      <c r="V61" s="7" t="n"/>
      <c r="W61" s="7" t="n"/>
      <c r="X61" s="7" t="n"/>
      <c r="Y61" s="7" t="n"/>
      <c r="Z61" s="7" t="n"/>
      <c r="AA61" s="7" t="n"/>
    </row>
    <row r="62">
      <c r="B62" s="6">
        <f>INT(LEFT(_xlfn.TEXTAFTER(bm_step02_lc!B55,"Tp"),4))</f>
        <v/>
      </c>
      <c r="C62" s="6">
        <f>360-bm_step02_lc!I55+90</f>
        <v/>
      </c>
      <c r="D62" s="6">
        <f>bm_step02_lc!I55-bm_step02_lc!F55</f>
        <v/>
      </c>
      <c r="E62" s="6">
        <f>LEFT(_xlfn.TEXTAFTER(bm_step02_lc!B55,"Hs"),4)</f>
        <v/>
      </c>
      <c r="F62" s="6">
        <f>bm_step02_lc!J55*bm_step02_lc!K55</f>
        <v/>
      </c>
      <c r="G62" s="6">
        <f>IF(F62&gt;0,IF((-bm_step02_lc!L55+90)&lt;0,-bm_step02_lc!L55+90+360, -bm_step02_lc!L55+90),0)</f>
        <v/>
      </c>
      <c r="H62" s="7">
        <f>bm_step02_lc!M55</f>
        <v/>
      </c>
      <c r="I62" s="7">
        <f>bm_step02_lc!N55</f>
        <v/>
      </c>
      <c r="J62" s="7">
        <f>bm_step02_lc!O55</f>
        <v/>
      </c>
      <c r="K62" s="7">
        <f>bm_step02_lc!P55</f>
        <v/>
      </c>
      <c r="L62" s="7">
        <f>180-bm_step02_lc!R55</f>
        <v/>
      </c>
      <c r="M62" s="7">
        <f>180-bm_step02_lc!Q55</f>
        <v/>
      </c>
      <c r="N62" s="7">
        <f>bm_step02_lc!S55</f>
        <v/>
      </c>
      <c r="O62" s="7">
        <f>bm_step02_lc!T55</f>
        <v/>
      </c>
      <c r="P62" s="7">
        <f>bm_step02_lc!U55</f>
        <v/>
      </c>
      <c r="Q62" s="7">
        <f>bm_step02_lc!V55</f>
        <v/>
      </c>
      <c r="R62" s="7">
        <f>bm_step02_lc!W55</f>
        <v/>
      </c>
      <c r="S62" s="7">
        <f>bm_step02_lc!X55</f>
        <v/>
      </c>
      <c r="T62" s="7" t="n"/>
      <c r="U62" s="7" t="n"/>
      <c r="V62" s="7" t="n"/>
      <c r="W62" s="7" t="n"/>
      <c r="X62" s="7" t="n"/>
      <c r="Y62" s="7" t="n"/>
      <c r="Z62" s="7" t="n"/>
      <c r="AA62" s="7" t="n"/>
    </row>
    <row r="63">
      <c r="B63" s="6">
        <f>INT(LEFT(_xlfn.TEXTAFTER(bm_step02_lc!B56,"Tp"),4))</f>
        <v/>
      </c>
      <c r="C63" s="6">
        <f>360-bm_step02_lc!I56+90</f>
        <v/>
      </c>
      <c r="D63" s="6">
        <f>bm_step02_lc!I56-bm_step02_lc!F56</f>
        <v/>
      </c>
      <c r="E63" s="6">
        <f>LEFT(_xlfn.TEXTAFTER(bm_step02_lc!B56,"Hs"),4)</f>
        <v/>
      </c>
      <c r="F63" s="6">
        <f>bm_step02_lc!J56*bm_step02_lc!K56</f>
        <v/>
      </c>
      <c r="G63" s="6">
        <f>IF(F63&gt;0,IF((-bm_step02_lc!L56+90)&lt;0,-bm_step02_lc!L56+90+360, -bm_step02_lc!L56+90),0)</f>
        <v/>
      </c>
      <c r="H63" s="7">
        <f>bm_step02_lc!M56</f>
        <v/>
      </c>
      <c r="I63" s="7">
        <f>bm_step02_lc!N56</f>
        <v/>
      </c>
      <c r="J63" s="7">
        <f>bm_step02_lc!O56</f>
        <v/>
      </c>
      <c r="K63" s="7">
        <f>bm_step02_lc!P56</f>
        <v/>
      </c>
      <c r="L63" s="7">
        <f>180-bm_step02_lc!R56</f>
        <v/>
      </c>
      <c r="M63" s="7">
        <f>180-bm_step02_lc!Q56</f>
        <v/>
      </c>
      <c r="N63" s="7">
        <f>bm_step02_lc!S56</f>
        <v/>
      </c>
      <c r="O63" s="7">
        <f>bm_step02_lc!T56</f>
        <v/>
      </c>
      <c r="P63" s="7">
        <f>bm_step02_lc!U56</f>
        <v/>
      </c>
      <c r="Q63" s="7">
        <f>bm_step02_lc!V56</f>
        <v/>
      </c>
      <c r="R63" s="7">
        <f>bm_step02_lc!W56</f>
        <v/>
      </c>
      <c r="S63" s="7">
        <f>bm_step02_lc!X56</f>
        <v/>
      </c>
      <c r="T63" s="7" t="n"/>
      <c r="U63" s="7" t="n"/>
      <c r="V63" s="7" t="n"/>
      <c r="W63" s="7" t="n"/>
      <c r="X63" s="7" t="n"/>
      <c r="Y63" s="7" t="n"/>
      <c r="Z63" s="7" t="n"/>
      <c r="AA63" s="7" t="n"/>
    </row>
    <row r="64">
      <c r="B64" s="6">
        <f>INT(LEFT(_xlfn.TEXTAFTER(bm_step02_lc!B57,"Tp"),4))</f>
        <v/>
      </c>
      <c r="C64" s="6">
        <f>360-bm_step02_lc!I57+90</f>
        <v/>
      </c>
      <c r="D64" s="6">
        <f>bm_step02_lc!I57-bm_step02_lc!F57</f>
        <v/>
      </c>
      <c r="E64" s="6">
        <f>LEFT(_xlfn.TEXTAFTER(bm_step02_lc!B57,"Hs"),4)</f>
        <v/>
      </c>
      <c r="F64" s="6">
        <f>bm_step02_lc!J57*bm_step02_lc!K57</f>
        <v/>
      </c>
      <c r="G64" s="6">
        <f>IF(F64&gt;0,IF((-bm_step02_lc!L57+90)&lt;0,-bm_step02_lc!L57+90+360, -bm_step02_lc!L57+90),0)</f>
        <v/>
      </c>
      <c r="H64" s="7">
        <f>bm_step02_lc!M57</f>
        <v/>
      </c>
      <c r="I64" s="7">
        <f>bm_step02_lc!N57</f>
        <v/>
      </c>
      <c r="J64" s="7">
        <f>bm_step02_lc!O57</f>
        <v/>
      </c>
      <c r="K64" s="7">
        <f>bm_step02_lc!P57</f>
        <v/>
      </c>
      <c r="L64" s="7">
        <f>180-bm_step02_lc!R57</f>
        <v/>
      </c>
      <c r="M64" s="7">
        <f>180-bm_step02_lc!Q57</f>
        <v/>
      </c>
      <c r="N64" s="7">
        <f>bm_step02_lc!S57</f>
        <v/>
      </c>
      <c r="O64" s="7">
        <f>bm_step02_lc!T57</f>
        <v/>
      </c>
      <c r="P64" s="7">
        <f>bm_step02_lc!U57</f>
        <v/>
      </c>
      <c r="Q64" s="7">
        <f>bm_step02_lc!V57</f>
        <v/>
      </c>
      <c r="R64" s="7">
        <f>bm_step02_lc!W57</f>
        <v/>
      </c>
      <c r="S64" s="7">
        <f>bm_step02_lc!X57</f>
        <v/>
      </c>
      <c r="T64" s="7" t="n"/>
      <c r="U64" s="7" t="n"/>
      <c r="V64" s="7" t="n"/>
      <c r="W64" s="7" t="n"/>
      <c r="X64" s="7" t="n"/>
      <c r="Y64" s="7" t="n"/>
      <c r="Z64" s="7" t="n"/>
      <c r="AA64" s="7" t="n"/>
    </row>
    <row r="66">
      <c r="B66" s="15" t="inlineStr">
        <is>
          <t>Max</t>
        </is>
      </c>
      <c r="C66" s="18" t="n"/>
      <c r="D66" s="18" t="n"/>
      <c r="E66" s="18" t="n"/>
      <c r="F66" s="18" t="n"/>
      <c r="G66" s="19" t="n"/>
      <c r="H66" s="9">
        <f>MAX(H9:H64)</f>
        <v/>
      </c>
      <c r="I66" s="9">
        <f>MAX(I9:I64)</f>
        <v/>
      </c>
      <c r="J66" s="9">
        <f>MAX(J9:J64)</f>
        <v/>
      </c>
      <c r="K66" s="9">
        <f>MAX(K9:K64)</f>
        <v/>
      </c>
      <c r="L66" s="9">
        <f>MAX(L9:L64)</f>
        <v/>
      </c>
      <c r="M66" s="9">
        <f>MAX(M9:M64)</f>
        <v/>
      </c>
      <c r="N66" s="9">
        <f>MAX(N9:N64)</f>
        <v/>
      </c>
      <c r="O66" s="9">
        <f>MAX(O9:O64)</f>
        <v/>
      </c>
      <c r="P66" s="9">
        <f>MAX(P9:P64)</f>
        <v/>
      </c>
      <c r="Q66" s="9">
        <f>MAX(Q9:Q64)</f>
        <v/>
      </c>
      <c r="R66" s="9">
        <f>MAX(R9:R64)</f>
        <v/>
      </c>
      <c r="S66" s="9">
        <f>MAX(S9:S64)</f>
        <v/>
      </c>
      <c r="T66" s="9">
        <f>MAX(T9:T64)</f>
        <v/>
      </c>
      <c r="U66" s="9">
        <f>MAX(U9:U64)</f>
        <v/>
      </c>
      <c r="V66" s="9">
        <f>MAX(V9:V64)</f>
        <v/>
      </c>
      <c r="W66" s="9">
        <f>MAX(W9:W64)</f>
        <v/>
      </c>
      <c r="X66" s="9">
        <f>MAX(X9:X64)</f>
        <v/>
      </c>
      <c r="Y66" s="9">
        <f>MAX(Y9:Y64)</f>
        <v/>
      </c>
      <c r="Z66" s="9">
        <f>MAX(Z9:Z64)</f>
        <v/>
      </c>
      <c r="AA66" s="9">
        <f>MAX(AA9:AA64)</f>
        <v/>
      </c>
    </row>
    <row r="67">
      <c r="B67" s="15" t="inlineStr">
        <is>
          <t>Min</t>
        </is>
      </c>
      <c r="C67" s="18" t="n"/>
      <c r="D67" s="18" t="n"/>
      <c r="E67" s="18" t="n"/>
      <c r="F67" s="18" t="n"/>
      <c r="G67" s="19" t="n"/>
      <c r="H67" s="9">
        <f>MIN(H9:H64)</f>
        <v/>
      </c>
      <c r="I67" s="9">
        <f>MIN(I9:I64)</f>
        <v/>
      </c>
      <c r="J67" s="9">
        <f>MIN(J9:J64)</f>
        <v/>
      </c>
      <c r="K67" s="9">
        <f>MIN(K9:K64)</f>
        <v/>
      </c>
      <c r="L67" s="9">
        <f>MIN(L9:L64)</f>
        <v/>
      </c>
      <c r="M67" s="9">
        <f>MIN(M9:M64)</f>
        <v/>
      </c>
      <c r="N67" s="9">
        <f>MIN(N9:N64)</f>
        <v/>
      </c>
      <c r="O67" s="9">
        <f>MIN(O9:O64)</f>
        <v/>
      </c>
      <c r="P67" s="9">
        <f>MIN(P9:P64)</f>
        <v/>
      </c>
      <c r="Q67" s="9">
        <f>MIN(Q9:Q64)</f>
        <v/>
      </c>
      <c r="R67" s="9">
        <f>MIN(R9:R64)</f>
        <v/>
      </c>
      <c r="S67" s="9">
        <f>MIN(S9:S64)</f>
        <v/>
      </c>
      <c r="T67" s="9">
        <f>MIN(T9:T64)</f>
        <v/>
      </c>
      <c r="U67" s="9">
        <f>MIN(U9:U64)</f>
        <v/>
      </c>
      <c r="V67" s="9">
        <f>MIN(V9:V64)</f>
        <v/>
      </c>
      <c r="W67" s="9">
        <f>MIN(W9:W64)</f>
        <v/>
      </c>
      <c r="X67" s="9">
        <f>MIN(X9:X64)</f>
        <v/>
      </c>
      <c r="Y67" s="9">
        <f>MIN(Y9:Y64)</f>
        <v/>
      </c>
      <c r="Z67" s="9">
        <f>MIN(Z9:Z64)</f>
        <v/>
      </c>
      <c r="AA67" s="9">
        <f>MIN(AA9:AA64)</f>
        <v/>
      </c>
    </row>
    <row r="68">
      <c r="B68" s="15" t="inlineStr">
        <is>
          <t>Allowable</t>
        </is>
      </c>
      <c r="C68" s="18" t="n"/>
      <c r="D68" s="18" t="n"/>
      <c r="E68" s="18" t="n"/>
      <c r="F68" s="18" t="n"/>
      <c r="G68" s="19" t="n"/>
      <c r="H68" s="8">
        <f>H3</f>
        <v/>
      </c>
      <c r="I68" s="8">
        <f>I3</f>
        <v/>
      </c>
      <c r="J68" s="8">
        <f>J3</f>
        <v/>
      </c>
      <c r="K68" s="8">
        <f>K3</f>
        <v/>
      </c>
      <c r="L68" s="8">
        <f>L3</f>
        <v/>
      </c>
      <c r="M68" s="8">
        <f>M3</f>
        <v/>
      </c>
      <c r="N68" s="8">
        <f>N3</f>
        <v/>
      </c>
      <c r="O68" s="8">
        <f>O3</f>
        <v/>
      </c>
      <c r="P68" s="8">
        <f>P3</f>
        <v/>
      </c>
      <c r="Q68" s="8">
        <f>Q3</f>
        <v/>
      </c>
      <c r="R68" s="8">
        <f>R3</f>
        <v/>
      </c>
      <c r="S68" s="8">
        <f>S3</f>
        <v/>
      </c>
      <c r="T68" s="8">
        <f>T3</f>
        <v/>
      </c>
      <c r="U68" s="8">
        <f>U3</f>
        <v/>
      </c>
      <c r="V68" s="8">
        <f>V3</f>
        <v/>
      </c>
      <c r="W68" s="8">
        <f>W3</f>
        <v/>
      </c>
      <c r="X68" s="8">
        <f>X3</f>
        <v/>
      </c>
      <c r="Y68" s="8">
        <f>Y3</f>
        <v/>
      </c>
      <c r="Z68" s="8">
        <f>Z3</f>
        <v/>
      </c>
      <c r="AA68" s="8">
        <f>AA3</f>
        <v/>
      </c>
    </row>
  </sheetData>
  <mergeCells count="22">
    <mergeCell ref="B67:G67"/>
    <mergeCell ref="J5:Q5"/>
    <mergeCell ref="P6:P7"/>
    <mergeCell ref="B5:E5"/>
    <mergeCell ref="H6:I6"/>
    <mergeCell ref="J6:K6"/>
    <mergeCell ref="R6:S6"/>
    <mergeCell ref="F5:G5"/>
    <mergeCell ref="G6:G7"/>
    <mergeCell ref="E6:E7"/>
    <mergeCell ref="B68:G68"/>
    <mergeCell ref="B6:B7"/>
    <mergeCell ref="N6:N7"/>
    <mergeCell ref="B4:S4"/>
    <mergeCell ref="L6:M6"/>
    <mergeCell ref="B66:G66"/>
    <mergeCell ref="H5:I5"/>
    <mergeCell ref="C6:C7"/>
    <mergeCell ref="O6:O7"/>
    <mergeCell ref="D6:D7"/>
    <mergeCell ref="R5:S5"/>
    <mergeCell ref="F6:F7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X60"/>
  <sheetViews>
    <sheetView workbookViewId="0">
      <selection activeCell="A1" sqref="A1"/>
    </sheetView>
  </sheetViews>
  <sheetFormatPr baseColWidth="8" defaultRowHeight="12.75"/>
  <sheetData>
    <row r="1">
      <c r="B1" s="12" t="inlineStr">
        <is>
          <t>fe_filename</t>
        </is>
      </c>
      <c r="C1" s="12" t="inlineStr">
        <is>
          <t>RunStatus</t>
        </is>
      </c>
      <c r="D1" s="12" t="inlineStr">
        <is>
          <t>FileName</t>
        </is>
      </c>
      <c r="E1" s="12" t="inlineStr">
        <is>
          <t>Description</t>
        </is>
      </c>
      <c r="F1" s="12" t="inlineStr">
        <is>
          <t>Vessel_Heading</t>
        </is>
      </c>
      <c r="G1" s="12" t="inlineStr">
        <is>
          <t>Hmax</t>
        </is>
      </c>
      <c r="H1" s="12" t="inlineStr">
        <is>
          <t>WavePeriod</t>
        </is>
      </c>
      <c r="I1" s="12" t="inlineStr">
        <is>
          <t>WaveDirection</t>
        </is>
      </c>
      <c r="J1" s="12" t="inlineStr">
        <is>
          <t>RefCurrentSpeed</t>
        </is>
      </c>
      <c r="K1" s="12" t="inlineStr">
        <is>
          <t>CurrentFactor[0]</t>
        </is>
      </c>
      <c r="L1" s="12" t="inlineStr">
        <is>
          <t>RefCurrentDirection</t>
        </is>
      </c>
      <c r="M1" s="12" t="inlineStr">
        <is>
          <t>Umb_at_fpso_Tension_Max</t>
        </is>
      </c>
      <c r="N1" s="12" t="inlineStr">
        <is>
          <t>Umb_at_fpso_Tension_Min</t>
        </is>
      </c>
      <c r="O1" s="12" t="inlineStr">
        <is>
          <t>Umb_at_mls_Tension_Max</t>
        </is>
      </c>
      <c r="P1" s="12" t="inlineStr">
        <is>
          <t>Umb_at_mls_Tension_Min</t>
        </is>
      </c>
      <c r="Q1" s="12" t="inlineStr">
        <is>
          <t>Umb_at_mls_Declination_Max</t>
        </is>
      </c>
      <c r="R1" s="12" t="inlineStr">
        <is>
          <t>Umb_at_mls_Declination_Min</t>
        </is>
      </c>
      <c r="S1" s="12" t="inlineStr">
        <is>
          <t>Umb_at_mls_mbr</t>
        </is>
      </c>
      <c r="T1" s="12" t="inlineStr">
        <is>
          <t>Umb_along_layspan_mbr</t>
        </is>
      </c>
      <c r="U1" s="12" t="inlineStr">
        <is>
          <t>Umbilical Clearance at Moonpool</t>
        </is>
      </c>
      <c r="V1" s="12" t="inlineStr">
        <is>
          <t>Umbilical Contact Force</t>
        </is>
      </c>
      <c r="W1" s="12" t="inlineStr">
        <is>
          <t>Umb_along_layspan_Tension_Max</t>
        </is>
      </c>
      <c r="X1" s="12" t="inlineStr">
        <is>
          <t>Umb_along_layspan_Tension_Min</t>
        </is>
      </c>
    </row>
    <row r="2">
      <c r="A2" s="12" t="n">
        <v>0</v>
      </c>
      <c r="B2" t="inlineStr">
        <is>
          <t>bm_step03\Hs2.75-WD180-Tp06.0-ACnoc-CD000-CF1.0.sim</t>
        </is>
      </c>
      <c r="C2" t="inlineStr">
        <is>
          <t>4</t>
        </is>
      </c>
      <c r="D2" t="inlineStr">
        <is>
          <t>bm_step03\Hs2.75-WD180-Tp06.0-ACnoc-CD000-CF1.0.sim</t>
        </is>
      </c>
      <c r="E2" t="inlineStr">
        <is>
          <t>Description</t>
        </is>
      </c>
      <c r="F2" t="n">
        <v>26</v>
      </c>
      <c r="G2" t="n">
        <v>5.12</v>
      </c>
      <c r="H2" t="n">
        <v>4.69</v>
      </c>
      <c r="I2" t="n">
        <v>180</v>
      </c>
      <c r="J2" t="n">
        <v>0</v>
      </c>
      <c r="K2" t="n">
        <v>1</v>
      </c>
      <c r="L2" t="n">
        <v>0</v>
      </c>
      <c r="M2" t="n">
        <v>486.6688842773438</v>
      </c>
      <c r="N2" t="n">
        <v>471.1816101074219</v>
      </c>
      <c r="O2" t="n">
        <v>302.3015441894531</v>
      </c>
      <c r="P2" t="n">
        <v>293.162353515625</v>
      </c>
      <c r="Q2" t="n">
        <v>176.4922414614686</v>
      </c>
      <c r="R2" t="n">
        <v>175.8874717274281</v>
      </c>
      <c r="S2" t="n">
        <v>30.68026527734643</v>
      </c>
      <c r="T2" t="n">
        <v>27.06322390344995</v>
      </c>
      <c r="U2" t="n">
        <v>3.881566047668457</v>
      </c>
      <c r="V2" t="n">
        <v>17.14609452391588</v>
      </c>
      <c r="W2" t="n">
        <v>486.6688842773438</v>
      </c>
      <c r="X2" t="n">
        <v>471.1816101074219</v>
      </c>
    </row>
    <row r="3">
      <c r="A3" s="12" t="n">
        <v>1</v>
      </c>
      <c r="B3" t="inlineStr">
        <is>
          <t>bm_step03\Hs2.75-WD180-Tp07.0-ACnoc-CD000-CF1.0.sim</t>
        </is>
      </c>
      <c r="C3" t="inlineStr">
        <is>
          <t>4</t>
        </is>
      </c>
      <c r="D3" t="inlineStr">
        <is>
          <t>bm_step03\Hs2.75-WD180-Tp07.0-ACnoc-CD000-CF1.0.sim</t>
        </is>
      </c>
      <c r="E3" t="inlineStr">
        <is>
          <t>Description</t>
        </is>
      </c>
      <c r="F3" t="n">
        <v>26</v>
      </c>
      <c r="G3" t="n">
        <v>5.12</v>
      </c>
      <c r="H3" t="n">
        <v>5.48</v>
      </c>
      <c r="I3" t="n">
        <v>180</v>
      </c>
      <c r="J3" t="n">
        <v>0</v>
      </c>
      <c r="K3" t="n">
        <v>1</v>
      </c>
      <c r="L3" t="n">
        <v>0</v>
      </c>
      <c r="M3" t="n">
        <v>486.6913146972656</v>
      </c>
      <c r="N3" t="n">
        <v>470.8340759277344</v>
      </c>
      <c r="O3" t="n">
        <v>299.4369812011719</v>
      </c>
      <c r="P3" t="n">
        <v>294.771240234375</v>
      </c>
      <c r="Q3" t="n">
        <v>176.5492546263376</v>
      </c>
      <c r="R3" t="n">
        <v>175.8581972474772</v>
      </c>
      <c r="S3" t="n">
        <v>32.56115068050904</v>
      </c>
      <c r="T3" t="n">
        <v>27.13674006701362</v>
      </c>
      <c r="U3" t="n">
        <v>3.902321577072144</v>
      </c>
      <c r="V3" t="n">
        <v>16.01501940434045</v>
      </c>
      <c r="W3" t="n">
        <v>486.6913146972656</v>
      </c>
      <c r="X3" t="n">
        <v>470.8340759277344</v>
      </c>
    </row>
    <row r="4">
      <c r="A4" s="12" t="n">
        <v>2</v>
      </c>
      <c r="B4" t="inlineStr">
        <is>
          <t>bm_step03\Hs2.75-WD180-Tp08.0-ACnoc-CD000-CF1.0.sim</t>
        </is>
      </c>
      <c r="C4" t="inlineStr">
        <is>
          <t>4</t>
        </is>
      </c>
      <c r="D4" t="inlineStr">
        <is>
          <t>bm_step03\Hs2.75-WD180-Tp08.0-ACnoc-CD000-CF1.0.sim</t>
        </is>
      </c>
      <c r="E4" t="inlineStr">
        <is>
          <t>Description</t>
        </is>
      </c>
      <c r="F4" t="n">
        <v>26</v>
      </c>
      <c r="G4" t="n">
        <v>5.12</v>
      </c>
      <c r="H4" t="n">
        <v>6.27</v>
      </c>
      <c r="I4" t="n">
        <v>180</v>
      </c>
      <c r="J4" t="n">
        <v>0</v>
      </c>
      <c r="K4" t="n">
        <v>1</v>
      </c>
      <c r="L4" t="n">
        <v>0</v>
      </c>
      <c r="M4" t="n">
        <v>487.5577392578125</v>
      </c>
      <c r="N4" t="n">
        <v>468.5037841796875</v>
      </c>
      <c r="O4" t="n">
        <v>300.1105346679688</v>
      </c>
      <c r="P4" t="n">
        <v>294.4266357421875</v>
      </c>
      <c r="Q4" t="n">
        <v>176.6729701946945</v>
      </c>
      <c r="R4" t="n">
        <v>175.7941188942246</v>
      </c>
      <c r="S4" t="n">
        <v>30.857361709635</v>
      </c>
      <c r="T4" t="n">
        <v>27.13464556864788</v>
      </c>
      <c r="U4" t="n">
        <v>3.831883668899536</v>
      </c>
      <c r="V4" t="n">
        <v>16.86556511027238</v>
      </c>
      <c r="W4" t="n">
        <v>487.5577392578125</v>
      </c>
      <c r="X4" t="n">
        <v>468.5037841796875</v>
      </c>
    </row>
    <row r="5">
      <c r="A5" s="12" t="n">
        <v>3</v>
      </c>
      <c r="B5" t="inlineStr">
        <is>
          <t>bm_step03\Hs2.75-WD180-Tp09.0-ACnoc-CD000-CF1.0.sim</t>
        </is>
      </c>
      <c r="C5" t="inlineStr">
        <is>
          <t>4</t>
        </is>
      </c>
      <c r="D5" t="inlineStr">
        <is>
          <t>bm_step03\Hs2.75-WD180-Tp09.0-ACnoc-CD000-CF1.0.sim</t>
        </is>
      </c>
      <c r="E5" t="inlineStr">
        <is>
          <t>Description</t>
        </is>
      </c>
      <c r="F5" t="n">
        <v>26</v>
      </c>
      <c r="G5" t="n">
        <v>5.12</v>
      </c>
      <c r="H5" t="n">
        <v>7.05</v>
      </c>
      <c r="I5" t="n">
        <v>180</v>
      </c>
      <c r="J5" t="n">
        <v>0</v>
      </c>
      <c r="K5" t="n">
        <v>1</v>
      </c>
      <c r="L5" t="n">
        <v>0</v>
      </c>
      <c r="M5" t="n">
        <v>487.8519287109375</v>
      </c>
      <c r="N5" t="n">
        <v>467.6788024902344</v>
      </c>
      <c r="O5" t="n">
        <v>300.384765625</v>
      </c>
      <c r="P5" t="n">
        <v>292.355224609375</v>
      </c>
      <c r="Q5" t="n">
        <v>176.6835681601443</v>
      </c>
      <c r="R5" t="n">
        <v>175.8242872768525</v>
      </c>
      <c r="S5" t="n">
        <v>30.61902315747641</v>
      </c>
      <c r="T5" t="n">
        <v>27.08665392257594</v>
      </c>
      <c r="U5" t="n">
        <v>3.748833417892456</v>
      </c>
      <c r="V5" t="n">
        <v>17.41522513980642</v>
      </c>
      <c r="W5" t="n">
        <v>487.8519287109375</v>
      </c>
      <c r="X5" t="n">
        <v>467.6788024902344</v>
      </c>
    </row>
    <row r="6">
      <c r="A6" s="12" t="n">
        <v>4</v>
      </c>
      <c r="B6" t="inlineStr">
        <is>
          <t>bm_step03\Hs2.75-WD180-Tp10.0-ACnoc-CD000-CF1.0.sim</t>
        </is>
      </c>
      <c r="C6" t="inlineStr">
        <is>
          <t>4</t>
        </is>
      </c>
      <c r="D6" t="inlineStr">
        <is>
          <t>bm_step03\Hs2.75-WD180-Tp10.0-ACnoc-CD000-CF1.0.sim</t>
        </is>
      </c>
      <c r="E6" t="inlineStr">
        <is>
          <t>Description</t>
        </is>
      </c>
      <c r="F6" t="n">
        <v>26</v>
      </c>
      <c r="G6" t="n">
        <v>5.12</v>
      </c>
      <c r="H6" t="n">
        <v>8.85</v>
      </c>
      <c r="I6" t="n">
        <v>180</v>
      </c>
      <c r="J6" t="n">
        <v>0</v>
      </c>
      <c r="K6" t="n">
        <v>1</v>
      </c>
      <c r="L6" t="n">
        <v>0</v>
      </c>
      <c r="M6" t="n">
        <v>500.4093627929688</v>
      </c>
      <c r="N6" t="n">
        <v>455.2981567382812</v>
      </c>
      <c r="O6" t="n">
        <v>307.5227966308594</v>
      </c>
      <c r="P6" t="n">
        <v>288.8281860351562</v>
      </c>
      <c r="Q6" t="n">
        <v>176.8256169593789</v>
      </c>
      <c r="R6" t="n">
        <v>175.6920228055317</v>
      </c>
      <c r="S6" t="n">
        <v>25.67878383703994</v>
      </c>
      <c r="T6" t="n">
        <v>27.1579528620431</v>
      </c>
      <c r="U6" t="n">
        <v>3.71042799949646</v>
      </c>
      <c r="V6" t="n">
        <v>20.5917042388291</v>
      </c>
      <c r="W6" t="n">
        <v>500.4093627929688</v>
      </c>
      <c r="X6" t="n">
        <v>455.2981567382812</v>
      </c>
    </row>
    <row r="7">
      <c r="A7" s="12" t="n">
        <v>5</v>
      </c>
      <c r="B7" t="inlineStr">
        <is>
          <t>bm_step03\Hs2.75-WD180-Tp11.0-ACnoc-CD000-CF1.0.sim</t>
        </is>
      </c>
      <c r="C7" t="inlineStr">
        <is>
          <t>4</t>
        </is>
      </c>
      <c r="D7" t="inlineStr">
        <is>
          <t>bm_step03\Hs2.75-WD180-Tp11.0-ACnoc-CD000-CF1.0.sim</t>
        </is>
      </c>
      <c r="E7" t="inlineStr">
        <is>
          <t>Description</t>
        </is>
      </c>
      <c r="F7" t="n">
        <v>26</v>
      </c>
      <c r="G7" t="n">
        <v>5.12</v>
      </c>
      <c r="H7" t="n">
        <v>9.73</v>
      </c>
      <c r="I7" t="n">
        <v>180</v>
      </c>
      <c r="J7" t="n">
        <v>0</v>
      </c>
      <c r="K7" t="n">
        <v>1</v>
      </c>
      <c r="L7" t="n">
        <v>0</v>
      </c>
      <c r="M7" t="n">
        <v>513.8782348632812</v>
      </c>
      <c r="N7" t="n">
        <v>441.1165771484375</v>
      </c>
      <c r="O7" t="n">
        <v>304.8228454589844</v>
      </c>
      <c r="P7" t="n">
        <v>289.5379943847656</v>
      </c>
      <c r="Q7" t="n">
        <v>176.836781421979</v>
      </c>
      <c r="R7" t="n">
        <v>175.7028454438691</v>
      </c>
      <c r="S7" t="n">
        <v>24.43607788428055</v>
      </c>
      <c r="T7" t="n">
        <v>27.23373283509806</v>
      </c>
      <c r="U7" t="n">
        <v>3.76203441619873</v>
      </c>
      <c r="V7" t="n">
        <v>20.79277866093636</v>
      </c>
      <c r="W7" t="n">
        <v>513.8782348632812</v>
      </c>
      <c r="X7" t="n">
        <v>441.1165771484375</v>
      </c>
    </row>
    <row r="8">
      <c r="A8" s="12" t="n">
        <v>6</v>
      </c>
      <c r="B8" t="inlineStr">
        <is>
          <t>bm_step03\Hs2.75-WD180-Tp12.0-ACnoc-CD000-CF1.0.sim</t>
        </is>
      </c>
      <c r="C8" t="inlineStr">
        <is>
          <t>4</t>
        </is>
      </c>
      <c r="D8" t="inlineStr">
        <is>
          <t>bm_step03\Hs2.75-WD180-Tp12.0-ACnoc-CD000-CF1.0.sim</t>
        </is>
      </c>
      <c r="E8" t="inlineStr">
        <is>
          <t>Description</t>
        </is>
      </c>
      <c r="F8" t="n">
        <v>26</v>
      </c>
      <c r="G8" t="n">
        <v>5.12</v>
      </c>
      <c r="H8" t="n">
        <v>10.62</v>
      </c>
      <c r="I8" t="n">
        <v>180</v>
      </c>
      <c r="J8" t="n">
        <v>0</v>
      </c>
      <c r="K8" t="n">
        <v>1</v>
      </c>
      <c r="L8" t="n">
        <v>0</v>
      </c>
      <c r="M8" t="n">
        <v>522.748046875</v>
      </c>
      <c r="N8" t="n">
        <v>432.4316101074219</v>
      </c>
      <c r="O8" t="n">
        <v>309.0223693847656</v>
      </c>
      <c r="P8" t="n">
        <v>284.1571960449219</v>
      </c>
      <c r="Q8" t="n">
        <v>176.768369456541</v>
      </c>
      <c r="R8" t="n">
        <v>175.692313997203</v>
      </c>
      <c r="S8" t="n">
        <v>23.19692717092295</v>
      </c>
      <c r="T8" t="n">
        <v>27.28984547893441</v>
      </c>
      <c r="U8" t="n">
        <v>3.836061716079712</v>
      </c>
      <c r="V8" t="n">
        <v>21.52489304525191</v>
      </c>
      <c r="W8" t="n">
        <v>522.748046875</v>
      </c>
      <c r="X8" t="n">
        <v>432.4316101074219</v>
      </c>
    </row>
    <row r="9">
      <c r="A9" s="12" t="n">
        <v>7</v>
      </c>
      <c r="B9" t="inlineStr">
        <is>
          <t>bm_step03\Hs2.75-WD180-Tp13.0-ACnoc-CD000-CF1.0.sim</t>
        </is>
      </c>
      <c r="C9" t="inlineStr">
        <is>
          <t>4</t>
        </is>
      </c>
      <c r="D9" t="inlineStr">
        <is>
          <t>bm_step03\Hs2.75-WD180-Tp13.0-ACnoc-CD000-CF1.0.sim</t>
        </is>
      </c>
      <c r="E9" t="inlineStr">
        <is>
          <t>Description</t>
        </is>
      </c>
      <c r="F9" t="n">
        <v>26</v>
      </c>
      <c r="G9" t="n">
        <v>5.11</v>
      </c>
      <c r="H9" t="n">
        <v>11.5</v>
      </c>
      <c r="I9" t="n">
        <v>180</v>
      </c>
      <c r="J9" t="n">
        <v>0</v>
      </c>
      <c r="K9" t="n">
        <v>1</v>
      </c>
      <c r="L9" t="n">
        <v>0</v>
      </c>
      <c r="M9" t="n">
        <v>516.2237548828125</v>
      </c>
      <c r="N9" t="n">
        <v>439.3912048339844</v>
      </c>
      <c r="O9" t="n">
        <v>316.5585327148438</v>
      </c>
      <c r="P9" t="n">
        <v>278.5406799316406</v>
      </c>
      <c r="Q9" t="n">
        <v>176.6865616907657</v>
      </c>
      <c r="R9" t="n">
        <v>175.6701210189833</v>
      </c>
      <c r="S9" t="n">
        <v>22.23308361131653</v>
      </c>
      <c r="T9" t="n">
        <v>27.21228025468679</v>
      </c>
      <c r="U9" t="n">
        <v>3.955694437026978</v>
      </c>
      <c r="V9" t="n">
        <v>23.13610634593554</v>
      </c>
      <c r="W9" t="n">
        <v>516.2237548828125</v>
      </c>
      <c r="X9" t="n">
        <v>439.3912048339844</v>
      </c>
    </row>
    <row r="10">
      <c r="A10" s="12" t="n">
        <v>8</v>
      </c>
      <c r="B10" t="inlineStr">
        <is>
          <t>bm_step03\Hs2.75-WD195-Tp06.0-ACnoc-CD000-CF1.0.sim</t>
        </is>
      </c>
      <c r="C10" t="inlineStr">
        <is>
          <t>4</t>
        </is>
      </c>
      <c r="D10" t="inlineStr">
        <is>
          <t>bm_step03\Hs2.75-WD195-Tp06.0-ACnoc-CD000-CF1.0.sim</t>
        </is>
      </c>
      <c r="E10" t="inlineStr">
        <is>
          <t>Description</t>
        </is>
      </c>
      <c r="F10" t="n">
        <v>26</v>
      </c>
      <c r="G10" t="n">
        <v>5.12</v>
      </c>
      <c r="H10" t="n">
        <v>4.69</v>
      </c>
      <c r="I10" t="n">
        <v>195</v>
      </c>
      <c r="J10" t="n">
        <v>0</v>
      </c>
      <c r="K10" t="n">
        <v>1</v>
      </c>
      <c r="L10" t="n">
        <v>0</v>
      </c>
      <c r="M10" t="n">
        <v>485.4514465332031</v>
      </c>
      <c r="N10" t="n">
        <v>471.2617797851562</v>
      </c>
      <c r="O10" t="n">
        <v>300.7016906738281</v>
      </c>
      <c r="P10" t="n">
        <v>294.4759216308594</v>
      </c>
      <c r="Q10" t="n">
        <v>176.511745625349</v>
      </c>
      <c r="R10" t="n">
        <v>175.853409869391</v>
      </c>
      <c r="S10" t="n">
        <v>29.29296922819872</v>
      </c>
      <c r="T10" t="n">
        <v>27.19444429240593</v>
      </c>
      <c r="U10" t="n">
        <v>3.994094133377075</v>
      </c>
      <c r="V10" t="n">
        <v>17.86630827028975</v>
      </c>
      <c r="W10" t="n">
        <v>485.4514465332031</v>
      </c>
      <c r="X10" t="n">
        <v>471.2617797851562</v>
      </c>
    </row>
    <row r="11">
      <c r="A11" s="12" t="n">
        <v>9</v>
      </c>
      <c r="B11" t="inlineStr">
        <is>
          <t>bm_step03\Hs2.75-WD195-Tp07.0-ACnoc-CD000-CF1.0.sim</t>
        </is>
      </c>
      <c r="C11" t="inlineStr">
        <is>
          <t>4</t>
        </is>
      </c>
      <c r="D11" t="inlineStr">
        <is>
          <t>bm_step03\Hs2.75-WD195-Tp07.0-ACnoc-CD000-CF1.0.sim</t>
        </is>
      </c>
      <c r="E11" t="inlineStr">
        <is>
          <t>Description</t>
        </is>
      </c>
      <c r="F11" t="n">
        <v>26</v>
      </c>
      <c r="G11" t="n">
        <v>5.12</v>
      </c>
      <c r="H11" t="n">
        <v>5.48</v>
      </c>
      <c r="I11" t="n">
        <v>195</v>
      </c>
      <c r="J11" t="n">
        <v>0</v>
      </c>
      <c r="K11" t="n">
        <v>1</v>
      </c>
      <c r="L11" t="n">
        <v>0</v>
      </c>
      <c r="M11" t="n">
        <v>486.4408874511719</v>
      </c>
      <c r="N11" t="n">
        <v>469.9160766601562</v>
      </c>
      <c r="O11" t="n">
        <v>299.0575561523438</v>
      </c>
      <c r="P11" t="n">
        <v>295.174560546875</v>
      </c>
      <c r="Q11" t="n">
        <v>176.5759851006724</v>
      </c>
      <c r="R11" t="n">
        <v>175.8314311582494</v>
      </c>
      <c r="S11" t="n">
        <v>31.10640635331392</v>
      </c>
      <c r="T11" t="n">
        <v>27.03785786511917</v>
      </c>
      <c r="U11" t="n">
        <v>4.012552738189697</v>
      </c>
      <c r="V11" t="n">
        <v>16.82740352573634</v>
      </c>
      <c r="W11" t="n">
        <v>486.4408874511719</v>
      </c>
      <c r="X11" t="n">
        <v>469.9160766601562</v>
      </c>
    </row>
    <row r="12">
      <c r="A12" s="12" t="n">
        <v>10</v>
      </c>
      <c r="B12" t="inlineStr">
        <is>
          <t>bm_step03\Hs2.75-WD195-Tp08.0-ACnoc-CD000-CF1.0.sim</t>
        </is>
      </c>
      <c r="C12" t="inlineStr">
        <is>
          <t>4</t>
        </is>
      </c>
      <c r="D12" t="inlineStr">
        <is>
          <t>bm_step03\Hs2.75-WD195-Tp08.0-ACnoc-CD000-CF1.0.sim</t>
        </is>
      </c>
      <c r="E12" t="inlineStr">
        <is>
          <t>Description</t>
        </is>
      </c>
      <c r="F12" t="n">
        <v>26</v>
      </c>
      <c r="G12" t="n">
        <v>5.12</v>
      </c>
      <c r="H12" t="n">
        <v>6.27</v>
      </c>
      <c r="I12" t="n">
        <v>195</v>
      </c>
      <c r="J12" t="n">
        <v>0</v>
      </c>
      <c r="K12" t="n">
        <v>1</v>
      </c>
      <c r="L12" t="n">
        <v>0</v>
      </c>
      <c r="M12" t="n">
        <v>487.5231323242188</v>
      </c>
      <c r="N12" t="n">
        <v>467.96875</v>
      </c>
      <c r="O12" t="n">
        <v>300.3815002441406</v>
      </c>
      <c r="P12" t="n">
        <v>292.5383605957031</v>
      </c>
      <c r="Q12" t="n">
        <v>176.7355499525208</v>
      </c>
      <c r="R12" t="n">
        <v>175.7354488384783</v>
      </c>
      <c r="S12" t="n">
        <v>29.2719216381374</v>
      </c>
      <c r="T12" t="n">
        <v>26.96276957671096</v>
      </c>
      <c r="U12" t="n">
        <v>3.974245548248291</v>
      </c>
      <c r="V12" t="n">
        <v>17.67608237267346</v>
      </c>
      <c r="W12" t="n">
        <v>487.5231323242188</v>
      </c>
      <c r="X12" t="n">
        <v>467.96875</v>
      </c>
    </row>
    <row r="13">
      <c r="A13" s="12" t="n">
        <v>11</v>
      </c>
      <c r="B13" t="inlineStr">
        <is>
          <t>bm_step03\Hs2.75-WD195-Tp09.0-ACnoc-CD000-CF1.0.sim</t>
        </is>
      </c>
      <c r="C13" t="inlineStr">
        <is>
          <t>4</t>
        </is>
      </c>
      <c r="D13" t="inlineStr">
        <is>
          <t>bm_step03\Hs2.75-WD195-Tp09.0-ACnoc-CD000-CF1.0.sim</t>
        </is>
      </c>
      <c r="E13" t="inlineStr">
        <is>
          <t>Description</t>
        </is>
      </c>
      <c r="F13" t="n">
        <v>26</v>
      </c>
      <c r="G13" t="n">
        <v>5.12</v>
      </c>
      <c r="H13" t="n">
        <v>7.05</v>
      </c>
      <c r="I13" t="n">
        <v>195</v>
      </c>
      <c r="J13" t="n">
        <v>0</v>
      </c>
      <c r="K13" t="n">
        <v>1</v>
      </c>
      <c r="L13" t="n">
        <v>0</v>
      </c>
      <c r="M13" t="n">
        <v>488.3235168457031</v>
      </c>
      <c r="N13" t="n">
        <v>468.0209045410156</v>
      </c>
      <c r="O13" t="n">
        <v>301.5363464355469</v>
      </c>
      <c r="P13" t="n">
        <v>292.6384582519531</v>
      </c>
      <c r="Q13" t="n">
        <v>176.7265947313585</v>
      </c>
      <c r="R13" t="n">
        <v>175.7801862891872</v>
      </c>
      <c r="S13" t="n">
        <v>30.18846871795523</v>
      </c>
      <c r="T13" t="n">
        <v>27.13344069384896</v>
      </c>
      <c r="U13" t="n">
        <v>3.927825689315796</v>
      </c>
      <c r="V13" t="n">
        <v>17.64409097603896</v>
      </c>
      <c r="W13" t="n">
        <v>488.3235168457031</v>
      </c>
      <c r="X13" t="n">
        <v>468.0209045410156</v>
      </c>
    </row>
    <row r="14">
      <c r="A14" s="12" t="n">
        <v>12</v>
      </c>
      <c r="B14" t="inlineStr">
        <is>
          <t>bm_step03\Hs2.75-WD195-Tp10.0-ACnoc-CD000-CF1.0.sim</t>
        </is>
      </c>
      <c r="C14" t="inlineStr">
        <is>
          <t>4</t>
        </is>
      </c>
      <c r="D14" t="inlineStr">
        <is>
          <t>bm_step03\Hs2.75-WD195-Tp10.0-ACnoc-CD000-CF1.0.sim</t>
        </is>
      </c>
      <c r="E14" t="inlineStr">
        <is>
          <t>Description</t>
        </is>
      </c>
      <c r="F14" t="n">
        <v>26</v>
      </c>
      <c r="G14" t="n">
        <v>5.12</v>
      </c>
      <c r="H14" t="n">
        <v>8.85</v>
      </c>
      <c r="I14" t="n">
        <v>195</v>
      </c>
      <c r="J14" t="n">
        <v>0</v>
      </c>
      <c r="K14" t="n">
        <v>1</v>
      </c>
      <c r="L14" t="n">
        <v>0</v>
      </c>
      <c r="M14" t="n">
        <v>500.6076965332031</v>
      </c>
      <c r="N14" t="n">
        <v>455.1432189941406</v>
      </c>
      <c r="O14" t="n">
        <v>311.7252807617188</v>
      </c>
      <c r="P14" t="n">
        <v>283.8880004882812</v>
      </c>
      <c r="Q14" t="n">
        <v>176.9109321197104</v>
      </c>
      <c r="R14" t="n">
        <v>175.6544430888809</v>
      </c>
      <c r="S14" t="n">
        <v>26.69871151591068</v>
      </c>
      <c r="T14" t="n">
        <v>27.06390402369768</v>
      </c>
      <c r="U14" t="n">
        <v>3.907754182815552</v>
      </c>
      <c r="V14" t="n">
        <v>20.20480036531216</v>
      </c>
      <c r="W14" t="n">
        <v>500.6076965332031</v>
      </c>
      <c r="X14" t="n">
        <v>455.1432189941406</v>
      </c>
    </row>
    <row r="15">
      <c r="A15" s="12" t="n">
        <v>13</v>
      </c>
      <c r="B15" t="inlineStr">
        <is>
          <t>bm_step03\Hs2.75-WD195-Tp11.0-ACnoc-CD000-CF1.0.sim</t>
        </is>
      </c>
      <c r="C15" t="inlineStr">
        <is>
          <t>4</t>
        </is>
      </c>
      <c r="D15" t="inlineStr">
        <is>
          <t>bm_step03\Hs2.75-WD195-Tp11.0-ACnoc-CD000-CF1.0.sim</t>
        </is>
      </c>
      <c r="E15" t="inlineStr">
        <is>
          <t>Description</t>
        </is>
      </c>
      <c r="F15" t="n">
        <v>26</v>
      </c>
      <c r="G15" t="n">
        <v>5.12</v>
      </c>
      <c r="H15" t="n">
        <v>9.73</v>
      </c>
      <c r="I15" t="n">
        <v>195</v>
      </c>
      <c r="J15" t="n">
        <v>0</v>
      </c>
      <c r="K15" t="n">
        <v>1</v>
      </c>
      <c r="L15" t="n">
        <v>0</v>
      </c>
      <c r="M15" t="n">
        <v>518.1507568359375</v>
      </c>
      <c r="N15" t="n">
        <v>438.1314697265625</v>
      </c>
      <c r="O15" t="n">
        <v>309.2874145507812</v>
      </c>
      <c r="P15" t="n">
        <v>286.8631896972656</v>
      </c>
      <c r="Q15" t="n">
        <v>176.9190130965337</v>
      </c>
      <c r="R15" t="n">
        <v>175.6556507887459</v>
      </c>
      <c r="S15" t="n">
        <v>24.92846739015673</v>
      </c>
      <c r="T15" t="n">
        <v>27.13287264596542</v>
      </c>
      <c r="U15" t="n">
        <v>3.908922672271729</v>
      </c>
      <c r="V15" t="n">
        <v>20.88949180079984</v>
      </c>
      <c r="W15" t="n">
        <v>518.1507568359375</v>
      </c>
      <c r="X15" t="n">
        <v>438.1314697265625</v>
      </c>
    </row>
    <row r="16">
      <c r="A16" s="12" t="n">
        <v>14</v>
      </c>
      <c r="B16" t="inlineStr">
        <is>
          <t>bm_step03\Hs2.75-WD195-Tp12.0-ACnoc-CD000-CF1.0.sim</t>
        </is>
      </c>
      <c r="C16" t="inlineStr">
        <is>
          <t>4</t>
        </is>
      </c>
      <c r="D16" t="inlineStr">
        <is>
          <t>bm_step03\Hs2.75-WD195-Tp12.0-ACnoc-CD000-CF1.0.sim</t>
        </is>
      </c>
      <c r="E16" t="inlineStr">
        <is>
          <t>Description</t>
        </is>
      </c>
      <c r="F16" t="n">
        <v>26</v>
      </c>
      <c r="G16" t="n">
        <v>5.12</v>
      </c>
      <c r="H16" t="n">
        <v>10.62</v>
      </c>
      <c r="I16" t="n">
        <v>195</v>
      </c>
      <c r="J16" t="n">
        <v>0</v>
      </c>
      <c r="K16" t="n">
        <v>1</v>
      </c>
      <c r="L16" t="n">
        <v>0</v>
      </c>
      <c r="M16" t="n">
        <v>522.2888793945312</v>
      </c>
      <c r="N16" t="n">
        <v>432.8007202148438</v>
      </c>
      <c r="O16" t="n">
        <v>307.8050842285156</v>
      </c>
      <c r="P16" t="n">
        <v>286.5434875488281</v>
      </c>
      <c r="Q16" t="n">
        <v>176.8682251528404</v>
      </c>
      <c r="R16" t="n">
        <v>175.6807215967951</v>
      </c>
      <c r="S16" t="n">
        <v>23.73871854600802</v>
      </c>
      <c r="T16" t="n">
        <v>27.20458586681262</v>
      </c>
      <c r="U16" t="n">
        <v>3.892871618270874</v>
      </c>
      <c r="V16" t="n">
        <v>21.11515890557936</v>
      </c>
      <c r="W16" t="n">
        <v>522.2888793945312</v>
      </c>
      <c r="X16" t="n">
        <v>432.8007202148438</v>
      </c>
    </row>
    <row r="17">
      <c r="A17" s="12" t="n">
        <v>15</v>
      </c>
      <c r="B17" t="inlineStr">
        <is>
          <t>bm_step03\Hs2.75-WD195-Tp13.0-ACnoc-CD000-CF1.0.sim</t>
        </is>
      </c>
      <c r="C17" t="inlineStr">
        <is>
          <t>4</t>
        </is>
      </c>
      <c r="D17" t="inlineStr">
        <is>
          <t>bm_step03\Hs2.75-WD195-Tp13.0-ACnoc-CD000-CF1.0.sim</t>
        </is>
      </c>
      <c r="E17" t="inlineStr">
        <is>
          <t>Description</t>
        </is>
      </c>
      <c r="F17" t="n">
        <v>26</v>
      </c>
      <c r="G17" t="n">
        <v>5.11</v>
      </c>
      <c r="H17" t="n">
        <v>11.5</v>
      </c>
      <c r="I17" t="n">
        <v>195</v>
      </c>
      <c r="J17" t="n">
        <v>0</v>
      </c>
      <c r="K17" t="n">
        <v>1</v>
      </c>
      <c r="L17" t="n">
        <v>0</v>
      </c>
      <c r="M17" t="n">
        <v>515.3580322265625</v>
      </c>
      <c r="N17" t="n">
        <v>440.361083984375</v>
      </c>
      <c r="O17" t="n">
        <v>310.8014831542969</v>
      </c>
      <c r="P17" t="n">
        <v>283.9942932128906</v>
      </c>
      <c r="Q17" t="n">
        <v>176.7725383340954</v>
      </c>
      <c r="R17" t="n">
        <v>175.6271846861521</v>
      </c>
      <c r="S17" t="n">
        <v>22.51188808511388</v>
      </c>
      <c r="T17" t="n">
        <v>27.19950088109927</v>
      </c>
      <c r="U17" t="n">
        <v>3.8856201171875</v>
      </c>
      <c r="V17" t="n">
        <v>22.6399010786778</v>
      </c>
      <c r="W17" t="n">
        <v>515.3580322265625</v>
      </c>
      <c r="X17" t="n">
        <v>440.361083984375</v>
      </c>
    </row>
    <row r="18">
      <c r="A18" s="12" t="n">
        <v>16</v>
      </c>
      <c r="B18" t="inlineStr">
        <is>
          <t>bm_step03\Hs2.75-WD210-Tp06.0-ACnoc-CD000-CF1.0.sim</t>
        </is>
      </c>
      <c r="C18" t="inlineStr">
        <is>
          <t>4</t>
        </is>
      </c>
      <c r="D18" t="inlineStr">
        <is>
          <t>bm_step03\Hs2.75-WD210-Tp06.0-ACnoc-CD000-CF1.0.sim</t>
        </is>
      </c>
      <c r="E18" t="inlineStr">
        <is>
          <t>Description</t>
        </is>
      </c>
      <c r="F18" t="n">
        <v>26</v>
      </c>
      <c r="G18" t="n">
        <v>5.12</v>
      </c>
      <c r="H18" t="n">
        <v>4.69</v>
      </c>
      <c r="I18" t="n">
        <v>210</v>
      </c>
      <c r="J18" t="n">
        <v>0</v>
      </c>
      <c r="K18" t="n">
        <v>1</v>
      </c>
      <c r="L18" t="n">
        <v>0</v>
      </c>
      <c r="M18" t="n">
        <v>483.0771179199219</v>
      </c>
      <c r="N18" t="n">
        <v>472.9742431640625</v>
      </c>
      <c r="O18" t="n">
        <v>300.2191772460938</v>
      </c>
      <c r="P18" t="n">
        <v>295.2453918457031</v>
      </c>
      <c r="Q18" t="n">
        <v>176.5151862574188</v>
      </c>
      <c r="R18" t="n">
        <v>175.8544933546229</v>
      </c>
      <c r="S18" t="n">
        <v>28.97315223375987</v>
      </c>
      <c r="T18" t="n">
        <v>26.78715040263965</v>
      </c>
      <c r="U18" t="n">
        <v>4.057518482208252</v>
      </c>
      <c r="V18" t="n">
        <v>18.02227584812594</v>
      </c>
      <c r="W18" t="n">
        <v>483.0771179199219</v>
      </c>
      <c r="X18" t="n">
        <v>472.9742431640625</v>
      </c>
    </row>
    <row r="19">
      <c r="A19" s="12" t="n">
        <v>17</v>
      </c>
      <c r="B19" t="inlineStr">
        <is>
          <t>bm_step03\Hs2.75-WD210-Tp07.0-ACnoc-CD000-CF1.0.sim</t>
        </is>
      </c>
      <c r="C19" t="inlineStr">
        <is>
          <t>4</t>
        </is>
      </c>
      <c r="D19" t="inlineStr">
        <is>
          <t>bm_step03\Hs2.75-WD210-Tp07.0-ACnoc-CD000-CF1.0.sim</t>
        </is>
      </c>
      <c r="E19" t="inlineStr">
        <is>
          <t>Description</t>
        </is>
      </c>
      <c r="F19" t="n">
        <v>26</v>
      </c>
      <c r="G19" t="n">
        <v>5.12</v>
      </c>
      <c r="H19" t="n">
        <v>5.48</v>
      </c>
      <c r="I19" t="n">
        <v>210</v>
      </c>
      <c r="J19" t="n">
        <v>0</v>
      </c>
      <c r="K19" t="n">
        <v>1</v>
      </c>
      <c r="L19" t="n">
        <v>0</v>
      </c>
      <c r="M19" t="n">
        <v>484.4988403320312</v>
      </c>
      <c r="N19" t="n">
        <v>470.7032775878906</v>
      </c>
      <c r="O19" t="n">
        <v>298.8372802734375</v>
      </c>
      <c r="P19" t="n">
        <v>295.7505493164062</v>
      </c>
      <c r="Q19" t="n">
        <v>176.5780917321105</v>
      </c>
      <c r="R19" t="n">
        <v>175.8293926477988</v>
      </c>
      <c r="S19" t="n">
        <v>30.89365019230919</v>
      </c>
      <c r="T19" t="n">
        <v>26.73394998371795</v>
      </c>
      <c r="U19" t="n">
        <v>4.064995288848877</v>
      </c>
      <c r="V19" t="n">
        <v>16.9142199416833</v>
      </c>
      <c r="W19" t="n">
        <v>484.4988403320312</v>
      </c>
      <c r="X19" t="n">
        <v>470.7032775878906</v>
      </c>
    </row>
    <row r="20">
      <c r="A20" s="12" t="n">
        <v>18</v>
      </c>
      <c r="B20" t="inlineStr">
        <is>
          <t>bm_step03\Hs2.75-WD210-Tp08.0-ACnoc-CD000-CF1.0.sim</t>
        </is>
      </c>
      <c r="C20" t="inlineStr">
        <is>
          <t>4</t>
        </is>
      </c>
      <c r="D20" t="inlineStr">
        <is>
          <t>bm_step03\Hs2.75-WD210-Tp08.0-ACnoc-CD000-CF1.0.sim</t>
        </is>
      </c>
      <c r="E20" t="inlineStr">
        <is>
          <t>Description</t>
        </is>
      </c>
      <c r="F20" t="n">
        <v>26</v>
      </c>
      <c r="G20" t="n">
        <v>5.12</v>
      </c>
      <c r="H20" t="n">
        <v>6.27</v>
      </c>
      <c r="I20" t="n">
        <v>210</v>
      </c>
      <c r="J20" t="n">
        <v>0</v>
      </c>
      <c r="K20" t="n">
        <v>1</v>
      </c>
      <c r="L20" t="n">
        <v>0</v>
      </c>
      <c r="M20" t="n">
        <v>487.0734252929688</v>
      </c>
      <c r="N20" t="n">
        <v>468.3895568847656</v>
      </c>
      <c r="O20" t="n">
        <v>300.8828430175781</v>
      </c>
      <c r="P20" t="n">
        <v>293.5791015625</v>
      </c>
      <c r="Q20" t="n">
        <v>176.751519569483</v>
      </c>
      <c r="R20" t="n">
        <v>175.7225651075941</v>
      </c>
      <c r="S20" t="n">
        <v>28.76836713369682</v>
      </c>
      <c r="T20" t="n">
        <v>26.71968458801863</v>
      </c>
      <c r="U20" t="n">
        <v>4.053206443786621</v>
      </c>
      <c r="V20" t="n">
        <v>17.96720432733916</v>
      </c>
      <c r="W20" t="n">
        <v>487.0734252929688</v>
      </c>
      <c r="X20" t="n">
        <v>468.3895568847656</v>
      </c>
    </row>
    <row r="21">
      <c r="A21" s="12" t="n">
        <v>19</v>
      </c>
      <c r="B21" t="inlineStr">
        <is>
          <t>bm_step03\Hs2.75-WD210-Tp09.0-ACnoc-CD000-CF1.0.sim</t>
        </is>
      </c>
      <c r="C21" t="inlineStr">
        <is>
          <t>4</t>
        </is>
      </c>
      <c r="D21" t="inlineStr">
        <is>
          <t>bm_step03\Hs2.75-WD210-Tp09.0-ACnoc-CD000-CF1.0.sim</t>
        </is>
      </c>
      <c r="E21" t="inlineStr">
        <is>
          <t>Description</t>
        </is>
      </c>
      <c r="F21" t="n">
        <v>26</v>
      </c>
      <c r="G21" t="n">
        <v>5.12</v>
      </c>
      <c r="H21" t="n">
        <v>7.05</v>
      </c>
      <c r="I21" t="n">
        <v>210</v>
      </c>
      <c r="J21" t="n">
        <v>0</v>
      </c>
      <c r="K21" t="n">
        <v>1</v>
      </c>
      <c r="L21" t="n">
        <v>0</v>
      </c>
      <c r="M21" t="n">
        <v>488.8314514160156</v>
      </c>
      <c r="N21" t="n">
        <v>466.6565856933594</v>
      </c>
      <c r="O21" t="n">
        <v>303.157470703125</v>
      </c>
      <c r="P21" t="n">
        <v>291.6662292480469</v>
      </c>
      <c r="Q21" t="n">
        <v>176.7376798580325</v>
      </c>
      <c r="R21" t="n">
        <v>175.7703846070289</v>
      </c>
      <c r="S21" t="n">
        <v>30.12951578837997</v>
      </c>
      <c r="T21" t="n">
        <v>26.97643336245914</v>
      </c>
      <c r="U21" t="n">
        <v>4.026562213897705</v>
      </c>
      <c r="V21" t="n">
        <v>17.70235974259365</v>
      </c>
      <c r="W21" t="n">
        <v>488.8314514160156</v>
      </c>
      <c r="X21" t="n">
        <v>466.6565856933594</v>
      </c>
    </row>
    <row r="22">
      <c r="A22" s="12" t="n">
        <v>20</v>
      </c>
      <c r="B22" t="inlineStr">
        <is>
          <t>bm_step03\Hs2.75-WD210-Tp10.0-ACnoc-CD000-CF1.0.sim</t>
        </is>
      </c>
      <c r="C22" t="inlineStr">
        <is>
          <t>4</t>
        </is>
      </c>
      <c r="D22" t="inlineStr">
        <is>
          <t>bm_step03\Hs2.75-WD210-Tp10.0-ACnoc-CD000-CF1.0.sim</t>
        </is>
      </c>
      <c r="E22" t="inlineStr">
        <is>
          <t>Description</t>
        </is>
      </c>
      <c r="F22" t="n">
        <v>26</v>
      </c>
      <c r="G22" t="n">
        <v>5.12</v>
      </c>
      <c r="H22" t="n">
        <v>8.85</v>
      </c>
      <c r="I22" t="n">
        <v>210</v>
      </c>
      <c r="J22" t="n">
        <v>0</v>
      </c>
      <c r="K22" t="n">
        <v>1</v>
      </c>
      <c r="L22" t="n">
        <v>0</v>
      </c>
      <c r="M22" t="n">
        <v>507.6029052734375</v>
      </c>
      <c r="N22" t="n">
        <v>448.5510864257812</v>
      </c>
      <c r="O22" t="n">
        <v>311.4308776855469</v>
      </c>
      <c r="P22" t="n">
        <v>284.4213562011719</v>
      </c>
      <c r="Q22" t="n">
        <v>176.9261132312831</v>
      </c>
      <c r="R22" t="n">
        <v>175.6435791006608</v>
      </c>
      <c r="S22" t="n">
        <v>27.22215232952518</v>
      </c>
      <c r="T22" t="n">
        <v>26.83119855904875</v>
      </c>
      <c r="U22" t="n">
        <v>4.009997844696045</v>
      </c>
      <c r="V22" t="n">
        <v>19.84590743857353</v>
      </c>
      <c r="W22" t="n">
        <v>507.6029052734375</v>
      </c>
      <c r="X22" t="n">
        <v>448.5510864257812</v>
      </c>
    </row>
    <row r="23">
      <c r="A23" s="12" t="n">
        <v>21</v>
      </c>
      <c r="B23" t="inlineStr">
        <is>
          <t>bm_step03\Hs2.75-WD210-Tp11.0-ACnoc-CD000-CF1.0.sim</t>
        </is>
      </c>
      <c r="C23" t="inlineStr">
        <is>
          <t>4</t>
        </is>
      </c>
      <c r="D23" t="inlineStr">
        <is>
          <t>bm_step03\Hs2.75-WD210-Tp11.0-ACnoc-CD000-CF1.0.sim</t>
        </is>
      </c>
      <c r="E23" t="inlineStr">
        <is>
          <t>Description</t>
        </is>
      </c>
      <c r="F23" t="n">
        <v>26</v>
      </c>
      <c r="G23" t="n">
        <v>5.12</v>
      </c>
      <c r="H23" t="n">
        <v>9.73</v>
      </c>
      <c r="I23" t="n">
        <v>210</v>
      </c>
      <c r="J23" t="n">
        <v>0</v>
      </c>
      <c r="K23" t="n">
        <v>1</v>
      </c>
      <c r="L23" t="n">
        <v>0</v>
      </c>
      <c r="M23" t="n">
        <v>523.2186279296875</v>
      </c>
      <c r="N23" t="n">
        <v>432.8312683105469</v>
      </c>
      <c r="O23" t="n">
        <v>309.1999816894531</v>
      </c>
      <c r="P23" t="n">
        <v>286.856201171875</v>
      </c>
      <c r="Q23" t="n">
        <v>176.935888912603</v>
      </c>
      <c r="R23" t="n">
        <v>175.6417028150592</v>
      </c>
      <c r="S23" t="n">
        <v>25.21812555488645</v>
      </c>
      <c r="T23" t="n">
        <v>26.96058364305548</v>
      </c>
      <c r="U23" t="n">
        <v>4.035155773162842</v>
      </c>
      <c r="V23" t="n">
        <v>20.84561882022557</v>
      </c>
      <c r="W23" t="n">
        <v>523.2186279296875</v>
      </c>
      <c r="X23" t="n">
        <v>432.8312683105469</v>
      </c>
    </row>
    <row r="24">
      <c r="A24" s="12" t="n">
        <v>22</v>
      </c>
      <c r="B24" t="inlineStr">
        <is>
          <t>bm_step03\Hs2.75-WD210-Tp12.0-ACnoc-CD000-CF1.0.sim</t>
        </is>
      </c>
      <c r="C24" t="inlineStr">
        <is>
          <t>4</t>
        </is>
      </c>
      <c r="D24" t="inlineStr">
        <is>
          <t>bm_step03\Hs2.75-WD210-Tp12.0-ACnoc-CD000-CF1.0.sim</t>
        </is>
      </c>
      <c r="E24" t="inlineStr">
        <is>
          <t>Description</t>
        </is>
      </c>
      <c r="F24" t="n">
        <v>26</v>
      </c>
      <c r="G24" t="n">
        <v>5.12</v>
      </c>
      <c r="H24" t="n">
        <v>10.62</v>
      </c>
      <c r="I24" t="n">
        <v>210</v>
      </c>
      <c r="J24" t="n">
        <v>0</v>
      </c>
      <c r="K24" t="n">
        <v>1</v>
      </c>
      <c r="L24" t="n">
        <v>0</v>
      </c>
      <c r="M24" t="n">
        <v>517.2000732421875</v>
      </c>
      <c r="N24" t="n">
        <v>438.3420715332031</v>
      </c>
      <c r="O24" t="n">
        <v>306.3696899414062</v>
      </c>
      <c r="P24" t="n">
        <v>287.8007507324219</v>
      </c>
      <c r="Q24" t="n">
        <v>176.8854296765548</v>
      </c>
      <c r="R24" t="n">
        <v>175.6725453338121</v>
      </c>
      <c r="S24" t="n">
        <v>23.9106052270807</v>
      </c>
      <c r="T24" t="n">
        <v>27.05795407041755</v>
      </c>
      <c r="U24" t="n">
        <v>3.991945266723633</v>
      </c>
      <c r="V24" t="n">
        <v>21.15678348975526</v>
      </c>
      <c r="W24" t="n">
        <v>517.2000732421875</v>
      </c>
      <c r="X24" t="n">
        <v>438.3420715332031</v>
      </c>
    </row>
    <row r="25">
      <c r="A25" s="12" t="n">
        <v>23</v>
      </c>
      <c r="B25" t="inlineStr">
        <is>
          <t>bm_step03\Hs2.75-WD210-Tp13.0-ACnoc-CD000-CF1.0.sim</t>
        </is>
      </c>
      <c r="C25" t="inlineStr">
        <is>
          <t>4</t>
        </is>
      </c>
      <c r="D25" t="inlineStr">
        <is>
          <t>bm_step03\Hs2.75-WD210-Tp13.0-ACnoc-CD000-CF1.0.sim</t>
        </is>
      </c>
      <c r="E25" t="inlineStr">
        <is>
          <t>Description</t>
        </is>
      </c>
      <c r="F25" t="n">
        <v>26</v>
      </c>
      <c r="G25" t="n">
        <v>5.11</v>
      </c>
      <c r="H25" t="n">
        <v>11.5</v>
      </c>
      <c r="I25" t="n">
        <v>210</v>
      </c>
      <c r="J25" t="n">
        <v>0</v>
      </c>
      <c r="K25" t="n">
        <v>1</v>
      </c>
      <c r="L25" t="n">
        <v>0</v>
      </c>
      <c r="M25" t="n">
        <v>524.5457763671875</v>
      </c>
      <c r="N25" t="n">
        <v>430.9726257324219</v>
      </c>
      <c r="O25" t="n">
        <v>310.7183532714844</v>
      </c>
      <c r="P25" t="n">
        <v>283.96826171875</v>
      </c>
      <c r="Q25" t="n">
        <v>176.7993192912697</v>
      </c>
      <c r="R25" t="n">
        <v>175.6233226170909</v>
      </c>
      <c r="S25" t="n">
        <v>22.73559931077029</v>
      </c>
      <c r="T25" t="n">
        <v>27.13414141209526</v>
      </c>
      <c r="U25" t="n">
        <v>3.900162696838379</v>
      </c>
      <c r="V25" t="n">
        <v>22.36182962665603</v>
      </c>
      <c r="W25" t="n">
        <v>524.5457763671875</v>
      </c>
      <c r="X25" t="n">
        <v>430.9726257324219</v>
      </c>
    </row>
    <row r="26">
      <c r="A26" s="12" t="n">
        <v>24</v>
      </c>
      <c r="B26" t="inlineStr">
        <is>
          <t>bm_step03\Hs2.75-WD225-Tp06.0-ACnoc-CD000-CF1.0.sim</t>
        </is>
      </c>
      <c r="C26" t="inlineStr">
        <is>
          <t>4</t>
        </is>
      </c>
      <c r="D26" t="inlineStr">
        <is>
          <t>bm_step03\Hs2.75-WD225-Tp06.0-ACnoc-CD000-CF1.0.sim</t>
        </is>
      </c>
      <c r="E26" t="inlineStr">
        <is>
          <t>Description</t>
        </is>
      </c>
      <c r="F26" t="n">
        <v>26</v>
      </c>
      <c r="G26" t="n">
        <v>5.12</v>
      </c>
      <c r="H26" t="n">
        <v>4.69</v>
      </c>
      <c r="I26" t="n">
        <v>225</v>
      </c>
      <c r="J26" t="n">
        <v>0</v>
      </c>
      <c r="K26" t="n">
        <v>1</v>
      </c>
      <c r="L26" t="n">
        <v>0</v>
      </c>
      <c r="M26" t="n">
        <v>483.7292175292969</v>
      </c>
      <c r="N26" t="n">
        <v>472.3069152832031</v>
      </c>
      <c r="O26" t="n">
        <v>301.8705444335938</v>
      </c>
      <c r="P26" t="n">
        <v>293.071533203125</v>
      </c>
      <c r="Q26" t="n">
        <v>176.5023959408648</v>
      </c>
      <c r="R26" t="n">
        <v>175.8689227756972</v>
      </c>
      <c r="S26" t="n">
        <v>29.83084870313616</v>
      </c>
      <c r="T26" t="n">
        <v>26.35339879959635</v>
      </c>
      <c r="U26" t="n">
        <v>3.930570125579834</v>
      </c>
      <c r="V26" t="n">
        <v>17.56746262406391</v>
      </c>
      <c r="W26" t="n">
        <v>483.7292175292969</v>
      </c>
      <c r="X26" t="n">
        <v>472.3069152832031</v>
      </c>
    </row>
    <row r="27">
      <c r="A27" s="12" t="n">
        <v>25</v>
      </c>
      <c r="B27" t="inlineStr">
        <is>
          <t>bm_step03\Hs2.75-WD225-Tp07.0-ACnoc-CD000-CF1.0.sim</t>
        </is>
      </c>
      <c r="C27" t="inlineStr">
        <is>
          <t>4</t>
        </is>
      </c>
      <c r="D27" t="inlineStr">
        <is>
          <t>bm_step03\Hs2.75-WD225-Tp07.0-ACnoc-CD000-CF1.0.sim</t>
        </is>
      </c>
      <c r="E27" t="inlineStr">
        <is>
          <t>Description</t>
        </is>
      </c>
      <c r="F27" t="n">
        <v>26</v>
      </c>
      <c r="G27" t="n">
        <v>5.12</v>
      </c>
      <c r="H27" t="n">
        <v>5.48</v>
      </c>
      <c r="I27" t="n">
        <v>225</v>
      </c>
      <c r="J27" t="n">
        <v>0</v>
      </c>
      <c r="K27" t="n">
        <v>1</v>
      </c>
      <c r="L27" t="n">
        <v>0</v>
      </c>
      <c r="M27" t="n">
        <v>485.7241821289062</v>
      </c>
      <c r="N27" t="n">
        <v>471.7354431152344</v>
      </c>
      <c r="O27" t="n">
        <v>299.2552795410156</v>
      </c>
      <c r="P27" t="n">
        <v>294.7230224609375</v>
      </c>
      <c r="Q27" t="n">
        <v>176.5677420859465</v>
      </c>
      <c r="R27" t="n">
        <v>175.8390403919771</v>
      </c>
      <c r="S27" t="n">
        <v>31.57529975776014</v>
      </c>
      <c r="T27" t="n">
        <v>26.35987296782979</v>
      </c>
      <c r="U27" t="n">
        <v>3.961871862411499</v>
      </c>
      <c r="V27" t="n">
        <v>16.48676610466015</v>
      </c>
      <c r="W27" t="n">
        <v>485.7241821289062</v>
      </c>
      <c r="X27" t="n">
        <v>471.7354431152344</v>
      </c>
    </row>
    <row r="28">
      <c r="A28" s="12" t="n">
        <v>26</v>
      </c>
      <c r="B28" t="inlineStr">
        <is>
          <t>bm_step03\Hs2.75-WD225-Tp08.0-ACnoc-CD000-CF1.0.sim</t>
        </is>
      </c>
      <c r="C28" t="inlineStr">
        <is>
          <t>4</t>
        </is>
      </c>
      <c r="D28" t="inlineStr">
        <is>
          <t>bm_step03\Hs2.75-WD225-Tp08.0-ACnoc-CD000-CF1.0.sim</t>
        </is>
      </c>
      <c r="E28" t="inlineStr">
        <is>
          <t>Description</t>
        </is>
      </c>
      <c r="F28" t="n">
        <v>26</v>
      </c>
      <c r="G28" t="n">
        <v>5.12</v>
      </c>
      <c r="H28" t="n">
        <v>6.27</v>
      </c>
      <c r="I28" t="n">
        <v>225</v>
      </c>
      <c r="J28" t="n">
        <v>0</v>
      </c>
      <c r="K28" t="n">
        <v>1</v>
      </c>
      <c r="L28" t="n">
        <v>0</v>
      </c>
      <c r="M28" t="n">
        <v>488.1397705078125</v>
      </c>
      <c r="N28" t="n">
        <v>467.8735656738281</v>
      </c>
      <c r="O28" t="n">
        <v>299.9701538085938</v>
      </c>
      <c r="P28" t="n">
        <v>293.6838073730469</v>
      </c>
      <c r="Q28" t="n">
        <v>176.707244780077</v>
      </c>
      <c r="R28" t="n">
        <v>175.7620205716933</v>
      </c>
      <c r="S28" t="n">
        <v>30.09532038499496</v>
      </c>
      <c r="T28" t="n">
        <v>26.46592228892198</v>
      </c>
      <c r="U28" t="n">
        <v>3.892549753189087</v>
      </c>
      <c r="V28" t="n">
        <v>17.20359591696539</v>
      </c>
      <c r="W28" t="n">
        <v>488.1397705078125</v>
      </c>
      <c r="X28" t="n">
        <v>467.8735656738281</v>
      </c>
    </row>
    <row r="29">
      <c r="A29" s="12" t="n">
        <v>27</v>
      </c>
      <c r="B29" t="inlineStr">
        <is>
          <t>bm_step03\Hs2.75-WD225-Tp09.0-ACnoc-CD000-CF1.0.sim</t>
        </is>
      </c>
      <c r="C29" t="inlineStr">
        <is>
          <t>4</t>
        </is>
      </c>
      <c r="D29" t="inlineStr">
        <is>
          <t>bm_step03\Hs2.75-WD225-Tp09.0-ACnoc-CD000-CF1.0.sim</t>
        </is>
      </c>
      <c r="E29" t="inlineStr">
        <is>
          <t>Description</t>
        </is>
      </c>
      <c r="F29" t="n">
        <v>26</v>
      </c>
      <c r="G29" t="n">
        <v>5.12</v>
      </c>
      <c r="H29" t="n">
        <v>7.05</v>
      </c>
      <c r="I29" t="n">
        <v>225</v>
      </c>
      <c r="J29" t="n">
        <v>0</v>
      </c>
      <c r="K29" t="n">
        <v>1</v>
      </c>
      <c r="L29" t="n">
        <v>0</v>
      </c>
      <c r="M29" t="n">
        <v>492.3905029296875</v>
      </c>
      <c r="N29" t="n">
        <v>463.5589294433594</v>
      </c>
      <c r="O29" t="n">
        <v>301.0914916992188</v>
      </c>
      <c r="P29" t="n">
        <v>292.2373352050781</v>
      </c>
      <c r="Q29" t="n">
        <v>176.6996520737959</v>
      </c>
      <c r="R29" t="n">
        <v>175.8074418591142</v>
      </c>
      <c r="S29" t="n">
        <v>30.5816260893739</v>
      </c>
      <c r="T29" t="n">
        <v>26.73085777660967</v>
      </c>
      <c r="U29" t="n">
        <v>3.801162719726562</v>
      </c>
      <c r="V29" t="n">
        <v>17.44605949036947</v>
      </c>
      <c r="W29" t="n">
        <v>492.3905029296875</v>
      </c>
      <c r="X29" t="n">
        <v>463.5589294433594</v>
      </c>
    </row>
    <row r="30">
      <c r="A30" s="12" t="n">
        <v>28</v>
      </c>
      <c r="B30" t="inlineStr">
        <is>
          <t>bm_step03\Hs2.75-WD225-Tp10.0-ACnoc-CD000-CF1.0.sim</t>
        </is>
      </c>
      <c r="C30" t="inlineStr">
        <is>
          <t>4</t>
        </is>
      </c>
      <c r="D30" t="inlineStr">
        <is>
          <t>bm_step03\Hs2.75-WD225-Tp10.0-ACnoc-CD000-CF1.0.sim</t>
        </is>
      </c>
      <c r="E30" t="inlineStr">
        <is>
          <t>Description</t>
        </is>
      </c>
      <c r="F30" t="n">
        <v>26</v>
      </c>
      <c r="G30" t="n">
        <v>5.12</v>
      </c>
      <c r="H30" t="n">
        <v>8.85</v>
      </c>
      <c r="I30" t="n">
        <v>225</v>
      </c>
      <c r="J30" t="n">
        <v>0</v>
      </c>
      <c r="K30" t="n">
        <v>1</v>
      </c>
      <c r="L30" t="n">
        <v>0</v>
      </c>
      <c r="M30" t="n">
        <v>517.7628173828125</v>
      </c>
      <c r="N30" t="n">
        <v>437.4563903808594</v>
      </c>
      <c r="O30" t="n">
        <v>312.5105590820312</v>
      </c>
      <c r="P30" t="n">
        <v>283.5159912109375</v>
      </c>
      <c r="Q30" t="n">
        <v>176.8775455649846</v>
      </c>
      <c r="R30" t="n">
        <v>175.6637595968805</v>
      </c>
      <c r="S30" t="n">
        <v>26.18888091093396</v>
      </c>
      <c r="T30" t="n">
        <v>26.60466887334501</v>
      </c>
      <c r="U30" t="n">
        <v>3.760501384735107</v>
      </c>
      <c r="V30" t="n">
        <v>20.4252132360621</v>
      </c>
      <c r="W30" t="n">
        <v>517.7628173828125</v>
      </c>
      <c r="X30" t="n">
        <v>437.4563903808594</v>
      </c>
    </row>
    <row r="31">
      <c r="A31" s="12" t="n">
        <v>29</v>
      </c>
      <c r="B31" t="inlineStr">
        <is>
          <t>bm_step03\Hs2.75-WD225-Tp11.0-ACnoc-CD000-CF1.0.sim</t>
        </is>
      </c>
      <c r="C31" t="inlineStr">
        <is>
          <t>4</t>
        </is>
      </c>
      <c r="D31" t="inlineStr">
        <is>
          <t>bm_step03\Hs2.75-WD225-Tp11.0-ACnoc-CD000-CF1.0.sim</t>
        </is>
      </c>
      <c r="E31" t="inlineStr">
        <is>
          <t>Description</t>
        </is>
      </c>
      <c r="F31" t="n">
        <v>26</v>
      </c>
      <c r="G31" t="n">
        <v>5.12</v>
      </c>
      <c r="H31" t="n">
        <v>9.73</v>
      </c>
      <c r="I31" t="n">
        <v>225</v>
      </c>
      <c r="J31" t="n">
        <v>0</v>
      </c>
      <c r="K31" t="n">
        <v>1</v>
      </c>
      <c r="L31" t="n">
        <v>0</v>
      </c>
      <c r="M31" t="n">
        <v>516.7568359375</v>
      </c>
      <c r="N31" t="n">
        <v>439.610595703125</v>
      </c>
      <c r="O31" t="n">
        <v>309.3955078125</v>
      </c>
      <c r="P31" t="n">
        <v>286.6443481445312</v>
      </c>
      <c r="Q31" t="n">
        <v>176.8935708284031</v>
      </c>
      <c r="R31" t="n">
        <v>175.6697654630231</v>
      </c>
      <c r="S31" t="n">
        <v>24.76262362849837</v>
      </c>
      <c r="T31" t="n">
        <v>26.78503802165333</v>
      </c>
      <c r="U31" t="n">
        <v>3.765564918518066</v>
      </c>
      <c r="V31" t="n">
        <v>20.65518603226226</v>
      </c>
      <c r="W31" t="n">
        <v>516.7568359375</v>
      </c>
      <c r="X31" t="n">
        <v>439.610595703125</v>
      </c>
    </row>
    <row r="32">
      <c r="A32" s="12" t="n">
        <v>30</v>
      </c>
      <c r="B32" t="inlineStr">
        <is>
          <t>bm_step03\Hs2.75-WD225-Tp12.0-ACnoc-CD000-CF1.0.sim</t>
        </is>
      </c>
      <c r="C32" t="inlineStr">
        <is>
          <t>4</t>
        </is>
      </c>
      <c r="D32" t="inlineStr">
        <is>
          <t>bm_step03\Hs2.75-WD225-Tp12.0-ACnoc-CD000-CF1.0.sim</t>
        </is>
      </c>
      <c r="E32" t="inlineStr">
        <is>
          <t>Description</t>
        </is>
      </c>
      <c r="F32" t="n">
        <v>26</v>
      </c>
      <c r="G32" t="n">
        <v>5.12</v>
      </c>
      <c r="H32" t="n">
        <v>10.62</v>
      </c>
      <c r="I32" t="n">
        <v>225</v>
      </c>
      <c r="J32" t="n">
        <v>0</v>
      </c>
      <c r="K32" t="n">
        <v>1</v>
      </c>
      <c r="L32" t="n">
        <v>0</v>
      </c>
      <c r="M32" t="n">
        <v>539.687744140625</v>
      </c>
      <c r="N32" t="n">
        <v>415.5544738769531</v>
      </c>
      <c r="O32" t="n">
        <v>306.8874816894531</v>
      </c>
      <c r="P32" t="n">
        <v>287.5263977050781</v>
      </c>
      <c r="Q32" t="n">
        <v>176.8104087705459</v>
      </c>
      <c r="R32" t="n">
        <v>175.6961242815301</v>
      </c>
      <c r="S32" t="n">
        <v>23.30612853895504</v>
      </c>
      <c r="T32" t="n">
        <v>26.9090835575193</v>
      </c>
      <c r="U32" t="n">
        <v>3.835715532302856</v>
      </c>
      <c r="V32" t="n">
        <v>21.72847804756985</v>
      </c>
      <c r="W32" t="n">
        <v>539.687744140625</v>
      </c>
      <c r="X32" t="n">
        <v>415.5544738769531</v>
      </c>
    </row>
    <row r="33">
      <c r="A33" s="12" t="n">
        <v>31</v>
      </c>
      <c r="B33" t="inlineStr">
        <is>
          <t>bm_step03\Hs2.75-WD225-Tp13.0-ACnoc-CD000-CF1.0.sim</t>
        </is>
      </c>
      <c r="C33" t="inlineStr">
        <is>
          <t>4</t>
        </is>
      </c>
      <c r="D33" t="inlineStr">
        <is>
          <t>bm_step03\Hs2.75-WD225-Tp13.0-ACnoc-CD000-CF1.0.sim</t>
        </is>
      </c>
      <c r="E33" t="inlineStr">
        <is>
          <t>Description</t>
        </is>
      </c>
      <c r="F33" t="n">
        <v>26</v>
      </c>
      <c r="G33" t="n">
        <v>5.11</v>
      </c>
      <c r="H33" t="n">
        <v>11.5</v>
      </c>
      <c r="I33" t="n">
        <v>225</v>
      </c>
      <c r="J33" t="n">
        <v>0</v>
      </c>
      <c r="K33" t="n">
        <v>1</v>
      </c>
      <c r="L33" t="n">
        <v>0</v>
      </c>
      <c r="M33" t="n">
        <v>559.9564208984375</v>
      </c>
      <c r="N33" t="n">
        <v>395.8759765625</v>
      </c>
      <c r="O33" t="n">
        <v>315.8553161621094</v>
      </c>
      <c r="P33" t="n">
        <v>278.2693481445312</v>
      </c>
      <c r="Q33" t="n">
        <v>176.7627945636668</v>
      </c>
      <c r="R33" t="n">
        <v>175.6308287223536</v>
      </c>
      <c r="S33" t="n">
        <v>22.57381624671758</v>
      </c>
      <c r="T33" t="n">
        <v>26.98147916132613</v>
      </c>
      <c r="U33" t="n">
        <v>3.964549541473389</v>
      </c>
      <c r="V33" t="n">
        <v>22.18196464616726</v>
      </c>
      <c r="W33" t="n">
        <v>559.9564208984375</v>
      </c>
      <c r="X33" t="n">
        <v>395.8759765625</v>
      </c>
    </row>
    <row r="34">
      <c r="A34" s="12" t="n">
        <v>32</v>
      </c>
      <c r="B34" t="inlineStr">
        <is>
          <t>bm_step03\Hs2.75-WD240-Tp06.0-ACnoc-CD000-CF1.0.sim</t>
        </is>
      </c>
      <c r="C34" t="inlineStr">
        <is>
          <t>4</t>
        </is>
      </c>
      <c r="D34" t="inlineStr">
        <is>
          <t>bm_step03\Hs2.75-WD240-Tp06.0-ACnoc-CD000-CF1.0.sim</t>
        </is>
      </c>
      <c r="E34" t="inlineStr">
        <is>
          <t>Description</t>
        </is>
      </c>
      <c r="F34" t="n">
        <v>26</v>
      </c>
      <c r="G34" t="n">
        <v>5.12</v>
      </c>
      <c r="H34" t="n">
        <v>4.69</v>
      </c>
      <c r="I34" t="n">
        <v>240</v>
      </c>
      <c r="J34" t="n">
        <v>0</v>
      </c>
      <c r="K34" t="n">
        <v>1</v>
      </c>
      <c r="L34" t="n">
        <v>0</v>
      </c>
      <c r="M34" t="n">
        <v>482.1076965332031</v>
      </c>
      <c r="N34" t="n">
        <v>473.7723999023438</v>
      </c>
      <c r="O34" t="n">
        <v>300.881103515625</v>
      </c>
      <c r="P34" t="n">
        <v>294.3679809570312</v>
      </c>
      <c r="Q34" t="n">
        <v>176.4721264429612</v>
      </c>
      <c r="R34" t="n">
        <v>175.9171088925334</v>
      </c>
      <c r="S34" t="n">
        <v>31.93917705962663</v>
      </c>
      <c r="T34" t="n">
        <v>26.12515715831126</v>
      </c>
      <c r="U34" t="n">
        <v>3.855602025985718</v>
      </c>
      <c r="V34" t="n">
        <v>16.47383544915249</v>
      </c>
      <c r="W34" t="n">
        <v>482.1076965332031</v>
      </c>
      <c r="X34" t="n">
        <v>473.7723999023438</v>
      </c>
    </row>
    <row r="35">
      <c r="A35" s="12" t="n">
        <v>33</v>
      </c>
      <c r="B35" t="inlineStr">
        <is>
          <t>bm_step03\Hs2.75-WD240-Tp07.0-ACnoc-CD000-CF1.0.sim</t>
        </is>
      </c>
      <c r="C35" t="inlineStr">
        <is>
          <t>4</t>
        </is>
      </c>
      <c r="D35" t="inlineStr">
        <is>
          <t>bm_step03\Hs2.75-WD240-Tp07.0-ACnoc-CD000-CF1.0.sim</t>
        </is>
      </c>
      <c r="E35" t="inlineStr">
        <is>
          <t>Description</t>
        </is>
      </c>
      <c r="F35" t="n">
        <v>26</v>
      </c>
      <c r="G35" t="n">
        <v>5.12</v>
      </c>
      <c r="H35" t="n">
        <v>5.48</v>
      </c>
      <c r="I35" t="n">
        <v>240</v>
      </c>
      <c r="J35" t="n">
        <v>0</v>
      </c>
      <c r="K35" t="n">
        <v>1</v>
      </c>
      <c r="L35" t="n">
        <v>0</v>
      </c>
      <c r="M35" t="n">
        <v>484.8896179199219</v>
      </c>
      <c r="N35" t="n">
        <v>470.1725158691406</v>
      </c>
      <c r="O35" t="n">
        <v>301.8868408203125</v>
      </c>
      <c r="P35" t="n">
        <v>293.4274597167969</v>
      </c>
      <c r="Q35" t="n">
        <v>176.5115854896294</v>
      </c>
      <c r="R35" t="n">
        <v>175.8894801992201</v>
      </c>
      <c r="S35" t="n">
        <v>34.52338399432995</v>
      </c>
      <c r="T35" t="n">
        <v>25.99259269435149</v>
      </c>
      <c r="U35" t="n">
        <v>3.849916934967041</v>
      </c>
      <c r="V35" t="n">
        <v>14.98967257762794</v>
      </c>
      <c r="W35" t="n">
        <v>484.8896179199219</v>
      </c>
      <c r="X35" t="n">
        <v>470.1725158691406</v>
      </c>
    </row>
    <row r="36">
      <c r="A36" s="12" t="n">
        <v>34</v>
      </c>
      <c r="B36" t="inlineStr">
        <is>
          <t>bm_step03\Hs2.75-WD240-Tp08.0-ACnoc-CD000-CF1.0.sim</t>
        </is>
      </c>
      <c r="C36" t="inlineStr">
        <is>
          <t>4</t>
        </is>
      </c>
      <c r="D36" t="inlineStr">
        <is>
          <t>bm_step03\Hs2.75-WD240-Tp08.0-ACnoc-CD000-CF1.0.sim</t>
        </is>
      </c>
      <c r="E36" t="inlineStr">
        <is>
          <t>Description</t>
        </is>
      </c>
      <c r="F36" t="n">
        <v>26</v>
      </c>
      <c r="G36" t="n">
        <v>5.12</v>
      </c>
      <c r="H36" t="n">
        <v>6.27</v>
      </c>
      <c r="I36" t="n">
        <v>240</v>
      </c>
      <c r="J36" t="n">
        <v>0</v>
      </c>
      <c r="K36" t="n">
        <v>1</v>
      </c>
      <c r="L36" t="n">
        <v>0</v>
      </c>
      <c r="M36" t="n">
        <v>490.5917358398438</v>
      </c>
      <c r="N36" t="n">
        <v>465.9956665039062</v>
      </c>
      <c r="O36" t="n">
        <v>299.86328125</v>
      </c>
      <c r="P36" t="n">
        <v>294.7101745605469</v>
      </c>
      <c r="Q36" t="n">
        <v>176.6311890850008</v>
      </c>
      <c r="R36" t="n">
        <v>175.8414581780073</v>
      </c>
      <c r="S36" t="n">
        <v>31.80464262904638</v>
      </c>
      <c r="T36" t="n">
        <v>26.26127406830447</v>
      </c>
      <c r="U36" t="n">
        <v>3.775948047637939</v>
      </c>
      <c r="V36" t="n">
        <v>16.44216284432742</v>
      </c>
      <c r="W36" t="n">
        <v>490.5917358398438</v>
      </c>
      <c r="X36" t="n">
        <v>465.9956665039062</v>
      </c>
    </row>
    <row r="37">
      <c r="A37" s="12" t="n">
        <v>35</v>
      </c>
      <c r="B37" t="inlineStr">
        <is>
          <t>bm_step03\Hs2.75-WD240-Tp09.0-ACnoc-CD000-CF1.0.sim</t>
        </is>
      </c>
      <c r="C37" t="inlineStr">
        <is>
          <t>4</t>
        </is>
      </c>
      <c r="D37" t="inlineStr">
        <is>
          <t>bm_step03\Hs2.75-WD240-Tp09.0-ACnoc-CD000-CF1.0.sim</t>
        </is>
      </c>
      <c r="E37" t="inlineStr">
        <is>
          <t>Description</t>
        </is>
      </c>
      <c r="F37" t="n">
        <v>26</v>
      </c>
      <c r="G37" t="n">
        <v>5.12</v>
      </c>
      <c r="H37" t="n">
        <v>7.05</v>
      </c>
      <c r="I37" t="n">
        <v>240</v>
      </c>
      <c r="J37" t="n">
        <v>0</v>
      </c>
      <c r="K37" t="n">
        <v>1</v>
      </c>
      <c r="L37" t="n">
        <v>0</v>
      </c>
      <c r="M37" t="n">
        <v>498.9960021972656</v>
      </c>
      <c r="N37" t="n">
        <v>456.4551696777344</v>
      </c>
      <c r="O37" t="n">
        <v>302.1322326660156</v>
      </c>
      <c r="P37" t="n">
        <v>292.2007141113281</v>
      </c>
      <c r="Q37" t="n">
        <v>176.6630232987914</v>
      </c>
      <c r="R37" t="n">
        <v>175.8317768435388</v>
      </c>
      <c r="S37" t="n">
        <v>30.0992672003175</v>
      </c>
      <c r="T37" t="n">
        <v>26.4352034009711</v>
      </c>
      <c r="U37" t="n">
        <v>3.693102836608887</v>
      </c>
      <c r="V37" t="n">
        <v>17.61062638972168</v>
      </c>
      <c r="W37" t="n">
        <v>498.9960021972656</v>
      </c>
      <c r="X37" t="n">
        <v>456.4551696777344</v>
      </c>
    </row>
    <row r="38">
      <c r="A38" s="12" t="n">
        <v>36</v>
      </c>
      <c r="B38" t="inlineStr">
        <is>
          <t>bm_step03\Hs2.75-WD240-Tp10.0-ACnoc-CD000-CF1.0.sim</t>
        </is>
      </c>
      <c r="C38" t="inlineStr">
        <is>
          <t>4</t>
        </is>
      </c>
      <c r="D38" t="inlineStr">
        <is>
          <t>bm_step03\Hs2.75-WD240-Tp10.0-ACnoc-CD000-CF1.0.sim</t>
        </is>
      </c>
      <c r="E38" t="inlineStr">
        <is>
          <t>Description</t>
        </is>
      </c>
      <c r="F38" t="n">
        <v>26</v>
      </c>
      <c r="G38" t="n">
        <v>5.12</v>
      </c>
      <c r="H38" t="n">
        <v>8.85</v>
      </c>
      <c r="I38" t="n">
        <v>240</v>
      </c>
      <c r="J38" t="n">
        <v>0</v>
      </c>
      <c r="K38" t="n">
        <v>1</v>
      </c>
      <c r="L38" t="n">
        <v>0</v>
      </c>
      <c r="M38" t="n">
        <v>527.2412109375</v>
      </c>
      <c r="N38" t="n">
        <v>428.7599487304688</v>
      </c>
      <c r="O38" t="n">
        <v>304.9645385742188</v>
      </c>
      <c r="P38" t="n">
        <v>291.0940856933594</v>
      </c>
      <c r="Q38" t="n">
        <v>176.7747252572953</v>
      </c>
      <c r="R38" t="n">
        <v>175.739960002044</v>
      </c>
      <c r="S38" t="n">
        <v>24.73030842735168</v>
      </c>
      <c r="T38" t="n">
        <v>26.41541795113289</v>
      </c>
      <c r="U38" t="n">
        <v>3.610367059707642</v>
      </c>
      <c r="V38" t="n">
        <v>21.00840825551662</v>
      </c>
      <c r="W38" t="n">
        <v>527.2412109375</v>
      </c>
      <c r="X38" t="n">
        <v>428.7599487304688</v>
      </c>
    </row>
    <row r="39">
      <c r="A39" s="12" t="n">
        <v>37</v>
      </c>
      <c r="B39" t="inlineStr">
        <is>
          <t>bm_step03\Hs2.75-WD240-Tp11.0-ACnoc-CD000-CF1.0.sim</t>
        </is>
      </c>
      <c r="C39" t="inlineStr">
        <is>
          <t>4</t>
        </is>
      </c>
      <c r="D39" t="inlineStr">
        <is>
          <t>bm_step03\Hs2.75-WD240-Tp11.0-ACnoc-CD000-CF1.0.sim</t>
        </is>
      </c>
      <c r="E39" t="inlineStr">
        <is>
          <t>Description</t>
        </is>
      </c>
      <c r="F39" t="n">
        <v>26</v>
      </c>
      <c r="G39" t="n">
        <v>5.12</v>
      </c>
      <c r="H39" t="n">
        <v>9.73</v>
      </c>
      <c r="I39" t="n">
        <v>240</v>
      </c>
      <c r="J39" t="n">
        <v>0</v>
      </c>
      <c r="K39" t="n">
        <v>1</v>
      </c>
      <c r="L39" t="n">
        <v>0</v>
      </c>
      <c r="M39" t="n">
        <v>576.2020263671875</v>
      </c>
      <c r="N39" t="n">
        <v>381.75</v>
      </c>
      <c r="O39" t="n">
        <v>311.4447021484375</v>
      </c>
      <c r="P39" t="n">
        <v>281.3324279785156</v>
      </c>
      <c r="Q39" t="n">
        <v>176.7302751982284</v>
      </c>
      <c r="R39" t="n">
        <v>175.7404203744366</v>
      </c>
      <c r="S39" t="n">
        <v>23.591786179044</v>
      </c>
      <c r="T39" t="n">
        <v>26.74155776944567</v>
      </c>
      <c r="U39" t="n">
        <v>3.664705991744995</v>
      </c>
      <c r="V39" t="n">
        <v>21.54495440200198</v>
      </c>
      <c r="W39" t="n">
        <v>576.2020263671875</v>
      </c>
      <c r="X39" t="n">
        <v>381.75</v>
      </c>
    </row>
    <row r="40">
      <c r="A40" s="12" t="n">
        <v>38</v>
      </c>
      <c r="B40" t="inlineStr">
        <is>
          <t>bm_step03\Hs2.75-WD240-Tp12.0-ACnoc-CD000-CF1.0.sim</t>
        </is>
      </c>
      <c r="C40" t="inlineStr">
        <is>
          <t>4</t>
        </is>
      </c>
      <c r="D40" t="inlineStr">
        <is>
          <t>bm_step03\Hs2.75-WD240-Tp12.0-ACnoc-CD000-CF1.0.sim</t>
        </is>
      </c>
      <c r="E40" t="inlineStr">
        <is>
          <t>Description</t>
        </is>
      </c>
      <c r="F40" t="n">
        <v>26</v>
      </c>
      <c r="G40" t="n">
        <v>5.12</v>
      </c>
      <c r="H40" t="n">
        <v>10.62</v>
      </c>
      <c r="I40" t="n">
        <v>240</v>
      </c>
      <c r="J40" t="n">
        <v>0</v>
      </c>
      <c r="K40" t="n">
        <v>1</v>
      </c>
      <c r="L40" t="n">
        <v>0</v>
      </c>
      <c r="M40" t="n">
        <v>605.1233520507812</v>
      </c>
      <c r="N40" t="n">
        <v>351.8531799316406</v>
      </c>
      <c r="O40" t="n">
        <v>316.5489501953125</v>
      </c>
      <c r="P40" t="n">
        <v>277.1780395507812</v>
      </c>
      <c r="Q40" t="n">
        <v>176.7002263291743</v>
      </c>
      <c r="R40" t="n">
        <v>175.692606389173</v>
      </c>
      <c r="S40" t="n">
        <v>22.966193543276</v>
      </c>
      <c r="T40" t="n">
        <v>26.82537613621723</v>
      </c>
      <c r="U40" t="n">
        <v>3.774110555648804</v>
      </c>
      <c r="V40" t="n">
        <v>21.61123366732992</v>
      </c>
      <c r="W40" t="n">
        <v>605.1233520507812</v>
      </c>
      <c r="X40" t="n">
        <v>351.8531799316406</v>
      </c>
    </row>
    <row r="41">
      <c r="A41" s="12" t="n">
        <v>39</v>
      </c>
      <c r="B41" t="inlineStr">
        <is>
          <t>bm_step03\Hs2.75-WD240-Tp13.0-ACnoc-CD000-CF1.0.sim</t>
        </is>
      </c>
      <c r="C41" t="inlineStr">
        <is>
          <t>4</t>
        </is>
      </c>
      <c r="D41" t="inlineStr">
        <is>
          <t>bm_step03\Hs2.75-WD240-Tp13.0-ACnoc-CD000-CF1.0.sim</t>
        </is>
      </c>
      <c r="E41" t="inlineStr">
        <is>
          <t>Description</t>
        </is>
      </c>
      <c r="F41" t="n">
        <v>26</v>
      </c>
      <c r="G41" t="n">
        <v>5.11</v>
      </c>
      <c r="H41" t="n">
        <v>11.5</v>
      </c>
      <c r="I41" t="n">
        <v>240</v>
      </c>
      <c r="J41" t="n">
        <v>0</v>
      </c>
      <c r="K41" t="n">
        <v>1</v>
      </c>
      <c r="L41" t="n">
        <v>0</v>
      </c>
      <c r="M41" t="n">
        <v>601.580322265625</v>
      </c>
      <c r="N41" t="n">
        <v>354.7189025878906</v>
      </c>
      <c r="O41" t="n">
        <v>316.2098388671875</v>
      </c>
      <c r="P41" t="n">
        <v>279.2506713867188</v>
      </c>
      <c r="Q41" t="n">
        <v>176.5808228752613</v>
      </c>
      <c r="R41" t="n">
        <v>175.7144917028609</v>
      </c>
      <c r="S41" t="n">
        <v>21.8197446075362</v>
      </c>
      <c r="T41" t="n">
        <v>26.96065513500314</v>
      </c>
      <c r="U41" t="n">
        <v>3.975154638290405</v>
      </c>
      <c r="V41" t="n">
        <v>24.09487293594079</v>
      </c>
      <c r="W41" t="n">
        <v>601.580322265625</v>
      </c>
      <c r="X41" t="n">
        <v>354.7189025878906</v>
      </c>
    </row>
    <row r="42">
      <c r="A42" s="12" t="n">
        <v>40</v>
      </c>
      <c r="B42" t="inlineStr">
        <is>
          <t>bm_step03\Hs2.75-WD255-Tp06.0-ACnoc-CD000-CF1.0.sim</t>
        </is>
      </c>
      <c r="C42" t="inlineStr">
        <is>
          <t>4</t>
        </is>
      </c>
      <c r="D42" t="inlineStr">
        <is>
          <t>bm_step03\Hs2.75-WD255-Tp06.0-ACnoc-CD000-CF1.0.sim</t>
        </is>
      </c>
      <c r="E42" t="inlineStr">
        <is>
          <t>Description</t>
        </is>
      </c>
      <c r="F42" t="n">
        <v>26</v>
      </c>
      <c r="G42" t="n">
        <v>5.12</v>
      </c>
      <c r="H42" t="n">
        <v>4.69</v>
      </c>
      <c r="I42" t="n">
        <v>255</v>
      </c>
      <c r="J42" t="n">
        <v>0</v>
      </c>
      <c r="K42" t="n">
        <v>1</v>
      </c>
      <c r="L42" t="n">
        <v>0</v>
      </c>
      <c r="M42" t="n">
        <v>482.6082763671875</v>
      </c>
      <c r="N42" t="n">
        <v>471.5908508300781</v>
      </c>
      <c r="O42" t="n">
        <v>301.4696350097656</v>
      </c>
      <c r="P42" t="n">
        <v>293.962890625</v>
      </c>
      <c r="Q42" t="n">
        <v>176.4270164877422</v>
      </c>
      <c r="R42" t="n">
        <v>175.9919663623547</v>
      </c>
      <c r="S42" t="n">
        <v>34.93107977904364</v>
      </c>
      <c r="T42" t="n">
        <v>26.05103020246145</v>
      </c>
      <c r="U42" t="n">
        <v>3.818732500076294</v>
      </c>
      <c r="V42" t="n">
        <v>14.96422267452447</v>
      </c>
      <c r="W42" t="n">
        <v>482.6082763671875</v>
      </c>
      <c r="X42" t="n">
        <v>471.5908508300781</v>
      </c>
    </row>
    <row r="43">
      <c r="A43" s="12" t="n">
        <v>41</v>
      </c>
      <c r="B43" t="inlineStr">
        <is>
          <t>bm_step03\Hs2.75-WD255-Tp07.0-ACnoc-CD000-CF1.0.sim</t>
        </is>
      </c>
      <c r="C43" t="inlineStr">
        <is>
          <t>4</t>
        </is>
      </c>
      <c r="D43" t="inlineStr">
        <is>
          <t>bm_step03\Hs2.75-WD255-Tp07.0-ACnoc-CD000-CF1.0.sim</t>
        </is>
      </c>
      <c r="E43" t="inlineStr">
        <is>
          <t>Description</t>
        </is>
      </c>
      <c r="F43" t="n">
        <v>26</v>
      </c>
      <c r="G43" t="n">
        <v>5.12</v>
      </c>
      <c r="H43" t="n">
        <v>5.48</v>
      </c>
      <c r="I43" t="n">
        <v>255</v>
      </c>
      <c r="J43" t="n">
        <v>0</v>
      </c>
      <c r="K43" t="n">
        <v>1</v>
      </c>
      <c r="L43" t="n">
        <v>0</v>
      </c>
      <c r="M43" t="n">
        <v>486.778076171875</v>
      </c>
      <c r="N43" t="n">
        <v>469.2007446289062</v>
      </c>
      <c r="O43" t="n">
        <v>301.14697265625</v>
      </c>
      <c r="P43" t="n">
        <v>292.5999755859375</v>
      </c>
      <c r="Q43" t="n">
        <v>176.4350321698149</v>
      </c>
      <c r="R43" t="n">
        <v>175.9754724286657</v>
      </c>
      <c r="S43" t="n">
        <v>38.28505553682005</v>
      </c>
      <c r="T43" t="n">
        <v>25.92088164347279</v>
      </c>
      <c r="U43" t="n">
        <v>3.794962167739868</v>
      </c>
      <c r="V43" t="n">
        <v>13.65767950911984</v>
      </c>
      <c r="W43" t="n">
        <v>486.778076171875</v>
      </c>
      <c r="X43" t="n">
        <v>469.2007446289062</v>
      </c>
    </row>
    <row r="44">
      <c r="A44" s="12" t="n">
        <v>42</v>
      </c>
      <c r="B44" t="inlineStr">
        <is>
          <t>bm_step03\Hs2.75-WD255-Tp08.0-ACnoc-CD000-CF1.0.sim</t>
        </is>
      </c>
      <c r="C44" t="inlineStr">
        <is>
          <t>4</t>
        </is>
      </c>
      <c r="D44" t="inlineStr">
        <is>
          <t>bm_step03\Hs2.75-WD255-Tp08.0-ACnoc-CD000-CF1.0.sim</t>
        </is>
      </c>
      <c r="E44" t="inlineStr">
        <is>
          <t>Description</t>
        </is>
      </c>
      <c r="F44" t="n">
        <v>26</v>
      </c>
      <c r="G44" t="n">
        <v>5.12</v>
      </c>
      <c r="H44" t="n">
        <v>6.27</v>
      </c>
      <c r="I44" t="n">
        <v>255</v>
      </c>
      <c r="J44" t="n">
        <v>0</v>
      </c>
      <c r="K44" t="n">
        <v>1</v>
      </c>
      <c r="L44" t="n">
        <v>0</v>
      </c>
      <c r="M44" t="n">
        <v>494.4879455566406</v>
      </c>
      <c r="N44" t="n">
        <v>461.1253967285156</v>
      </c>
      <c r="O44" t="n">
        <v>299.4212646484375</v>
      </c>
      <c r="P44" t="n">
        <v>294.5963439941406</v>
      </c>
      <c r="Q44" t="n">
        <v>176.5428984026393</v>
      </c>
      <c r="R44" t="n">
        <v>175.925171239339</v>
      </c>
      <c r="S44" t="n">
        <v>33.83873935690416</v>
      </c>
      <c r="T44" t="n">
        <v>26.12770078523052</v>
      </c>
      <c r="U44" t="n">
        <v>3.716405630111694</v>
      </c>
      <c r="V44" t="n">
        <v>15.49589041570321</v>
      </c>
      <c r="W44" t="n">
        <v>494.4879455566406</v>
      </c>
      <c r="X44" t="n">
        <v>461.1253967285156</v>
      </c>
    </row>
    <row r="45">
      <c r="A45" s="12" t="n">
        <v>43</v>
      </c>
      <c r="B45" t="inlineStr">
        <is>
          <t>bm_step03\Hs2.75-WD255-Tp09.0-ACnoc-CD000-CF1.0.sim</t>
        </is>
      </c>
      <c r="C45" t="inlineStr">
        <is>
          <t>4</t>
        </is>
      </c>
      <c r="D45" t="inlineStr">
        <is>
          <t>bm_step03\Hs2.75-WD255-Tp09.0-ACnoc-CD000-CF1.0.sim</t>
        </is>
      </c>
      <c r="E45" t="inlineStr">
        <is>
          <t>Description</t>
        </is>
      </c>
      <c r="F45" t="n">
        <v>26</v>
      </c>
      <c r="G45" t="n">
        <v>5.12</v>
      </c>
      <c r="H45" t="n">
        <v>7.05</v>
      </c>
      <c r="I45" t="n">
        <v>255</v>
      </c>
      <c r="J45" t="n">
        <v>0</v>
      </c>
      <c r="K45" t="n">
        <v>1</v>
      </c>
      <c r="L45" t="n">
        <v>0</v>
      </c>
      <c r="M45" t="n">
        <v>517.736572265625</v>
      </c>
      <c r="N45" t="n">
        <v>437.5752563476562</v>
      </c>
      <c r="O45" t="n">
        <v>303.0918884277344</v>
      </c>
      <c r="P45" t="n">
        <v>292.7812805175781</v>
      </c>
      <c r="Q45" t="n">
        <v>176.6085718315739</v>
      </c>
      <c r="R45" t="n">
        <v>175.8734505436507</v>
      </c>
      <c r="S45" t="n">
        <v>30.47388315731343</v>
      </c>
      <c r="T45" t="n">
        <v>26.25752018823919</v>
      </c>
      <c r="U45" t="n">
        <v>3.605610609054565</v>
      </c>
      <c r="V45" t="n">
        <v>17.17264538835787</v>
      </c>
      <c r="W45" t="n">
        <v>517.736572265625</v>
      </c>
      <c r="X45" t="n">
        <v>437.5752563476562</v>
      </c>
    </row>
    <row r="46">
      <c r="A46" s="12" t="n">
        <v>44</v>
      </c>
      <c r="B46" t="inlineStr">
        <is>
          <t>bm_step03\Hs2.75-WD255-Tp10.0-ACnoc-CD000-CF1.0.sim</t>
        </is>
      </c>
      <c r="C46" t="inlineStr">
        <is>
          <t>4</t>
        </is>
      </c>
      <c r="D46" t="inlineStr">
        <is>
          <t>bm_step03\Hs2.75-WD255-Tp10.0-ACnoc-CD000-CF1.0.sim</t>
        </is>
      </c>
      <c r="E46" t="inlineStr">
        <is>
          <t>Description</t>
        </is>
      </c>
      <c r="F46" t="n">
        <v>26</v>
      </c>
      <c r="G46" t="n">
        <v>5.12</v>
      </c>
      <c r="H46" t="n">
        <v>8.85</v>
      </c>
      <c r="I46" t="n">
        <v>255</v>
      </c>
      <c r="J46" t="n">
        <v>0</v>
      </c>
      <c r="K46" t="n">
        <v>1</v>
      </c>
      <c r="L46" t="n">
        <v>0</v>
      </c>
      <c r="M46" t="n">
        <v>594.41162109375</v>
      </c>
      <c r="N46" t="n">
        <v>359.84375</v>
      </c>
      <c r="O46" t="n">
        <v>307.5285034179688</v>
      </c>
      <c r="P46" t="n">
        <v>286.7959899902344</v>
      </c>
      <c r="Q46" t="n">
        <v>176.587406590625</v>
      </c>
      <c r="R46" t="n">
        <v>175.8729992092211</v>
      </c>
      <c r="S46" t="n">
        <v>23.84704490088608</v>
      </c>
      <c r="T46" t="n">
        <v>26.57948075825573</v>
      </c>
      <c r="U46" t="n">
        <v>3.563056945800781</v>
      </c>
      <c r="V46" t="n">
        <v>21.61214696611016</v>
      </c>
      <c r="W46" t="n">
        <v>594.41162109375</v>
      </c>
      <c r="X46" t="n">
        <v>359.84375</v>
      </c>
    </row>
    <row r="47">
      <c r="A47" s="12" t="n">
        <v>45</v>
      </c>
      <c r="B47" t="inlineStr">
        <is>
          <t>bm_step03\Hs2.75-WD255-Tp11.0-ACnoc-CD000-CF1.0.sim</t>
        </is>
      </c>
      <c r="C47" t="inlineStr">
        <is>
          <t>4</t>
        </is>
      </c>
      <c r="D47" t="inlineStr">
        <is>
          <t>bm_step03\Hs2.75-WD255-Tp11.0-ACnoc-CD000-CF1.0.sim</t>
        </is>
      </c>
      <c r="E47" t="inlineStr">
        <is>
          <t>Description</t>
        </is>
      </c>
      <c r="F47" t="n">
        <v>26</v>
      </c>
      <c r="G47" t="n">
        <v>5.12</v>
      </c>
      <c r="H47" t="n">
        <v>9.73</v>
      </c>
      <c r="I47" t="n">
        <v>255</v>
      </c>
      <c r="J47" t="n">
        <v>0</v>
      </c>
      <c r="K47" t="n">
        <v>1</v>
      </c>
      <c r="L47" t="n">
        <v>0</v>
      </c>
      <c r="M47" t="n">
        <v>623.9194946289062</v>
      </c>
      <c r="N47" t="n">
        <v>330.7067260742188</v>
      </c>
      <c r="O47" t="n">
        <v>326.5957641601562</v>
      </c>
      <c r="P47" t="n">
        <v>266.7215576171875</v>
      </c>
      <c r="Q47" t="n">
        <v>176.4935827671573</v>
      </c>
      <c r="R47" t="n">
        <v>175.82468282088</v>
      </c>
      <c r="S47" t="n">
        <v>21.99415506085566</v>
      </c>
      <c r="T47" t="n">
        <v>26.60890559698926</v>
      </c>
      <c r="U47" t="n">
        <v>3.685377836227417</v>
      </c>
      <c r="V47" t="n">
        <v>25.17043527250591</v>
      </c>
      <c r="W47" t="n">
        <v>623.9194946289062</v>
      </c>
      <c r="X47" t="n">
        <v>330.7067260742188</v>
      </c>
    </row>
    <row r="48">
      <c r="A48" s="12" t="n">
        <v>46</v>
      </c>
      <c r="B48" t="inlineStr">
        <is>
          <t>bm_step03\Hs2.75-WD255-Tp12.0-ACnoc-CD000-CF1.0.sim</t>
        </is>
      </c>
      <c r="C48" t="inlineStr">
        <is>
          <t>4</t>
        </is>
      </c>
      <c r="D48" t="inlineStr">
        <is>
          <t>bm_step03\Hs2.75-WD255-Tp12.0-ACnoc-CD000-CF1.0.sim</t>
        </is>
      </c>
      <c r="E48" t="inlineStr">
        <is>
          <t>Description</t>
        </is>
      </c>
      <c r="F48" t="n">
        <v>26</v>
      </c>
      <c r="G48" t="n">
        <v>5.12</v>
      </c>
      <c r="H48" t="n">
        <v>10.62</v>
      </c>
      <c r="I48" t="n">
        <v>255</v>
      </c>
      <c r="J48" t="n">
        <v>0</v>
      </c>
      <c r="K48" t="n">
        <v>1</v>
      </c>
      <c r="L48" t="n">
        <v>0</v>
      </c>
      <c r="M48" t="n">
        <v>621.0838012695312</v>
      </c>
      <c r="N48" t="n">
        <v>335.6865234375</v>
      </c>
      <c r="O48" t="n">
        <v>346.3666076660156</v>
      </c>
      <c r="P48" t="n">
        <v>249.4344024658203</v>
      </c>
      <c r="Q48" t="n">
        <v>176.588200296719</v>
      </c>
      <c r="R48" t="n">
        <v>175.7903327968089</v>
      </c>
      <c r="S48" t="n">
        <v>22.49943838495154</v>
      </c>
      <c r="T48" t="n">
        <v>26.6765095191181</v>
      </c>
      <c r="U48" t="n">
        <v>3.874487638473511</v>
      </c>
      <c r="V48" t="n">
        <v>24.94985810585539</v>
      </c>
      <c r="W48" t="n">
        <v>621.0838012695312</v>
      </c>
      <c r="X48" t="n">
        <v>335.6865234375</v>
      </c>
    </row>
    <row r="49">
      <c r="A49" s="12" t="n">
        <v>47</v>
      </c>
      <c r="B49" t="inlineStr">
        <is>
          <t>bm_step03\Hs2.75-WD255-Tp13.0-ACnoc-CD000-CF1.0.sim</t>
        </is>
      </c>
      <c r="C49" t="inlineStr">
        <is>
          <t>4</t>
        </is>
      </c>
      <c r="D49" t="inlineStr">
        <is>
          <t>bm_step03\Hs2.75-WD255-Tp13.0-ACnoc-CD000-CF1.0.sim</t>
        </is>
      </c>
      <c r="E49" t="inlineStr">
        <is>
          <t>Description</t>
        </is>
      </c>
      <c r="F49" t="n">
        <v>26</v>
      </c>
      <c r="G49" t="n">
        <v>5.11</v>
      </c>
      <c r="H49" t="n">
        <v>11.5</v>
      </c>
      <c r="I49" t="n">
        <v>255</v>
      </c>
      <c r="J49" t="n">
        <v>0</v>
      </c>
      <c r="K49" t="n">
        <v>1</v>
      </c>
      <c r="L49" t="n">
        <v>0</v>
      </c>
      <c r="M49" t="n">
        <v>591.7314453125</v>
      </c>
      <c r="N49" t="n">
        <v>364.2485046386719</v>
      </c>
      <c r="O49" t="n">
        <v>334.4866943359375</v>
      </c>
      <c r="P49" t="n">
        <v>260.6834716796875</v>
      </c>
      <c r="Q49" t="n">
        <v>176.5729589609075</v>
      </c>
      <c r="R49" t="n">
        <v>175.8183905964706</v>
      </c>
      <c r="S49" t="n">
        <v>23.21804579553553</v>
      </c>
      <c r="T49" t="n">
        <v>26.87383257262397</v>
      </c>
      <c r="U49" t="n">
        <v>3.79206657409668</v>
      </c>
      <c r="V49" t="n">
        <v>23.03424948123059</v>
      </c>
      <c r="W49" t="n">
        <v>591.7314453125</v>
      </c>
      <c r="X49" t="n">
        <v>364.2485046386719</v>
      </c>
    </row>
    <row r="50">
      <c r="A50" s="12" t="n">
        <v>48</v>
      </c>
      <c r="B50" t="inlineStr">
        <is>
          <t>bm_step03\Hs2.75-WD270-Tp06.0-ACnoc-CD000-CF1.0.sim</t>
        </is>
      </c>
      <c r="C50" t="inlineStr">
        <is>
          <t>4</t>
        </is>
      </c>
      <c r="D50" t="inlineStr">
        <is>
          <t>bm_step03\Hs2.75-WD270-Tp06.0-ACnoc-CD000-CF1.0.sim</t>
        </is>
      </c>
      <c r="E50" t="inlineStr">
        <is>
          <t>Description</t>
        </is>
      </c>
      <c r="F50" t="n">
        <v>26</v>
      </c>
      <c r="G50" t="n">
        <v>5.12</v>
      </c>
      <c r="H50" t="n">
        <v>4.69</v>
      </c>
      <c r="I50" t="n">
        <v>270</v>
      </c>
      <c r="J50" t="n">
        <v>0</v>
      </c>
      <c r="K50" t="n">
        <v>1</v>
      </c>
      <c r="L50" t="n">
        <v>0</v>
      </c>
      <c r="M50" t="n">
        <v>481.5434875488281</v>
      </c>
      <c r="N50" t="n">
        <v>473.9048461914062</v>
      </c>
      <c r="O50" t="n">
        <v>300.7813415527344</v>
      </c>
      <c r="P50" t="n">
        <v>294.4217834472656</v>
      </c>
      <c r="Q50" t="n">
        <v>176.3749185407541</v>
      </c>
      <c r="R50" t="n">
        <v>176.0828744763826</v>
      </c>
      <c r="S50" t="n">
        <v>38.45951972752987</v>
      </c>
      <c r="T50" t="n">
        <v>26.13186727571729</v>
      </c>
      <c r="U50" t="n">
        <v>3.7907555103302</v>
      </c>
      <c r="V50" t="n">
        <v>13.52857659041044</v>
      </c>
      <c r="W50" t="n">
        <v>481.5434875488281</v>
      </c>
      <c r="X50" t="n">
        <v>473.9048461914062</v>
      </c>
    </row>
    <row r="51">
      <c r="A51" s="12" t="n">
        <v>49</v>
      </c>
      <c r="B51" t="inlineStr">
        <is>
          <t>bm_step03\Hs2.75-WD270-Tp07.0-ACnoc-CD000-CF1.0.sim</t>
        </is>
      </c>
      <c r="C51" t="inlineStr">
        <is>
          <t>4</t>
        </is>
      </c>
      <c r="D51" t="inlineStr">
        <is>
          <t>bm_step03\Hs2.75-WD270-Tp07.0-ACnoc-CD000-CF1.0.sim</t>
        </is>
      </c>
      <c r="E51" t="inlineStr">
        <is>
          <t>Description</t>
        </is>
      </c>
      <c r="F51" t="n">
        <v>26</v>
      </c>
      <c r="G51" t="n">
        <v>5.12</v>
      </c>
      <c r="H51" t="n">
        <v>5.48</v>
      </c>
      <c r="I51" t="n">
        <v>270</v>
      </c>
      <c r="J51" t="n">
        <v>0</v>
      </c>
      <c r="K51" t="n">
        <v>1</v>
      </c>
      <c r="L51" t="n">
        <v>0</v>
      </c>
      <c r="M51" t="n">
        <v>483.0465087890625</v>
      </c>
      <c r="N51" t="n">
        <v>471.8326721191406</v>
      </c>
      <c r="O51" t="n">
        <v>302.9010314941406</v>
      </c>
      <c r="P51" t="n">
        <v>292.2744140625</v>
      </c>
      <c r="Q51" t="n">
        <v>176.4056675084139</v>
      </c>
      <c r="R51" t="n">
        <v>176.0750352333714</v>
      </c>
      <c r="S51" t="n">
        <v>40.0871593039309</v>
      </c>
      <c r="T51" t="n">
        <v>26.28971183687377</v>
      </c>
      <c r="U51" t="n">
        <v>3.803574323654175</v>
      </c>
      <c r="V51" t="n">
        <v>13.2975463396571</v>
      </c>
      <c r="W51" t="n">
        <v>483.0465087890625</v>
      </c>
      <c r="X51" t="n">
        <v>471.8326721191406</v>
      </c>
    </row>
    <row r="52">
      <c r="A52" s="12" t="n">
        <v>50</v>
      </c>
      <c r="B52" t="inlineStr">
        <is>
          <t>bm_step03\Hs2.75-WD270-Tp08.0-ACnoc-CD000-CF1.0.sim</t>
        </is>
      </c>
      <c r="C52" t="inlineStr">
        <is>
          <t>4</t>
        </is>
      </c>
      <c r="D52" t="inlineStr">
        <is>
          <t>bm_step03\Hs2.75-WD270-Tp08.0-ACnoc-CD000-CF1.0.sim</t>
        </is>
      </c>
      <c r="E52" t="inlineStr">
        <is>
          <t>Description</t>
        </is>
      </c>
      <c r="F52" t="n">
        <v>26</v>
      </c>
      <c r="G52" t="n">
        <v>5.12</v>
      </c>
      <c r="H52" t="n">
        <v>6.27</v>
      </c>
      <c r="I52" t="n">
        <v>270</v>
      </c>
      <c r="J52" t="n">
        <v>0</v>
      </c>
      <c r="K52" t="n">
        <v>1</v>
      </c>
      <c r="L52" t="n">
        <v>0</v>
      </c>
      <c r="M52" t="n">
        <v>492.8459167480469</v>
      </c>
      <c r="N52" t="n">
        <v>462.4850463867188</v>
      </c>
      <c r="O52" t="n">
        <v>299.3862915039062</v>
      </c>
      <c r="P52" t="n">
        <v>295.4059143066406</v>
      </c>
      <c r="Q52" t="n">
        <v>176.4699613689936</v>
      </c>
      <c r="R52" t="n">
        <v>175.9928552820909</v>
      </c>
      <c r="S52" t="n">
        <v>37.58035017975641</v>
      </c>
      <c r="T52" t="n">
        <v>26.09567325016506</v>
      </c>
      <c r="U52" t="n">
        <v>3.718839645385742</v>
      </c>
      <c r="V52" t="n">
        <v>13.88786508084567</v>
      </c>
      <c r="W52" t="n">
        <v>492.8459167480469</v>
      </c>
      <c r="X52" t="n">
        <v>462.4850463867188</v>
      </c>
    </row>
    <row r="53">
      <c r="A53" s="12" t="n">
        <v>51</v>
      </c>
      <c r="B53" t="inlineStr">
        <is>
          <t>bm_step03\Hs2.75-WD270-Tp09.0-ACnoc-CD000-CF1.0.sim</t>
        </is>
      </c>
      <c r="C53" t="inlineStr">
        <is>
          <t>4</t>
        </is>
      </c>
      <c r="D53" t="inlineStr">
        <is>
          <t>bm_step03\Hs2.75-WD270-Tp09.0-ACnoc-CD000-CF1.0.sim</t>
        </is>
      </c>
      <c r="E53" t="inlineStr">
        <is>
          <t>Description</t>
        </is>
      </c>
      <c r="F53" t="n">
        <v>26</v>
      </c>
      <c r="G53" t="n">
        <v>5.12</v>
      </c>
      <c r="H53" t="n">
        <v>7.05</v>
      </c>
      <c r="I53" t="n">
        <v>270</v>
      </c>
      <c r="J53" t="n">
        <v>0</v>
      </c>
      <c r="K53" t="n">
        <v>1</v>
      </c>
      <c r="L53" t="n">
        <v>0</v>
      </c>
      <c r="M53" t="n">
        <v>505.6981811523438</v>
      </c>
      <c r="N53" t="n">
        <v>450.6674499511719</v>
      </c>
      <c r="O53" t="n">
        <v>301.7118225097656</v>
      </c>
      <c r="P53" t="n">
        <v>290.3566284179688</v>
      </c>
      <c r="Q53" t="n">
        <v>176.4902171051976</v>
      </c>
      <c r="R53" t="n">
        <v>175.970611564559</v>
      </c>
      <c r="S53" t="n">
        <v>34.43208491294862</v>
      </c>
      <c r="T53" t="n">
        <v>26.19848361998067</v>
      </c>
      <c r="U53" t="n">
        <v>3.64726996421814</v>
      </c>
      <c r="V53" t="n">
        <v>14.98761707813251</v>
      </c>
      <c r="W53" t="n">
        <v>505.6981811523438</v>
      </c>
      <c r="X53" t="n">
        <v>450.6674499511719</v>
      </c>
    </row>
    <row r="54">
      <c r="A54" s="12" t="n">
        <v>52</v>
      </c>
      <c r="B54" t="inlineStr">
        <is>
          <t>bm_step03\Hs2.75-WD270-Tp10.0-ACnoc-CD000-CF1.0.sim</t>
        </is>
      </c>
      <c r="C54" t="inlineStr">
        <is>
          <t>4</t>
        </is>
      </c>
      <c r="D54" t="inlineStr">
        <is>
          <t>bm_step03\Hs2.75-WD270-Tp10.0-ACnoc-CD000-CF1.0.sim</t>
        </is>
      </c>
      <c r="E54" t="inlineStr">
        <is>
          <t>Description</t>
        </is>
      </c>
      <c r="F54" t="n">
        <v>26</v>
      </c>
      <c r="G54" t="n">
        <v>5.12</v>
      </c>
      <c r="H54" t="n">
        <v>8.85</v>
      </c>
      <c r="I54" t="n">
        <v>270</v>
      </c>
      <c r="J54" t="n">
        <v>0</v>
      </c>
      <c r="K54" t="n">
        <v>1</v>
      </c>
      <c r="L54" t="n">
        <v>0</v>
      </c>
      <c r="M54" t="n">
        <v>549.6351928710938</v>
      </c>
      <c r="N54" t="n">
        <v>406.9044799804688</v>
      </c>
      <c r="O54" t="n">
        <v>335.8358764648438</v>
      </c>
      <c r="P54" t="n">
        <v>258.4695434570312</v>
      </c>
      <c r="Q54" t="n">
        <v>176.3909110980459</v>
      </c>
      <c r="R54" t="n">
        <v>176.0256658516451</v>
      </c>
      <c r="S54" t="n">
        <v>24.43622247000186</v>
      </c>
      <c r="T54" t="n">
        <v>26.51988651121748</v>
      </c>
      <c r="U54" t="n">
        <v>3.778399467468262</v>
      </c>
      <c r="V54" t="n">
        <v>23.84421899627625</v>
      </c>
      <c r="W54" t="n">
        <v>549.6351928710938</v>
      </c>
      <c r="X54" t="n">
        <v>406.9044799804688</v>
      </c>
    </row>
    <row r="55">
      <c r="A55" s="12" t="n">
        <v>53</v>
      </c>
      <c r="B55" t="inlineStr">
        <is>
          <t>bm_step03\Hs2.75-WD270-Tp11.0-ACnoc-CD000-CF1.0.sim</t>
        </is>
      </c>
      <c r="C55" t="inlineStr">
        <is>
          <t>4</t>
        </is>
      </c>
      <c r="D55" t="inlineStr">
        <is>
          <t>bm_step03\Hs2.75-WD270-Tp11.0-ACnoc-CD000-CF1.0.sim</t>
        </is>
      </c>
      <c r="E55" t="inlineStr">
        <is>
          <t>Description</t>
        </is>
      </c>
      <c r="F55" t="n">
        <v>26</v>
      </c>
      <c r="G55" t="n">
        <v>5.12</v>
      </c>
      <c r="H55" t="n">
        <v>9.73</v>
      </c>
      <c r="I55" t="n">
        <v>270</v>
      </c>
      <c r="J55" t="n">
        <v>0</v>
      </c>
      <c r="K55" t="n">
        <v>1</v>
      </c>
      <c r="L55" t="n">
        <v>0</v>
      </c>
      <c r="M55" t="n">
        <v>566.054443359375</v>
      </c>
      <c r="N55" t="n">
        <v>390.758056640625</v>
      </c>
      <c r="O55" t="n">
        <v>353.1680603027344</v>
      </c>
      <c r="P55" t="n">
        <v>239.9461364746094</v>
      </c>
      <c r="Q55" t="n">
        <v>176.5148244938627</v>
      </c>
      <c r="R55" t="n">
        <v>175.9397269338755</v>
      </c>
      <c r="S55" t="n">
        <v>23.82033147165535</v>
      </c>
      <c r="T55" t="n">
        <v>26.51179724995058</v>
      </c>
      <c r="U55" t="n">
        <v>3.898358583450317</v>
      </c>
      <c r="V55" t="n">
        <v>25.69682675254271</v>
      </c>
      <c r="W55" t="n">
        <v>566.054443359375</v>
      </c>
      <c r="X55" t="n">
        <v>390.758056640625</v>
      </c>
    </row>
    <row r="56">
      <c r="A56" s="12" t="n">
        <v>54</v>
      </c>
      <c r="B56" t="inlineStr">
        <is>
          <t>bm_step03\Hs2.75-WD270-Tp12.0-ACnoc-CD000-CF1.0.sim</t>
        </is>
      </c>
      <c r="C56" t="inlineStr">
        <is>
          <t>4</t>
        </is>
      </c>
      <c r="D56" t="inlineStr">
        <is>
          <t>bm_step03\Hs2.75-WD270-Tp12.0-ACnoc-CD000-CF1.0.sim</t>
        </is>
      </c>
      <c r="E56" t="inlineStr">
        <is>
          <t>Description</t>
        </is>
      </c>
      <c r="F56" t="n">
        <v>26</v>
      </c>
      <c r="G56" t="n">
        <v>5.12</v>
      </c>
      <c r="H56" t="n">
        <v>10.62</v>
      </c>
      <c r="I56" t="n">
        <v>270</v>
      </c>
      <c r="J56" t="n">
        <v>0</v>
      </c>
      <c r="K56" t="n">
        <v>1</v>
      </c>
      <c r="L56" t="n">
        <v>0</v>
      </c>
      <c r="M56" t="n">
        <v>565.1199340820312</v>
      </c>
      <c r="N56" t="n">
        <v>391.7742614746094</v>
      </c>
      <c r="O56" t="n">
        <v>352.0354614257812</v>
      </c>
      <c r="P56" t="n">
        <v>242.1474456787109</v>
      </c>
      <c r="Q56" t="n">
        <v>176.5636623220829</v>
      </c>
      <c r="R56" t="n">
        <v>175.9488754982724</v>
      </c>
      <c r="S56" t="n">
        <v>24.87664040181953</v>
      </c>
      <c r="T56" t="n">
        <v>26.68996523831811</v>
      </c>
      <c r="U56" t="n">
        <v>3.804311275482178</v>
      </c>
      <c r="V56" t="n">
        <v>24.44711152032228</v>
      </c>
      <c r="W56" t="n">
        <v>565.1199340820312</v>
      </c>
      <c r="X56" t="n">
        <v>391.7742614746094</v>
      </c>
    </row>
    <row r="57">
      <c r="A57" s="12" t="n">
        <v>55</v>
      </c>
      <c r="B57" t="inlineStr">
        <is>
          <t>bm_step03\Hs2.75-WD270-Tp13.0-ACnoc-CD000-CF1.0.sim</t>
        </is>
      </c>
      <c r="C57" t="inlineStr">
        <is>
          <t>4</t>
        </is>
      </c>
      <c r="D57" t="inlineStr">
        <is>
          <t>bm_step03\Hs2.75-WD270-Tp13.0-ACnoc-CD000-CF1.0.sim</t>
        </is>
      </c>
      <c r="E57" t="inlineStr">
        <is>
          <t>Description</t>
        </is>
      </c>
      <c r="F57" t="n">
        <v>26</v>
      </c>
      <c r="G57" t="n">
        <v>5.11</v>
      </c>
      <c r="H57" t="n">
        <v>11.5</v>
      </c>
      <c r="I57" t="n">
        <v>270</v>
      </c>
      <c r="J57" t="n">
        <v>0</v>
      </c>
      <c r="K57" t="n">
        <v>1</v>
      </c>
      <c r="L57" t="n">
        <v>0</v>
      </c>
      <c r="M57" t="n">
        <v>551.0071411132812</v>
      </c>
      <c r="N57" t="n">
        <v>405.2061462402344</v>
      </c>
      <c r="O57" t="n">
        <v>347.8694458007812</v>
      </c>
      <c r="P57" t="n">
        <v>246.37451171875</v>
      </c>
      <c r="Q57" t="n">
        <v>176.5747588853316</v>
      </c>
      <c r="R57" t="n">
        <v>175.9941329329844</v>
      </c>
      <c r="S57" t="n">
        <v>25.78390392041318</v>
      </c>
      <c r="T57" t="n">
        <v>26.76026996201688</v>
      </c>
      <c r="U57" t="n">
        <v>3.417843103408813</v>
      </c>
      <c r="V57" t="n">
        <v>22.69330071486607</v>
      </c>
      <c r="W57" t="n">
        <v>551.0071411132812</v>
      </c>
      <c r="X57" t="n">
        <v>405.2061462402344</v>
      </c>
    </row>
    <row r="58">
      <c r="A58" s="12" t="n">
        <v>56</v>
      </c>
      <c r="D58" t="inlineStr">
        <is>
          <t>Mean</t>
        </is>
      </c>
      <c r="E58" t="inlineStr">
        <is>
          <t>Mean</t>
        </is>
      </c>
      <c r="F58" t="n">
        <v>26</v>
      </c>
      <c r="G58" t="n">
        <v>5.11875</v>
      </c>
      <c r="H58" t="n">
        <v>8.02375</v>
      </c>
      <c r="I58" t="n">
        <v>225</v>
      </c>
      <c r="J58" t="n">
        <v>0</v>
      </c>
      <c r="K58" t="n">
        <v>1</v>
      </c>
      <c r="L58" t="n">
        <v>0</v>
      </c>
      <c r="M58" t="n">
        <v>517.5144522530692</v>
      </c>
      <c r="N58" t="n">
        <v>438.4003808157785</v>
      </c>
      <c r="O58" t="n">
        <v>309.5863729204451</v>
      </c>
      <c r="P58" t="n">
        <v>285.0248080662319</v>
      </c>
      <c r="Q58" t="n">
        <v>176.6534123933506</v>
      </c>
      <c r="R58" t="n">
        <v>175.8054516129602</v>
      </c>
      <c r="S58" t="n">
        <v>28.12150169348203</v>
      </c>
      <c r="T58" t="n">
        <v>26.72654676304878</v>
      </c>
      <c r="U58" t="n">
        <v>3.840958923101425</v>
      </c>
      <c r="V58" t="n">
        <v>19.26924118759907</v>
      </c>
      <c r="W58" t="n">
        <v>517.5144522530692</v>
      </c>
      <c r="X58" t="n">
        <v>438.4003808157785</v>
      </c>
    </row>
    <row r="59">
      <c r="A59" s="12" t="n">
        <v>57</v>
      </c>
      <c r="D59" t="inlineStr">
        <is>
          <t>Minimum</t>
        </is>
      </c>
      <c r="E59" t="inlineStr">
        <is>
          <t>Minimum</t>
        </is>
      </c>
      <c r="F59" t="n">
        <v>26</v>
      </c>
      <c r="G59" t="n">
        <v>5.11</v>
      </c>
      <c r="H59" t="n">
        <v>4.69</v>
      </c>
      <c r="I59" t="n">
        <v>180</v>
      </c>
      <c r="J59" t="n">
        <v>0</v>
      </c>
      <c r="K59" t="n">
        <v>1</v>
      </c>
      <c r="L59" t="n">
        <v>0</v>
      </c>
      <c r="M59" t="n">
        <v>481.5434875488281</v>
      </c>
      <c r="N59" t="n">
        <v>330.7067260742188</v>
      </c>
      <c r="O59" t="n">
        <v>298.8372802734375</v>
      </c>
      <c r="P59" t="n">
        <v>239.9461364746094</v>
      </c>
      <c r="Q59" t="n">
        <v>176.3749185407541</v>
      </c>
      <c r="R59" t="n">
        <v>175.6233226170909</v>
      </c>
      <c r="S59" t="n">
        <v>21.8197446075362</v>
      </c>
      <c r="T59" t="n">
        <v>25.92088164347279</v>
      </c>
      <c r="U59" t="n">
        <v>3.417843103408813</v>
      </c>
      <c r="V59" t="n">
        <v>13.2975463396571</v>
      </c>
      <c r="W59" t="n">
        <v>481.5434875488281</v>
      </c>
      <c r="X59" t="n">
        <v>330.7067260742188</v>
      </c>
    </row>
    <row r="60">
      <c r="A60" s="12" t="n">
        <v>58</v>
      </c>
      <c r="D60" t="inlineStr">
        <is>
          <t>Maximum</t>
        </is>
      </c>
      <c r="E60" t="inlineStr">
        <is>
          <t>Maximum</t>
        </is>
      </c>
      <c r="F60" t="n">
        <v>26</v>
      </c>
      <c r="G60" t="n">
        <v>5.12</v>
      </c>
      <c r="H60" t="n">
        <v>11.5</v>
      </c>
      <c r="I60" t="n">
        <v>270</v>
      </c>
      <c r="J60" t="n">
        <v>0</v>
      </c>
      <c r="K60" t="n">
        <v>1</v>
      </c>
      <c r="L60" t="n">
        <v>0</v>
      </c>
      <c r="M60" t="n">
        <v>623.9194946289062</v>
      </c>
      <c r="N60" t="n">
        <v>473.9048461914062</v>
      </c>
      <c r="O60" t="n">
        <v>353.1680603027344</v>
      </c>
      <c r="P60" t="n">
        <v>295.7505493164062</v>
      </c>
      <c r="Q60" t="n">
        <v>176.935888912603</v>
      </c>
      <c r="R60" t="n">
        <v>176.0828744763826</v>
      </c>
      <c r="S60" t="n">
        <v>40.0871593039309</v>
      </c>
      <c r="T60" t="n">
        <v>27.28984547893441</v>
      </c>
      <c r="U60" t="n">
        <v>4.064995288848877</v>
      </c>
      <c r="V60" t="n">
        <v>25.69682675254271</v>
      </c>
      <c r="W60" t="n">
        <v>623.9194946289062</v>
      </c>
      <c r="X60" t="n">
        <v>473.9048461914062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1:AA68"/>
  <sheetViews>
    <sheetView zoomScaleNormal="100" workbookViewId="0">
      <selection activeCell="G2" sqref="G2"/>
    </sheetView>
  </sheetViews>
  <sheetFormatPr baseColWidth="8" defaultRowHeight="12.75"/>
  <cols>
    <col width="8.140625" customWidth="1" min="2" max="2"/>
    <col width="7.7109375" customWidth="1" min="5" max="5"/>
    <col width="10" customWidth="1" min="16" max="17"/>
  </cols>
  <sheetData>
    <row r="1">
      <c r="B1" s="2" t="inlineStr">
        <is>
          <t>Input Override</t>
        </is>
      </c>
      <c r="F1" s="10" t="n">
        <v>0</v>
      </c>
    </row>
    <row r="2">
      <c r="B2" s="2" t="inlineStr">
        <is>
          <t>Title Cells</t>
        </is>
      </c>
      <c r="D2" s="11" t="n">
        <v>505</v>
      </c>
      <c r="E2" s="11" t="n"/>
      <c r="F2" s="11" t="inlineStr">
        <is>
          <t>No Current</t>
        </is>
      </c>
      <c r="G2" s="10" t="inlineStr">
        <is>
          <t>Step 03</t>
        </is>
      </c>
      <c r="H2" s="10" t="n"/>
      <c r="I2" s="10" t="n"/>
      <c r="J2" s="10" t="n"/>
      <c r="K2" s="10" t="n"/>
      <c r="L2" s="10" t="n"/>
      <c r="M2" s="10" t="n"/>
      <c r="N2" s="10" t="n"/>
      <c r="O2" s="10" t="n"/>
      <c r="P2" s="10" t="n"/>
      <c r="Q2" s="10" t="n"/>
      <c r="R2" s="10" t="n"/>
      <c r="S2" s="10" t="n"/>
      <c r="T2" s="10" t="n"/>
      <c r="U2" s="10" t="n"/>
      <c r="V2" s="10" t="n"/>
      <c r="W2" s="10" t="n"/>
      <c r="X2" s="10" t="n"/>
      <c r="Y2" s="10" t="n"/>
      <c r="Z2" s="10" t="n"/>
      <c r="AA2" s="10" t="n"/>
    </row>
    <row r="3">
      <c r="B3" s="2" t="inlineStr">
        <is>
          <t>Allowable</t>
        </is>
      </c>
      <c r="F3" s="10" t="inlineStr">
        <is>
          <t>/</t>
        </is>
      </c>
      <c r="G3" s="10" t="inlineStr">
        <is>
          <t>/</t>
        </is>
      </c>
      <c r="H3" s="10" t="inlineStr">
        <is>
          <t>/</t>
        </is>
      </c>
      <c r="I3" s="10" t="inlineStr">
        <is>
          <t>/</t>
        </is>
      </c>
      <c r="J3" s="10" t="inlineStr">
        <is>
          <t>/</t>
        </is>
      </c>
      <c r="K3" s="10" t="inlineStr">
        <is>
          <t>/</t>
        </is>
      </c>
      <c r="L3" s="10" t="inlineStr">
        <is>
          <t>/</t>
        </is>
      </c>
      <c r="M3" s="10" t="inlineStr">
        <is>
          <t>/</t>
        </is>
      </c>
      <c r="N3" s="10" t="n">
        <v>11.3</v>
      </c>
      <c r="O3" s="10" t="n">
        <v>6.9</v>
      </c>
      <c r="P3" s="10" t="inlineStr">
        <is>
          <t>&gt;0</t>
        </is>
      </c>
      <c r="Q3" s="10" t="n">
        <v>118</v>
      </c>
      <c r="R3" s="10" t="inlineStr">
        <is>
          <t>/</t>
        </is>
      </c>
      <c r="S3" s="10" t="inlineStr">
        <is>
          <t>/</t>
        </is>
      </c>
      <c r="T3" s="10" t="n"/>
      <c r="U3" s="10" t="n"/>
      <c r="V3" s="10" t="n"/>
      <c r="W3" s="10" t="n"/>
      <c r="X3" s="10" t="n"/>
      <c r="Y3" s="10" t="n"/>
      <c r="Z3" s="10" t="n"/>
      <c r="AA3" s="10" t="n"/>
    </row>
    <row r="4">
      <c r="B4" s="17">
        <f>D2&amp;" Umbilical Installation - BM installation - "&amp;G2&amp;" - Dynamic Analysis - "&amp;F2</f>
        <v/>
      </c>
      <c r="C4" s="18" t="n"/>
      <c r="D4" s="18" t="n"/>
      <c r="E4" s="18" t="n"/>
      <c r="F4" s="18" t="n"/>
      <c r="G4" s="18" t="n"/>
      <c r="H4" s="18" t="n"/>
      <c r="I4" s="18" t="n"/>
      <c r="J4" s="18" t="n"/>
      <c r="K4" s="18" t="n"/>
      <c r="L4" s="18" t="n"/>
      <c r="M4" s="18" t="n"/>
      <c r="N4" s="18" t="n"/>
      <c r="O4" s="18" t="n"/>
      <c r="P4" s="18" t="n"/>
      <c r="Q4" s="18" t="n"/>
      <c r="R4" s="18" t="n"/>
      <c r="S4" s="19" t="n"/>
      <c r="T4" s="10" t="n"/>
      <c r="U4" s="10" t="n"/>
      <c r="V4" s="10" t="n"/>
      <c r="W4" s="10" t="n"/>
      <c r="X4" s="10" t="n"/>
      <c r="Y4" s="10" t="n"/>
      <c r="Z4" s="10" t="n"/>
      <c r="AA4" s="10" t="n"/>
    </row>
    <row r="5" ht="15.6" customHeight="1">
      <c r="B5" s="27" t="inlineStr">
        <is>
          <t>Wave</t>
        </is>
      </c>
      <c r="C5" s="28" t="n"/>
      <c r="D5" s="28" t="n"/>
      <c r="E5" s="26" t="n"/>
      <c r="F5" s="27" t="inlineStr">
        <is>
          <t>Current</t>
        </is>
      </c>
      <c r="G5" s="26" t="n"/>
      <c r="H5" s="27" t="inlineStr">
        <is>
          <t>Umbilical at FPSO</t>
        </is>
      </c>
      <c r="I5" s="26" t="n"/>
      <c r="J5" s="27" t="inlineStr">
        <is>
          <t>Umbilical at SCON</t>
        </is>
      </c>
      <c r="K5" s="28" t="n"/>
      <c r="L5" s="28" t="n"/>
      <c r="M5" s="28" t="n"/>
      <c r="N5" s="28" t="n"/>
      <c r="O5" s="28" t="n"/>
      <c r="P5" s="28" t="n"/>
      <c r="Q5" s="26" t="n"/>
      <c r="R5" s="27" t="inlineStr">
        <is>
          <t>Umbilical</t>
        </is>
      </c>
      <c r="S5" s="26" t="n"/>
    </row>
    <row r="6" ht="39.6" customHeight="1">
      <c r="B6" s="27" t="inlineStr">
        <is>
          <t>Period</t>
        </is>
      </c>
      <c r="C6" s="25" t="inlineStr">
        <is>
          <t>To Direction CW w.r.t. North</t>
        </is>
      </c>
      <c r="D6" s="25" t="inlineStr">
        <is>
          <t>Heading CCW w.r.t. SCON</t>
        </is>
      </c>
      <c r="E6" s="27" t="inlineStr">
        <is>
          <t>Hs</t>
        </is>
      </c>
      <c r="F6" s="25" t="inlineStr">
        <is>
          <t>Surface Speed</t>
        </is>
      </c>
      <c r="G6" s="25" t="inlineStr">
        <is>
          <t>To Direction CW w.r.t. North</t>
        </is>
      </c>
      <c r="H6" s="25" t="inlineStr">
        <is>
          <t>Tension</t>
        </is>
      </c>
      <c r="I6" s="26" t="n"/>
      <c r="J6" s="25" t="inlineStr">
        <is>
          <t>Tension @ MLS</t>
        </is>
      </c>
      <c r="K6" s="26" t="n"/>
      <c r="L6" s="25" t="inlineStr">
        <is>
          <t>Angle @ MLS</t>
        </is>
      </c>
      <c r="M6" s="26" t="n"/>
      <c r="N6" s="25" t="inlineStr">
        <is>
          <t>MBR @ Moon Pool</t>
        </is>
      </c>
      <c r="O6" s="25" t="inlineStr">
        <is>
          <t>MBR Along layspan</t>
        </is>
      </c>
      <c r="P6" s="25" t="inlineStr">
        <is>
          <t>Clearance @ Moonpool</t>
        </is>
      </c>
      <c r="Q6" s="25" t="inlineStr">
        <is>
          <t>Conact Load at Tulip</t>
        </is>
      </c>
      <c r="R6" s="25" t="inlineStr">
        <is>
          <t>Tension along layspan</t>
        </is>
      </c>
      <c r="S6" s="26" t="n"/>
    </row>
    <row r="7" ht="14.45" customHeight="1">
      <c r="B7" s="23" t="n"/>
      <c r="C7" s="23" t="n"/>
      <c r="D7" s="23" t="n"/>
      <c r="E7" s="23" t="n"/>
      <c r="F7" s="23" t="n"/>
      <c r="G7" s="23" t="n"/>
      <c r="H7" s="25" t="inlineStr">
        <is>
          <t>Max</t>
        </is>
      </c>
      <c r="I7" s="25" t="inlineStr">
        <is>
          <t>Min</t>
        </is>
      </c>
      <c r="J7" s="25" t="inlineStr">
        <is>
          <t>Max</t>
        </is>
      </c>
      <c r="K7" s="25" t="inlineStr">
        <is>
          <t>Min</t>
        </is>
      </c>
      <c r="L7" s="25" t="inlineStr">
        <is>
          <t>Max</t>
        </is>
      </c>
      <c r="M7" s="25" t="inlineStr">
        <is>
          <t>Min</t>
        </is>
      </c>
      <c r="N7" s="23" t="n"/>
      <c r="O7" s="23" t="n"/>
      <c r="P7" s="23" t="n"/>
      <c r="Q7" s="25" t="inlineStr">
        <is>
          <t>Max</t>
        </is>
      </c>
      <c r="R7" s="25" t="inlineStr">
        <is>
          <t>Max</t>
        </is>
      </c>
      <c r="S7" s="25" t="inlineStr">
        <is>
          <t>Min</t>
        </is>
      </c>
    </row>
    <row r="8" ht="14.45" customHeight="1">
      <c r="B8" s="27" t="inlineStr">
        <is>
          <t>[s]</t>
        </is>
      </c>
      <c r="C8" s="27" t="inlineStr">
        <is>
          <t>[deg]</t>
        </is>
      </c>
      <c r="D8" s="27" t="inlineStr">
        <is>
          <t>[deg]</t>
        </is>
      </c>
      <c r="E8" s="27" t="inlineStr">
        <is>
          <t>[m]</t>
        </is>
      </c>
      <c r="F8" s="27" t="inlineStr">
        <is>
          <t>[m/s]</t>
        </is>
      </c>
      <c r="G8" s="27" t="inlineStr">
        <is>
          <t>[deg]</t>
        </is>
      </c>
      <c r="H8" s="27" t="inlineStr">
        <is>
          <t>[kN]</t>
        </is>
      </c>
      <c r="I8" s="27" t="inlineStr">
        <is>
          <t>[kN]</t>
        </is>
      </c>
      <c r="J8" s="27" t="inlineStr">
        <is>
          <t>[kN]</t>
        </is>
      </c>
      <c r="K8" s="27" t="inlineStr">
        <is>
          <t>[kN]</t>
        </is>
      </c>
      <c r="L8" s="27" t="inlineStr">
        <is>
          <t>[deg]</t>
        </is>
      </c>
      <c r="M8" s="27" t="inlineStr">
        <is>
          <t>[deg]</t>
        </is>
      </c>
      <c r="N8" s="27" t="inlineStr">
        <is>
          <t>[m]</t>
        </is>
      </c>
      <c r="O8" s="27" t="inlineStr">
        <is>
          <t>[m]</t>
        </is>
      </c>
      <c r="P8" s="27" t="inlineStr">
        <is>
          <t>[m]</t>
        </is>
      </c>
      <c r="Q8" s="27" t="inlineStr">
        <is>
          <t>[kN]</t>
        </is>
      </c>
      <c r="R8" s="27" t="inlineStr">
        <is>
          <t>[kN]</t>
        </is>
      </c>
      <c r="S8" s="27" t="inlineStr">
        <is>
          <t>[kNm]</t>
        </is>
      </c>
    </row>
    <row r="9">
      <c r="B9" s="6">
        <f>INT(LEFT(_xlfn.TEXTAFTER(bm_step03_noc!B2,"Tp"),4))</f>
        <v/>
      </c>
      <c r="C9" s="6">
        <f>360-bm_step03_noc!I2+90</f>
        <v/>
      </c>
      <c r="D9" s="6">
        <f>bm_step03_noc!I2-bm_step03_noc!F2</f>
        <v/>
      </c>
      <c r="E9" s="6">
        <f>LEFT(_xlfn.TEXTAFTER(bm_step03_noc!B2,"Hs"),4)</f>
        <v/>
      </c>
      <c r="F9" s="6">
        <f>bm_step03_noc!J2*bm_step03_noc!K2</f>
        <v/>
      </c>
      <c r="G9" s="6">
        <f>IF(F9&gt;0,IF((-bm_step03_noc!L2+90)&lt;0,-bm_step03_noc!L2+90+360, -bm_step03_noc!L2+90),0)</f>
        <v/>
      </c>
      <c r="H9" s="7">
        <f>bm_step03_noc!M2</f>
        <v/>
      </c>
      <c r="I9" s="7">
        <f>bm_step03_noc!N2</f>
        <v/>
      </c>
      <c r="J9" s="7">
        <f>bm_step03_noc!O2</f>
        <v/>
      </c>
      <c r="K9" s="7">
        <f>bm_step03_noc!P2</f>
        <v/>
      </c>
      <c r="L9" s="7">
        <f>180-bm_step03_noc!R2</f>
        <v/>
      </c>
      <c r="M9" s="7">
        <f>180-bm_step03_noc!Q2</f>
        <v/>
      </c>
      <c r="N9" s="7">
        <f>bm_step03_noc!S2</f>
        <v/>
      </c>
      <c r="O9" s="7">
        <f>bm_step03_noc!T2</f>
        <v/>
      </c>
      <c r="P9" s="7">
        <f>bm_step03_noc!U2</f>
        <v/>
      </c>
      <c r="Q9" s="7">
        <f>bm_step03_noc!V2</f>
        <v/>
      </c>
      <c r="R9" s="7">
        <f>bm_step03_noc!W2</f>
        <v/>
      </c>
      <c r="S9" s="7">
        <f>bm_step03_noc!X2</f>
        <v/>
      </c>
    </row>
    <row r="10">
      <c r="B10" s="6">
        <f>INT(LEFT(_xlfn.TEXTAFTER(bm_step03_noc!B3,"Tp"),4))</f>
        <v/>
      </c>
      <c r="C10" s="6">
        <f>360-bm_step03_noc!I3+90</f>
        <v/>
      </c>
      <c r="D10" s="6">
        <f>bm_step03_noc!I3-bm_step03_noc!F3</f>
        <v/>
      </c>
      <c r="E10" s="6">
        <f>LEFT(_xlfn.TEXTAFTER(bm_step03_noc!B3,"Hs"),4)</f>
        <v/>
      </c>
      <c r="F10" s="6">
        <f>bm_step03_noc!J3*bm_step03_noc!K3</f>
        <v/>
      </c>
      <c r="G10" s="6">
        <f>IF(F10&gt;0,IF((-bm_step03_noc!L3+90)&lt;0,-bm_step03_noc!L3+90+360, -bm_step03_noc!L3+90),0)</f>
        <v/>
      </c>
      <c r="H10" s="7">
        <f>bm_step03_noc!M3</f>
        <v/>
      </c>
      <c r="I10" s="7">
        <f>bm_step03_noc!N3</f>
        <v/>
      </c>
      <c r="J10" s="7">
        <f>bm_step03_noc!O3</f>
        <v/>
      </c>
      <c r="K10" s="7">
        <f>bm_step03_noc!P3</f>
        <v/>
      </c>
      <c r="L10" s="7">
        <f>180-bm_step03_noc!R3</f>
        <v/>
      </c>
      <c r="M10" s="7">
        <f>180-bm_step03_noc!Q3</f>
        <v/>
      </c>
      <c r="N10" s="7">
        <f>bm_step03_noc!S3</f>
        <v/>
      </c>
      <c r="O10" s="7">
        <f>bm_step03_noc!T3</f>
        <v/>
      </c>
      <c r="P10" s="7">
        <f>bm_step03_noc!U3</f>
        <v/>
      </c>
      <c r="Q10" s="7">
        <f>bm_step03_noc!V3</f>
        <v/>
      </c>
      <c r="R10" s="7">
        <f>bm_step03_noc!W3</f>
        <v/>
      </c>
      <c r="S10" s="7">
        <f>bm_step03_noc!X3</f>
        <v/>
      </c>
      <c r="T10" s="7" t="n"/>
      <c r="U10" s="7" t="n"/>
      <c r="V10" s="7" t="n"/>
      <c r="W10" s="7" t="n"/>
      <c r="X10" s="7" t="n"/>
      <c r="Y10" s="7" t="n"/>
      <c r="Z10" s="7" t="n"/>
      <c r="AA10" s="7" t="n"/>
    </row>
    <row r="11">
      <c r="B11" s="6">
        <f>INT(LEFT(_xlfn.TEXTAFTER(bm_step03_noc!B4,"Tp"),4))</f>
        <v/>
      </c>
      <c r="C11" s="6">
        <f>360-bm_step03_noc!I4+90</f>
        <v/>
      </c>
      <c r="D11" s="6">
        <f>bm_step03_noc!I4-bm_step03_noc!F4</f>
        <v/>
      </c>
      <c r="E11" s="6">
        <f>LEFT(_xlfn.TEXTAFTER(bm_step03_noc!B4,"Hs"),4)</f>
        <v/>
      </c>
      <c r="F11" s="6">
        <f>bm_step03_noc!J4*bm_step03_noc!K4</f>
        <v/>
      </c>
      <c r="G11" s="6">
        <f>IF(F11&gt;0,IF((-bm_step03_noc!L4+90)&lt;0,-bm_step03_noc!L4+90+360, -bm_step03_noc!L4+90),0)</f>
        <v/>
      </c>
      <c r="H11" s="7">
        <f>bm_step03_noc!M4</f>
        <v/>
      </c>
      <c r="I11" s="7">
        <f>bm_step03_noc!N4</f>
        <v/>
      </c>
      <c r="J11" s="7">
        <f>bm_step03_noc!O4</f>
        <v/>
      </c>
      <c r="K11" s="7">
        <f>bm_step03_noc!P4</f>
        <v/>
      </c>
      <c r="L11" s="7">
        <f>180-bm_step03_noc!R4</f>
        <v/>
      </c>
      <c r="M11" s="7">
        <f>180-bm_step03_noc!Q4</f>
        <v/>
      </c>
      <c r="N11" s="7">
        <f>bm_step03_noc!S4</f>
        <v/>
      </c>
      <c r="O11" s="7">
        <f>bm_step03_noc!T4</f>
        <v/>
      </c>
      <c r="P11" s="7">
        <f>bm_step03_noc!U4</f>
        <v/>
      </c>
      <c r="Q11" s="7">
        <f>bm_step03_noc!V4</f>
        <v/>
      </c>
      <c r="R11" s="7">
        <f>bm_step03_noc!W4</f>
        <v/>
      </c>
      <c r="S11" s="7">
        <f>bm_step03_noc!X4</f>
        <v/>
      </c>
      <c r="T11" s="7" t="n"/>
      <c r="U11" s="7" t="n"/>
      <c r="V11" s="7" t="n"/>
      <c r="W11" s="7" t="n"/>
      <c r="X11" s="7" t="n"/>
      <c r="Y11" s="7" t="n"/>
      <c r="Z11" s="7" t="n"/>
      <c r="AA11" s="7" t="n"/>
    </row>
    <row r="12">
      <c r="B12" s="6">
        <f>INT(LEFT(_xlfn.TEXTAFTER(bm_step03_noc!B5,"Tp"),4))</f>
        <v/>
      </c>
      <c r="C12" s="6">
        <f>360-bm_step03_noc!I5+90</f>
        <v/>
      </c>
      <c r="D12" s="6">
        <f>bm_step03_noc!I5-bm_step03_noc!F5</f>
        <v/>
      </c>
      <c r="E12" s="6">
        <f>LEFT(_xlfn.TEXTAFTER(bm_step03_noc!B5,"Hs"),4)</f>
        <v/>
      </c>
      <c r="F12" s="6">
        <f>bm_step03_noc!J5*bm_step03_noc!K5</f>
        <v/>
      </c>
      <c r="G12" s="6">
        <f>IF(F12&gt;0,IF((-bm_step03_noc!L5+90)&lt;0,-bm_step03_noc!L5+90+360, -bm_step03_noc!L5+90),0)</f>
        <v/>
      </c>
      <c r="H12" s="7">
        <f>bm_step03_noc!M5</f>
        <v/>
      </c>
      <c r="I12" s="7">
        <f>bm_step03_noc!N5</f>
        <v/>
      </c>
      <c r="J12" s="7">
        <f>bm_step03_noc!O5</f>
        <v/>
      </c>
      <c r="K12" s="7">
        <f>bm_step03_noc!P5</f>
        <v/>
      </c>
      <c r="L12" s="7">
        <f>180-bm_step03_noc!R5</f>
        <v/>
      </c>
      <c r="M12" s="7">
        <f>180-bm_step03_noc!Q5</f>
        <v/>
      </c>
      <c r="N12" s="7">
        <f>bm_step03_noc!S5</f>
        <v/>
      </c>
      <c r="O12" s="7">
        <f>bm_step03_noc!T5</f>
        <v/>
      </c>
      <c r="P12" s="7">
        <f>bm_step03_noc!U5</f>
        <v/>
      </c>
      <c r="Q12" s="7">
        <f>bm_step03_noc!V5</f>
        <v/>
      </c>
      <c r="R12" s="7">
        <f>bm_step03_noc!W5</f>
        <v/>
      </c>
      <c r="S12" s="7">
        <f>bm_step03_noc!X5</f>
        <v/>
      </c>
      <c r="T12" s="7" t="n"/>
      <c r="U12" s="7" t="n"/>
      <c r="V12" s="7" t="n"/>
      <c r="W12" s="7" t="n"/>
      <c r="X12" s="7" t="n"/>
      <c r="Y12" s="7" t="n"/>
      <c r="Z12" s="7" t="n"/>
      <c r="AA12" s="7" t="n"/>
    </row>
    <row r="13">
      <c r="B13" s="6">
        <f>INT(LEFT(_xlfn.TEXTAFTER(bm_step03_noc!B6,"Tp"),4))</f>
        <v/>
      </c>
      <c r="C13" s="6">
        <f>360-bm_step03_noc!I6+90</f>
        <v/>
      </c>
      <c r="D13" s="6">
        <f>bm_step03_noc!I6-bm_step03_noc!F6</f>
        <v/>
      </c>
      <c r="E13" s="6">
        <f>LEFT(_xlfn.TEXTAFTER(bm_step03_noc!B6,"Hs"),4)</f>
        <v/>
      </c>
      <c r="F13" s="6">
        <f>bm_step03_noc!J6*bm_step03_noc!K6</f>
        <v/>
      </c>
      <c r="G13" s="6">
        <f>IF(F13&gt;0,IF((-bm_step03_noc!L6+90)&lt;0,-bm_step03_noc!L6+90+360, -bm_step03_noc!L6+90),0)</f>
        <v/>
      </c>
      <c r="H13" s="7">
        <f>bm_step03_noc!M6</f>
        <v/>
      </c>
      <c r="I13" s="7">
        <f>bm_step03_noc!N6</f>
        <v/>
      </c>
      <c r="J13" s="7">
        <f>bm_step03_noc!O6</f>
        <v/>
      </c>
      <c r="K13" s="7">
        <f>bm_step03_noc!P6</f>
        <v/>
      </c>
      <c r="L13" s="7">
        <f>180-bm_step03_noc!R6</f>
        <v/>
      </c>
      <c r="M13" s="7">
        <f>180-bm_step03_noc!Q6</f>
        <v/>
      </c>
      <c r="N13" s="7">
        <f>bm_step03_noc!S6</f>
        <v/>
      </c>
      <c r="O13" s="7">
        <f>bm_step03_noc!T6</f>
        <v/>
      </c>
      <c r="P13" s="7">
        <f>bm_step03_noc!U6</f>
        <v/>
      </c>
      <c r="Q13" s="7">
        <f>bm_step03_noc!V6</f>
        <v/>
      </c>
      <c r="R13" s="7">
        <f>bm_step03_noc!W6</f>
        <v/>
      </c>
      <c r="S13" s="7">
        <f>bm_step03_noc!X6</f>
        <v/>
      </c>
      <c r="T13" s="7" t="n"/>
      <c r="U13" s="7" t="n"/>
      <c r="V13" s="7" t="n"/>
      <c r="W13" s="7" t="n"/>
      <c r="X13" s="7" t="n"/>
      <c r="Y13" s="7" t="n"/>
      <c r="Z13" s="7" t="n"/>
      <c r="AA13" s="7" t="n"/>
    </row>
    <row r="14">
      <c r="B14" s="6">
        <f>INT(LEFT(_xlfn.TEXTAFTER(bm_step03_noc!B7,"Tp"),4))</f>
        <v/>
      </c>
      <c r="C14" s="6">
        <f>360-bm_step03_noc!I7+90</f>
        <v/>
      </c>
      <c r="D14" s="6">
        <f>bm_step03_noc!I7-bm_step03_noc!F7</f>
        <v/>
      </c>
      <c r="E14" s="6">
        <f>LEFT(_xlfn.TEXTAFTER(bm_step03_noc!B7,"Hs"),4)</f>
        <v/>
      </c>
      <c r="F14" s="6">
        <f>bm_step03_noc!J7*bm_step03_noc!K7</f>
        <v/>
      </c>
      <c r="G14" s="6">
        <f>IF(F14&gt;0,IF((-bm_step03_noc!L7+90)&lt;0,-bm_step03_noc!L7+90+360, -bm_step03_noc!L7+90),0)</f>
        <v/>
      </c>
      <c r="H14" s="7">
        <f>bm_step03_noc!M7</f>
        <v/>
      </c>
      <c r="I14" s="7">
        <f>bm_step03_noc!N7</f>
        <v/>
      </c>
      <c r="J14" s="7">
        <f>bm_step03_noc!O7</f>
        <v/>
      </c>
      <c r="K14" s="7">
        <f>bm_step03_noc!P7</f>
        <v/>
      </c>
      <c r="L14" s="7">
        <f>180-bm_step03_noc!R7</f>
        <v/>
      </c>
      <c r="M14" s="7">
        <f>180-bm_step03_noc!Q7</f>
        <v/>
      </c>
      <c r="N14" s="7">
        <f>bm_step03_noc!S7</f>
        <v/>
      </c>
      <c r="O14" s="7">
        <f>bm_step03_noc!T7</f>
        <v/>
      </c>
      <c r="P14" s="7">
        <f>bm_step03_noc!U7</f>
        <v/>
      </c>
      <c r="Q14" s="7">
        <f>bm_step03_noc!V7</f>
        <v/>
      </c>
      <c r="R14" s="7">
        <f>bm_step03_noc!W7</f>
        <v/>
      </c>
      <c r="S14" s="7">
        <f>bm_step03_noc!X7</f>
        <v/>
      </c>
      <c r="T14" s="7" t="n"/>
      <c r="U14" s="7" t="n"/>
      <c r="V14" s="7" t="n"/>
      <c r="W14" s="7" t="n"/>
      <c r="X14" s="7" t="n"/>
      <c r="Y14" s="7" t="n"/>
      <c r="Z14" s="7" t="n"/>
      <c r="AA14" s="7" t="n"/>
    </row>
    <row r="15">
      <c r="B15" s="6">
        <f>INT(LEFT(_xlfn.TEXTAFTER(bm_step03_noc!B8,"Tp"),4))</f>
        <v/>
      </c>
      <c r="C15" s="6">
        <f>360-bm_step03_noc!I8+90</f>
        <v/>
      </c>
      <c r="D15" s="6">
        <f>bm_step03_noc!I8-bm_step03_noc!F8</f>
        <v/>
      </c>
      <c r="E15" s="6">
        <f>LEFT(_xlfn.TEXTAFTER(bm_step03_noc!B8,"Hs"),4)</f>
        <v/>
      </c>
      <c r="F15" s="6">
        <f>bm_step03_noc!J8*bm_step03_noc!K8</f>
        <v/>
      </c>
      <c r="G15" s="6">
        <f>IF(F15&gt;0,IF((-bm_step03_noc!L8+90)&lt;0,-bm_step03_noc!L8+90+360, -bm_step03_noc!L8+90),0)</f>
        <v/>
      </c>
      <c r="H15" s="7">
        <f>bm_step03_noc!M8</f>
        <v/>
      </c>
      <c r="I15" s="7">
        <f>bm_step03_noc!N8</f>
        <v/>
      </c>
      <c r="J15" s="7">
        <f>bm_step03_noc!O8</f>
        <v/>
      </c>
      <c r="K15" s="7">
        <f>bm_step03_noc!P8</f>
        <v/>
      </c>
      <c r="L15" s="7">
        <f>180-bm_step03_noc!R8</f>
        <v/>
      </c>
      <c r="M15" s="7">
        <f>180-bm_step03_noc!Q8</f>
        <v/>
      </c>
      <c r="N15" s="7">
        <f>bm_step03_noc!S8</f>
        <v/>
      </c>
      <c r="O15" s="7">
        <f>bm_step03_noc!T8</f>
        <v/>
      </c>
      <c r="P15" s="7">
        <f>bm_step03_noc!U8</f>
        <v/>
      </c>
      <c r="Q15" s="7">
        <f>bm_step03_noc!V8</f>
        <v/>
      </c>
      <c r="R15" s="7">
        <f>bm_step03_noc!W8</f>
        <v/>
      </c>
      <c r="S15" s="7">
        <f>bm_step03_noc!X8</f>
        <v/>
      </c>
      <c r="T15" s="7" t="n"/>
      <c r="U15" s="7" t="n"/>
      <c r="V15" s="7" t="n"/>
      <c r="W15" s="7" t="n"/>
      <c r="X15" s="7" t="n"/>
      <c r="Y15" s="7" t="n"/>
      <c r="Z15" s="7" t="n"/>
      <c r="AA15" s="7" t="n"/>
    </row>
    <row r="16">
      <c r="B16" s="6">
        <f>INT(LEFT(_xlfn.TEXTAFTER(bm_step03_noc!B9,"Tp"),4))</f>
        <v/>
      </c>
      <c r="C16" s="6">
        <f>360-bm_step03_noc!I9+90</f>
        <v/>
      </c>
      <c r="D16" s="6">
        <f>bm_step03_noc!I9-bm_step03_noc!F9</f>
        <v/>
      </c>
      <c r="E16" s="6">
        <f>LEFT(_xlfn.TEXTAFTER(bm_step03_noc!B9,"Hs"),4)</f>
        <v/>
      </c>
      <c r="F16" s="6">
        <f>bm_step03_noc!J9*bm_step03_noc!K9</f>
        <v/>
      </c>
      <c r="G16" s="6">
        <f>IF(F16&gt;0,IF((-bm_step03_noc!L9+90)&lt;0,-bm_step03_noc!L9+90+360, -bm_step03_noc!L9+90),0)</f>
        <v/>
      </c>
      <c r="H16" s="7">
        <f>bm_step03_noc!M9</f>
        <v/>
      </c>
      <c r="I16" s="7">
        <f>bm_step03_noc!N9</f>
        <v/>
      </c>
      <c r="J16" s="7">
        <f>bm_step03_noc!O9</f>
        <v/>
      </c>
      <c r="K16" s="7">
        <f>bm_step03_noc!P9</f>
        <v/>
      </c>
      <c r="L16" s="7">
        <f>180-bm_step03_noc!R9</f>
        <v/>
      </c>
      <c r="M16" s="7">
        <f>180-bm_step03_noc!Q9</f>
        <v/>
      </c>
      <c r="N16" s="7">
        <f>bm_step03_noc!S9</f>
        <v/>
      </c>
      <c r="O16" s="7">
        <f>bm_step03_noc!T9</f>
        <v/>
      </c>
      <c r="P16" s="7">
        <f>bm_step03_noc!U9</f>
        <v/>
      </c>
      <c r="Q16" s="7">
        <f>bm_step03_noc!V9</f>
        <v/>
      </c>
      <c r="R16" s="7">
        <f>bm_step03_noc!W9</f>
        <v/>
      </c>
      <c r="S16" s="7">
        <f>bm_step03_noc!X9</f>
        <v/>
      </c>
      <c r="T16" s="7" t="n"/>
      <c r="U16" s="7" t="n"/>
      <c r="V16" s="7" t="n"/>
      <c r="W16" s="7" t="n"/>
      <c r="X16" s="7" t="n"/>
      <c r="Y16" s="7" t="n"/>
      <c r="Z16" s="7" t="n"/>
      <c r="AA16" s="7" t="n"/>
    </row>
    <row r="17">
      <c r="B17" s="6">
        <f>INT(LEFT(_xlfn.TEXTAFTER(bm_step03_noc!B10,"Tp"),4))</f>
        <v/>
      </c>
      <c r="C17" s="6">
        <f>360-bm_step03_noc!I10+90</f>
        <v/>
      </c>
      <c r="D17" s="6">
        <f>bm_step03_noc!I10-bm_step03_noc!F10</f>
        <v/>
      </c>
      <c r="E17" s="6">
        <f>LEFT(_xlfn.TEXTAFTER(bm_step03_noc!B10,"Hs"),4)</f>
        <v/>
      </c>
      <c r="F17" s="6">
        <f>bm_step03_noc!J10*bm_step03_noc!K10</f>
        <v/>
      </c>
      <c r="G17" s="6">
        <f>IF(F17&gt;0,IF((-bm_step03_noc!L10+90)&lt;0,-bm_step03_noc!L10+90+360, -bm_step03_noc!L10+90),0)</f>
        <v/>
      </c>
      <c r="H17" s="7">
        <f>bm_step03_noc!M10</f>
        <v/>
      </c>
      <c r="I17" s="7">
        <f>bm_step03_noc!N10</f>
        <v/>
      </c>
      <c r="J17" s="7">
        <f>bm_step03_noc!O10</f>
        <v/>
      </c>
      <c r="K17" s="7">
        <f>bm_step03_noc!P10</f>
        <v/>
      </c>
      <c r="L17" s="7">
        <f>180-bm_step03_noc!R10</f>
        <v/>
      </c>
      <c r="M17" s="7">
        <f>180-bm_step03_noc!Q10</f>
        <v/>
      </c>
      <c r="N17" s="7">
        <f>bm_step03_noc!S10</f>
        <v/>
      </c>
      <c r="O17" s="7">
        <f>bm_step03_noc!T10</f>
        <v/>
      </c>
      <c r="P17" s="7">
        <f>bm_step03_noc!U10</f>
        <v/>
      </c>
      <c r="Q17" s="7">
        <f>bm_step03_noc!V10</f>
        <v/>
      </c>
      <c r="R17" s="7">
        <f>bm_step03_noc!W10</f>
        <v/>
      </c>
      <c r="S17" s="7">
        <f>bm_step03_noc!X10</f>
        <v/>
      </c>
      <c r="T17" s="7" t="n"/>
      <c r="U17" s="7" t="n"/>
      <c r="V17" s="7" t="n"/>
      <c r="W17" s="7" t="n"/>
      <c r="X17" s="7" t="n"/>
      <c r="Y17" s="7" t="n"/>
      <c r="Z17" s="7" t="n"/>
      <c r="AA17" s="7" t="n"/>
    </row>
    <row r="18">
      <c r="B18" s="6">
        <f>INT(LEFT(_xlfn.TEXTAFTER(bm_step03_noc!B11,"Tp"),4))</f>
        <v/>
      </c>
      <c r="C18" s="6">
        <f>360-bm_step03_noc!I11+90</f>
        <v/>
      </c>
      <c r="D18" s="6">
        <f>bm_step03_noc!I11-bm_step03_noc!F11</f>
        <v/>
      </c>
      <c r="E18" s="6">
        <f>LEFT(_xlfn.TEXTAFTER(bm_step03_noc!B11,"Hs"),4)</f>
        <v/>
      </c>
      <c r="F18" s="6">
        <f>bm_step03_noc!J11*bm_step03_noc!K11</f>
        <v/>
      </c>
      <c r="G18" s="6">
        <f>IF(F18&gt;0,IF((-bm_step03_noc!L11+90)&lt;0,-bm_step03_noc!L11+90+360, -bm_step03_noc!L11+90),0)</f>
        <v/>
      </c>
      <c r="H18" s="7">
        <f>bm_step03_noc!M11</f>
        <v/>
      </c>
      <c r="I18" s="7">
        <f>bm_step03_noc!N11</f>
        <v/>
      </c>
      <c r="J18" s="7">
        <f>bm_step03_noc!O11</f>
        <v/>
      </c>
      <c r="K18" s="7">
        <f>bm_step03_noc!P11</f>
        <v/>
      </c>
      <c r="L18" s="7">
        <f>180-bm_step03_noc!R11</f>
        <v/>
      </c>
      <c r="M18" s="7">
        <f>180-bm_step03_noc!Q11</f>
        <v/>
      </c>
      <c r="N18" s="7">
        <f>bm_step03_noc!S11</f>
        <v/>
      </c>
      <c r="O18" s="7">
        <f>bm_step03_noc!T11</f>
        <v/>
      </c>
      <c r="P18" s="7">
        <f>bm_step03_noc!U11</f>
        <v/>
      </c>
      <c r="Q18" s="7">
        <f>bm_step03_noc!V11</f>
        <v/>
      </c>
      <c r="R18" s="7">
        <f>bm_step03_noc!W11</f>
        <v/>
      </c>
      <c r="S18" s="7">
        <f>bm_step03_noc!X11</f>
        <v/>
      </c>
      <c r="T18" s="7" t="n"/>
      <c r="U18" s="7" t="n"/>
      <c r="V18" s="7" t="n"/>
      <c r="W18" s="7" t="n"/>
      <c r="X18" s="7" t="n"/>
      <c r="Y18" s="7" t="n"/>
      <c r="Z18" s="7" t="n"/>
      <c r="AA18" s="7" t="n"/>
    </row>
    <row r="19">
      <c r="B19" s="6">
        <f>INT(LEFT(_xlfn.TEXTAFTER(bm_step03_noc!B12,"Tp"),4))</f>
        <v/>
      </c>
      <c r="C19" s="6">
        <f>360-bm_step03_noc!I12+90</f>
        <v/>
      </c>
      <c r="D19" s="6">
        <f>bm_step03_noc!I12-bm_step03_noc!F12</f>
        <v/>
      </c>
      <c r="E19" s="6">
        <f>LEFT(_xlfn.TEXTAFTER(bm_step03_noc!B12,"Hs"),4)</f>
        <v/>
      </c>
      <c r="F19" s="6">
        <f>bm_step03_noc!J12*bm_step03_noc!K12</f>
        <v/>
      </c>
      <c r="G19" s="6">
        <f>IF(F19&gt;0,IF((-bm_step03_noc!L12+90)&lt;0,-bm_step03_noc!L12+90+360, -bm_step03_noc!L12+90),0)</f>
        <v/>
      </c>
      <c r="H19" s="7">
        <f>bm_step03_noc!M12</f>
        <v/>
      </c>
      <c r="I19" s="7">
        <f>bm_step03_noc!N12</f>
        <v/>
      </c>
      <c r="J19" s="7">
        <f>bm_step03_noc!O12</f>
        <v/>
      </c>
      <c r="K19" s="7">
        <f>bm_step03_noc!P12</f>
        <v/>
      </c>
      <c r="L19" s="7">
        <f>180-bm_step03_noc!R12</f>
        <v/>
      </c>
      <c r="M19" s="7">
        <f>180-bm_step03_noc!Q12</f>
        <v/>
      </c>
      <c r="N19" s="7">
        <f>bm_step03_noc!S12</f>
        <v/>
      </c>
      <c r="O19" s="7">
        <f>bm_step03_noc!T12</f>
        <v/>
      </c>
      <c r="P19" s="7">
        <f>bm_step03_noc!U12</f>
        <v/>
      </c>
      <c r="Q19" s="7">
        <f>bm_step03_noc!V12</f>
        <v/>
      </c>
      <c r="R19" s="7">
        <f>bm_step03_noc!W12</f>
        <v/>
      </c>
      <c r="S19" s="7">
        <f>bm_step03_noc!X12</f>
        <v/>
      </c>
      <c r="T19" s="7" t="n"/>
      <c r="U19" s="7" t="n"/>
      <c r="V19" s="7" t="n"/>
      <c r="W19" s="7" t="n"/>
      <c r="X19" s="7" t="n"/>
      <c r="Y19" s="7" t="n"/>
      <c r="Z19" s="7" t="n"/>
      <c r="AA19" s="7" t="n"/>
    </row>
    <row r="20">
      <c r="B20" s="6">
        <f>INT(LEFT(_xlfn.TEXTAFTER(bm_step03_noc!B13,"Tp"),4))</f>
        <v/>
      </c>
      <c r="C20" s="6">
        <f>360-bm_step03_noc!I13+90</f>
        <v/>
      </c>
      <c r="D20" s="6">
        <f>bm_step03_noc!I13-bm_step03_noc!F13</f>
        <v/>
      </c>
      <c r="E20" s="6">
        <f>LEFT(_xlfn.TEXTAFTER(bm_step03_noc!B13,"Hs"),4)</f>
        <v/>
      </c>
      <c r="F20" s="6">
        <f>bm_step03_noc!J13*bm_step03_noc!K13</f>
        <v/>
      </c>
      <c r="G20" s="6">
        <f>IF(F20&gt;0,IF((-bm_step03_noc!L13+90)&lt;0,-bm_step03_noc!L13+90+360, -bm_step03_noc!L13+90),0)</f>
        <v/>
      </c>
      <c r="H20" s="7">
        <f>bm_step03_noc!M13</f>
        <v/>
      </c>
      <c r="I20" s="7">
        <f>bm_step03_noc!N13</f>
        <v/>
      </c>
      <c r="J20" s="7">
        <f>bm_step03_noc!O13</f>
        <v/>
      </c>
      <c r="K20" s="7">
        <f>bm_step03_noc!P13</f>
        <v/>
      </c>
      <c r="L20" s="7">
        <f>180-bm_step03_noc!R13</f>
        <v/>
      </c>
      <c r="M20" s="7">
        <f>180-bm_step03_noc!Q13</f>
        <v/>
      </c>
      <c r="N20" s="7">
        <f>bm_step03_noc!S13</f>
        <v/>
      </c>
      <c r="O20" s="7">
        <f>bm_step03_noc!T13</f>
        <v/>
      </c>
      <c r="P20" s="7">
        <f>bm_step03_noc!U13</f>
        <v/>
      </c>
      <c r="Q20" s="7">
        <f>bm_step03_noc!V13</f>
        <v/>
      </c>
      <c r="R20" s="7">
        <f>bm_step03_noc!W13</f>
        <v/>
      </c>
      <c r="S20" s="7">
        <f>bm_step03_noc!X13</f>
        <v/>
      </c>
      <c r="T20" s="7" t="n"/>
      <c r="U20" s="7" t="n"/>
      <c r="V20" s="7" t="n"/>
      <c r="W20" s="7" t="n"/>
      <c r="X20" s="7" t="n"/>
      <c r="Y20" s="7" t="n"/>
      <c r="Z20" s="7" t="n"/>
      <c r="AA20" s="7" t="n"/>
    </row>
    <row r="21">
      <c r="B21" s="6">
        <f>INT(LEFT(_xlfn.TEXTAFTER(bm_step03_noc!B14,"Tp"),4))</f>
        <v/>
      </c>
      <c r="C21" s="6">
        <f>360-bm_step03_noc!I14+90</f>
        <v/>
      </c>
      <c r="D21" s="6">
        <f>bm_step03_noc!I14-bm_step03_noc!F14</f>
        <v/>
      </c>
      <c r="E21" s="6">
        <f>LEFT(_xlfn.TEXTAFTER(bm_step03_noc!B14,"Hs"),4)</f>
        <v/>
      </c>
      <c r="F21" s="6">
        <f>bm_step03_noc!J14*bm_step03_noc!K14</f>
        <v/>
      </c>
      <c r="G21" s="6">
        <f>IF(F21&gt;0,IF((-bm_step03_noc!L14+90)&lt;0,-bm_step03_noc!L14+90+360, -bm_step03_noc!L14+90),0)</f>
        <v/>
      </c>
      <c r="H21" s="7">
        <f>bm_step03_noc!M14</f>
        <v/>
      </c>
      <c r="I21" s="7">
        <f>bm_step03_noc!N14</f>
        <v/>
      </c>
      <c r="J21" s="7">
        <f>bm_step03_noc!O14</f>
        <v/>
      </c>
      <c r="K21" s="7">
        <f>bm_step03_noc!P14</f>
        <v/>
      </c>
      <c r="L21" s="7">
        <f>180-bm_step03_noc!R14</f>
        <v/>
      </c>
      <c r="M21" s="7">
        <f>180-bm_step03_noc!Q14</f>
        <v/>
      </c>
      <c r="N21" s="7">
        <f>bm_step03_noc!S14</f>
        <v/>
      </c>
      <c r="O21" s="7">
        <f>bm_step03_noc!T14</f>
        <v/>
      </c>
      <c r="P21" s="7">
        <f>bm_step03_noc!U14</f>
        <v/>
      </c>
      <c r="Q21" s="7">
        <f>bm_step03_noc!V14</f>
        <v/>
      </c>
      <c r="R21" s="7">
        <f>bm_step03_noc!W14</f>
        <v/>
      </c>
      <c r="S21" s="7">
        <f>bm_step03_noc!X14</f>
        <v/>
      </c>
      <c r="T21" s="7" t="n"/>
      <c r="U21" s="7" t="n"/>
      <c r="V21" s="7" t="n"/>
      <c r="W21" s="7" t="n"/>
      <c r="X21" s="7" t="n"/>
      <c r="Y21" s="7" t="n"/>
      <c r="Z21" s="7" t="n"/>
      <c r="AA21" s="7" t="n"/>
    </row>
    <row r="22">
      <c r="B22" s="6">
        <f>INT(LEFT(_xlfn.TEXTAFTER(bm_step03_noc!B15,"Tp"),4))</f>
        <v/>
      </c>
      <c r="C22" s="6">
        <f>360-bm_step03_noc!I15+90</f>
        <v/>
      </c>
      <c r="D22" s="6">
        <f>bm_step03_noc!I15-bm_step03_noc!F15</f>
        <v/>
      </c>
      <c r="E22" s="6">
        <f>LEFT(_xlfn.TEXTAFTER(bm_step03_noc!B15,"Hs"),4)</f>
        <v/>
      </c>
      <c r="F22" s="6">
        <f>bm_step03_noc!J15*bm_step03_noc!K15</f>
        <v/>
      </c>
      <c r="G22" s="6">
        <f>IF(F22&gt;0,IF((-bm_step03_noc!L15+90)&lt;0,-bm_step03_noc!L15+90+360, -bm_step03_noc!L15+90),0)</f>
        <v/>
      </c>
      <c r="H22" s="7">
        <f>bm_step03_noc!M15</f>
        <v/>
      </c>
      <c r="I22" s="7">
        <f>bm_step03_noc!N15</f>
        <v/>
      </c>
      <c r="J22" s="7">
        <f>bm_step03_noc!O15</f>
        <v/>
      </c>
      <c r="K22" s="7">
        <f>bm_step03_noc!P15</f>
        <v/>
      </c>
      <c r="L22" s="7">
        <f>180-bm_step03_noc!R15</f>
        <v/>
      </c>
      <c r="M22" s="7">
        <f>180-bm_step03_noc!Q15</f>
        <v/>
      </c>
      <c r="N22" s="7">
        <f>bm_step03_noc!S15</f>
        <v/>
      </c>
      <c r="O22" s="7">
        <f>bm_step03_noc!T15</f>
        <v/>
      </c>
      <c r="P22" s="7">
        <f>bm_step03_noc!U15</f>
        <v/>
      </c>
      <c r="Q22" s="7">
        <f>bm_step03_noc!V15</f>
        <v/>
      </c>
      <c r="R22" s="7">
        <f>bm_step03_noc!W15</f>
        <v/>
      </c>
      <c r="S22" s="7">
        <f>bm_step03_noc!X15</f>
        <v/>
      </c>
      <c r="T22" s="7" t="n"/>
      <c r="U22" s="7" t="n"/>
      <c r="V22" s="7" t="n"/>
      <c r="W22" s="7" t="n"/>
      <c r="X22" s="7" t="n"/>
      <c r="Y22" s="7" t="n"/>
      <c r="Z22" s="7" t="n"/>
      <c r="AA22" s="7" t="n"/>
    </row>
    <row r="23">
      <c r="B23" s="6">
        <f>INT(LEFT(_xlfn.TEXTAFTER(bm_step03_noc!B16,"Tp"),4))</f>
        <v/>
      </c>
      <c r="C23" s="6">
        <f>360-bm_step03_noc!I16+90</f>
        <v/>
      </c>
      <c r="D23" s="6">
        <f>bm_step03_noc!I16-bm_step03_noc!F16</f>
        <v/>
      </c>
      <c r="E23" s="6">
        <f>LEFT(_xlfn.TEXTAFTER(bm_step03_noc!B16,"Hs"),4)</f>
        <v/>
      </c>
      <c r="F23" s="6">
        <f>bm_step03_noc!J16*bm_step03_noc!K16</f>
        <v/>
      </c>
      <c r="G23" s="6">
        <f>IF(F23&gt;0,IF((-bm_step03_noc!L16+90)&lt;0,-bm_step03_noc!L16+90+360, -bm_step03_noc!L16+90),0)</f>
        <v/>
      </c>
      <c r="H23" s="7">
        <f>bm_step03_noc!M16</f>
        <v/>
      </c>
      <c r="I23" s="7">
        <f>bm_step03_noc!N16</f>
        <v/>
      </c>
      <c r="J23" s="7">
        <f>bm_step03_noc!O16</f>
        <v/>
      </c>
      <c r="K23" s="7">
        <f>bm_step03_noc!P16</f>
        <v/>
      </c>
      <c r="L23" s="7">
        <f>180-bm_step03_noc!R16</f>
        <v/>
      </c>
      <c r="M23" s="7">
        <f>180-bm_step03_noc!Q16</f>
        <v/>
      </c>
      <c r="N23" s="7">
        <f>bm_step03_noc!S16</f>
        <v/>
      </c>
      <c r="O23" s="7">
        <f>bm_step03_noc!T16</f>
        <v/>
      </c>
      <c r="P23" s="7">
        <f>bm_step03_noc!U16</f>
        <v/>
      </c>
      <c r="Q23" s="7">
        <f>bm_step03_noc!V16</f>
        <v/>
      </c>
      <c r="R23" s="7">
        <f>bm_step03_noc!W16</f>
        <v/>
      </c>
      <c r="S23" s="7">
        <f>bm_step03_noc!X16</f>
        <v/>
      </c>
      <c r="T23" s="7" t="n"/>
      <c r="U23" s="7" t="n"/>
      <c r="V23" s="7" t="n"/>
      <c r="W23" s="7" t="n"/>
      <c r="X23" s="7" t="n"/>
      <c r="Y23" s="7" t="n"/>
      <c r="Z23" s="7" t="n"/>
      <c r="AA23" s="7" t="n"/>
    </row>
    <row r="24">
      <c r="B24" s="6">
        <f>INT(LEFT(_xlfn.TEXTAFTER(bm_step03_noc!B17,"Tp"),4))</f>
        <v/>
      </c>
      <c r="C24" s="6">
        <f>360-bm_step03_noc!I17+90</f>
        <v/>
      </c>
      <c r="D24" s="6">
        <f>bm_step03_noc!I17-bm_step03_noc!F17</f>
        <v/>
      </c>
      <c r="E24" s="6">
        <f>LEFT(_xlfn.TEXTAFTER(bm_step03_noc!B17,"Hs"),4)</f>
        <v/>
      </c>
      <c r="F24" s="6">
        <f>bm_step03_noc!J17*bm_step03_noc!K17</f>
        <v/>
      </c>
      <c r="G24" s="6">
        <f>IF(F24&gt;0,IF((-bm_step03_noc!L17+90)&lt;0,-bm_step03_noc!L17+90+360, -bm_step03_noc!L17+90),0)</f>
        <v/>
      </c>
      <c r="H24" s="7">
        <f>bm_step03_noc!M17</f>
        <v/>
      </c>
      <c r="I24" s="7">
        <f>bm_step03_noc!N17</f>
        <v/>
      </c>
      <c r="J24" s="7">
        <f>bm_step03_noc!O17</f>
        <v/>
      </c>
      <c r="K24" s="7">
        <f>bm_step03_noc!P17</f>
        <v/>
      </c>
      <c r="L24" s="7">
        <f>180-bm_step03_noc!R17</f>
        <v/>
      </c>
      <c r="M24" s="7">
        <f>180-bm_step03_noc!Q17</f>
        <v/>
      </c>
      <c r="N24" s="7">
        <f>bm_step03_noc!S17</f>
        <v/>
      </c>
      <c r="O24" s="7">
        <f>bm_step03_noc!T17</f>
        <v/>
      </c>
      <c r="P24" s="7">
        <f>bm_step03_noc!U17</f>
        <v/>
      </c>
      <c r="Q24" s="7">
        <f>bm_step03_noc!V17</f>
        <v/>
      </c>
      <c r="R24" s="7">
        <f>bm_step03_noc!W17</f>
        <v/>
      </c>
      <c r="S24" s="7">
        <f>bm_step03_noc!X17</f>
        <v/>
      </c>
      <c r="T24" s="7" t="n"/>
      <c r="U24" s="7" t="n"/>
      <c r="V24" s="7" t="n"/>
      <c r="W24" s="7" t="n"/>
      <c r="X24" s="7" t="n"/>
      <c r="Y24" s="7" t="n"/>
      <c r="Z24" s="7" t="n"/>
      <c r="AA24" s="7" t="n"/>
    </row>
    <row r="25">
      <c r="B25" s="6">
        <f>INT(LEFT(_xlfn.TEXTAFTER(bm_step03_noc!B18,"Tp"),4))</f>
        <v/>
      </c>
      <c r="C25" s="6">
        <f>360-bm_step03_noc!I18+90</f>
        <v/>
      </c>
      <c r="D25" s="6">
        <f>bm_step03_noc!I18-bm_step03_noc!F18</f>
        <v/>
      </c>
      <c r="E25" s="6">
        <f>LEFT(_xlfn.TEXTAFTER(bm_step03_noc!B18,"Hs"),4)</f>
        <v/>
      </c>
      <c r="F25" s="6">
        <f>bm_step03_noc!J18*bm_step03_noc!K18</f>
        <v/>
      </c>
      <c r="G25" s="6">
        <f>IF(F25&gt;0,IF((-bm_step03_noc!L18+90)&lt;0,-bm_step03_noc!L18+90+360, -bm_step03_noc!L18+90),0)</f>
        <v/>
      </c>
      <c r="H25" s="7">
        <f>bm_step03_noc!M18</f>
        <v/>
      </c>
      <c r="I25" s="7">
        <f>bm_step03_noc!N18</f>
        <v/>
      </c>
      <c r="J25" s="7">
        <f>bm_step03_noc!O18</f>
        <v/>
      </c>
      <c r="K25" s="7">
        <f>bm_step03_noc!P18</f>
        <v/>
      </c>
      <c r="L25" s="7">
        <f>180-bm_step03_noc!R18</f>
        <v/>
      </c>
      <c r="M25" s="7">
        <f>180-bm_step03_noc!Q18</f>
        <v/>
      </c>
      <c r="N25" s="7">
        <f>bm_step03_noc!S18</f>
        <v/>
      </c>
      <c r="O25" s="7">
        <f>bm_step03_noc!T18</f>
        <v/>
      </c>
      <c r="P25" s="7">
        <f>bm_step03_noc!U18</f>
        <v/>
      </c>
      <c r="Q25" s="7">
        <f>bm_step03_noc!V18</f>
        <v/>
      </c>
      <c r="R25" s="7">
        <f>bm_step03_noc!W18</f>
        <v/>
      </c>
      <c r="S25" s="7">
        <f>bm_step03_noc!X18</f>
        <v/>
      </c>
      <c r="T25" s="7" t="n"/>
      <c r="U25" s="7" t="n"/>
      <c r="V25" s="7" t="n"/>
      <c r="W25" s="7" t="n"/>
      <c r="X25" s="7" t="n"/>
      <c r="Y25" s="7" t="n"/>
      <c r="Z25" s="7" t="n"/>
      <c r="AA25" s="7" t="n"/>
    </row>
    <row r="26">
      <c r="B26" s="6">
        <f>INT(LEFT(_xlfn.TEXTAFTER(bm_step03_noc!B19,"Tp"),4))</f>
        <v/>
      </c>
      <c r="C26" s="6">
        <f>360-bm_step03_noc!I19+90</f>
        <v/>
      </c>
      <c r="D26" s="6">
        <f>bm_step03_noc!I19-bm_step03_noc!F19</f>
        <v/>
      </c>
      <c r="E26" s="6">
        <f>LEFT(_xlfn.TEXTAFTER(bm_step03_noc!B19,"Hs"),4)</f>
        <v/>
      </c>
      <c r="F26" s="6">
        <f>bm_step03_noc!J19*bm_step03_noc!K19</f>
        <v/>
      </c>
      <c r="G26" s="6">
        <f>IF(F26&gt;0,IF((-bm_step03_noc!L19+90)&lt;0,-bm_step03_noc!L19+90+360, -bm_step03_noc!L19+90),0)</f>
        <v/>
      </c>
      <c r="H26" s="7">
        <f>bm_step03_noc!M19</f>
        <v/>
      </c>
      <c r="I26" s="7">
        <f>bm_step03_noc!N19</f>
        <v/>
      </c>
      <c r="J26" s="7">
        <f>bm_step03_noc!O19</f>
        <v/>
      </c>
      <c r="K26" s="7">
        <f>bm_step03_noc!P19</f>
        <v/>
      </c>
      <c r="L26" s="7">
        <f>180-bm_step03_noc!R19</f>
        <v/>
      </c>
      <c r="M26" s="7">
        <f>180-bm_step03_noc!Q19</f>
        <v/>
      </c>
      <c r="N26" s="7">
        <f>bm_step03_noc!S19</f>
        <v/>
      </c>
      <c r="O26" s="7">
        <f>bm_step03_noc!T19</f>
        <v/>
      </c>
      <c r="P26" s="7">
        <f>bm_step03_noc!U19</f>
        <v/>
      </c>
      <c r="Q26" s="7">
        <f>bm_step03_noc!V19</f>
        <v/>
      </c>
      <c r="R26" s="7">
        <f>bm_step03_noc!W19</f>
        <v/>
      </c>
      <c r="S26" s="7">
        <f>bm_step03_noc!X19</f>
        <v/>
      </c>
      <c r="T26" s="7" t="n"/>
      <c r="U26" s="7" t="n"/>
      <c r="V26" s="7" t="n"/>
      <c r="W26" s="7" t="n"/>
      <c r="X26" s="7" t="n"/>
      <c r="Y26" s="7" t="n"/>
      <c r="Z26" s="7" t="n"/>
      <c r="AA26" s="7" t="n"/>
    </row>
    <row r="27">
      <c r="B27" s="6">
        <f>INT(LEFT(_xlfn.TEXTAFTER(bm_step03_noc!B20,"Tp"),4))</f>
        <v/>
      </c>
      <c r="C27" s="6">
        <f>360-bm_step03_noc!I20+90</f>
        <v/>
      </c>
      <c r="D27" s="6">
        <f>bm_step03_noc!I20-bm_step03_noc!F20</f>
        <v/>
      </c>
      <c r="E27" s="6">
        <f>LEFT(_xlfn.TEXTAFTER(bm_step03_noc!B20,"Hs"),4)</f>
        <v/>
      </c>
      <c r="F27" s="6">
        <f>bm_step03_noc!J20*bm_step03_noc!K20</f>
        <v/>
      </c>
      <c r="G27" s="6">
        <f>IF(F27&gt;0,IF((-bm_step03_noc!L20+90)&lt;0,-bm_step03_noc!L20+90+360, -bm_step03_noc!L20+90),0)</f>
        <v/>
      </c>
      <c r="H27" s="7">
        <f>bm_step03_noc!M20</f>
        <v/>
      </c>
      <c r="I27" s="7">
        <f>bm_step03_noc!N20</f>
        <v/>
      </c>
      <c r="J27" s="7">
        <f>bm_step03_noc!O20</f>
        <v/>
      </c>
      <c r="K27" s="7">
        <f>bm_step03_noc!P20</f>
        <v/>
      </c>
      <c r="L27" s="7">
        <f>180-bm_step03_noc!R20</f>
        <v/>
      </c>
      <c r="M27" s="7">
        <f>180-bm_step03_noc!Q20</f>
        <v/>
      </c>
      <c r="N27" s="7">
        <f>bm_step03_noc!S20</f>
        <v/>
      </c>
      <c r="O27" s="7">
        <f>bm_step03_noc!T20</f>
        <v/>
      </c>
      <c r="P27" s="7">
        <f>bm_step03_noc!U20</f>
        <v/>
      </c>
      <c r="Q27" s="7">
        <f>bm_step03_noc!V20</f>
        <v/>
      </c>
      <c r="R27" s="7">
        <f>bm_step03_noc!W20</f>
        <v/>
      </c>
      <c r="S27" s="7">
        <f>bm_step03_noc!X20</f>
        <v/>
      </c>
      <c r="T27" s="7" t="n"/>
      <c r="U27" s="7" t="n"/>
      <c r="V27" s="7" t="n"/>
      <c r="W27" s="7" t="n"/>
      <c r="X27" s="7" t="n"/>
      <c r="Y27" s="7" t="n"/>
      <c r="Z27" s="7" t="n"/>
      <c r="AA27" s="7" t="n"/>
    </row>
    <row r="28">
      <c r="B28" s="6">
        <f>INT(LEFT(_xlfn.TEXTAFTER(bm_step03_noc!B21,"Tp"),4))</f>
        <v/>
      </c>
      <c r="C28" s="6">
        <f>360-bm_step03_noc!I21+90</f>
        <v/>
      </c>
      <c r="D28" s="6">
        <f>bm_step03_noc!I21-bm_step03_noc!F21</f>
        <v/>
      </c>
      <c r="E28" s="6">
        <f>LEFT(_xlfn.TEXTAFTER(bm_step03_noc!B21,"Hs"),4)</f>
        <v/>
      </c>
      <c r="F28" s="6">
        <f>bm_step03_noc!J21*bm_step03_noc!K21</f>
        <v/>
      </c>
      <c r="G28" s="6">
        <f>IF(F28&gt;0,IF((-bm_step03_noc!L21+90)&lt;0,-bm_step03_noc!L21+90+360, -bm_step03_noc!L21+90),0)</f>
        <v/>
      </c>
      <c r="H28" s="7">
        <f>bm_step03_noc!M21</f>
        <v/>
      </c>
      <c r="I28" s="7">
        <f>bm_step03_noc!N21</f>
        <v/>
      </c>
      <c r="J28" s="7">
        <f>bm_step03_noc!O21</f>
        <v/>
      </c>
      <c r="K28" s="7">
        <f>bm_step03_noc!P21</f>
        <v/>
      </c>
      <c r="L28" s="7">
        <f>180-bm_step03_noc!R21</f>
        <v/>
      </c>
      <c r="M28" s="7">
        <f>180-bm_step03_noc!Q21</f>
        <v/>
      </c>
      <c r="N28" s="7">
        <f>bm_step03_noc!S21</f>
        <v/>
      </c>
      <c r="O28" s="7">
        <f>bm_step03_noc!T21</f>
        <v/>
      </c>
      <c r="P28" s="7">
        <f>bm_step03_noc!U21</f>
        <v/>
      </c>
      <c r="Q28" s="7">
        <f>bm_step03_noc!V21</f>
        <v/>
      </c>
      <c r="R28" s="7">
        <f>bm_step03_noc!W21</f>
        <v/>
      </c>
      <c r="S28" s="7">
        <f>bm_step03_noc!X21</f>
        <v/>
      </c>
      <c r="T28" s="7" t="n"/>
      <c r="U28" s="7" t="n"/>
      <c r="V28" s="7" t="n"/>
      <c r="W28" s="7" t="n"/>
      <c r="X28" s="7" t="n"/>
      <c r="Y28" s="7" t="n"/>
      <c r="Z28" s="7" t="n"/>
      <c r="AA28" s="7" t="n"/>
    </row>
    <row r="29">
      <c r="B29" s="6">
        <f>INT(LEFT(_xlfn.TEXTAFTER(bm_step03_noc!B22,"Tp"),4))</f>
        <v/>
      </c>
      <c r="C29" s="6">
        <f>360-bm_step03_noc!I22+90</f>
        <v/>
      </c>
      <c r="D29" s="6">
        <f>bm_step03_noc!I22-bm_step03_noc!F22</f>
        <v/>
      </c>
      <c r="E29" s="6">
        <f>LEFT(_xlfn.TEXTAFTER(bm_step03_noc!B22,"Hs"),4)</f>
        <v/>
      </c>
      <c r="F29" s="6">
        <f>bm_step03_noc!J22*bm_step03_noc!K22</f>
        <v/>
      </c>
      <c r="G29" s="6">
        <f>IF(F29&gt;0,IF((-bm_step03_noc!L22+90)&lt;0,-bm_step03_noc!L22+90+360, -bm_step03_noc!L22+90),0)</f>
        <v/>
      </c>
      <c r="H29" s="7">
        <f>bm_step03_noc!M22</f>
        <v/>
      </c>
      <c r="I29" s="7">
        <f>bm_step03_noc!N22</f>
        <v/>
      </c>
      <c r="J29" s="7">
        <f>bm_step03_noc!O22</f>
        <v/>
      </c>
      <c r="K29" s="7">
        <f>bm_step03_noc!P22</f>
        <v/>
      </c>
      <c r="L29" s="7">
        <f>180-bm_step03_noc!R22</f>
        <v/>
      </c>
      <c r="M29" s="7">
        <f>180-bm_step03_noc!Q22</f>
        <v/>
      </c>
      <c r="N29" s="7">
        <f>bm_step03_noc!S22</f>
        <v/>
      </c>
      <c r="O29" s="7">
        <f>bm_step03_noc!T22</f>
        <v/>
      </c>
      <c r="P29" s="7">
        <f>bm_step03_noc!U22</f>
        <v/>
      </c>
      <c r="Q29" s="7">
        <f>bm_step03_noc!V22</f>
        <v/>
      </c>
      <c r="R29" s="7">
        <f>bm_step03_noc!W22</f>
        <v/>
      </c>
      <c r="S29" s="7">
        <f>bm_step03_noc!X22</f>
        <v/>
      </c>
      <c r="T29" s="7" t="n"/>
      <c r="U29" s="7" t="n"/>
      <c r="V29" s="7" t="n"/>
      <c r="W29" s="7" t="n"/>
      <c r="X29" s="7" t="n"/>
      <c r="Y29" s="7" t="n"/>
      <c r="Z29" s="7" t="n"/>
      <c r="AA29" s="7" t="n"/>
    </row>
    <row r="30">
      <c r="B30" s="6">
        <f>INT(LEFT(_xlfn.TEXTAFTER(bm_step03_noc!B23,"Tp"),4))</f>
        <v/>
      </c>
      <c r="C30" s="6">
        <f>360-bm_step03_noc!I23+90</f>
        <v/>
      </c>
      <c r="D30" s="6">
        <f>bm_step03_noc!I23-bm_step03_noc!F23</f>
        <v/>
      </c>
      <c r="E30" s="6">
        <f>LEFT(_xlfn.TEXTAFTER(bm_step03_noc!B23,"Hs"),4)</f>
        <v/>
      </c>
      <c r="F30" s="6">
        <f>bm_step03_noc!J23*bm_step03_noc!K23</f>
        <v/>
      </c>
      <c r="G30" s="6">
        <f>IF(F30&gt;0,IF((-bm_step03_noc!L23+90)&lt;0,-bm_step03_noc!L23+90+360, -bm_step03_noc!L23+90),0)</f>
        <v/>
      </c>
      <c r="H30" s="7">
        <f>bm_step03_noc!M23</f>
        <v/>
      </c>
      <c r="I30" s="7">
        <f>bm_step03_noc!N23</f>
        <v/>
      </c>
      <c r="J30" s="7">
        <f>bm_step03_noc!O23</f>
        <v/>
      </c>
      <c r="K30" s="7">
        <f>bm_step03_noc!P23</f>
        <v/>
      </c>
      <c r="L30" s="7">
        <f>180-bm_step03_noc!R23</f>
        <v/>
      </c>
      <c r="M30" s="7">
        <f>180-bm_step03_noc!Q23</f>
        <v/>
      </c>
      <c r="N30" s="7">
        <f>bm_step03_noc!S23</f>
        <v/>
      </c>
      <c r="O30" s="7">
        <f>bm_step03_noc!T23</f>
        <v/>
      </c>
      <c r="P30" s="7">
        <f>bm_step03_noc!U23</f>
        <v/>
      </c>
      <c r="Q30" s="7">
        <f>bm_step03_noc!V23</f>
        <v/>
      </c>
      <c r="R30" s="7">
        <f>bm_step03_noc!W23</f>
        <v/>
      </c>
      <c r="S30" s="7">
        <f>bm_step03_noc!X23</f>
        <v/>
      </c>
      <c r="T30" s="7" t="n"/>
      <c r="U30" s="7" t="n"/>
      <c r="V30" s="7" t="n"/>
      <c r="W30" s="7" t="n"/>
      <c r="X30" s="7" t="n"/>
      <c r="Y30" s="7" t="n"/>
      <c r="Z30" s="7" t="n"/>
      <c r="AA30" s="7" t="n"/>
    </row>
    <row r="31">
      <c r="B31" s="6">
        <f>INT(LEFT(_xlfn.TEXTAFTER(bm_step03_noc!B24,"Tp"),4))</f>
        <v/>
      </c>
      <c r="C31" s="6">
        <f>360-bm_step03_noc!I24+90</f>
        <v/>
      </c>
      <c r="D31" s="6">
        <f>bm_step03_noc!I24-bm_step03_noc!F24</f>
        <v/>
      </c>
      <c r="E31" s="6">
        <f>LEFT(_xlfn.TEXTAFTER(bm_step03_noc!B24,"Hs"),4)</f>
        <v/>
      </c>
      <c r="F31" s="6">
        <f>bm_step03_noc!J24*bm_step03_noc!K24</f>
        <v/>
      </c>
      <c r="G31" s="6">
        <f>IF(F31&gt;0,IF((-bm_step03_noc!L24+90)&lt;0,-bm_step03_noc!L24+90+360, -bm_step03_noc!L24+90),0)</f>
        <v/>
      </c>
      <c r="H31" s="7">
        <f>bm_step03_noc!M24</f>
        <v/>
      </c>
      <c r="I31" s="7">
        <f>bm_step03_noc!N24</f>
        <v/>
      </c>
      <c r="J31" s="7">
        <f>bm_step03_noc!O24</f>
        <v/>
      </c>
      <c r="K31" s="7">
        <f>bm_step03_noc!P24</f>
        <v/>
      </c>
      <c r="L31" s="7">
        <f>180-bm_step03_noc!R24</f>
        <v/>
      </c>
      <c r="M31" s="7">
        <f>180-bm_step03_noc!Q24</f>
        <v/>
      </c>
      <c r="N31" s="7">
        <f>bm_step03_noc!S24</f>
        <v/>
      </c>
      <c r="O31" s="7">
        <f>bm_step03_noc!T24</f>
        <v/>
      </c>
      <c r="P31" s="7">
        <f>bm_step03_noc!U24</f>
        <v/>
      </c>
      <c r="Q31" s="7">
        <f>bm_step03_noc!V24</f>
        <v/>
      </c>
      <c r="R31" s="7">
        <f>bm_step03_noc!W24</f>
        <v/>
      </c>
      <c r="S31" s="7">
        <f>bm_step03_noc!X24</f>
        <v/>
      </c>
      <c r="T31" s="7" t="n"/>
      <c r="U31" s="7" t="n"/>
      <c r="V31" s="7" t="n"/>
      <c r="W31" s="7" t="n"/>
      <c r="X31" s="7" t="n"/>
      <c r="Y31" s="7" t="n"/>
      <c r="Z31" s="7" t="n"/>
      <c r="AA31" s="7" t="n"/>
    </row>
    <row r="32">
      <c r="B32" s="6">
        <f>INT(LEFT(_xlfn.TEXTAFTER(bm_step03_noc!B25,"Tp"),4))</f>
        <v/>
      </c>
      <c r="C32" s="6">
        <f>360-bm_step03_noc!I25+90</f>
        <v/>
      </c>
      <c r="D32" s="6">
        <f>bm_step03_noc!I25-bm_step03_noc!F25</f>
        <v/>
      </c>
      <c r="E32" s="6">
        <f>LEFT(_xlfn.TEXTAFTER(bm_step03_noc!B25,"Hs"),4)</f>
        <v/>
      </c>
      <c r="F32" s="6">
        <f>bm_step03_noc!J25*bm_step03_noc!K25</f>
        <v/>
      </c>
      <c r="G32" s="6">
        <f>IF(F32&gt;0,IF((-bm_step03_noc!L25+90)&lt;0,-bm_step03_noc!L25+90+360, -bm_step03_noc!L25+90),0)</f>
        <v/>
      </c>
      <c r="H32" s="7">
        <f>bm_step03_noc!M25</f>
        <v/>
      </c>
      <c r="I32" s="7">
        <f>bm_step03_noc!N25</f>
        <v/>
      </c>
      <c r="J32" s="7">
        <f>bm_step03_noc!O25</f>
        <v/>
      </c>
      <c r="K32" s="7">
        <f>bm_step03_noc!P25</f>
        <v/>
      </c>
      <c r="L32" s="7">
        <f>180-bm_step03_noc!R25</f>
        <v/>
      </c>
      <c r="M32" s="7">
        <f>180-bm_step03_noc!Q25</f>
        <v/>
      </c>
      <c r="N32" s="7">
        <f>bm_step03_noc!S25</f>
        <v/>
      </c>
      <c r="O32" s="7">
        <f>bm_step03_noc!T25</f>
        <v/>
      </c>
      <c r="P32" s="7">
        <f>bm_step03_noc!U25</f>
        <v/>
      </c>
      <c r="Q32" s="7">
        <f>bm_step03_noc!V25</f>
        <v/>
      </c>
      <c r="R32" s="7">
        <f>bm_step03_noc!W25</f>
        <v/>
      </c>
      <c r="S32" s="7">
        <f>bm_step03_noc!X25</f>
        <v/>
      </c>
      <c r="T32" s="7" t="n"/>
      <c r="U32" s="7" t="n"/>
      <c r="V32" s="7" t="n"/>
      <c r="W32" s="7" t="n"/>
      <c r="X32" s="7" t="n"/>
      <c r="Y32" s="7" t="n"/>
      <c r="Z32" s="7" t="n"/>
      <c r="AA32" s="7" t="n"/>
    </row>
    <row r="33">
      <c r="B33" s="6">
        <f>INT(LEFT(_xlfn.TEXTAFTER(bm_step03_noc!B26,"Tp"),4))</f>
        <v/>
      </c>
      <c r="C33" s="6">
        <f>360-bm_step03_noc!I26+90</f>
        <v/>
      </c>
      <c r="D33" s="6">
        <f>bm_step03_noc!I26-bm_step03_noc!F26</f>
        <v/>
      </c>
      <c r="E33" s="6">
        <f>LEFT(_xlfn.TEXTAFTER(bm_step03_noc!B26,"Hs"),4)</f>
        <v/>
      </c>
      <c r="F33" s="6">
        <f>bm_step03_noc!J26*bm_step03_noc!K26</f>
        <v/>
      </c>
      <c r="G33" s="6">
        <f>IF(F33&gt;0,IF((-bm_step03_noc!L26+90)&lt;0,-bm_step03_noc!L26+90+360, -bm_step03_noc!L26+90),0)</f>
        <v/>
      </c>
      <c r="H33" s="7">
        <f>bm_step03_noc!M26</f>
        <v/>
      </c>
      <c r="I33" s="7">
        <f>bm_step03_noc!N26</f>
        <v/>
      </c>
      <c r="J33" s="7">
        <f>bm_step03_noc!O26</f>
        <v/>
      </c>
      <c r="K33" s="7">
        <f>bm_step03_noc!P26</f>
        <v/>
      </c>
      <c r="L33" s="7">
        <f>180-bm_step03_noc!R26</f>
        <v/>
      </c>
      <c r="M33" s="7">
        <f>180-bm_step03_noc!Q26</f>
        <v/>
      </c>
      <c r="N33" s="7">
        <f>bm_step03_noc!S26</f>
        <v/>
      </c>
      <c r="O33" s="7">
        <f>bm_step03_noc!T26</f>
        <v/>
      </c>
      <c r="P33" s="7">
        <f>bm_step03_noc!U26</f>
        <v/>
      </c>
      <c r="Q33" s="7">
        <f>bm_step03_noc!V26</f>
        <v/>
      </c>
      <c r="R33" s="7">
        <f>bm_step03_noc!W26</f>
        <v/>
      </c>
      <c r="S33" s="7">
        <f>bm_step03_noc!X26</f>
        <v/>
      </c>
      <c r="T33" s="7" t="n"/>
      <c r="U33" s="7" t="n"/>
      <c r="V33" s="7" t="n"/>
      <c r="W33" s="7" t="n"/>
      <c r="X33" s="7" t="n"/>
      <c r="Y33" s="7" t="n"/>
      <c r="Z33" s="7" t="n"/>
      <c r="AA33" s="7" t="n"/>
    </row>
    <row r="34">
      <c r="B34" s="6">
        <f>INT(LEFT(_xlfn.TEXTAFTER(bm_step03_noc!B27,"Tp"),4))</f>
        <v/>
      </c>
      <c r="C34" s="6">
        <f>360-bm_step03_noc!I27+90</f>
        <v/>
      </c>
      <c r="D34" s="6">
        <f>bm_step03_noc!I27-bm_step03_noc!F27</f>
        <v/>
      </c>
      <c r="E34" s="6">
        <f>LEFT(_xlfn.TEXTAFTER(bm_step03_noc!B27,"Hs"),4)</f>
        <v/>
      </c>
      <c r="F34" s="6">
        <f>bm_step03_noc!J27*bm_step03_noc!K27</f>
        <v/>
      </c>
      <c r="G34" s="6">
        <f>IF(F34&gt;0,IF((-bm_step03_noc!L27+90)&lt;0,-bm_step03_noc!L27+90+360, -bm_step03_noc!L27+90),0)</f>
        <v/>
      </c>
      <c r="H34" s="7">
        <f>bm_step03_noc!M27</f>
        <v/>
      </c>
      <c r="I34" s="7">
        <f>bm_step03_noc!N27</f>
        <v/>
      </c>
      <c r="J34" s="7">
        <f>bm_step03_noc!O27</f>
        <v/>
      </c>
      <c r="K34" s="7">
        <f>bm_step03_noc!P27</f>
        <v/>
      </c>
      <c r="L34" s="7">
        <f>180-bm_step03_noc!R27</f>
        <v/>
      </c>
      <c r="M34" s="7">
        <f>180-bm_step03_noc!Q27</f>
        <v/>
      </c>
      <c r="N34" s="7">
        <f>bm_step03_noc!S27</f>
        <v/>
      </c>
      <c r="O34" s="7">
        <f>bm_step03_noc!T27</f>
        <v/>
      </c>
      <c r="P34" s="7">
        <f>bm_step03_noc!U27</f>
        <v/>
      </c>
      <c r="Q34" s="7">
        <f>bm_step03_noc!V27</f>
        <v/>
      </c>
      <c r="R34" s="7">
        <f>bm_step03_noc!W27</f>
        <v/>
      </c>
      <c r="S34" s="7">
        <f>bm_step03_noc!X27</f>
        <v/>
      </c>
      <c r="T34" s="7" t="n"/>
      <c r="U34" s="7" t="n"/>
      <c r="V34" s="7" t="n"/>
      <c r="W34" s="7" t="n"/>
      <c r="X34" s="7" t="n"/>
      <c r="Y34" s="7" t="n"/>
      <c r="Z34" s="7" t="n"/>
      <c r="AA34" s="7" t="n"/>
    </row>
    <row r="35">
      <c r="B35" s="6">
        <f>INT(LEFT(_xlfn.TEXTAFTER(bm_step03_noc!B28,"Tp"),4))</f>
        <v/>
      </c>
      <c r="C35" s="6">
        <f>360-bm_step03_noc!I28+90</f>
        <v/>
      </c>
      <c r="D35" s="6">
        <f>bm_step03_noc!I28-bm_step03_noc!F28</f>
        <v/>
      </c>
      <c r="E35" s="6">
        <f>LEFT(_xlfn.TEXTAFTER(bm_step03_noc!B28,"Hs"),4)</f>
        <v/>
      </c>
      <c r="F35" s="6">
        <f>bm_step03_noc!J28*bm_step03_noc!K28</f>
        <v/>
      </c>
      <c r="G35" s="6">
        <f>IF(F35&gt;0,IF((-bm_step03_noc!L28+90)&lt;0,-bm_step03_noc!L28+90+360, -bm_step03_noc!L28+90),0)</f>
        <v/>
      </c>
      <c r="H35" s="7">
        <f>bm_step03_noc!M28</f>
        <v/>
      </c>
      <c r="I35" s="7">
        <f>bm_step03_noc!N28</f>
        <v/>
      </c>
      <c r="J35" s="7">
        <f>bm_step03_noc!O28</f>
        <v/>
      </c>
      <c r="K35" s="7">
        <f>bm_step03_noc!P28</f>
        <v/>
      </c>
      <c r="L35" s="7">
        <f>180-bm_step03_noc!R28</f>
        <v/>
      </c>
      <c r="M35" s="7">
        <f>180-bm_step03_noc!Q28</f>
        <v/>
      </c>
      <c r="N35" s="7">
        <f>bm_step03_noc!S28</f>
        <v/>
      </c>
      <c r="O35" s="7">
        <f>bm_step03_noc!T28</f>
        <v/>
      </c>
      <c r="P35" s="7">
        <f>bm_step03_noc!U28</f>
        <v/>
      </c>
      <c r="Q35" s="7">
        <f>bm_step03_noc!V28</f>
        <v/>
      </c>
      <c r="R35" s="7">
        <f>bm_step03_noc!W28</f>
        <v/>
      </c>
      <c r="S35" s="7">
        <f>bm_step03_noc!X28</f>
        <v/>
      </c>
      <c r="T35" s="7" t="n"/>
      <c r="U35" s="7" t="n"/>
      <c r="V35" s="7" t="n"/>
      <c r="W35" s="7" t="n"/>
      <c r="X35" s="7" t="n"/>
      <c r="Y35" s="7" t="n"/>
      <c r="Z35" s="7" t="n"/>
      <c r="AA35" s="7" t="n"/>
    </row>
    <row r="36">
      <c r="B36" s="6">
        <f>INT(LEFT(_xlfn.TEXTAFTER(bm_step03_noc!B29,"Tp"),4))</f>
        <v/>
      </c>
      <c r="C36" s="6">
        <f>360-bm_step03_noc!I29+90</f>
        <v/>
      </c>
      <c r="D36" s="6">
        <f>bm_step03_noc!I29-bm_step03_noc!F29</f>
        <v/>
      </c>
      <c r="E36" s="6">
        <f>LEFT(_xlfn.TEXTAFTER(bm_step03_noc!B29,"Hs"),4)</f>
        <v/>
      </c>
      <c r="F36" s="6">
        <f>bm_step03_noc!J29*bm_step03_noc!K29</f>
        <v/>
      </c>
      <c r="G36" s="6">
        <f>IF(F36&gt;0,IF((-bm_step03_noc!L29+90)&lt;0,-bm_step03_noc!L29+90+360, -bm_step03_noc!L29+90),0)</f>
        <v/>
      </c>
      <c r="H36" s="7">
        <f>bm_step03_noc!M29</f>
        <v/>
      </c>
      <c r="I36" s="7">
        <f>bm_step03_noc!N29</f>
        <v/>
      </c>
      <c r="J36" s="7">
        <f>bm_step03_noc!O29</f>
        <v/>
      </c>
      <c r="K36" s="7">
        <f>bm_step03_noc!P29</f>
        <v/>
      </c>
      <c r="L36" s="7">
        <f>180-bm_step03_noc!R29</f>
        <v/>
      </c>
      <c r="M36" s="7">
        <f>180-bm_step03_noc!Q29</f>
        <v/>
      </c>
      <c r="N36" s="7">
        <f>bm_step03_noc!S29</f>
        <v/>
      </c>
      <c r="O36" s="7">
        <f>bm_step03_noc!T29</f>
        <v/>
      </c>
      <c r="P36" s="7">
        <f>bm_step03_noc!U29</f>
        <v/>
      </c>
      <c r="Q36" s="7">
        <f>bm_step03_noc!V29</f>
        <v/>
      </c>
      <c r="R36" s="7">
        <f>bm_step03_noc!W29</f>
        <v/>
      </c>
      <c r="S36" s="7">
        <f>bm_step03_noc!X29</f>
        <v/>
      </c>
      <c r="T36" s="7" t="n"/>
      <c r="U36" s="7" t="n"/>
      <c r="V36" s="7" t="n"/>
      <c r="W36" s="7" t="n"/>
      <c r="X36" s="7" t="n"/>
      <c r="Y36" s="7" t="n"/>
      <c r="Z36" s="7" t="n"/>
      <c r="AA36" s="7" t="n"/>
    </row>
    <row r="37">
      <c r="B37" s="6">
        <f>INT(LEFT(_xlfn.TEXTAFTER(bm_step03_noc!B30,"Tp"),4))</f>
        <v/>
      </c>
      <c r="C37" s="6">
        <f>360-bm_step03_noc!I30+90</f>
        <v/>
      </c>
      <c r="D37" s="6">
        <f>bm_step03_noc!I30-bm_step03_noc!F30</f>
        <v/>
      </c>
      <c r="E37" s="6">
        <f>LEFT(_xlfn.TEXTAFTER(bm_step03_noc!B30,"Hs"),4)</f>
        <v/>
      </c>
      <c r="F37" s="6">
        <f>bm_step03_noc!J30*bm_step03_noc!K30</f>
        <v/>
      </c>
      <c r="G37" s="6">
        <f>IF(F37&gt;0,IF((-bm_step03_noc!L30+90)&lt;0,-bm_step03_noc!L30+90+360, -bm_step03_noc!L30+90),0)</f>
        <v/>
      </c>
      <c r="H37" s="7">
        <f>bm_step03_noc!M30</f>
        <v/>
      </c>
      <c r="I37" s="7">
        <f>bm_step03_noc!N30</f>
        <v/>
      </c>
      <c r="J37" s="7">
        <f>bm_step03_noc!O30</f>
        <v/>
      </c>
      <c r="K37" s="7">
        <f>bm_step03_noc!P30</f>
        <v/>
      </c>
      <c r="L37" s="7">
        <f>180-bm_step03_noc!R30</f>
        <v/>
      </c>
      <c r="M37" s="7">
        <f>180-bm_step03_noc!Q30</f>
        <v/>
      </c>
      <c r="N37" s="7">
        <f>bm_step03_noc!S30</f>
        <v/>
      </c>
      <c r="O37" s="7">
        <f>bm_step03_noc!T30</f>
        <v/>
      </c>
      <c r="P37" s="7">
        <f>bm_step03_noc!U30</f>
        <v/>
      </c>
      <c r="Q37" s="7">
        <f>bm_step03_noc!V30</f>
        <v/>
      </c>
      <c r="R37" s="7">
        <f>bm_step03_noc!W30</f>
        <v/>
      </c>
      <c r="S37" s="7">
        <f>bm_step03_noc!X30</f>
        <v/>
      </c>
      <c r="T37" s="7" t="n"/>
      <c r="U37" s="7" t="n"/>
      <c r="V37" s="7" t="n"/>
      <c r="W37" s="7" t="n"/>
      <c r="X37" s="7" t="n"/>
      <c r="Y37" s="7" t="n"/>
      <c r="Z37" s="7" t="n"/>
      <c r="AA37" s="7" t="n"/>
    </row>
    <row r="38">
      <c r="B38" s="6">
        <f>INT(LEFT(_xlfn.TEXTAFTER(bm_step03_noc!B31,"Tp"),4))</f>
        <v/>
      </c>
      <c r="C38" s="6">
        <f>360-bm_step03_noc!I31+90</f>
        <v/>
      </c>
      <c r="D38" s="6">
        <f>bm_step03_noc!I31-bm_step03_noc!F31</f>
        <v/>
      </c>
      <c r="E38" s="6">
        <f>LEFT(_xlfn.TEXTAFTER(bm_step03_noc!B31,"Hs"),4)</f>
        <v/>
      </c>
      <c r="F38" s="6">
        <f>bm_step03_noc!J31*bm_step03_noc!K31</f>
        <v/>
      </c>
      <c r="G38" s="6">
        <f>IF(F38&gt;0,IF((-bm_step03_noc!L31+90)&lt;0,-bm_step03_noc!L31+90+360, -bm_step03_noc!L31+90),0)</f>
        <v/>
      </c>
      <c r="H38" s="7">
        <f>bm_step03_noc!M31</f>
        <v/>
      </c>
      <c r="I38" s="7">
        <f>bm_step03_noc!N31</f>
        <v/>
      </c>
      <c r="J38" s="7">
        <f>bm_step03_noc!O31</f>
        <v/>
      </c>
      <c r="K38" s="7">
        <f>bm_step03_noc!P31</f>
        <v/>
      </c>
      <c r="L38" s="7">
        <f>180-bm_step03_noc!R31</f>
        <v/>
      </c>
      <c r="M38" s="7">
        <f>180-bm_step03_noc!Q31</f>
        <v/>
      </c>
      <c r="N38" s="7">
        <f>bm_step03_noc!S31</f>
        <v/>
      </c>
      <c r="O38" s="7">
        <f>bm_step03_noc!T31</f>
        <v/>
      </c>
      <c r="P38" s="7">
        <f>bm_step03_noc!U31</f>
        <v/>
      </c>
      <c r="Q38" s="7">
        <f>bm_step03_noc!V31</f>
        <v/>
      </c>
      <c r="R38" s="7">
        <f>bm_step03_noc!W31</f>
        <v/>
      </c>
      <c r="S38" s="7">
        <f>bm_step03_noc!X31</f>
        <v/>
      </c>
      <c r="T38" s="7" t="n"/>
      <c r="U38" s="7" t="n"/>
      <c r="V38" s="7" t="n"/>
      <c r="W38" s="7" t="n"/>
      <c r="X38" s="7" t="n"/>
      <c r="Y38" s="7" t="n"/>
      <c r="Z38" s="7" t="n"/>
      <c r="AA38" s="7" t="n"/>
    </row>
    <row r="39">
      <c r="B39" s="6">
        <f>INT(LEFT(_xlfn.TEXTAFTER(bm_step03_noc!B32,"Tp"),4))</f>
        <v/>
      </c>
      <c r="C39" s="6">
        <f>360-bm_step03_noc!I32+90</f>
        <v/>
      </c>
      <c r="D39" s="6">
        <f>bm_step03_noc!I32-bm_step03_noc!F32</f>
        <v/>
      </c>
      <c r="E39" s="6">
        <f>LEFT(_xlfn.TEXTAFTER(bm_step03_noc!B32,"Hs"),4)</f>
        <v/>
      </c>
      <c r="F39" s="6">
        <f>bm_step03_noc!J32*bm_step03_noc!K32</f>
        <v/>
      </c>
      <c r="G39" s="6">
        <f>IF(F39&gt;0,IF((-bm_step03_noc!L32+90)&lt;0,-bm_step03_noc!L32+90+360, -bm_step03_noc!L32+90),0)</f>
        <v/>
      </c>
      <c r="H39" s="7">
        <f>bm_step03_noc!M32</f>
        <v/>
      </c>
      <c r="I39" s="7">
        <f>bm_step03_noc!N32</f>
        <v/>
      </c>
      <c r="J39" s="7">
        <f>bm_step03_noc!O32</f>
        <v/>
      </c>
      <c r="K39" s="7">
        <f>bm_step03_noc!P32</f>
        <v/>
      </c>
      <c r="L39" s="7">
        <f>180-bm_step03_noc!R32</f>
        <v/>
      </c>
      <c r="M39" s="7">
        <f>180-bm_step03_noc!Q32</f>
        <v/>
      </c>
      <c r="N39" s="7">
        <f>bm_step03_noc!S32</f>
        <v/>
      </c>
      <c r="O39" s="7">
        <f>bm_step03_noc!T32</f>
        <v/>
      </c>
      <c r="P39" s="7">
        <f>bm_step03_noc!U32</f>
        <v/>
      </c>
      <c r="Q39" s="7">
        <f>bm_step03_noc!V32</f>
        <v/>
      </c>
      <c r="R39" s="7">
        <f>bm_step03_noc!W32</f>
        <v/>
      </c>
      <c r="S39" s="7">
        <f>bm_step03_noc!X32</f>
        <v/>
      </c>
      <c r="T39" s="7" t="n"/>
      <c r="U39" s="7" t="n"/>
      <c r="V39" s="7" t="n"/>
      <c r="W39" s="7" t="n"/>
      <c r="X39" s="7" t="n"/>
      <c r="Y39" s="7" t="n"/>
      <c r="Z39" s="7" t="n"/>
      <c r="AA39" s="7" t="n"/>
    </row>
    <row r="40">
      <c r="B40" s="6">
        <f>INT(LEFT(_xlfn.TEXTAFTER(bm_step03_noc!B33,"Tp"),4))</f>
        <v/>
      </c>
      <c r="C40" s="6">
        <f>360-bm_step03_noc!I33+90</f>
        <v/>
      </c>
      <c r="D40" s="6">
        <f>bm_step03_noc!I33-bm_step03_noc!F33</f>
        <v/>
      </c>
      <c r="E40" s="6">
        <f>LEFT(_xlfn.TEXTAFTER(bm_step03_noc!B33,"Hs"),4)</f>
        <v/>
      </c>
      <c r="F40" s="6">
        <f>bm_step03_noc!J33*bm_step03_noc!K33</f>
        <v/>
      </c>
      <c r="G40" s="6">
        <f>IF(F40&gt;0,IF((-bm_step03_noc!L33+90)&lt;0,-bm_step03_noc!L33+90+360, -bm_step03_noc!L33+90),0)</f>
        <v/>
      </c>
      <c r="H40" s="7">
        <f>bm_step03_noc!M33</f>
        <v/>
      </c>
      <c r="I40" s="7">
        <f>bm_step03_noc!N33</f>
        <v/>
      </c>
      <c r="J40" s="7">
        <f>bm_step03_noc!O33</f>
        <v/>
      </c>
      <c r="K40" s="7">
        <f>bm_step03_noc!P33</f>
        <v/>
      </c>
      <c r="L40" s="7">
        <f>180-bm_step03_noc!R33</f>
        <v/>
      </c>
      <c r="M40" s="7">
        <f>180-bm_step03_noc!Q33</f>
        <v/>
      </c>
      <c r="N40" s="7">
        <f>bm_step03_noc!S33</f>
        <v/>
      </c>
      <c r="O40" s="7">
        <f>bm_step03_noc!T33</f>
        <v/>
      </c>
      <c r="P40" s="7">
        <f>bm_step03_noc!U33</f>
        <v/>
      </c>
      <c r="Q40" s="7">
        <f>bm_step03_noc!V33</f>
        <v/>
      </c>
      <c r="R40" s="7">
        <f>bm_step03_noc!W33</f>
        <v/>
      </c>
      <c r="S40" s="7">
        <f>bm_step03_noc!X33</f>
        <v/>
      </c>
      <c r="T40" s="7" t="n"/>
      <c r="U40" s="7" t="n"/>
      <c r="V40" s="7" t="n"/>
      <c r="W40" s="7" t="n"/>
      <c r="X40" s="7" t="n"/>
      <c r="Y40" s="7" t="n"/>
      <c r="Z40" s="7" t="n"/>
      <c r="AA40" s="7" t="n"/>
    </row>
    <row r="41">
      <c r="B41" s="6">
        <f>INT(LEFT(_xlfn.TEXTAFTER(bm_step03_noc!B34,"Tp"),4))</f>
        <v/>
      </c>
      <c r="C41" s="6">
        <f>360-bm_step03_noc!I34+90</f>
        <v/>
      </c>
      <c r="D41" s="6">
        <f>bm_step03_noc!I34-bm_step03_noc!F34</f>
        <v/>
      </c>
      <c r="E41" s="6">
        <f>LEFT(_xlfn.TEXTAFTER(bm_step03_noc!B34,"Hs"),4)</f>
        <v/>
      </c>
      <c r="F41" s="6">
        <f>bm_step03_noc!J34*bm_step03_noc!K34</f>
        <v/>
      </c>
      <c r="G41" s="6">
        <f>IF(F41&gt;0,IF((-bm_step03_noc!L34+90)&lt;0,-bm_step03_noc!L34+90+360, -bm_step03_noc!L34+90),0)</f>
        <v/>
      </c>
      <c r="H41" s="7">
        <f>bm_step03_noc!M34</f>
        <v/>
      </c>
      <c r="I41" s="7">
        <f>bm_step03_noc!N34</f>
        <v/>
      </c>
      <c r="J41" s="7">
        <f>bm_step03_noc!O34</f>
        <v/>
      </c>
      <c r="K41" s="7">
        <f>bm_step03_noc!P34</f>
        <v/>
      </c>
      <c r="L41" s="7">
        <f>180-bm_step03_noc!R34</f>
        <v/>
      </c>
      <c r="M41" s="7">
        <f>180-bm_step03_noc!Q34</f>
        <v/>
      </c>
      <c r="N41" s="7">
        <f>bm_step03_noc!S34</f>
        <v/>
      </c>
      <c r="O41" s="7">
        <f>bm_step03_noc!T34</f>
        <v/>
      </c>
      <c r="P41" s="7">
        <f>bm_step03_noc!U34</f>
        <v/>
      </c>
      <c r="Q41" s="7">
        <f>bm_step03_noc!V34</f>
        <v/>
      </c>
      <c r="R41" s="7">
        <f>bm_step03_noc!W34</f>
        <v/>
      </c>
      <c r="S41" s="7">
        <f>bm_step03_noc!X34</f>
        <v/>
      </c>
      <c r="T41" s="7" t="n"/>
      <c r="U41" s="7" t="n"/>
      <c r="V41" s="7" t="n"/>
      <c r="W41" s="7" t="n"/>
      <c r="X41" s="7" t="n"/>
      <c r="Y41" s="7" t="n"/>
      <c r="Z41" s="7" t="n"/>
      <c r="AA41" s="7" t="n"/>
    </row>
    <row r="42">
      <c r="B42" s="6">
        <f>INT(LEFT(_xlfn.TEXTAFTER(bm_step03_noc!B35,"Tp"),4))</f>
        <v/>
      </c>
      <c r="C42" s="6">
        <f>360-bm_step03_noc!I35+90</f>
        <v/>
      </c>
      <c r="D42" s="6">
        <f>bm_step03_noc!I35-bm_step03_noc!F35</f>
        <v/>
      </c>
      <c r="E42" s="6">
        <f>LEFT(_xlfn.TEXTAFTER(bm_step03_noc!B35,"Hs"),4)</f>
        <v/>
      </c>
      <c r="F42" s="6">
        <f>bm_step03_noc!J35*bm_step03_noc!K35</f>
        <v/>
      </c>
      <c r="G42" s="6">
        <f>IF(F42&gt;0,IF((-bm_step03_noc!L35+90)&lt;0,-bm_step03_noc!L35+90+360, -bm_step03_noc!L35+90),0)</f>
        <v/>
      </c>
      <c r="H42" s="7">
        <f>bm_step03_noc!M35</f>
        <v/>
      </c>
      <c r="I42" s="7">
        <f>bm_step03_noc!N35</f>
        <v/>
      </c>
      <c r="J42" s="7">
        <f>bm_step03_noc!O35</f>
        <v/>
      </c>
      <c r="K42" s="7">
        <f>bm_step03_noc!P35</f>
        <v/>
      </c>
      <c r="L42" s="7">
        <f>180-bm_step03_noc!R35</f>
        <v/>
      </c>
      <c r="M42" s="7">
        <f>180-bm_step03_noc!Q35</f>
        <v/>
      </c>
      <c r="N42" s="7">
        <f>bm_step03_noc!S35</f>
        <v/>
      </c>
      <c r="O42" s="7">
        <f>bm_step03_noc!T35</f>
        <v/>
      </c>
      <c r="P42" s="7">
        <f>bm_step03_noc!U35</f>
        <v/>
      </c>
      <c r="Q42" s="7">
        <f>bm_step03_noc!V35</f>
        <v/>
      </c>
      <c r="R42" s="7">
        <f>bm_step03_noc!W35</f>
        <v/>
      </c>
      <c r="S42" s="7">
        <f>bm_step03_noc!X35</f>
        <v/>
      </c>
      <c r="T42" s="7" t="n"/>
      <c r="U42" s="7" t="n"/>
      <c r="V42" s="7" t="n"/>
      <c r="W42" s="7" t="n"/>
      <c r="X42" s="7" t="n"/>
      <c r="Y42" s="7" t="n"/>
      <c r="Z42" s="7" t="n"/>
      <c r="AA42" s="7" t="n"/>
    </row>
    <row r="43">
      <c r="B43" s="6">
        <f>INT(LEFT(_xlfn.TEXTAFTER(bm_step03_noc!B36,"Tp"),4))</f>
        <v/>
      </c>
      <c r="C43" s="6">
        <f>360-bm_step03_noc!I36+90</f>
        <v/>
      </c>
      <c r="D43" s="6">
        <f>bm_step03_noc!I36-bm_step03_noc!F36</f>
        <v/>
      </c>
      <c r="E43" s="6">
        <f>LEFT(_xlfn.TEXTAFTER(bm_step03_noc!B36,"Hs"),4)</f>
        <v/>
      </c>
      <c r="F43" s="6">
        <f>bm_step03_noc!J36*bm_step03_noc!K36</f>
        <v/>
      </c>
      <c r="G43" s="6">
        <f>IF(F43&gt;0,IF((-bm_step03_noc!L36+90)&lt;0,-bm_step03_noc!L36+90+360, -bm_step03_noc!L36+90),0)</f>
        <v/>
      </c>
      <c r="H43" s="7">
        <f>bm_step03_noc!M36</f>
        <v/>
      </c>
      <c r="I43" s="7">
        <f>bm_step03_noc!N36</f>
        <v/>
      </c>
      <c r="J43" s="7">
        <f>bm_step03_noc!O36</f>
        <v/>
      </c>
      <c r="K43" s="7">
        <f>bm_step03_noc!P36</f>
        <v/>
      </c>
      <c r="L43" s="7">
        <f>180-bm_step03_noc!R36</f>
        <v/>
      </c>
      <c r="M43" s="7">
        <f>180-bm_step03_noc!Q36</f>
        <v/>
      </c>
      <c r="N43" s="7">
        <f>bm_step03_noc!S36</f>
        <v/>
      </c>
      <c r="O43" s="7">
        <f>bm_step03_noc!T36</f>
        <v/>
      </c>
      <c r="P43" s="7">
        <f>bm_step03_noc!U36</f>
        <v/>
      </c>
      <c r="Q43" s="7">
        <f>bm_step03_noc!V36</f>
        <v/>
      </c>
      <c r="R43" s="7">
        <f>bm_step03_noc!W36</f>
        <v/>
      </c>
      <c r="S43" s="7">
        <f>bm_step03_noc!X36</f>
        <v/>
      </c>
      <c r="T43" s="7" t="n"/>
      <c r="U43" s="7" t="n"/>
      <c r="V43" s="7" t="n"/>
      <c r="W43" s="7" t="n"/>
      <c r="X43" s="7" t="n"/>
      <c r="Y43" s="7" t="n"/>
      <c r="Z43" s="7" t="n"/>
      <c r="AA43" s="7" t="n"/>
    </row>
    <row r="44">
      <c r="B44" s="6">
        <f>INT(LEFT(_xlfn.TEXTAFTER(bm_step03_noc!B37,"Tp"),4))</f>
        <v/>
      </c>
      <c r="C44" s="6">
        <f>360-bm_step03_noc!I37+90</f>
        <v/>
      </c>
      <c r="D44" s="6">
        <f>bm_step03_noc!I37-bm_step03_noc!F37</f>
        <v/>
      </c>
      <c r="E44" s="6">
        <f>LEFT(_xlfn.TEXTAFTER(bm_step03_noc!B37,"Hs"),4)</f>
        <v/>
      </c>
      <c r="F44" s="6">
        <f>bm_step03_noc!J37*bm_step03_noc!K37</f>
        <v/>
      </c>
      <c r="G44" s="6">
        <f>IF(F44&gt;0,IF((-bm_step03_noc!L37+90)&lt;0,-bm_step03_noc!L37+90+360, -bm_step03_noc!L37+90),0)</f>
        <v/>
      </c>
      <c r="H44" s="7">
        <f>bm_step03_noc!M37</f>
        <v/>
      </c>
      <c r="I44" s="7">
        <f>bm_step03_noc!N37</f>
        <v/>
      </c>
      <c r="J44" s="7">
        <f>bm_step03_noc!O37</f>
        <v/>
      </c>
      <c r="K44" s="7">
        <f>bm_step03_noc!P37</f>
        <v/>
      </c>
      <c r="L44" s="7">
        <f>180-bm_step03_noc!R37</f>
        <v/>
      </c>
      <c r="M44" s="7">
        <f>180-bm_step03_noc!Q37</f>
        <v/>
      </c>
      <c r="N44" s="7">
        <f>bm_step03_noc!S37</f>
        <v/>
      </c>
      <c r="O44" s="7">
        <f>bm_step03_noc!T37</f>
        <v/>
      </c>
      <c r="P44" s="7">
        <f>bm_step03_noc!U37</f>
        <v/>
      </c>
      <c r="Q44" s="7">
        <f>bm_step03_noc!V37</f>
        <v/>
      </c>
      <c r="R44" s="7">
        <f>bm_step03_noc!W37</f>
        <v/>
      </c>
      <c r="S44" s="7">
        <f>bm_step03_noc!X37</f>
        <v/>
      </c>
      <c r="T44" s="7" t="n"/>
      <c r="U44" s="7" t="n"/>
      <c r="V44" s="7" t="n"/>
      <c r="W44" s="7" t="n"/>
      <c r="X44" s="7" t="n"/>
      <c r="Y44" s="7" t="n"/>
      <c r="Z44" s="7" t="n"/>
      <c r="AA44" s="7" t="n"/>
    </row>
    <row r="45">
      <c r="B45" s="6">
        <f>INT(LEFT(_xlfn.TEXTAFTER(bm_step03_noc!B38,"Tp"),4))</f>
        <v/>
      </c>
      <c r="C45" s="6">
        <f>360-bm_step03_noc!I38+90</f>
        <v/>
      </c>
      <c r="D45" s="6">
        <f>bm_step03_noc!I38-bm_step03_noc!F38</f>
        <v/>
      </c>
      <c r="E45" s="6">
        <f>LEFT(_xlfn.TEXTAFTER(bm_step03_noc!B38,"Hs"),4)</f>
        <v/>
      </c>
      <c r="F45" s="6">
        <f>bm_step03_noc!J38*bm_step03_noc!K38</f>
        <v/>
      </c>
      <c r="G45" s="6">
        <f>IF(F45&gt;0,IF((-bm_step03_noc!L38+90)&lt;0,-bm_step03_noc!L38+90+360, -bm_step03_noc!L38+90),0)</f>
        <v/>
      </c>
      <c r="H45" s="7">
        <f>bm_step03_noc!M38</f>
        <v/>
      </c>
      <c r="I45" s="7">
        <f>bm_step03_noc!N38</f>
        <v/>
      </c>
      <c r="J45" s="7">
        <f>bm_step03_noc!O38</f>
        <v/>
      </c>
      <c r="K45" s="7">
        <f>bm_step03_noc!P38</f>
        <v/>
      </c>
      <c r="L45" s="7">
        <f>180-bm_step03_noc!R38</f>
        <v/>
      </c>
      <c r="M45" s="7">
        <f>180-bm_step03_noc!Q38</f>
        <v/>
      </c>
      <c r="N45" s="7">
        <f>bm_step03_noc!S38</f>
        <v/>
      </c>
      <c r="O45" s="7">
        <f>bm_step03_noc!T38</f>
        <v/>
      </c>
      <c r="P45" s="7">
        <f>bm_step03_noc!U38</f>
        <v/>
      </c>
      <c r="Q45" s="7">
        <f>bm_step03_noc!V38</f>
        <v/>
      </c>
      <c r="R45" s="7">
        <f>bm_step03_noc!W38</f>
        <v/>
      </c>
      <c r="S45" s="7">
        <f>bm_step03_noc!X38</f>
        <v/>
      </c>
      <c r="T45" s="7" t="n"/>
      <c r="U45" s="7" t="n"/>
      <c r="V45" s="7" t="n"/>
      <c r="W45" s="7" t="n"/>
      <c r="X45" s="7" t="n"/>
      <c r="Y45" s="7" t="n"/>
      <c r="Z45" s="7" t="n"/>
      <c r="AA45" s="7" t="n"/>
    </row>
    <row r="46">
      <c r="B46" s="6">
        <f>INT(LEFT(_xlfn.TEXTAFTER(bm_step03_noc!B39,"Tp"),4))</f>
        <v/>
      </c>
      <c r="C46" s="6">
        <f>360-bm_step03_noc!I39+90</f>
        <v/>
      </c>
      <c r="D46" s="6">
        <f>bm_step03_noc!I39-bm_step03_noc!F39</f>
        <v/>
      </c>
      <c r="E46" s="6">
        <f>LEFT(_xlfn.TEXTAFTER(bm_step03_noc!B39,"Hs"),4)</f>
        <v/>
      </c>
      <c r="F46" s="6">
        <f>bm_step03_noc!J39*bm_step03_noc!K39</f>
        <v/>
      </c>
      <c r="G46" s="6">
        <f>IF(F46&gt;0,IF((-bm_step03_noc!L39+90)&lt;0,-bm_step03_noc!L39+90+360, -bm_step03_noc!L39+90),0)</f>
        <v/>
      </c>
      <c r="H46" s="7">
        <f>bm_step03_noc!M39</f>
        <v/>
      </c>
      <c r="I46" s="7">
        <f>bm_step03_noc!N39</f>
        <v/>
      </c>
      <c r="J46" s="7">
        <f>bm_step03_noc!O39</f>
        <v/>
      </c>
      <c r="K46" s="7">
        <f>bm_step03_noc!P39</f>
        <v/>
      </c>
      <c r="L46" s="7">
        <f>180-bm_step03_noc!R39</f>
        <v/>
      </c>
      <c r="M46" s="7">
        <f>180-bm_step03_noc!Q39</f>
        <v/>
      </c>
      <c r="N46" s="7">
        <f>bm_step03_noc!S39</f>
        <v/>
      </c>
      <c r="O46" s="7">
        <f>bm_step03_noc!T39</f>
        <v/>
      </c>
      <c r="P46" s="7">
        <f>bm_step03_noc!U39</f>
        <v/>
      </c>
      <c r="Q46" s="7">
        <f>bm_step03_noc!V39</f>
        <v/>
      </c>
      <c r="R46" s="7">
        <f>bm_step03_noc!W39</f>
        <v/>
      </c>
      <c r="S46" s="7">
        <f>bm_step03_noc!X39</f>
        <v/>
      </c>
      <c r="T46" s="7" t="n"/>
      <c r="U46" s="7" t="n"/>
      <c r="V46" s="7" t="n"/>
      <c r="W46" s="7" t="n"/>
      <c r="X46" s="7" t="n"/>
      <c r="Y46" s="7" t="n"/>
      <c r="Z46" s="7" t="n"/>
      <c r="AA46" s="7" t="n"/>
    </row>
    <row r="47">
      <c r="B47" s="6">
        <f>INT(LEFT(_xlfn.TEXTAFTER(bm_step03_noc!B40,"Tp"),4))</f>
        <v/>
      </c>
      <c r="C47" s="6">
        <f>360-bm_step03_noc!I40+90</f>
        <v/>
      </c>
      <c r="D47" s="6">
        <f>bm_step03_noc!I40-bm_step03_noc!F40</f>
        <v/>
      </c>
      <c r="E47" s="6">
        <f>LEFT(_xlfn.TEXTAFTER(bm_step03_noc!B40,"Hs"),4)</f>
        <v/>
      </c>
      <c r="F47" s="6">
        <f>bm_step03_noc!J40*bm_step03_noc!K40</f>
        <v/>
      </c>
      <c r="G47" s="6">
        <f>IF(F47&gt;0,IF((-bm_step03_noc!L40+90)&lt;0,-bm_step03_noc!L40+90+360, -bm_step03_noc!L40+90),0)</f>
        <v/>
      </c>
      <c r="H47" s="7">
        <f>bm_step03_noc!M40</f>
        <v/>
      </c>
      <c r="I47" s="7">
        <f>bm_step03_noc!N40</f>
        <v/>
      </c>
      <c r="J47" s="7">
        <f>bm_step03_noc!O40</f>
        <v/>
      </c>
      <c r="K47" s="7">
        <f>bm_step03_noc!P40</f>
        <v/>
      </c>
      <c r="L47" s="7">
        <f>180-bm_step03_noc!R40</f>
        <v/>
      </c>
      <c r="M47" s="7">
        <f>180-bm_step03_noc!Q40</f>
        <v/>
      </c>
      <c r="N47" s="7">
        <f>bm_step03_noc!S40</f>
        <v/>
      </c>
      <c r="O47" s="7">
        <f>bm_step03_noc!T40</f>
        <v/>
      </c>
      <c r="P47" s="7">
        <f>bm_step03_noc!U40</f>
        <v/>
      </c>
      <c r="Q47" s="7">
        <f>bm_step03_noc!V40</f>
        <v/>
      </c>
      <c r="R47" s="7">
        <f>bm_step03_noc!W40</f>
        <v/>
      </c>
      <c r="S47" s="7">
        <f>bm_step03_noc!X40</f>
        <v/>
      </c>
      <c r="T47" s="7" t="n"/>
      <c r="U47" s="7" t="n"/>
      <c r="V47" s="7" t="n"/>
      <c r="W47" s="7" t="n"/>
      <c r="X47" s="7" t="n"/>
      <c r="Y47" s="7" t="n"/>
      <c r="Z47" s="7" t="n"/>
      <c r="AA47" s="7" t="n"/>
    </row>
    <row r="48">
      <c r="B48" s="6">
        <f>INT(LEFT(_xlfn.TEXTAFTER(bm_step03_noc!B41,"Tp"),4))</f>
        <v/>
      </c>
      <c r="C48" s="6">
        <f>360-bm_step03_noc!I41+90</f>
        <v/>
      </c>
      <c r="D48" s="6">
        <f>bm_step03_noc!I41-bm_step03_noc!F41</f>
        <v/>
      </c>
      <c r="E48" s="6">
        <f>LEFT(_xlfn.TEXTAFTER(bm_step03_noc!B41,"Hs"),4)</f>
        <v/>
      </c>
      <c r="F48" s="6">
        <f>bm_step03_noc!J41*bm_step03_noc!K41</f>
        <v/>
      </c>
      <c r="G48" s="6">
        <f>IF(F48&gt;0,IF((-bm_step03_noc!L41+90)&lt;0,-bm_step03_noc!L41+90+360, -bm_step03_noc!L41+90),0)</f>
        <v/>
      </c>
      <c r="H48" s="7">
        <f>bm_step03_noc!M41</f>
        <v/>
      </c>
      <c r="I48" s="7">
        <f>bm_step03_noc!N41</f>
        <v/>
      </c>
      <c r="J48" s="7">
        <f>bm_step03_noc!O41</f>
        <v/>
      </c>
      <c r="K48" s="7">
        <f>bm_step03_noc!P41</f>
        <v/>
      </c>
      <c r="L48" s="7">
        <f>180-bm_step03_noc!R41</f>
        <v/>
      </c>
      <c r="M48" s="7">
        <f>180-bm_step03_noc!Q41</f>
        <v/>
      </c>
      <c r="N48" s="7">
        <f>bm_step03_noc!S41</f>
        <v/>
      </c>
      <c r="O48" s="7">
        <f>bm_step03_noc!T41</f>
        <v/>
      </c>
      <c r="P48" s="7">
        <f>bm_step03_noc!U41</f>
        <v/>
      </c>
      <c r="Q48" s="7">
        <f>bm_step03_noc!V41</f>
        <v/>
      </c>
      <c r="R48" s="7">
        <f>bm_step03_noc!W41</f>
        <v/>
      </c>
      <c r="S48" s="7">
        <f>bm_step03_noc!X41</f>
        <v/>
      </c>
      <c r="T48" s="7" t="n"/>
      <c r="U48" s="7" t="n"/>
      <c r="V48" s="7" t="n"/>
      <c r="W48" s="7" t="n"/>
      <c r="X48" s="7" t="n"/>
      <c r="Y48" s="7" t="n"/>
      <c r="Z48" s="7" t="n"/>
      <c r="AA48" s="7" t="n"/>
    </row>
    <row r="49">
      <c r="B49" s="6">
        <f>INT(LEFT(_xlfn.TEXTAFTER(bm_step03_noc!B42,"Tp"),4))</f>
        <v/>
      </c>
      <c r="C49" s="6">
        <f>360-bm_step03_noc!I42+90</f>
        <v/>
      </c>
      <c r="D49" s="6">
        <f>bm_step03_noc!I42-bm_step03_noc!F42</f>
        <v/>
      </c>
      <c r="E49" s="6">
        <f>LEFT(_xlfn.TEXTAFTER(bm_step03_noc!B42,"Hs"),4)</f>
        <v/>
      </c>
      <c r="F49" s="6">
        <f>bm_step03_noc!J42*bm_step03_noc!K42</f>
        <v/>
      </c>
      <c r="G49" s="6">
        <f>IF(F49&gt;0,IF((-bm_step03_noc!L42+90)&lt;0,-bm_step03_noc!L42+90+360, -bm_step03_noc!L42+90),0)</f>
        <v/>
      </c>
      <c r="H49" s="7">
        <f>bm_step03_noc!M42</f>
        <v/>
      </c>
      <c r="I49" s="7">
        <f>bm_step03_noc!N42</f>
        <v/>
      </c>
      <c r="J49" s="7">
        <f>bm_step03_noc!O42</f>
        <v/>
      </c>
      <c r="K49" s="7">
        <f>bm_step03_noc!P42</f>
        <v/>
      </c>
      <c r="L49" s="7">
        <f>180-bm_step03_noc!R42</f>
        <v/>
      </c>
      <c r="M49" s="7">
        <f>180-bm_step03_noc!Q42</f>
        <v/>
      </c>
      <c r="N49" s="7">
        <f>bm_step03_noc!S42</f>
        <v/>
      </c>
      <c r="O49" s="7">
        <f>bm_step03_noc!T42</f>
        <v/>
      </c>
      <c r="P49" s="7">
        <f>bm_step03_noc!U42</f>
        <v/>
      </c>
      <c r="Q49" s="7">
        <f>bm_step03_noc!V42</f>
        <v/>
      </c>
      <c r="R49" s="7">
        <f>bm_step03_noc!W42</f>
        <v/>
      </c>
      <c r="S49" s="7">
        <f>bm_step03_noc!X42</f>
        <v/>
      </c>
      <c r="T49" s="7" t="n"/>
      <c r="U49" s="7" t="n"/>
      <c r="V49" s="7" t="n"/>
      <c r="W49" s="7" t="n"/>
      <c r="X49" s="7" t="n"/>
      <c r="Y49" s="7" t="n"/>
      <c r="Z49" s="7" t="n"/>
      <c r="AA49" s="7" t="n"/>
    </row>
    <row r="50">
      <c r="B50" s="6">
        <f>INT(LEFT(_xlfn.TEXTAFTER(bm_step03_noc!B43,"Tp"),4))</f>
        <v/>
      </c>
      <c r="C50" s="6">
        <f>360-bm_step03_noc!I43+90</f>
        <v/>
      </c>
      <c r="D50" s="6">
        <f>bm_step03_noc!I43-bm_step03_noc!F43</f>
        <v/>
      </c>
      <c r="E50" s="6">
        <f>LEFT(_xlfn.TEXTAFTER(bm_step03_noc!B43,"Hs"),4)</f>
        <v/>
      </c>
      <c r="F50" s="6">
        <f>bm_step03_noc!J43*bm_step03_noc!K43</f>
        <v/>
      </c>
      <c r="G50" s="6">
        <f>IF(F50&gt;0,IF((-bm_step03_noc!L43+90)&lt;0,-bm_step03_noc!L43+90+360, -bm_step03_noc!L43+90),0)</f>
        <v/>
      </c>
      <c r="H50" s="7">
        <f>bm_step03_noc!M43</f>
        <v/>
      </c>
      <c r="I50" s="7">
        <f>bm_step03_noc!N43</f>
        <v/>
      </c>
      <c r="J50" s="7">
        <f>bm_step03_noc!O43</f>
        <v/>
      </c>
      <c r="K50" s="7">
        <f>bm_step03_noc!P43</f>
        <v/>
      </c>
      <c r="L50" s="7">
        <f>180-bm_step03_noc!R43</f>
        <v/>
      </c>
      <c r="M50" s="7">
        <f>180-bm_step03_noc!Q43</f>
        <v/>
      </c>
      <c r="N50" s="7">
        <f>bm_step03_noc!S43</f>
        <v/>
      </c>
      <c r="O50" s="7">
        <f>bm_step03_noc!T43</f>
        <v/>
      </c>
      <c r="P50" s="7">
        <f>bm_step03_noc!U43</f>
        <v/>
      </c>
      <c r="Q50" s="7">
        <f>bm_step03_noc!V43</f>
        <v/>
      </c>
      <c r="R50" s="7">
        <f>bm_step03_noc!W43</f>
        <v/>
      </c>
      <c r="S50" s="7">
        <f>bm_step03_noc!X43</f>
        <v/>
      </c>
      <c r="T50" s="7" t="n"/>
      <c r="U50" s="7" t="n"/>
      <c r="V50" s="7" t="n"/>
      <c r="W50" s="7" t="n"/>
      <c r="X50" s="7" t="n"/>
      <c r="Y50" s="7" t="n"/>
      <c r="Z50" s="7" t="n"/>
      <c r="AA50" s="7" t="n"/>
    </row>
    <row r="51">
      <c r="B51" s="6">
        <f>INT(LEFT(_xlfn.TEXTAFTER(bm_step03_noc!B44,"Tp"),4))</f>
        <v/>
      </c>
      <c r="C51" s="6">
        <f>360-bm_step03_noc!I44+90</f>
        <v/>
      </c>
      <c r="D51" s="6">
        <f>bm_step03_noc!I44-bm_step03_noc!F44</f>
        <v/>
      </c>
      <c r="E51" s="6">
        <f>LEFT(_xlfn.TEXTAFTER(bm_step03_noc!B44,"Hs"),4)</f>
        <v/>
      </c>
      <c r="F51" s="6">
        <f>bm_step03_noc!J44*bm_step03_noc!K44</f>
        <v/>
      </c>
      <c r="G51" s="6">
        <f>IF(F51&gt;0,IF((-bm_step03_noc!L44+90)&lt;0,-bm_step03_noc!L44+90+360, -bm_step03_noc!L44+90),0)</f>
        <v/>
      </c>
      <c r="H51" s="7">
        <f>bm_step03_noc!M44</f>
        <v/>
      </c>
      <c r="I51" s="7">
        <f>bm_step03_noc!N44</f>
        <v/>
      </c>
      <c r="J51" s="7">
        <f>bm_step03_noc!O44</f>
        <v/>
      </c>
      <c r="K51" s="7">
        <f>bm_step03_noc!P44</f>
        <v/>
      </c>
      <c r="L51" s="7">
        <f>180-bm_step03_noc!R44</f>
        <v/>
      </c>
      <c r="M51" s="7">
        <f>180-bm_step03_noc!Q44</f>
        <v/>
      </c>
      <c r="N51" s="7">
        <f>bm_step03_noc!S44</f>
        <v/>
      </c>
      <c r="O51" s="7">
        <f>bm_step03_noc!T44</f>
        <v/>
      </c>
      <c r="P51" s="7">
        <f>bm_step03_noc!U44</f>
        <v/>
      </c>
      <c r="Q51" s="7">
        <f>bm_step03_noc!V44</f>
        <v/>
      </c>
      <c r="R51" s="7">
        <f>bm_step03_noc!W44</f>
        <v/>
      </c>
      <c r="S51" s="7">
        <f>bm_step03_noc!X44</f>
        <v/>
      </c>
      <c r="T51" s="7" t="n"/>
      <c r="U51" s="7" t="n"/>
      <c r="V51" s="7" t="n"/>
      <c r="W51" s="7" t="n"/>
      <c r="X51" s="7" t="n"/>
      <c r="Y51" s="7" t="n"/>
      <c r="Z51" s="7" t="n"/>
      <c r="AA51" s="7" t="n"/>
    </row>
    <row r="52">
      <c r="B52" s="6">
        <f>INT(LEFT(_xlfn.TEXTAFTER(bm_step03_noc!B45,"Tp"),4))</f>
        <v/>
      </c>
      <c r="C52" s="6">
        <f>360-bm_step03_noc!I45+90</f>
        <v/>
      </c>
      <c r="D52" s="6">
        <f>bm_step03_noc!I45-bm_step03_noc!F45</f>
        <v/>
      </c>
      <c r="E52" s="6">
        <f>LEFT(_xlfn.TEXTAFTER(bm_step03_noc!B45,"Hs"),4)</f>
        <v/>
      </c>
      <c r="F52" s="6">
        <f>bm_step03_noc!J45*bm_step03_noc!K45</f>
        <v/>
      </c>
      <c r="G52" s="6">
        <f>IF(F52&gt;0,IF((-bm_step03_noc!L45+90)&lt;0,-bm_step03_noc!L45+90+360, -bm_step03_noc!L45+90),0)</f>
        <v/>
      </c>
      <c r="H52" s="7">
        <f>bm_step03_noc!M45</f>
        <v/>
      </c>
      <c r="I52" s="7">
        <f>bm_step03_noc!N45</f>
        <v/>
      </c>
      <c r="J52" s="7">
        <f>bm_step03_noc!O45</f>
        <v/>
      </c>
      <c r="K52" s="7">
        <f>bm_step03_noc!P45</f>
        <v/>
      </c>
      <c r="L52" s="7">
        <f>180-bm_step03_noc!R45</f>
        <v/>
      </c>
      <c r="M52" s="7">
        <f>180-bm_step03_noc!Q45</f>
        <v/>
      </c>
      <c r="N52" s="7">
        <f>bm_step03_noc!S45</f>
        <v/>
      </c>
      <c r="O52" s="7">
        <f>bm_step03_noc!T45</f>
        <v/>
      </c>
      <c r="P52" s="7">
        <f>bm_step03_noc!U45</f>
        <v/>
      </c>
      <c r="Q52" s="7">
        <f>bm_step03_noc!V45</f>
        <v/>
      </c>
      <c r="R52" s="7">
        <f>bm_step03_noc!W45</f>
        <v/>
      </c>
      <c r="S52" s="7">
        <f>bm_step03_noc!X45</f>
        <v/>
      </c>
      <c r="T52" s="7" t="n"/>
      <c r="U52" s="7" t="n"/>
      <c r="V52" s="7" t="n"/>
      <c r="W52" s="7" t="n"/>
      <c r="X52" s="7" t="n"/>
      <c r="Y52" s="7" t="n"/>
      <c r="Z52" s="7" t="n"/>
      <c r="AA52" s="7" t="n"/>
    </row>
    <row r="53">
      <c r="B53" s="6">
        <f>INT(LEFT(_xlfn.TEXTAFTER(bm_step03_noc!B46,"Tp"),4))</f>
        <v/>
      </c>
      <c r="C53" s="6">
        <f>360-bm_step03_noc!I46+90</f>
        <v/>
      </c>
      <c r="D53" s="6">
        <f>bm_step03_noc!I46-bm_step03_noc!F46</f>
        <v/>
      </c>
      <c r="E53" s="6">
        <f>LEFT(_xlfn.TEXTAFTER(bm_step03_noc!B46,"Hs"),4)</f>
        <v/>
      </c>
      <c r="F53" s="6">
        <f>bm_step03_noc!J46*bm_step03_noc!K46</f>
        <v/>
      </c>
      <c r="G53" s="6">
        <f>IF(F53&gt;0,IF((-bm_step03_noc!L46+90)&lt;0,-bm_step03_noc!L46+90+360, -bm_step03_noc!L46+90),0)</f>
        <v/>
      </c>
      <c r="H53" s="7">
        <f>bm_step03_noc!M46</f>
        <v/>
      </c>
      <c r="I53" s="7">
        <f>bm_step03_noc!N46</f>
        <v/>
      </c>
      <c r="J53" s="7">
        <f>bm_step03_noc!O46</f>
        <v/>
      </c>
      <c r="K53" s="7">
        <f>bm_step03_noc!P46</f>
        <v/>
      </c>
      <c r="L53" s="7">
        <f>180-bm_step03_noc!R46</f>
        <v/>
      </c>
      <c r="M53" s="7">
        <f>180-bm_step03_noc!Q46</f>
        <v/>
      </c>
      <c r="N53" s="7">
        <f>bm_step03_noc!S46</f>
        <v/>
      </c>
      <c r="O53" s="7">
        <f>bm_step03_noc!T46</f>
        <v/>
      </c>
      <c r="P53" s="7">
        <f>bm_step03_noc!U46</f>
        <v/>
      </c>
      <c r="Q53" s="7">
        <f>bm_step03_noc!V46</f>
        <v/>
      </c>
      <c r="R53" s="7">
        <f>bm_step03_noc!W46</f>
        <v/>
      </c>
      <c r="S53" s="7">
        <f>bm_step03_noc!X46</f>
        <v/>
      </c>
      <c r="T53" s="7" t="n"/>
      <c r="U53" s="7" t="n"/>
      <c r="V53" s="7" t="n"/>
      <c r="W53" s="7" t="n"/>
      <c r="X53" s="7" t="n"/>
      <c r="Y53" s="7" t="n"/>
      <c r="Z53" s="7" t="n"/>
      <c r="AA53" s="7" t="n"/>
    </row>
    <row r="54">
      <c r="B54" s="6">
        <f>INT(LEFT(_xlfn.TEXTAFTER(bm_step03_noc!B47,"Tp"),4))</f>
        <v/>
      </c>
      <c r="C54" s="6">
        <f>360-bm_step03_noc!I47+90</f>
        <v/>
      </c>
      <c r="D54" s="6">
        <f>bm_step03_noc!I47-bm_step03_noc!F47</f>
        <v/>
      </c>
      <c r="E54" s="6">
        <f>LEFT(_xlfn.TEXTAFTER(bm_step03_noc!B47,"Hs"),4)</f>
        <v/>
      </c>
      <c r="F54" s="6">
        <f>bm_step03_noc!J47*bm_step03_noc!K47</f>
        <v/>
      </c>
      <c r="G54" s="6">
        <f>IF(F54&gt;0,IF((-bm_step03_noc!L47+90)&lt;0,-bm_step03_noc!L47+90+360, -bm_step03_noc!L47+90),0)</f>
        <v/>
      </c>
      <c r="H54" s="7">
        <f>bm_step03_noc!M47</f>
        <v/>
      </c>
      <c r="I54" s="7">
        <f>bm_step03_noc!N47</f>
        <v/>
      </c>
      <c r="J54" s="7">
        <f>bm_step03_noc!O47</f>
        <v/>
      </c>
      <c r="K54" s="7">
        <f>bm_step03_noc!P47</f>
        <v/>
      </c>
      <c r="L54" s="7">
        <f>180-bm_step03_noc!R47</f>
        <v/>
      </c>
      <c r="M54" s="7">
        <f>180-bm_step03_noc!Q47</f>
        <v/>
      </c>
      <c r="N54" s="7">
        <f>bm_step03_noc!S47</f>
        <v/>
      </c>
      <c r="O54" s="7">
        <f>bm_step03_noc!T47</f>
        <v/>
      </c>
      <c r="P54" s="7">
        <f>bm_step03_noc!U47</f>
        <v/>
      </c>
      <c r="Q54" s="7">
        <f>bm_step03_noc!V47</f>
        <v/>
      </c>
      <c r="R54" s="7">
        <f>bm_step03_noc!W47</f>
        <v/>
      </c>
      <c r="S54" s="7">
        <f>bm_step03_noc!X47</f>
        <v/>
      </c>
      <c r="T54" s="7" t="n"/>
      <c r="U54" s="7" t="n"/>
      <c r="V54" s="7" t="n"/>
      <c r="W54" s="7" t="n"/>
      <c r="X54" s="7" t="n"/>
      <c r="Y54" s="7" t="n"/>
      <c r="Z54" s="7" t="n"/>
      <c r="AA54" s="7" t="n"/>
    </row>
    <row r="55">
      <c r="B55" s="6">
        <f>INT(LEFT(_xlfn.TEXTAFTER(bm_step03_noc!B48,"Tp"),4))</f>
        <v/>
      </c>
      <c r="C55" s="6">
        <f>360-bm_step03_noc!I48+90</f>
        <v/>
      </c>
      <c r="D55" s="6">
        <f>bm_step03_noc!I48-bm_step03_noc!F48</f>
        <v/>
      </c>
      <c r="E55" s="6">
        <f>LEFT(_xlfn.TEXTAFTER(bm_step03_noc!B48,"Hs"),4)</f>
        <v/>
      </c>
      <c r="F55" s="6">
        <f>bm_step03_noc!J48*bm_step03_noc!K48</f>
        <v/>
      </c>
      <c r="G55" s="6">
        <f>IF(F55&gt;0,IF((-bm_step03_noc!L48+90)&lt;0,-bm_step03_noc!L48+90+360, -bm_step03_noc!L48+90),0)</f>
        <v/>
      </c>
      <c r="H55" s="7">
        <f>bm_step03_noc!M48</f>
        <v/>
      </c>
      <c r="I55" s="7">
        <f>bm_step03_noc!N48</f>
        <v/>
      </c>
      <c r="J55" s="7">
        <f>bm_step03_noc!O48</f>
        <v/>
      </c>
      <c r="K55" s="7">
        <f>bm_step03_noc!P48</f>
        <v/>
      </c>
      <c r="L55" s="7">
        <f>180-bm_step03_noc!R48</f>
        <v/>
      </c>
      <c r="M55" s="7">
        <f>180-bm_step03_noc!Q48</f>
        <v/>
      </c>
      <c r="N55" s="7">
        <f>bm_step03_noc!S48</f>
        <v/>
      </c>
      <c r="O55" s="7">
        <f>bm_step03_noc!T48</f>
        <v/>
      </c>
      <c r="P55" s="7">
        <f>bm_step03_noc!U48</f>
        <v/>
      </c>
      <c r="Q55" s="7">
        <f>bm_step03_noc!V48</f>
        <v/>
      </c>
      <c r="R55" s="7">
        <f>bm_step03_noc!W48</f>
        <v/>
      </c>
      <c r="S55" s="7">
        <f>bm_step03_noc!X48</f>
        <v/>
      </c>
      <c r="T55" s="7" t="n"/>
      <c r="U55" s="7" t="n"/>
      <c r="V55" s="7" t="n"/>
      <c r="W55" s="7" t="n"/>
      <c r="X55" s="7" t="n"/>
      <c r="Y55" s="7" t="n"/>
      <c r="Z55" s="7" t="n"/>
      <c r="AA55" s="7" t="n"/>
    </row>
    <row r="56">
      <c r="B56" s="6">
        <f>INT(LEFT(_xlfn.TEXTAFTER(bm_step03_noc!B49,"Tp"),4))</f>
        <v/>
      </c>
      <c r="C56" s="6">
        <f>360-bm_step03_noc!I49+90</f>
        <v/>
      </c>
      <c r="D56" s="6">
        <f>bm_step03_noc!I49-bm_step03_noc!F49</f>
        <v/>
      </c>
      <c r="E56" s="6">
        <f>LEFT(_xlfn.TEXTAFTER(bm_step03_noc!B49,"Hs"),4)</f>
        <v/>
      </c>
      <c r="F56" s="6">
        <f>bm_step03_noc!J49*bm_step03_noc!K49</f>
        <v/>
      </c>
      <c r="G56" s="6">
        <f>IF(F56&gt;0,IF((-bm_step03_noc!L49+90)&lt;0,-bm_step03_noc!L49+90+360, -bm_step03_noc!L49+90),0)</f>
        <v/>
      </c>
      <c r="H56" s="7">
        <f>bm_step03_noc!M49</f>
        <v/>
      </c>
      <c r="I56" s="7">
        <f>bm_step03_noc!N49</f>
        <v/>
      </c>
      <c r="J56" s="7">
        <f>bm_step03_noc!O49</f>
        <v/>
      </c>
      <c r="K56" s="7">
        <f>bm_step03_noc!P49</f>
        <v/>
      </c>
      <c r="L56" s="7">
        <f>180-bm_step03_noc!R49</f>
        <v/>
      </c>
      <c r="M56" s="7">
        <f>180-bm_step03_noc!Q49</f>
        <v/>
      </c>
      <c r="N56" s="7">
        <f>bm_step03_noc!S49</f>
        <v/>
      </c>
      <c r="O56" s="7">
        <f>bm_step03_noc!T49</f>
        <v/>
      </c>
      <c r="P56" s="7">
        <f>bm_step03_noc!U49</f>
        <v/>
      </c>
      <c r="Q56" s="7">
        <f>bm_step03_noc!V49</f>
        <v/>
      </c>
      <c r="R56" s="7">
        <f>bm_step03_noc!W49</f>
        <v/>
      </c>
      <c r="S56" s="7">
        <f>bm_step03_noc!X49</f>
        <v/>
      </c>
      <c r="T56" s="7" t="n"/>
      <c r="U56" s="7" t="n"/>
      <c r="V56" s="7" t="n"/>
      <c r="W56" s="7" t="n"/>
      <c r="X56" s="7" t="n"/>
      <c r="Y56" s="7" t="n"/>
      <c r="Z56" s="7" t="n"/>
      <c r="AA56" s="7" t="n"/>
    </row>
    <row r="57">
      <c r="B57" s="6">
        <f>INT(LEFT(_xlfn.TEXTAFTER(bm_step03_noc!B50,"Tp"),4))</f>
        <v/>
      </c>
      <c r="C57" s="6">
        <f>360-bm_step03_noc!I50+90</f>
        <v/>
      </c>
      <c r="D57" s="6">
        <f>bm_step03_noc!I50-bm_step03_noc!F50</f>
        <v/>
      </c>
      <c r="E57" s="6">
        <f>LEFT(_xlfn.TEXTAFTER(bm_step03_noc!B50,"Hs"),4)</f>
        <v/>
      </c>
      <c r="F57" s="6">
        <f>bm_step03_noc!J50*bm_step03_noc!K50</f>
        <v/>
      </c>
      <c r="G57" s="6">
        <f>IF(F57&gt;0,IF((-bm_step03_noc!L50+90)&lt;0,-bm_step03_noc!L50+90+360, -bm_step03_noc!L50+90),0)</f>
        <v/>
      </c>
      <c r="H57" s="7">
        <f>bm_step03_noc!M50</f>
        <v/>
      </c>
      <c r="I57" s="7">
        <f>bm_step03_noc!N50</f>
        <v/>
      </c>
      <c r="J57" s="7">
        <f>bm_step03_noc!O50</f>
        <v/>
      </c>
      <c r="K57" s="7">
        <f>bm_step03_noc!P50</f>
        <v/>
      </c>
      <c r="L57" s="7">
        <f>180-bm_step03_noc!R50</f>
        <v/>
      </c>
      <c r="M57" s="7">
        <f>180-bm_step03_noc!Q50</f>
        <v/>
      </c>
      <c r="N57" s="7">
        <f>bm_step03_noc!S50</f>
        <v/>
      </c>
      <c r="O57" s="7">
        <f>bm_step03_noc!T50</f>
        <v/>
      </c>
      <c r="P57" s="7">
        <f>bm_step03_noc!U50</f>
        <v/>
      </c>
      <c r="Q57" s="7">
        <f>bm_step03_noc!V50</f>
        <v/>
      </c>
      <c r="R57" s="7">
        <f>bm_step03_noc!W50</f>
        <v/>
      </c>
      <c r="S57" s="7">
        <f>bm_step03_noc!X50</f>
        <v/>
      </c>
      <c r="T57" s="7" t="n"/>
      <c r="U57" s="7" t="n"/>
      <c r="V57" s="7" t="n"/>
      <c r="W57" s="7" t="n"/>
      <c r="X57" s="7" t="n"/>
      <c r="Y57" s="7" t="n"/>
      <c r="Z57" s="7" t="n"/>
      <c r="AA57" s="7" t="n"/>
    </row>
    <row r="58">
      <c r="B58" s="6">
        <f>INT(LEFT(_xlfn.TEXTAFTER(bm_step03_noc!B51,"Tp"),4))</f>
        <v/>
      </c>
      <c r="C58" s="6">
        <f>360-bm_step03_noc!I51+90</f>
        <v/>
      </c>
      <c r="D58" s="6">
        <f>bm_step03_noc!I51-bm_step03_noc!F51</f>
        <v/>
      </c>
      <c r="E58" s="6">
        <f>LEFT(_xlfn.TEXTAFTER(bm_step03_noc!B51,"Hs"),4)</f>
        <v/>
      </c>
      <c r="F58" s="6">
        <f>bm_step03_noc!J51*bm_step03_noc!K51</f>
        <v/>
      </c>
      <c r="G58" s="6">
        <f>IF(F58&gt;0,IF((-bm_step03_noc!L51+90)&lt;0,-bm_step03_noc!L51+90+360, -bm_step03_noc!L51+90),0)</f>
        <v/>
      </c>
      <c r="H58" s="7">
        <f>bm_step03_noc!M51</f>
        <v/>
      </c>
      <c r="I58" s="7">
        <f>bm_step03_noc!N51</f>
        <v/>
      </c>
      <c r="J58" s="7">
        <f>bm_step03_noc!O51</f>
        <v/>
      </c>
      <c r="K58" s="7">
        <f>bm_step03_noc!P51</f>
        <v/>
      </c>
      <c r="L58" s="7">
        <f>180-bm_step03_noc!R51</f>
        <v/>
      </c>
      <c r="M58" s="7">
        <f>180-bm_step03_noc!Q51</f>
        <v/>
      </c>
      <c r="N58" s="7">
        <f>bm_step03_noc!S51</f>
        <v/>
      </c>
      <c r="O58" s="7">
        <f>bm_step03_noc!T51</f>
        <v/>
      </c>
      <c r="P58" s="7">
        <f>bm_step03_noc!U51</f>
        <v/>
      </c>
      <c r="Q58" s="7">
        <f>bm_step03_noc!V51</f>
        <v/>
      </c>
      <c r="R58" s="7">
        <f>bm_step03_noc!W51</f>
        <v/>
      </c>
      <c r="S58" s="7">
        <f>bm_step03_noc!X51</f>
        <v/>
      </c>
      <c r="T58" s="7" t="n"/>
      <c r="U58" s="7" t="n"/>
      <c r="V58" s="7" t="n"/>
      <c r="W58" s="7" t="n"/>
      <c r="X58" s="7" t="n"/>
      <c r="Y58" s="7" t="n"/>
      <c r="Z58" s="7" t="n"/>
      <c r="AA58" s="7" t="n"/>
    </row>
    <row r="59">
      <c r="B59" s="6">
        <f>INT(LEFT(_xlfn.TEXTAFTER(bm_step03_noc!B52,"Tp"),4))</f>
        <v/>
      </c>
      <c r="C59" s="6">
        <f>360-bm_step03_noc!I52+90</f>
        <v/>
      </c>
      <c r="D59" s="6">
        <f>bm_step03_noc!I52-bm_step03_noc!F52</f>
        <v/>
      </c>
      <c r="E59" s="6">
        <f>LEFT(_xlfn.TEXTAFTER(bm_step03_noc!B52,"Hs"),4)</f>
        <v/>
      </c>
      <c r="F59" s="6">
        <f>bm_step03_noc!J52*bm_step03_noc!K52</f>
        <v/>
      </c>
      <c r="G59" s="6">
        <f>IF(F59&gt;0,IF((-bm_step03_noc!L52+90)&lt;0,-bm_step03_noc!L52+90+360, -bm_step03_noc!L52+90),0)</f>
        <v/>
      </c>
      <c r="H59" s="7">
        <f>bm_step03_noc!M52</f>
        <v/>
      </c>
      <c r="I59" s="7">
        <f>bm_step03_noc!N52</f>
        <v/>
      </c>
      <c r="J59" s="7">
        <f>bm_step03_noc!O52</f>
        <v/>
      </c>
      <c r="K59" s="7">
        <f>bm_step03_noc!P52</f>
        <v/>
      </c>
      <c r="L59" s="7">
        <f>180-bm_step03_noc!R52</f>
        <v/>
      </c>
      <c r="M59" s="7">
        <f>180-bm_step03_noc!Q52</f>
        <v/>
      </c>
      <c r="N59" s="7">
        <f>bm_step03_noc!S52</f>
        <v/>
      </c>
      <c r="O59" s="7">
        <f>bm_step03_noc!T52</f>
        <v/>
      </c>
      <c r="P59" s="7">
        <f>bm_step03_noc!U52</f>
        <v/>
      </c>
      <c r="Q59" s="7">
        <f>bm_step03_noc!V52</f>
        <v/>
      </c>
      <c r="R59" s="7">
        <f>bm_step03_noc!W52</f>
        <v/>
      </c>
      <c r="S59" s="7">
        <f>bm_step03_noc!X52</f>
        <v/>
      </c>
      <c r="T59" s="7" t="n"/>
      <c r="U59" s="7" t="n"/>
      <c r="V59" s="7" t="n"/>
      <c r="W59" s="7" t="n"/>
      <c r="X59" s="7" t="n"/>
      <c r="Y59" s="7" t="n"/>
      <c r="Z59" s="7" t="n"/>
      <c r="AA59" s="7" t="n"/>
    </row>
    <row r="60">
      <c r="B60" s="6">
        <f>INT(LEFT(_xlfn.TEXTAFTER(bm_step03_noc!B53,"Tp"),4))</f>
        <v/>
      </c>
      <c r="C60" s="6">
        <f>360-bm_step03_noc!I53+90</f>
        <v/>
      </c>
      <c r="D60" s="6">
        <f>bm_step03_noc!I53-bm_step03_noc!F53</f>
        <v/>
      </c>
      <c r="E60" s="6">
        <f>LEFT(_xlfn.TEXTAFTER(bm_step03_noc!B53,"Hs"),4)</f>
        <v/>
      </c>
      <c r="F60" s="6">
        <f>bm_step03_noc!J53*bm_step03_noc!K53</f>
        <v/>
      </c>
      <c r="G60" s="6">
        <f>IF(F60&gt;0,IF((-bm_step03_noc!L53+90)&lt;0,-bm_step03_noc!L53+90+360, -bm_step03_noc!L53+90),0)</f>
        <v/>
      </c>
      <c r="H60" s="7">
        <f>bm_step03_noc!M53</f>
        <v/>
      </c>
      <c r="I60" s="7">
        <f>bm_step03_noc!N53</f>
        <v/>
      </c>
      <c r="J60" s="7">
        <f>bm_step03_noc!O53</f>
        <v/>
      </c>
      <c r="K60" s="7">
        <f>bm_step03_noc!P53</f>
        <v/>
      </c>
      <c r="L60" s="7">
        <f>180-bm_step03_noc!R53</f>
        <v/>
      </c>
      <c r="M60" s="7">
        <f>180-bm_step03_noc!Q53</f>
        <v/>
      </c>
      <c r="N60" s="7">
        <f>bm_step03_noc!S53</f>
        <v/>
      </c>
      <c r="O60" s="7">
        <f>bm_step03_noc!T53</f>
        <v/>
      </c>
      <c r="P60" s="7">
        <f>bm_step03_noc!U53</f>
        <v/>
      </c>
      <c r="Q60" s="7">
        <f>bm_step03_noc!V53</f>
        <v/>
      </c>
      <c r="R60" s="7">
        <f>bm_step03_noc!W53</f>
        <v/>
      </c>
      <c r="S60" s="7">
        <f>bm_step03_noc!X53</f>
        <v/>
      </c>
      <c r="T60" s="7" t="n"/>
      <c r="U60" s="7" t="n"/>
      <c r="V60" s="7" t="n"/>
      <c r="W60" s="7" t="n"/>
      <c r="X60" s="7" t="n"/>
      <c r="Y60" s="7" t="n"/>
      <c r="Z60" s="7" t="n"/>
      <c r="AA60" s="7" t="n"/>
    </row>
    <row r="61">
      <c r="B61" s="6">
        <f>INT(LEFT(_xlfn.TEXTAFTER(bm_step03_noc!B54,"Tp"),4))</f>
        <v/>
      </c>
      <c r="C61" s="6">
        <f>360-bm_step03_noc!I54+90</f>
        <v/>
      </c>
      <c r="D61" s="6">
        <f>bm_step03_noc!I54-bm_step03_noc!F54</f>
        <v/>
      </c>
      <c r="E61" s="6">
        <f>LEFT(_xlfn.TEXTAFTER(bm_step03_noc!B54,"Hs"),4)</f>
        <v/>
      </c>
      <c r="F61" s="6">
        <f>bm_step03_noc!J54*bm_step03_noc!K54</f>
        <v/>
      </c>
      <c r="G61" s="6">
        <f>IF(F61&gt;0,IF((-bm_step03_noc!L54+90)&lt;0,-bm_step03_noc!L54+90+360, -bm_step03_noc!L54+90),0)</f>
        <v/>
      </c>
      <c r="H61" s="7">
        <f>bm_step03_noc!M54</f>
        <v/>
      </c>
      <c r="I61" s="7">
        <f>bm_step03_noc!N54</f>
        <v/>
      </c>
      <c r="J61" s="7">
        <f>bm_step03_noc!O54</f>
        <v/>
      </c>
      <c r="K61" s="7">
        <f>bm_step03_noc!P54</f>
        <v/>
      </c>
      <c r="L61" s="7">
        <f>180-bm_step03_noc!R54</f>
        <v/>
      </c>
      <c r="M61" s="7">
        <f>180-bm_step03_noc!Q54</f>
        <v/>
      </c>
      <c r="N61" s="7">
        <f>bm_step03_noc!S54</f>
        <v/>
      </c>
      <c r="O61" s="7">
        <f>bm_step03_noc!T54</f>
        <v/>
      </c>
      <c r="P61" s="7">
        <f>bm_step03_noc!U54</f>
        <v/>
      </c>
      <c r="Q61" s="7">
        <f>bm_step03_noc!V54</f>
        <v/>
      </c>
      <c r="R61" s="7">
        <f>bm_step03_noc!W54</f>
        <v/>
      </c>
      <c r="S61" s="7">
        <f>bm_step03_noc!X54</f>
        <v/>
      </c>
      <c r="T61" s="7" t="n"/>
      <c r="U61" s="7" t="n"/>
      <c r="V61" s="7" t="n"/>
      <c r="W61" s="7" t="n"/>
      <c r="X61" s="7" t="n"/>
      <c r="Y61" s="7" t="n"/>
      <c r="Z61" s="7" t="n"/>
      <c r="AA61" s="7" t="n"/>
    </row>
    <row r="62">
      <c r="B62" s="6">
        <f>INT(LEFT(_xlfn.TEXTAFTER(bm_step03_noc!B55,"Tp"),4))</f>
        <v/>
      </c>
      <c r="C62" s="6">
        <f>360-bm_step03_noc!I55+90</f>
        <v/>
      </c>
      <c r="D62" s="6">
        <f>bm_step03_noc!I55-bm_step03_noc!F55</f>
        <v/>
      </c>
      <c r="E62" s="6">
        <f>LEFT(_xlfn.TEXTAFTER(bm_step03_noc!B55,"Hs"),4)</f>
        <v/>
      </c>
      <c r="F62" s="6">
        <f>bm_step03_noc!J55*bm_step03_noc!K55</f>
        <v/>
      </c>
      <c r="G62" s="6">
        <f>IF(F62&gt;0,IF((-bm_step03_noc!L55+90)&lt;0,-bm_step03_noc!L55+90+360, -bm_step03_noc!L55+90),0)</f>
        <v/>
      </c>
      <c r="H62" s="7">
        <f>bm_step03_noc!M55</f>
        <v/>
      </c>
      <c r="I62" s="7">
        <f>bm_step03_noc!N55</f>
        <v/>
      </c>
      <c r="J62" s="7">
        <f>bm_step03_noc!O55</f>
        <v/>
      </c>
      <c r="K62" s="7">
        <f>bm_step03_noc!P55</f>
        <v/>
      </c>
      <c r="L62" s="7">
        <f>180-bm_step03_noc!R55</f>
        <v/>
      </c>
      <c r="M62" s="7">
        <f>180-bm_step03_noc!Q55</f>
        <v/>
      </c>
      <c r="N62" s="7">
        <f>bm_step03_noc!S55</f>
        <v/>
      </c>
      <c r="O62" s="7">
        <f>bm_step03_noc!T55</f>
        <v/>
      </c>
      <c r="P62" s="7">
        <f>bm_step03_noc!U55</f>
        <v/>
      </c>
      <c r="Q62" s="7">
        <f>bm_step03_noc!V55</f>
        <v/>
      </c>
      <c r="R62" s="7">
        <f>bm_step03_noc!W55</f>
        <v/>
      </c>
      <c r="S62" s="7">
        <f>bm_step03_noc!X55</f>
        <v/>
      </c>
      <c r="T62" s="7" t="n"/>
      <c r="U62" s="7" t="n"/>
      <c r="V62" s="7" t="n"/>
      <c r="W62" s="7" t="n"/>
      <c r="X62" s="7" t="n"/>
      <c r="Y62" s="7" t="n"/>
      <c r="Z62" s="7" t="n"/>
      <c r="AA62" s="7" t="n"/>
    </row>
    <row r="63">
      <c r="B63" s="6">
        <f>INT(LEFT(_xlfn.TEXTAFTER(bm_step03_noc!B56,"Tp"),4))</f>
        <v/>
      </c>
      <c r="C63" s="6">
        <f>360-bm_step03_noc!I56+90</f>
        <v/>
      </c>
      <c r="D63" s="6">
        <f>bm_step03_noc!I56-bm_step03_noc!F56</f>
        <v/>
      </c>
      <c r="E63" s="6">
        <f>LEFT(_xlfn.TEXTAFTER(bm_step03_noc!B56,"Hs"),4)</f>
        <v/>
      </c>
      <c r="F63" s="6">
        <f>bm_step03_noc!J56*bm_step03_noc!K56</f>
        <v/>
      </c>
      <c r="G63" s="6">
        <f>IF(F63&gt;0,IF((-bm_step03_noc!L56+90)&lt;0,-bm_step03_noc!L56+90+360, -bm_step03_noc!L56+90),0)</f>
        <v/>
      </c>
      <c r="H63" s="7">
        <f>bm_step03_noc!M56</f>
        <v/>
      </c>
      <c r="I63" s="7">
        <f>bm_step03_noc!N56</f>
        <v/>
      </c>
      <c r="J63" s="7">
        <f>bm_step03_noc!O56</f>
        <v/>
      </c>
      <c r="K63" s="7">
        <f>bm_step03_noc!P56</f>
        <v/>
      </c>
      <c r="L63" s="7">
        <f>180-bm_step03_noc!R56</f>
        <v/>
      </c>
      <c r="M63" s="7">
        <f>180-bm_step03_noc!Q56</f>
        <v/>
      </c>
      <c r="N63" s="7">
        <f>bm_step03_noc!S56</f>
        <v/>
      </c>
      <c r="O63" s="7">
        <f>bm_step03_noc!T56</f>
        <v/>
      </c>
      <c r="P63" s="7">
        <f>bm_step03_noc!U56</f>
        <v/>
      </c>
      <c r="Q63" s="7">
        <f>bm_step03_noc!V56</f>
        <v/>
      </c>
      <c r="R63" s="7">
        <f>bm_step03_noc!W56</f>
        <v/>
      </c>
      <c r="S63" s="7">
        <f>bm_step03_noc!X56</f>
        <v/>
      </c>
      <c r="T63" s="7" t="n"/>
      <c r="U63" s="7" t="n"/>
      <c r="V63" s="7" t="n"/>
      <c r="W63" s="7" t="n"/>
      <c r="X63" s="7" t="n"/>
      <c r="Y63" s="7" t="n"/>
      <c r="Z63" s="7" t="n"/>
      <c r="AA63" s="7" t="n"/>
    </row>
    <row r="64">
      <c r="B64" s="6">
        <f>INT(LEFT(_xlfn.TEXTAFTER(bm_step03_noc!B57,"Tp"),4))</f>
        <v/>
      </c>
      <c r="C64" s="6">
        <f>360-bm_step03_noc!I57+90</f>
        <v/>
      </c>
      <c r="D64" s="6">
        <f>bm_step03_noc!I57-bm_step03_noc!F57</f>
        <v/>
      </c>
      <c r="E64" s="6">
        <f>LEFT(_xlfn.TEXTAFTER(bm_step03_noc!B57,"Hs"),4)</f>
        <v/>
      </c>
      <c r="F64" s="6">
        <f>bm_step03_noc!J57*bm_step03_noc!K57</f>
        <v/>
      </c>
      <c r="G64" s="6">
        <f>IF(F64&gt;0,IF((-bm_step03_noc!L57+90)&lt;0,-bm_step03_noc!L57+90+360, -bm_step03_noc!L57+90),0)</f>
        <v/>
      </c>
      <c r="H64" s="7">
        <f>bm_step03_noc!M57</f>
        <v/>
      </c>
      <c r="I64" s="7">
        <f>bm_step03_noc!N57</f>
        <v/>
      </c>
      <c r="J64" s="7">
        <f>bm_step03_noc!O57</f>
        <v/>
      </c>
      <c r="K64" s="7">
        <f>bm_step03_noc!P57</f>
        <v/>
      </c>
      <c r="L64" s="7">
        <f>180-bm_step03_noc!R57</f>
        <v/>
      </c>
      <c r="M64" s="7">
        <f>180-bm_step03_noc!Q57</f>
        <v/>
      </c>
      <c r="N64" s="7">
        <f>bm_step03_noc!S57</f>
        <v/>
      </c>
      <c r="O64" s="7">
        <f>bm_step03_noc!T57</f>
        <v/>
      </c>
      <c r="P64" s="7">
        <f>bm_step03_noc!U57</f>
        <v/>
      </c>
      <c r="Q64" s="7">
        <f>bm_step03_noc!V57</f>
        <v/>
      </c>
      <c r="R64" s="7">
        <f>bm_step03_noc!W57</f>
        <v/>
      </c>
      <c r="S64" s="7">
        <f>bm_step03_noc!X57</f>
        <v/>
      </c>
      <c r="T64" s="7" t="n"/>
      <c r="U64" s="7" t="n"/>
      <c r="V64" s="7" t="n"/>
      <c r="W64" s="7" t="n"/>
      <c r="X64" s="7" t="n"/>
      <c r="Y64" s="7" t="n"/>
      <c r="Z64" s="7" t="n"/>
      <c r="AA64" s="7" t="n"/>
    </row>
    <row r="66">
      <c r="B66" s="15" t="inlineStr">
        <is>
          <t>Max</t>
        </is>
      </c>
      <c r="C66" s="18" t="n"/>
      <c r="D66" s="18" t="n"/>
      <c r="E66" s="18" t="n"/>
      <c r="F66" s="18" t="n"/>
      <c r="G66" s="19" t="n"/>
      <c r="H66" s="9">
        <f>MAX(H9:H64)</f>
        <v/>
      </c>
      <c r="I66" s="9">
        <f>MAX(I9:I64)</f>
        <v/>
      </c>
      <c r="J66" s="9">
        <f>MAX(J9:J64)</f>
        <v/>
      </c>
      <c r="K66" s="9">
        <f>MAX(K9:K64)</f>
        <v/>
      </c>
      <c r="L66" s="9">
        <f>MAX(L9:L64)</f>
        <v/>
      </c>
      <c r="M66" s="9">
        <f>MAX(M9:M64)</f>
        <v/>
      </c>
      <c r="N66" s="9">
        <f>MAX(N9:N64)</f>
        <v/>
      </c>
      <c r="O66" s="9">
        <f>MAX(O9:O64)</f>
        <v/>
      </c>
      <c r="P66" s="9">
        <f>MAX(P9:P64)</f>
        <v/>
      </c>
      <c r="Q66" s="9">
        <f>MAX(Q9:Q64)</f>
        <v/>
      </c>
      <c r="R66" s="9">
        <f>MAX(R9:R64)</f>
        <v/>
      </c>
      <c r="S66" s="9">
        <f>MAX(S9:S64)</f>
        <v/>
      </c>
      <c r="T66" s="9">
        <f>MAX(T9:T64)</f>
        <v/>
      </c>
      <c r="U66" s="9">
        <f>MAX(U9:U64)</f>
        <v/>
      </c>
      <c r="V66" s="9">
        <f>MAX(V9:V64)</f>
        <v/>
      </c>
      <c r="W66" s="9">
        <f>MAX(W9:W64)</f>
        <v/>
      </c>
      <c r="X66" s="9">
        <f>MAX(X9:X64)</f>
        <v/>
      </c>
      <c r="Y66" s="9">
        <f>MAX(Y9:Y64)</f>
        <v/>
      </c>
      <c r="Z66" s="9">
        <f>MAX(Z9:Z64)</f>
        <v/>
      </c>
      <c r="AA66" s="9">
        <f>MAX(AA9:AA64)</f>
        <v/>
      </c>
    </row>
    <row r="67">
      <c r="B67" s="15" t="inlineStr">
        <is>
          <t>Min</t>
        </is>
      </c>
      <c r="C67" s="18" t="n"/>
      <c r="D67" s="18" t="n"/>
      <c r="E67" s="18" t="n"/>
      <c r="F67" s="18" t="n"/>
      <c r="G67" s="19" t="n"/>
      <c r="H67" s="9">
        <f>MIN(H9:H64)</f>
        <v/>
      </c>
      <c r="I67" s="9">
        <f>MIN(I9:I64)</f>
        <v/>
      </c>
      <c r="J67" s="9">
        <f>MIN(J9:J64)</f>
        <v/>
      </c>
      <c r="K67" s="9">
        <f>MIN(K9:K64)</f>
        <v/>
      </c>
      <c r="L67" s="9">
        <f>MIN(L9:L64)</f>
        <v/>
      </c>
      <c r="M67" s="9">
        <f>MIN(M9:M64)</f>
        <v/>
      </c>
      <c r="N67" s="9">
        <f>MIN(N9:N64)</f>
        <v/>
      </c>
      <c r="O67" s="9">
        <f>MIN(O9:O64)</f>
        <v/>
      </c>
      <c r="P67" s="9">
        <f>MIN(P9:P64)</f>
        <v/>
      </c>
      <c r="Q67" s="9">
        <f>MIN(Q9:Q64)</f>
        <v/>
      </c>
      <c r="R67" s="9">
        <f>MIN(R9:R64)</f>
        <v/>
      </c>
      <c r="S67" s="9">
        <f>MIN(S9:S64)</f>
        <v/>
      </c>
      <c r="T67" s="9">
        <f>MIN(T9:T64)</f>
        <v/>
      </c>
      <c r="U67" s="9">
        <f>MIN(U9:U64)</f>
        <v/>
      </c>
      <c r="V67" s="9">
        <f>MIN(V9:V64)</f>
        <v/>
      </c>
      <c r="W67" s="9">
        <f>MIN(W9:W64)</f>
        <v/>
      </c>
      <c r="X67" s="9">
        <f>MIN(X9:X64)</f>
        <v/>
      </c>
      <c r="Y67" s="9">
        <f>MIN(Y9:Y64)</f>
        <v/>
      </c>
      <c r="Z67" s="9">
        <f>MIN(Z9:Z64)</f>
        <v/>
      </c>
      <c r="AA67" s="9">
        <f>MIN(AA9:AA64)</f>
        <v/>
      </c>
    </row>
    <row r="68">
      <c r="B68" s="15" t="inlineStr">
        <is>
          <t>Allowable</t>
        </is>
      </c>
      <c r="C68" s="18" t="n"/>
      <c r="D68" s="18" t="n"/>
      <c r="E68" s="18" t="n"/>
      <c r="F68" s="18" t="n"/>
      <c r="G68" s="19" t="n"/>
      <c r="H68" s="8">
        <f>H3</f>
        <v/>
      </c>
      <c r="I68" s="8">
        <f>I3</f>
        <v/>
      </c>
      <c r="J68" s="8">
        <f>J3</f>
        <v/>
      </c>
      <c r="K68" s="8">
        <f>K3</f>
        <v/>
      </c>
      <c r="L68" s="8">
        <f>L3</f>
        <v/>
      </c>
      <c r="M68" s="8">
        <f>M3</f>
        <v/>
      </c>
      <c r="N68" s="8">
        <f>N3</f>
        <v/>
      </c>
      <c r="O68" s="8">
        <f>O3</f>
        <v/>
      </c>
      <c r="P68" s="8">
        <f>P3</f>
        <v/>
      </c>
      <c r="Q68" s="8">
        <f>Q3</f>
        <v/>
      </c>
      <c r="R68" s="8">
        <f>R3</f>
        <v/>
      </c>
      <c r="S68" s="8">
        <f>S3</f>
        <v/>
      </c>
      <c r="T68" s="8">
        <f>T3</f>
        <v/>
      </c>
      <c r="U68" s="8">
        <f>U3</f>
        <v/>
      </c>
      <c r="V68" s="8">
        <f>V3</f>
        <v/>
      </c>
      <c r="W68" s="8">
        <f>W3</f>
        <v/>
      </c>
      <c r="X68" s="8">
        <f>X3</f>
        <v/>
      </c>
      <c r="Y68" s="8">
        <f>Y3</f>
        <v/>
      </c>
      <c r="Z68" s="8">
        <f>Z3</f>
        <v/>
      </c>
      <c r="AA68" s="8">
        <f>AA3</f>
        <v/>
      </c>
    </row>
  </sheetData>
  <mergeCells count="22">
    <mergeCell ref="B67:G67"/>
    <mergeCell ref="J5:Q5"/>
    <mergeCell ref="P6:P7"/>
    <mergeCell ref="B5:E5"/>
    <mergeCell ref="H6:I6"/>
    <mergeCell ref="J6:K6"/>
    <mergeCell ref="R6:S6"/>
    <mergeCell ref="F5:G5"/>
    <mergeCell ref="G6:G7"/>
    <mergeCell ref="E6:E7"/>
    <mergeCell ref="B68:G68"/>
    <mergeCell ref="B6:B7"/>
    <mergeCell ref="N6:N7"/>
    <mergeCell ref="B4:S4"/>
    <mergeCell ref="L6:M6"/>
    <mergeCell ref="B66:G66"/>
    <mergeCell ref="H5:I5"/>
    <mergeCell ref="C6:C7"/>
    <mergeCell ref="O6:O7"/>
    <mergeCell ref="D6:D7"/>
    <mergeCell ref="R5:S5"/>
    <mergeCell ref="F6:F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X60"/>
  <sheetViews>
    <sheetView tabSelected="1" workbookViewId="0">
      <selection activeCell="A1" sqref="A1"/>
    </sheetView>
  </sheetViews>
  <sheetFormatPr baseColWidth="8" defaultRowHeight="12.75"/>
  <sheetData>
    <row r="1">
      <c r="B1" s="12" t="inlineStr">
        <is>
          <t>fe_filename</t>
        </is>
      </c>
      <c r="C1" s="12" t="inlineStr">
        <is>
          <t>RunStatus</t>
        </is>
      </c>
      <c r="D1" s="12" t="inlineStr">
        <is>
          <t>FileName</t>
        </is>
      </c>
      <c r="E1" s="12" t="inlineStr">
        <is>
          <t>Description</t>
        </is>
      </c>
      <c r="F1" s="12" t="inlineStr">
        <is>
          <t>Vessel_Heading</t>
        </is>
      </c>
      <c r="G1" s="12" t="inlineStr">
        <is>
          <t>Hmax</t>
        </is>
      </c>
      <c r="H1" s="12" t="inlineStr">
        <is>
          <t>WavePeriod</t>
        </is>
      </c>
      <c r="I1" s="12" t="inlineStr">
        <is>
          <t>WaveDirection</t>
        </is>
      </c>
      <c r="J1" s="12" t="inlineStr">
        <is>
          <t>RefCurrentSpeed</t>
        </is>
      </c>
      <c r="K1" s="12" t="inlineStr">
        <is>
          <t>CurrentFactor[0]</t>
        </is>
      </c>
      <c r="L1" s="12" t="inlineStr">
        <is>
          <t>RefCurrentDirection</t>
        </is>
      </c>
      <c r="M1" s="12" t="inlineStr">
        <is>
          <t>Umb_at_fpso_Tension_Max</t>
        </is>
      </c>
      <c r="N1" s="12" t="inlineStr">
        <is>
          <t>Umb_at_fpso_Tension_Min</t>
        </is>
      </c>
      <c r="O1" s="12" t="inlineStr">
        <is>
          <t>Umb_at_mls_Tension_Max</t>
        </is>
      </c>
      <c r="P1" s="12" t="inlineStr">
        <is>
          <t>Umb_at_mls_Tension_Min</t>
        </is>
      </c>
      <c r="Q1" s="12" t="inlineStr">
        <is>
          <t>Umb_at_mls_Declination_Max</t>
        </is>
      </c>
      <c r="R1" s="12" t="inlineStr">
        <is>
          <t>Umb_at_mls_Declination_Min</t>
        </is>
      </c>
      <c r="S1" s="12" t="inlineStr">
        <is>
          <t>Umb_at_mls_mbr</t>
        </is>
      </c>
      <c r="T1" s="12" t="inlineStr">
        <is>
          <t>Umb_along_layspan_mbr</t>
        </is>
      </c>
      <c r="U1" s="12" t="inlineStr">
        <is>
          <t>Umbilical Clearance at Moonpool</t>
        </is>
      </c>
      <c r="V1" s="12" t="inlineStr">
        <is>
          <t>Umbilical Contact Force</t>
        </is>
      </c>
      <c r="W1" s="12" t="inlineStr">
        <is>
          <t>Umb_along_layspan_Tension_Max</t>
        </is>
      </c>
      <c r="X1" s="12" t="inlineStr">
        <is>
          <t>Umb_along_layspan_Tension_Min</t>
        </is>
      </c>
    </row>
    <row r="2">
      <c r="A2" s="12" t="n">
        <v>0</v>
      </c>
      <c r="B2" t="inlineStr">
        <is>
          <t>bm_step01\Hs2.75-WD180-Tp06.0-ACnoc-CD000-CF1.0.sim</t>
        </is>
      </c>
      <c r="C2" t="inlineStr">
        <is>
          <t>4</t>
        </is>
      </c>
      <c r="D2" t="inlineStr">
        <is>
          <t>bm_step01\Hs2.75-WD180-Tp06.0-ACnoc-CD000-CF1.0.sim</t>
        </is>
      </c>
      <c r="E2" t="inlineStr">
        <is>
          <t>Description</t>
        </is>
      </c>
      <c r="F2" t="n">
        <v>26</v>
      </c>
      <c r="G2" t="n">
        <v>5.12</v>
      </c>
      <c r="H2" t="n">
        <v>4.69</v>
      </c>
      <c r="I2" t="n">
        <v>180</v>
      </c>
      <c r="J2" t="n">
        <v>0</v>
      </c>
      <c r="K2" t="n">
        <v>1</v>
      </c>
      <c r="L2" t="n">
        <v>0</v>
      </c>
      <c r="M2" t="n">
        <v>469.5964965820312</v>
      </c>
      <c r="N2" t="n">
        <v>447.1654052734375</v>
      </c>
      <c r="O2" t="n">
        <v>306.3621520996094</v>
      </c>
      <c r="P2" t="n">
        <v>294.7206726074219</v>
      </c>
      <c r="Q2" t="n">
        <v>176.3777794381369</v>
      </c>
      <c r="R2" t="n">
        <v>176.0028208602332</v>
      </c>
      <c r="S2" t="n">
        <v>40.92633347106811</v>
      </c>
      <c r="T2" t="n">
        <v>27.46261107538487</v>
      </c>
      <c r="U2" t="n">
        <v>3.908998489379883</v>
      </c>
      <c r="V2" t="n">
        <v>12.43487322641711</v>
      </c>
      <c r="W2" t="n">
        <v>469.5964965820312</v>
      </c>
      <c r="X2" t="n">
        <v>447.1654052734375</v>
      </c>
    </row>
    <row r="3">
      <c r="A3" s="12" t="n">
        <v>1</v>
      </c>
      <c r="B3" t="inlineStr">
        <is>
          <t>bm_step01\Hs2.75-WD180-Tp07.0-ACnoc-CD000-CF1.0.sim</t>
        </is>
      </c>
      <c r="C3" t="inlineStr">
        <is>
          <t>4</t>
        </is>
      </c>
      <c r="D3" t="inlineStr">
        <is>
          <t>bm_step01\Hs2.75-WD180-Tp07.0-ACnoc-CD000-CF1.0.sim</t>
        </is>
      </c>
      <c r="E3" t="inlineStr">
        <is>
          <t>Description</t>
        </is>
      </c>
      <c r="F3" t="n">
        <v>26</v>
      </c>
      <c r="G3" t="n">
        <v>5.12</v>
      </c>
      <c r="H3" t="n">
        <v>5.48</v>
      </c>
      <c r="I3" t="n">
        <v>180</v>
      </c>
      <c r="J3" t="n">
        <v>0</v>
      </c>
      <c r="K3" t="n">
        <v>1</v>
      </c>
      <c r="L3" t="n">
        <v>0</v>
      </c>
      <c r="M3" t="n">
        <v>466.5593566894531</v>
      </c>
      <c r="N3" t="n">
        <v>452.155029296875</v>
      </c>
      <c r="O3" t="n">
        <v>302.2863464355469</v>
      </c>
      <c r="P3" t="n">
        <v>298.544677734375</v>
      </c>
      <c r="Q3" t="n">
        <v>176.3983535899417</v>
      </c>
      <c r="R3" t="n">
        <v>176.038618381663</v>
      </c>
      <c r="S3" t="n">
        <v>41.10366841514672</v>
      </c>
      <c r="T3" t="n">
        <v>27.50340468271865</v>
      </c>
      <c r="U3" t="n">
        <v>3.923493146896362</v>
      </c>
      <c r="V3" t="n">
        <v>11.67641849135619</v>
      </c>
      <c r="W3" t="n">
        <v>466.5593566894531</v>
      </c>
      <c r="X3" t="n">
        <v>452.155029296875</v>
      </c>
    </row>
    <row r="4">
      <c r="A4" s="12" t="n">
        <v>2</v>
      </c>
      <c r="B4" t="inlineStr">
        <is>
          <t>bm_step01\Hs2.75-WD180-Tp08.0-ACnoc-CD000-CF1.0.sim</t>
        </is>
      </c>
      <c r="C4" t="inlineStr">
        <is>
          <t>4</t>
        </is>
      </c>
      <c r="D4" t="inlineStr">
        <is>
          <t>bm_step01\Hs2.75-WD180-Tp08.0-ACnoc-CD000-CF1.0.sim</t>
        </is>
      </c>
      <c r="E4" t="inlineStr">
        <is>
          <t>Description</t>
        </is>
      </c>
      <c r="F4" t="n">
        <v>26</v>
      </c>
      <c r="G4" t="n">
        <v>5.12</v>
      </c>
      <c r="H4" t="n">
        <v>6.27</v>
      </c>
      <c r="I4" t="n">
        <v>180</v>
      </c>
      <c r="J4" t="n">
        <v>0</v>
      </c>
      <c r="K4" t="n">
        <v>1</v>
      </c>
      <c r="L4" t="n">
        <v>0</v>
      </c>
      <c r="M4" t="n">
        <v>467.4346923828125</v>
      </c>
      <c r="N4" t="n">
        <v>449.0496520996094</v>
      </c>
      <c r="O4" t="n">
        <v>303.4472961425781</v>
      </c>
      <c r="P4" t="n">
        <v>296.9737548828125</v>
      </c>
      <c r="Q4" t="n">
        <v>176.4170988663484</v>
      </c>
      <c r="R4" t="n">
        <v>176.0606828511408</v>
      </c>
      <c r="S4" t="n">
        <v>41.00572742340448</v>
      </c>
      <c r="T4" t="n">
        <v>27.53393647502395</v>
      </c>
      <c r="U4" t="n">
        <v>3.914624929428101</v>
      </c>
      <c r="V4" t="n">
        <v>10.8165250438639</v>
      </c>
      <c r="W4" t="n">
        <v>467.4346923828125</v>
      </c>
      <c r="X4" t="n">
        <v>449.0496520996094</v>
      </c>
    </row>
    <row r="5">
      <c r="A5" s="12" t="n">
        <v>3</v>
      </c>
      <c r="B5" t="inlineStr">
        <is>
          <t>bm_step01\Hs2.75-WD180-Tp09.0-ACnoc-CD000-CF1.0.sim</t>
        </is>
      </c>
      <c r="C5" t="inlineStr">
        <is>
          <t>4</t>
        </is>
      </c>
      <c r="D5" t="inlineStr">
        <is>
          <t>bm_step01\Hs2.75-WD180-Tp09.0-ACnoc-CD000-CF1.0.sim</t>
        </is>
      </c>
      <c r="E5" t="inlineStr">
        <is>
          <t>Description</t>
        </is>
      </c>
      <c r="F5" t="n">
        <v>26</v>
      </c>
      <c r="G5" t="n">
        <v>5.12</v>
      </c>
      <c r="H5" t="n">
        <v>7.05</v>
      </c>
      <c r="I5" t="n">
        <v>180</v>
      </c>
      <c r="J5" t="n">
        <v>0</v>
      </c>
      <c r="K5" t="n">
        <v>1</v>
      </c>
      <c r="L5" t="n">
        <v>0</v>
      </c>
      <c r="M5" t="n">
        <v>468.56298828125</v>
      </c>
      <c r="N5" t="n">
        <v>448.9371948242188</v>
      </c>
      <c r="O5" t="n">
        <v>304.4462890625</v>
      </c>
      <c r="P5" t="n">
        <v>296.1607055664062</v>
      </c>
      <c r="Q5" t="n">
        <v>176.3304475562187</v>
      </c>
      <c r="R5" t="n">
        <v>176.1847969438664</v>
      </c>
      <c r="S5" t="n">
        <v>40.9676226197166</v>
      </c>
      <c r="T5" t="n">
        <v>27.54205568984162</v>
      </c>
      <c r="U5" t="n">
        <v>3.912036180496216</v>
      </c>
      <c r="V5" t="n">
        <v>8.716084288248638</v>
      </c>
      <c r="W5" t="n">
        <v>468.56298828125</v>
      </c>
      <c r="X5" t="n">
        <v>448.9371948242188</v>
      </c>
    </row>
    <row r="6">
      <c r="A6" s="12" t="n">
        <v>4</v>
      </c>
      <c r="B6" t="inlineStr">
        <is>
          <t>bm_step01\Hs2.75-WD180-Tp10.0-ACnoc-CD000-CF1.0.sim</t>
        </is>
      </c>
      <c r="C6" t="inlineStr">
        <is>
          <t>4</t>
        </is>
      </c>
      <c r="D6" t="inlineStr">
        <is>
          <t>bm_step01\Hs2.75-WD180-Tp10.0-ACnoc-CD000-CF1.0.sim</t>
        </is>
      </c>
      <c r="E6" t="inlineStr">
        <is>
          <t>Description</t>
        </is>
      </c>
      <c r="F6" t="n">
        <v>26</v>
      </c>
      <c r="G6" t="n">
        <v>5.12</v>
      </c>
      <c r="H6" t="n">
        <v>8.85</v>
      </c>
      <c r="I6" t="n">
        <v>180</v>
      </c>
      <c r="J6" t="n">
        <v>0</v>
      </c>
      <c r="K6" t="n">
        <v>1</v>
      </c>
      <c r="L6" t="n">
        <v>0</v>
      </c>
      <c r="M6" t="n">
        <v>480.0440063476562</v>
      </c>
      <c r="N6" t="n">
        <v>437.4866943359375</v>
      </c>
      <c r="O6" t="n">
        <v>310.2273254394531</v>
      </c>
      <c r="P6" t="n">
        <v>290.6077880859375</v>
      </c>
      <c r="Q6" t="n">
        <v>176.5402224493636</v>
      </c>
      <c r="R6" t="n">
        <v>176.0313686300615</v>
      </c>
      <c r="S6" t="n">
        <v>40.4843927667393</v>
      </c>
      <c r="T6" t="n">
        <v>27.47125149546063</v>
      </c>
      <c r="U6" t="n">
        <v>3.820792436599731</v>
      </c>
      <c r="V6" t="n">
        <v>13.75544907197373</v>
      </c>
      <c r="W6" t="n">
        <v>480.0440063476562</v>
      </c>
      <c r="X6" t="n">
        <v>437.4866943359375</v>
      </c>
    </row>
    <row r="7">
      <c r="A7" s="12" t="n">
        <v>5</v>
      </c>
      <c r="B7" t="inlineStr">
        <is>
          <t>bm_step01\Hs2.75-WD180-Tp11.0-ACnoc-CD000-CF1.0.sim</t>
        </is>
      </c>
      <c r="C7" t="inlineStr">
        <is>
          <t>4</t>
        </is>
      </c>
      <c r="D7" t="inlineStr">
        <is>
          <t>bm_step01\Hs2.75-WD180-Tp11.0-ACnoc-CD000-CF1.0.sim</t>
        </is>
      </c>
      <c r="E7" t="inlineStr">
        <is>
          <t>Description</t>
        </is>
      </c>
      <c r="F7" t="n">
        <v>26</v>
      </c>
      <c r="G7" t="n">
        <v>5.12</v>
      </c>
      <c r="H7" t="n">
        <v>9.73</v>
      </c>
      <c r="I7" t="n">
        <v>180</v>
      </c>
      <c r="J7" t="n">
        <v>0</v>
      </c>
      <c r="K7" t="n">
        <v>1</v>
      </c>
      <c r="L7" t="n">
        <v>0</v>
      </c>
      <c r="M7" t="n">
        <v>493.0607299804688</v>
      </c>
      <c r="N7" t="n">
        <v>423.8794250488281</v>
      </c>
      <c r="O7" t="n">
        <v>307.8120422363281</v>
      </c>
      <c r="P7" t="n">
        <v>293.3406372070312</v>
      </c>
      <c r="Q7" t="n">
        <v>176.4777733387556</v>
      </c>
      <c r="R7" t="n">
        <v>175.9356107014302</v>
      </c>
      <c r="S7" t="n">
        <v>36.07872502971268</v>
      </c>
      <c r="T7" t="n">
        <v>27.46276321497029</v>
      </c>
      <c r="U7" t="n">
        <v>3.832552909851074</v>
      </c>
      <c r="V7" t="n">
        <v>18.08562542848384</v>
      </c>
      <c r="W7" t="n">
        <v>493.0607299804688</v>
      </c>
      <c r="X7" t="n">
        <v>423.8794250488281</v>
      </c>
    </row>
    <row r="8">
      <c r="A8" s="12" t="n">
        <v>6</v>
      </c>
      <c r="B8" t="inlineStr">
        <is>
          <t>bm_step01\Hs2.75-WD180-Tp12.0-ACnoc-CD000-CF1.0.sim</t>
        </is>
      </c>
      <c r="C8" t="inlineStr">
        <is>
          <t>4</t>
        </is>
      </c>
      <c r="D8" t="inlineStr">
        <is>
          <t>bm_step01\Hs2.75-WD180-Tp12.0-ACnoc-CD000-CF1.0.sim</t>
        </is>
      </c>
      <c r="E8" t="inlineStr">
        <is>
          <t>Description</t>
        </is>
      </c>
      <c r="F8" t="n">
        <v>26</v>
      </c>
      <c r="G8" t="n">
        <v>5.12</v>
      </c>
      <c r="H8" t="n">
        <v>10.62</v>
      </c>
      <c r="I8" t="n">
        <v>180</v>
      </c>
      <c r="J8" t="n">
        <v>0</v>
      </c>
      <c r="K8" t="n">
        <v>1</v>
      </c>
      <c r="L8" t="n">
        <v>0</v>
      </c>
      <c r="M8" t="n">
        <v>502.0146179199219</v>
      </c>
      <c r="N8" t="n">
        <v>415.3489379882812</v>
      </c>
      <c r="O8" t="n">
        <v>312.6002807617188</v>
      </c>
      <c r="P8" t="n">
        <v>288.4151916503906</v>
      </c>
      <c r="Q8" t="n">
        <v>176.4596505966865</v>
      </c>
      <c r="R8" t="n">
        <v>176.0709078077996</v>
      </c>
      <c r="S8" t="n">
        <v>30.96301454735005</v>
      </c>
      <c r="T8" t="n">
        <v>27.43491368331392</v>
      </c>
      <c r="U8" t="n">
        <v>3.89955735206604</v>
      </c>
      <c r="V8" t="n">
        <v>21.1253467961802</v>
      </c>
      <c r="W8" t="n">
        <v>502.0146179199219</v>
      </c>
      <c r="X8" t="n">
        <v>415.3489379882812</v>
      </c>
    </row>
    <row r="9">
      <c r="A9" s="12" t="n">
        <v>7</v>
      </c>
      <c r="B9" t="inlineStr">
        <is>
          <t>bm_step01\Hs2.75-WD180-Tp13.0-ACnoc-CD000-CF1.0.sim</t>
        </is>
      </c>
      <c r="C9" t="inlineStr">
        <is>
          <t>4</t>
        </is>
      </c>
      <c r="D9" t="inlineStr">
        <is>
          <t>bm_step01\Hs2.75-WD180-Tp13.0-ACnoc-CD000-CF1.0.sim</t>
        </is>
      </c>
      <c r="E9" t="inlineStr">
        <is>
          <t>Description</t>
        </is>
      </c>
      <c r="F9" t="n">
        <v>26</v>
      </c>
      <c r="G9" t="n">
        <v>5.11</v>
      </c>
      <c r="H9" t="n">
        <v>11.5</v>
      </c>
      <c r="I9" t="n">
        <v>180</v>
      </c>
      <c r="J9" t="n">
        <v>0</v>
      </c>
      <c r="K9" t="n">
        <v>1</v>
      </c>
      <c r="L9" t="n">
        <v>0</v>
      </c>
      <c r="M9" t="n">
        <v>495.3773498535156</v>
      </c>
      <c r="N9" t="n">
        <v>422.4366760253906</v>
      </c>
      <c r="O9" t="n">
        <v>318.9736633300781</v>
      </c>
      <c r="P9" t="n">
        <v>281.3162536621094</v>
      </c>
      <c r="Q9" t="n">
        <v>176.6397589811754</v>
      </c>
      <c r="R9" t="n">
        <v>176.0168857513261</v>
      </c>
      <c r="S9" t="n">
        <v>29.76269484022471</v>
      </c>
      <c r="T9" t="n">
        <v>27.38906589294469</v>
      </c>
      <c r="U9" t="n">
        <v>3.955682039260864</v>
      </c>
      <c r="V9" t="n">
        <v>22.3615818286485</v>
      </c>
      <c r="W9" t="n">
        <v>495.3773498535156</v>
      </c>
      <c r="X9" t="n">
        <v>422.4366760253906</v>
      </c>
    </row>
    <row r="10">
      <c r="A10" s="12" t="n">
        <v>8</v>
      </c>
      <c r="B10" t="inlineStr">
        <is>
          <t>bm_step01\Hs2.75-WD195-Tp06.0-ACnoc-CD000-CF1.0.sim</t>
        </is>
      </c>
      <c r="C10" t="inlineStr">
        <is>
          <t>4</t>
        </is>
      </c>
      <c r="D10" t="inlineStr">
        <is>
          <t>bm_step01\Hs2.75-WD195-Tp06.0-ACnoc-CD000-CF1.0.sim</t>
        </is>
      </c>
      <c r="E10" t="inlineStr">
        <is>
          <t>Description</t>
        </is>
      </c>
      <c r="F10" t="n">
        <v>26</v>
      </c>
      <c r="G10" t="n">
        <v>5.12</v>
      </c>
      <c r="H10" t="n">
        <v>4.69</v>
      </c>
      <c r="I10" t="n">
        <v>195</v>
      </c>
      <c r="J10" t="n">
        <v>0</v>
      </c>
      <c r="K10" t="n">
        <v>1</v>
      </c>
      <c r="L10" t="n">
        <v>0</v>
      </c>
      <c r="M10" t="n">
        <v>468.8578186035156</v>
      </c>
      <c r="N10" t="n">
        <v>449.0858764648438</v>
      </c>
      <c r="O10" t="n">
        <v>304.6336059570312</v>
      </c>
      <c r="P10" t="n">
        <v>296.1986694335938</v>
      </c>
      <c r="Q10" t="n">
        <v>176.3793588708209</v>
      </c>
      <c r="R10" t="n">
        <v>175.9823896097307</v>
      </c>
      <c r="S10" t="n">
        <v>41.13362181929326</v>
      </c>
      <c r="T10" t="n">
        <v>27.53666313435243</v>
      </c>
      <c r="U10" t="n">
        <v>4.010388374328613</v>
      </c>
      <c r="V10" t="n">
        <v>13.29793036463806</v>
      </c>
      <c r="W10" t="n">
        <v>468.8578186035156</v>
      </c>
      <c r="X10" t="n">
        <v>449.0858764648438</v>
      </c>
    </row>
    <row r="11">
      <c r="A11" s="12" t="n">
        <v>9</v>
      </c>
      <c r="B11" t="inlineStr">
        <is>
          <t>bm_step01\Hs2.75-WD195-Tp07.0-ACnoc-CD000-CF1.0.sim</t>
        </is>
      </c>
      <c r="C11" t="inlineStr">
        <is>
          <t>4</t>
        </is>
      </c>
      <c r="D11" t="inlineStr">
        <is>
          <t>bm_step01\Hs2.75-WD195-Tp07.0-ACnoc-CD000-CF1.0.sim</t>
        </is>
      </c>
      <c r="E11" t="inlineStr">
        <is>
          <t>Description</t>
        </is>
      </c>
      <c r="F11" t="n">
        <v>26</v>
      </c>
      <c r="G11" t="n">
        <v>5.12</v>
      </c>
      <c r="H11" t="n">
        <v>5.48</v>
      </c>
      <c r="I11" t="n">
        <v>195</v>
      </c>
      <c r="J11" t="n">
        <v>0</v>
      </c>
      <c r="K11" t="n">
        <v>1</v>
      </c>
      <c r="L11" t="n">
        <v>0</v>
      </c>
      <c r="M11" t="n">
        <v>466.4086608886719</v>
      </c>
      <c r="N11" t="n">
        <v>451.2818298339844</v>
      </c>
      <c r="O11" t="n">
        <v>301.6199340820312</v>
      </c>
      <c r="P11" t="n">
        <v>299.3691101074219</v>
      </c>
      <c r="Q11" t="n">
        <v>176.3949990519489</v>
      </c>
      <c r="R11" t="n">
        <v>176.0301703201307</v>
      </c>
      <c r="S11" t="n">
        <v>41.12088717380189</v>
      </c>
      <c r="T11" t="n">
        <v>27.55054379982743</v>
      </c>
      <c r="U11" t="n">
        <v>4.022597789764404</v>
      </c>
      <c r="V11" t="n">
        <v>12.37033367614095</v>
      </c>
      <c r="W11" t="n">
        <v>466.4086608886719</v>
      </c>
      <c r="X11" t="n">
        <v>451.2818298339844</v>
      </c>
    </row>
    <row r="12">
      <c r="A12" s="12" t="n">
        <v>10</v>
      </c>
      <c r="B12" t="inlineStr">
        <is>
          <t>bm_step01\Hs2.75-WD195-Tp08.0-ACnoc-CD000-CF1.0.sim</t>
        </is>
      </c>
      <c r="C12" t="inlineStr">
        <is>
          <t>4</t>
        </is>
      </c>
      <c r="D12" t="inlineStr">
        <is>
          <t>bm_step01\Hs2.75-WD195-Tp08.0-ACnoc-CD000-CF1.0.sim</t>
        </is>
      </c>
      <c r="E12" t="inlineStr">
        <is>
          <t>Description</t>
        </is>
      </c>
      <c r="F12" t="n">
        <v>26</v>
      </c>
      <c r="G12" t="n">
        <v>5.12</v>
      </c>
      <c r="H12" t="n">
        <v>6.27</v>
      </c>
      <c r="I12" t="n">
        <v>195</v>
      </c>
      <c r="J12" t="n">
        <v>0</v>
      </c>
      <c r="K12" t="n">
        <v>1</v>
      </c>
      <c r="L12" t="n">
        <v>0</v>
      </c>
      <c r="M12" t="n">
        <v>467.3970642089844</v>
      </c>
      <c r="N12" t="n">
        <v>450.1963806152344</v>
      </c>
      <c r="O12" t="n">
        <v>303.8732604980469</v>
      </c>
      <c r="P12" t="n">
        <v>296.3923034667969</v>
      </c>
      <c r="Q12" t="n">
        <v>176.4678990061889</v>
      </c>
      <c r="R12" t="n">
        <v>176.0034757018543</v>
      </c>
      <c r="S12" t="n">
        <v>41.09360424097531</v>
      </c>
      <c r="T12" t="n">
        <v>27.55904707631426</v>
      </c>
      <c r="U12" t="n">
        <v>4.005888938903809</v>
      </c>
      <c r="V12" t="n">
        <v>11.90905598077477</v>
      </c>
      <c r="W12" t="n">
        <v>467.3970642089844</v>
      </c>
      <c r="X12" t="n">
        <v>450.1963806152344</v>
      </c>
    </row>
    <row r="13">
      <c r="A13" s="12" t="n">
        <v>11</v>
      </c>
      <c r="B13" t="inlineStr">
        <is>
          <t>bm_step01\Hs2.75-WD195-Tp09.0-ACnoc-CD000-CF1.0.sim</t>
        </is>
      </c>
      <c r="C13" t="inlineStr">
        <is>
          <t>4</t>
        </is>
      </c>
      <c r="D13" t="inlineStr">
        <is>
          <t>bm_step01\Hs2.75-WD195-Tp09.0-ACnoc-CD000-CF1.0.sim</t>
        </is>
      </c>
      <c r="E13" t="inlineStr">
        <is>
          <t>Description</t>
        </is>
      </c>
      <c r="F13" t="n">
        <v>26</v>
      </c>
      <c r="G13" t="n">
        <v>5.12</v>
      </c>
      <c r="H13" t="n">
        <v>7.05</v>
      </c>
      <c r="I13" t="n">
        <v>195</v>
      </c>
      <c r="J13" t="n">
        <v>0</v>
      </c>
      <c r="K13" t="n">
        <v>1</v>
      </c>
      <c r="L13" t="n">
        <v>0</v>
      </c>
      <c r="M13" t="n">
        <v>468.88037109375</v>
      </c>
      <c r="N13" t="n">
        <v>449.1021118164062</v>
      </c>
      <c r="O13" t="n">
        <v>304.7331848144531</v>
      </c>
      <c r="P13" t="n">
        <v>296.1672058105469</v>
      </c>
      <c r="Q13" t="n">
        <v>176.344869434088</v>
      </c>
      <c r="R13" t="n">
        <v>176.1837442951402</v>
      </c>
      <c r="S13" t="n">
        <v>41.26522291589906</v>
      </c>
      <c r="T13" t="n">
        <v>27.55517213781095</v>
      </c>
      <c r="U13" t="n">
        <v>4.009767532348633</v>
      </c>
      <c r="V13" t="n">
        <v>8.86486284035416</v>
      </c>
      <c r="W13" t="n">
        <v>468.88037109375</v>
      </c>
      <c r="X13" t="n">
        <v>449.1021118164062</v>
      </c>
    </row>
    <row r="14">
      <c r="A14" s="12" t="n">
        <v>12</v>
      </c>
      <c r="B14" t="inlineStr">
        <is>
          <t>bm_step01\Hs2.75-WD195-Tp10.0-ACnoc-CD000-CF1.0.sim</t>
        </is>
      </c>
      <c r="C14" t="inlineStr">
        <is>
          <t>4</t>
        </is>
      </c>
      <c r="D14" t="inlineStr">
        <is>
          <t>bm_step01\Hs2.75-WD195-Tp10.0-ACnoc-CD000-CF1.0.sim</t>
        </is>
      </c>
      <c r="E14" t="inlineStr">
        <is>
          <t>Description</t>
        </is>
      </c>
      <c r="F14" t="n">
        <v>26</v>
      </c>
      <c r="G14" t="n">
        <v>5.12</v>
      </c>
      <c r="H14" t="n">
        <v>8.85</v>
      </c>
      <c r="I14" t="n">
        <v>195</v>
      </c>
      <c r="J14" t="n">
        <v>0</v>
      </c>
      <c r="K14" t="n">
        <v>1</v>
      </c>
      <c r="L14" t="n">
        <v>0</v>
      </c>
      <c r="M14" t="n">
        <v>480.3712768554688</v>
      </c>
      <c r="N14" t="n">
        <v>437.2312927246094</v>
      </c>
      <c r="O14" t="n">
        <v>314.6050109863281</v>
      </c>
      <c r="P14" t="n">
        <v>286.1539306640625</v>
      </c>
      <c r="Q14" t="n">
        <v>176.55694436572</v>
      </c>
      <c r="R14" t="n">
        <v>175.9908190337194</v>
      </c>
      <c r="S14" t="n">
        <v>40.78094719626647</v>
      </c>
      <c r="T14" t="n">
        <v>27.51926414850024</v>
      </c>
      <c r="U14" t="n">
        <v>3.949087619781494</v>
      </c>
      <c r="V14" t="n">
        <v>11.61547730710341</v>
      </c>
      <c r="W14" t="n">
        <v>480.3712768554688</v>
      </c>
      <c r="X14" t="n">
        <v>437.2312927246094</v>
      </c>
    </row>
    <row r="15">
      <c r="A15" s="12" t="n">
        <v>13</v>
      </c>
      <c r="B15" t="inlineStr">
        <is>
          <t>bm_step01\Hs2.75-WD195-Tp11.0-ACnoc-CD000-CF1.0.sim</t>
        </is>
      </c>
      <c r="C15" t="inlineStr">
        <is>
          <t>4</t>
        </is>
      </c>
      <c r="D15" t="inlineStr">
        <is>
          <t>bm_step01\Hs2.75-WD195-Tp11.0-ACnoc-CD000-CF1.0.sim</t>
        </is>
      </c>
      <c r="E15" t="inlineStr">
        <is>
          <t>Description</t>
        </is>
      </c>
      <c r="F15" t="n">
        <v>26</v>
      </c>
      <c r="G15" t="n">
        <v>5.12</v>
      </c>
      <c r="H15" t="n">
        <v>9.73</v>
      </c>
      <c r="I15" t="n">
        <v>195</v>
      </c>
      <c r="J15" t="n">
        <v>0</v>
      </c>
      <c r="K15" t="n">
        <v>1</v>
      </c>
      <c r="L15" t="n">
        <v>0</v>
      </c>
      <c r="M15" t="n">
        <v>496.9383544921875</v>
      </c>
      <c r="N15" t="n">
        <v>420.8225402832031</v>
      </c>
      <c r="O15" t="n">
        <v>312.0138244628906</v>
      </c>
      <c r="P15" t="n">
        <v>288.6914367675781</v>
      </c>
      <c r="Q15" t="n">
        <v>176.5153768285285</v>
      </c>
      <c r="R15" t="n">
        <v>175.9255340316214</v>
      </c>
      <c r="S15" t="n">
        <v>40.4732526026058</v>
      </c>
      <c r="T15" t="n">
        <v>27.46905719282481</v>
      </c>
      <c r="U15" t="n">
        <v>3.912844181060791</v>
      </c>
      <c r="V15" t="n">
        <v>15.95599816958565</v>
      </c>
      <c r="W15" t="n">
        <v>496.9383544921875</v>
      </c>
      <c r="X15" t="n">
        <v>420.8225402832031</v>
      </c>
    </row>
    <row r="16">
      <c r="A16" s="12" t="n">
        <v>14</v>
      </c>
      <c r="B16" t="inlineStr">
        <is>
          <t>bm_step01\Hs2.75-WD195-Tp12.0-ACnoc-CD000-CF1.0.sim</t>
        </is>
      </c>
      <c r="C16" t="inlineStr">
        <is>
          <t>4</t>
        </is>
      </c>
      <c r="D16" t="inlineStr">
        <is>
          <t>bm_step01\Hs2.75-WD195-Tp12.0-ACnoc-CD000-CF1.0.sim</t>
        </is>
      </c>
      <c r="E16" t="inlineStr">
        <is>
          <t>Description</t>
        </is>
      </c>
      <c r="F16" t="n">
        <v>26</v>
      </c>
      <c r="G16" t="n">
        <v>5.12</v>
      </c>
      <c r="H16" t="n">
        <v>10.62</v>
      </c>
      <c r="I16" t="n">
        <v>195</v>
      </c>
      <c r="J16" t="n">
        <v>0</v>
      </c>
      <c r="K16" t="n">
        <v>1</v>
      </c>
      <c r="L16" t="n">
        <v>0</v>
      </c>
      <c r="M16" t="n">
        <v>500.7987365722656</v>
      </c>
      <c r="N16" t="n">
        <v>416.5859680175781</v>
      </c>
      <c r="O16" t="n">
        <v>311.0252990722656</v>
      </c>
      <c r="P16" t="n">
        <v>289.8883361816406</v>
      </c>
      <c r="Q16" t="n">
        <v>176.3821798824554</v>
      </c>
      <c r="R16" t="n">
        <v>176.0232709989361</v>
      </c>
      <c r="S16" t="n">
        <v>32.44086866859143</v>
      </c>
      <c r="T16" t="n">
        <v>27.46455203643746</v>
      </c>
      <c r="U16" t="n">
        <v>3.88768458366394</v>
      </c>
      <c r="V16" t="n">
        <v>20.07659869178361</v>
      </c>
      <c r="W16" t="n">
        <v>500.7987365722656</v>
      </c>
      <c r="X16" t="n">
        <v>416.5859680175781</v>
      </c>
    </row>
    <row r="17">
      <c r="A17" s="12" t="n">
        <v>15</v>
      </c>
      <c r="B17" t="inlineStr">
        <is>
          <t>bm_step01\Hs2.75-WD195-Tp13.0-ACnoc-CD000-CF1.0.sim</t>
        </is>
      </c>
      <c r="C17" t="inlineStr">
        <is>
          <t>4</t>
        </is>
      </c>
      <c r="D17" t="inlineStr">
        <is>
          <t>bm_step01\Hs2.75-WD195-Tp13.0-ACnoc-CD000-CF1.0.sim</t>
        </is>
      </c>
      <c r="E17" t="inlineStr">
        <is>
          <t>Description</t>
        </is>
      </c>
      <c r="F17" t="n">
        <v>26</v>
      </c>
      <c r="G17" t="n">
        <v>5.11</v>
      </c>
      <c r="H17" t="n">
        <v>11.5</v>
      </c>
      <c r="I17" t="n">
        <v>195</v>
      </c>
      <c r="J17" t="n">
        <v>0</v>
      </c>
      <c r="K17" t="n">
        <v>1</v>
      </c>
      <c r="L17" t="n">
        <v>0</v>
      </c>
      <c r="M17" t="n">
        <v>494.4463195800781</v>
      </c>
      <c r="N17" t="n">
        <v>422.8284912109375</v>
      </c>
      <c r="O17" t="n">
        <v>313.4447631835938</v>
      </c>
      <c r="P17" t="n">
        <v>287.1017150878906</v>
      </c>
      <c r="Q17" t="n">
        <v>176.5949965407061</v>
      </c>
      <c r="R17" t="n">
        <v>176.0771545210851</v>
      </c>
      <c r="S17" t="n">
        <v>30.1003562090865</v>
      </c>
      <c r="T17" t="n">
        <v>27.43338858968495</v>
      </c>
      <c r="U17" t="n">
        <v>3.883686304092407</v>
      </c>
      <c r="V17" t="n">
        <v>22.00176227830586</v>
      </c>
      <c r="W17" t="n">
        <v>494.4463195800781</v>
      </c>
      <c r="X17" t="n">
        <v>422.8284912109375</v>
      </c>
    </row>
    <row r="18">
      <c r="A18" s="12" t="n">
        <v>16</v>
      </c>
      <c r="B18" t="inlineStr">
        <is>
          <t>bm_step01\Hs2.75-WD210-Tp06.0-ACnoc-CD000-CF1.0.sim</t>
        </is>
      </c>
      <c r="C18" t="inlineStr">
        <is>
          <t>4</t>
        </is>
      </c>
      <c r="D18" t="inlineStr">
        <is>
          <t>bm_step01\Hs2.75-WD210-Tp06.0-ACnoc-CD000-CF1.0.sim</t>
        </is>
      </c>
      <c r="E18" t="inlineStr">
        <is>
          <t>Description</t>
        </is>
      </c>
      <c r="F18" t="n">
        <v>26</v>
      </c>
      <c r="G18" t="n">
        <v>5.12</v>
      </c>
      <c r="H18" t="n">
        <v>4.69</v>
      </c>
      <c r="I18" t="n">
        <v>210</v>
      </c>
      <c r="J18" t="n">
        <v>0</v>
      </c>
      <c r="K18" t="n">
        <v>1</v>
      </c>
      <c r="L18" t="n">
        <v>0</v>
      </c>
      <c r="M18" t="n">
        <v>463.0283813476562</v>
      </c>
      <c r="N18" t="n">
        <v>452.6448059082031</v>
      </c>
      <c r="O18" t="n">
        <v>305.4390258789062</v>
      </c>
      <c r="P18" t="n">
        <v>295.3807067871094</v>
      </c>
      <c r="Q18" t="n">
        <v>176.3812749568369</v>
      </c>
      <c r="R18" t="n">
        <v>175.9906781126911</v>
      </c>
      <c r="S18" t="n">
        <v>41.07892684674663</v>
      </c>
      <c r="T18" t="n">
        <v>27.4799143006204</v>
      </c>
      <c r="U18" t="n">
        <v>4.063877105712891</v>
      </c>
      <c r="V18" t="n">
        <v>13.5734398241503</v>
      </c>
      <c r="W18" t="n">
        <v>463.0283813476562</v>
      </c>
      <c r="X18" t="n">
        <v>452.6448059082031</v>
      </c>
    </row>
    <row r="19">
      <c r="A19" s="12" t="n">
        <v>17</v>
      </c>
      <c r="B19" t="inlineStr">
        <is>
          <t>bm_step01\Hs2.75-WD210-Tp07.0-ACnoc-CD000-CF1.0.sim</t>
        </is>
      </c>
      <c r="C19" t="inlineStr">
        <is>
          <t>4</t>
        </is>
      </c>
      <c r="D19" t="inlineStr">
        <is>
          <t>bm_step01\Hs2.75-WD210-Tp07.0-ACnoc-CD000-CF1.0.sim</t>
        </is>
      </c>
      <c r="E19" t="inlineStr">
        <is>
          <t>Description</t>
        </is>
      </c>
      <c r="F19" t="n">
        <v>26</v>
      </c>
      <c r="G19" t="n">
        <v>5.12</v>
      </c>
      <c r="H19" t="n">
        <v>5.48</v>
      </c>
      <c r="I19" t="n">
        <v>210</v>
      </c>
      <c r="J19" t="n">
        <v>0</v>
      </c>
      <c r="K19" t="n">
        <v>1</v>
      </c>
      <c r="L19" t="n">
        <v>0</v>
      </c>
      <c r="M19" t="n">
        <v>464.819091796875</v>
      </c>
      <c r="N19" t="n">
        <v>452.1202087402344</v>
      </c>
      <c r="O19" t="n">
        <v>301.256591796875</v>
      </c>
      <c r="P19" t="n">
        <v>299.7060241699219</v>
      </c>
      <c r="Q19" t="n">
        <v>176.3858235161821</v>
      </c>
      <c r="R19" t="n">
        <v>176.0349165518932</v>
      </c>
      <c r="S19" t="n">
        <v>41.15412532977024</v>
      </c>
      <c r="T19" t="n">
        <v>27.51962361834132</v>
      </c>
      <c r="U19" t="n">
        <v>4.068298816680908</v>
      </c>
      <c r="V19" t="n">
        <v>12.4050295331998</v>
      </c>
      <c r="W19" t="n">
        <v>464.819091796875</v>
      </c>
      <c r="X19" t="n">
        <v>452.1202087402344</v>
      </c>
    </row>
    <row r="20">
      <c r="A20" s="12" t="n">
        <v>18</v>
      </c>
      <c r="B20" t="inlineStr">
        <is>
          <t>bm_step01\Hs2.75-WD210-Tp08.0-ACnoc-CD000-CF1.0.sim</t>
        </is>
      </c>
      <c r="C20" t="inlineStr">
        <is>
          <t>4</t>
        </is>
      </c>
      <c r="D20" t="inlineStr">
        <is>
          <t>bm_step01\Hs2.75-WD210-Tp08.0-ACnoc-CD000-CF1.0.sim</t>
        </is>
      </c>
      <c r="E20" t="inlineStr">
        <is>
          <t>Description</t>
        </is>
      </c>
      <c r="F20" t="n">
        <v>26</v>
      </c>
      <c r="G20" t="n">
        <v>5.12</v>
      </c>
      <c r="H20" t="n">
        <v>6.27</v>
      </c>
      <c r="I20" t="n">
        <v>210</v>
      </c>
      <c r="J20" t="n">
        <v>0</v>
      </c>
      <c r="K20" t="n">
        <v>1</v>
      </c>
      <c r="L20" t="n">
        <v>0</v>
      </c>
      <c r="M20" t="n">
        <v>467.3087463378906</v>
      </c>
      <c r="N20" t="n">
        <v>449.9088745117188</v>
      </c>
      <c r="O20" t="n">
        <v>304.2135620117188</v>
      </c>
      <c r="P20" t="n">
        <v>296.5453186035156</v>
      </c>
      <c r="Q20" t="n">
        <v>176.4827399274496</v>
      </c>
      <c r="R20" t="n">
        <v>175.9861354720157</v>
      </c>
      <c r="S20" t="n">
        <v>41.10054526195132</v>
      </c>
      <c r="T20" t="n">
        <v>27.52219282070148</v>
      </c>
      <c r="U20" t="n">
        <v>4.066908359527588</v>
      </c>
      <c r="V20" t="n">
        <v>12.28868250606933</v>
      </c>
      <c r="W20" t="n">
        <v>467.3087463378906</v>
      </c>
      <c r="X20" t="n">
        <v>449.9088745117188</v>
      </c>
    </row>
    <row r="21">
      <c r="A21" s="12" t="n">
        <v>19</v>
      </c>
      <c r="B21" t="inlineStr">
        <is>
          <t>bm_step01\Hs2.75-WD210-Tp09.0-ACnoc-CD000-CF1.0.sim</t>
        </is>
      </c>
      <c r="C21" t="inlineStr">
        <is>
          <t>4</t>
        </is>
      </c>
      <c r="D21" t="inlineStr">
        <is>
          <t>bm_step01\Hs2.75-WD210-Tp09.0-ACnoc-CD000-CF1.0.sim</t>
        </is>
      </c>
      <c r="E21" t="inlineStr">
        <is>
          <t>Description</t>
        </is>
      </c>
      <c r="F21" t="n">
        <v>26</v>
      </c>
      <c r="G21" t="n">
        <v>5.12</v>
      </c>
      <c r="H21" t="n">
        <v>7.05</v>
      </c>
      <c r="I21" t="n">
        <v>210</v>
      </c>
      <c r="J21" t="n">
        <v>0</v>
      </c>
      <c r="K21" t="n">
        <v>1</v>
      </c>
      <c r="L21" t="n">
        <v>0</v>
      </c>
      <c r="M21" t="n">
        <v>469.5853881835938</v>
      </c>
      <c r="N21" t="n">
        <v>447.9317932128906</v>
      </c>
      <c r="O21" t="n">
        <v>305.9366455078125</v>
      </c>
      <c r="P21" t="n">
        <v>295.233642578125</v>
      </c>
      <c r="Q21" t="n">
        <v>176.3645071040017</v>
      </c>
      <c r="R21" t="n">
        <v>176.1792666911195</v>
      </c>
      <c r="S21" t="n">
        <v>41.32597675173071</v>
      </c>
      <c r="T21" t="n">
        <v>27.52591895351922</v>
      </c>
      <c r="U21" t="n">
        <v>4.056149482727051</v>
      </c>
      <c r="V21" t="n">
        <v>8.967808853465577</v>
      </c>
      <c r="W21" t="n">
        <v>469.5853881835938</v>
      </c>
      <c r="X21" t="n">
        <v>447.9317932128906</v>
      </c>
    </row>
    <row r="22">
      <c r="A22" s="12" t="n">
        <v>20</v>
      </c>
      <c r="B22" t="inlineStr">
        <is>
          <t>bm_step01\Hs2.75-WD210-Tp10.0-ACnoc-CD000-CF1.0.sim</t>
        </is>
      </c>
      <c r="C22" t="inlineStr">
        <is>
          <t>4</t>
        </is>
      </c>
      <c r="D22" t="inlineStr">
        <is>
          <t>bm_step01\Hs2.75-WD210-Tp10.0-ACnoc-CD000-CF1.0.sim</t>
        </is>
      </c>
      <c r="E22" t="inlineStr">
        <is>
          <t>Description</t>
        </is>
      </c>
      <c r="F22" t="n">
        <v>26</v>
      </c>
      <c r="G22" t="n">
        <v>5.12</v>
      </c>
      <c r="H22" t="n">
        <v>8.85</v>
      </c>
      <c r="I22" t="n">
        <v>210</v>
      </c>
      <c r="J22" t="n">
        <v>0</v>
      </c>
      <c r="K22" t="n">
        <v>1</v>
      </c>
      <c r="L22" t="n">
        <v>0</v>
      </c>
      <c r="M22" t="n">
        <v>486.7847900390625</v>
      </c>
      <c r="N22" t="n">
        <v>430.9183349609375</v>
      </c>
      <c r="O22" t="n">
        <v>314.61865234375</v>
      </c>
      <c r="P22" t="n">
        <v>286.2770080566406</v>
      </c>
      <c r="Q22" t="n">
        <v>176.5626041908922</v>
      </c>
      <c r="R22" t="n">
        <v>175.9779619082485</v>
      </c>
      <c r="S22" t="n">
        <v>40.90587648981359</v>
      </c>
      <c r="T22" t="n">
        <v>27.48581763762203</v>
      </c>
      <c r="U22" t="n">
        <v>4.041685104370117</v>
      </c>
      <c r="V22" t="n">
        <v>10.81054437260819</v>
      </c>
      <c r="W22" t="n">
        <v>486.7847900390625</v>
      </c>
      <c r="X22" t="n">
        <v>430.9183349609375</v>
      </c>
    </row>
    <row r="23">
      <c r="A23" s="12" t="n">
        <v>21</v>
      </c>
      <c r="B23" t="inlineStr">
        <is>
          <t>bm_step01\Hs2.75-WD210-Tp11.0-ACnoc-CD000-CF1.0.sim</t>
        </is>
      </c>
      <c r="C23" t="inlineStr">
        <is>
          <t>4</t>
        </is>
      </c>
      <c r="D23" t="inlineStr">
        <is>
          <t>bm_step01\Hs2.75-WD210-Tp11.0-ACnoc-CD000-CF1.0.sim</t>
        </is>
      </c>
      <c r="E23" t="inlineStr">
        <is>
          <t>Description</t>
        </is>
      </c>
      <c r="F23" t="n">
        <v>26</v>
      </c>
      <c r="G23" t="n">
        <v>5.12</v>
      </c>
      <c r="H23" t="n">
        <v>9.73</v>
      </c>
      <c r="I23" t="n">
        <v>210</v>
      </c>
      <c r="J23" t="n">
        <v>0</v>
      </c>
      <c r="K23" t="n">
        <v>1</v>
      </c>
      <c r="L23" t="n">
        <v>0</v>
      </c>
      <c r="M23" t="n">
        <v>501.578369140625</v>
      </c>
      <c r="N23" t="n">
        <v>415.8092041015625</v>
      </c>
      <c r="O23" t="n">
        <v>312.1180419921875</v>
      </c>
      <c r="P23" t="n">
        <v>288.7315368652344</v>
      </c>
      <c r="Q23" t="n">
        <v>176.5252700420495</v>
      </c>
      <c r="R23" t="n">
        <v>175.9353662490057</v>
      </c>
      <c r="S23" t="n">
        <v>40.45432625692166</v>
      </c>
      <c r="T23" t="n">
        <v>27.50069432310362</v>
      </c>
      <c r="U23" t="n">
        <v>4.053501129150391</v>
      </c>
      <c r="V23" t="n">
        <v>15.21272736916494</v>
      </c>
      <c r="W23" t="n">
        <v>501.578369140625</v>
      </c>
      <c r="X23" t="n">
        <v>415.8092041015625</v>
      </c>
    </row>
    <row r="24">
      <c r="A24" s="12" t="n">
        <v>22</v>
      </c>
      <c r="B24" t="inlineStr">
        <is>
          <t>bm_step01\Hs2.75-WD210-Tp12.0-ACnoc-CD000-CF1.0.sim</t>
        </is>
      </c>
      <c r="C24" t="inlineStr">
        <is>
          <t>4</t>
        </is>
      </c>
      <c r="D24" t="inlineStr">
        <is>
          <t>bm_step01\Hs2.75-WD210-Tp12.0-ACnoc-CD000-CF1.0.sim</t>
        </is>
      </c>
      <c r="E24" t="inlineStr">
        <is>
          <t>Description</t>
        </is>
      </c>
      <c r="F24" t="n">
        <v>26</v>
      </c>
      <c r="G24" t="n">
        <v>5.12</v>
      </c>
      <c r="H24" t="n">
        <v>10.62</v>
      </c>
      <c r="I24" t="n">
        <v>210</v>
      </c>
      <c r="J24" t="n">
        <v>0</v>
      </c>
      <c r="K24" t="n">
        <v>1</v>
      </c>
      <c r="L24" t="n">
        <v>0</v>
      </c>
      <c r="M24" t="n">
        <v>496.572021484375</v>
      </c>
      <c r="N24" t="n">
        <v>420.7447509765625</v>
      </c>
      <c r="O24" t="n">
        <v>309.8907775878906</v>
      </c>
      <c r="P24" t="n">
        <v>291.3611755371094</v>
      </c>
      <c r="Q24" t="n">
        <v>176.3910159963532</v>
      </c>
      <c r="R24" t="n">
        <v>176.0132440271301</v>
      </c>
      <c r="S24" t="n">
        <v>33.19483305597264</v>
      </c>
      <c r="T24" t="n">
        <v>27.46646649452228</v>
      </c>
      <c r="U24" t="n">
        <v>3.974081516265869</v>
      </c>
      <c r="V24" t="n">
        <v>19.61574918921261</v>
      </c>
      <c r="W24" t="n">
        <v>496.572021484375</v>
      </c>
      <c r="X24" t="n">
        <v>420.7447509765625</v>
      </c>
    </row>
    <row r="25">
      <c r="A25" s="12" t="n">
        <v>23</v>
      </c>
      <c r="B25" t="inlineStr">
        <is>
          <t>bm_step01\Hs2.75-WD210-Tp13.0-ACnoc-CD000-CF1.0.sim</t>
        </is>
      </c>
      <c r="C25" t="inlineStr">
        <is>
          <t>4</t>
        </is>
      </c>
      <c r="D25" t="inlineStr">
        <is>
          <t>bm_step01\Hs2.75-WD210-Tp13.0-ACnoc-CD000-CF1.0.sim</t>
        </is>
      </c>
      <c r="E25" t="inlineStr">
        <is>
          <t>Description</t>
        </is>
      </c>
      <c r="F25" t="n">
        <v>26</v>
      </c>
      <c r="G25" t="n">
        <v>5.11</v>
      </c>
      <c r="H25" t="n">
        <v>11.5</v>
      </c>
      <c r="I25" t="n">
        <v>210</v>
      </c>
      <c r="J25" t="n">
        <v>0</v>
      </c>
      <c r="K25" t="n">
        <v>1</v>
      </c>
      <c r="L25" t="n">
        <v>0</v>
      </c>
      <c r="M25" t="n">
        <v>502.9691772460938</v>
      </c>
      <c r="N25" t="n">
        <v>413.7644958496094</v>
      </c>
      <c r="O25" t="n">
        <v>313.0615844726562</v>
      </c>
      <c r="P25" t="n">
        <v>287.6121520996094</v>
      </c>
      <c r="Q25" t="n">
        <v>176.5673718083836</v>
      </c>
      <c r="R25" t="n">
        <v>176.0938192597094</v>
      </c>
      <c r="S25" t="n">
        <v>30.26773294277745</v>
      </c>
      <c r="T25" t="n">
        <v>27.45215846853615</v>
      </c>
      <c r="U25" t="n">
        <v>3.850530862808228</v>
      </c>
      <c r="V25" t="n">
        <v>21.88118175446078</v>
      </c>
      <c r="W25" t="n">
        <v>502.9691772460938</v>
      </c>
      <c r="X25" t="n">
        <v>413.7644958496094</v>
      </c>
    </row>
    <row r="26">
      <c r="A26" s="12" t="n">
        <v>24</v>
      </c>
      <c r="B26" t="inlineStr">
        <is>
          <t>bm_step01\Hs2.75-WD225-Tp06.0-ACnoc-CD000-CF1.0.sim</t>
        </is>
      </c>
      <c r="C26" t="inlineStr">
        <is>
          <t>4</t>
        </is>
      </c>
      <c r="D26" t="inlineStr">
        <is>
          <t>bm_step01\Hs2.75-WD225-Tp06.0-ACnoc-CD000-CF1.0.sim</t>
        </is>
      </c>
      <c r="E26" t="inlineStr">
        <is>
          <t>Description</t>
        </is>
      </c>
      <c r="F26" t="n">
        <v>26</v>
      </c>
      <c r="G26" t="n">
        <v>5.12</v>
      </c>
      <c r="H26" t="n">
        <v>4.69</v>
      </c>
      <c r="I26" t="n">
        <v>225</v>
      </c>
      <c r="J26" t="n">
        <v>0</v>
      </c>
      <c r="K26" t="n">
        <v>1</v>
      </c>
      <c r="L26" t="n">
        <v>0</v>
      </c>
      <c r="M26" t="n">
        <v>468.5689086914062</v>
      </c>
      <c r="N26" t="n">
        <v>450.6702270507812</v>
      </c>
      <c r="O26" t="n">
        <v>307.8836059570312</v>
      </c>
      <c r="P26" t="n">
        <v>293.7049560546875</v>
      </c>
      <c r="Q26" t="n">
        <v>176.3838266082748</v>
      </c>
      <c r="R26" t="n">
        <v>175.9856592253877</v>
      </c>
      <c r="S26" t="n">
        <v>40.96527494964754</v>
      </c>
      <c r="T26" t="n">
        <v>27.34850375223815</v>
      </c>
      <c r="U26" t="n">
        <v>3.955329656600952</v>
      </c>
      <c r="V26" t="n">
        <v>12.95877389032631</v>
      </c>
      <c r="W26" t="n">
        <v>468.5689086914062</v>
      </c>
      <c r="X26" t="n">
        <v>450.6702270507812</v>
      </c>
    </row>
    <row r="27">
      <c r="A27" s="12" t="n">
        <v>25</v>
      </c>
      <c r="B27" t="inlineStr">
        <is>
          <t>bm_step01\Hs2.75-WD225-Tp07.0-ACnoc-CD000-CF1.0.sim</t>
        </is>
      </c>
      <c r="C27" t="inlineStr">
        <is>
          <t>4</t>
        </is>
      </c>
      <c r="D27" t="inlineStr">
        <is>
          <t>bm_step01\Hs2.75-WD225-Tp07.0-ACnoc-CD000-CF1.0.sim</t>
        </is>
      </c>
      <c r="E27" t="inlineStr">
        <is>
          <t>Description</t>
        </is>
      </c>
      <c r="F27" t="n">
        <v>26</v>
      </c>
      <c r="G27" t="n">
        <v>5.12</v>
      </c>
      <c r="H27" t="n">
        <v>5.48</v>
      </c>
      <c r="I27" t="n">
        <v>225</v>
      </c>
      <c r="J27" t="n">
        <v>0</v>
      </c>
      <c r="K27" t="n">
        <v>1</v>
      </c>
      <c r="L27" t="n">
        <v>0</v>
      </c>
      <c r="M27" t="n">
        <v>465.3125</v>
      </c>
      <c r="N27" t="n">
        <v>452.5488586425781</v>
      </c>
      <c r="O27" t="n">
        <v>301.7087707519531</v>
      </c>
      <c r="P27" t="n">
        <v>298.7321472167969</v>
      </c>
      <c r="Q27" t="n">
        <v>176.4006470354932</v>
      </c>
      <c r="R27" t="n">
        <v>176.0263944281999</v>
      </c>
      <c r="S27" t="n">
        <v>41.13238626705036</v>
      </c>
      <c r="T27" t="n">
        <v>27.45027486714856</v>
      </c>
      <c r="U27" t="n">
        <v>3.978964805603027</v>
      </c>
      <c r="V27" t="n">
        <v>12.17272568186877</v>
      </c>
      <c r="W27" t="n">
        <v>465.3125</v>
      </c>
      <c r="X27" t="n">
        <v>452.5488586425781</v>
      </c>
    </row>
    <row r="28">
      <c r="A28" s="12" t="n">
        <v>26</v>
      </c>
      <c r="B28" t="inlineStr">
        <is>
          <t>bm_step01\Hs2.75-WD225-Tp08.0-ACnoc-CD000-CF1.0.sim</t>
        </is>
      </c>
      <c r="C28" t="inlineStr">
        <is>
          <t>4</t>
        </is>
      </c>
      <c r="D28" t="inlineStr">
        <is>
          <t>bm_step01\Hs2.75-WD225-Tp08.0-ACnoc-CD000-CF1.0.sim</t>
        </is>
      </c>
      <c r="E28" t="inlineStr">
        <is>
          <t>Description</t>
        </is>
      </c>
      <c r="F28" t="n">
        <v>26</v>
      </c>
      <c r="G28" t="n">
        <v>5.12</v>
      </c>
      <c r="H28" t="n">
        <v>6.27</v>
      </c>
      <c r="I28" t="n">
        <v>225</v>
      </c>
      <c r="J28" t="n">
        <v>0</v>
      </c>
      <c r="K28" t="n">
        <v>1</v>
      </c>
      <c r="L28" t="n">
        <v>0</v>
      </c>
      <c r="M28" t="n">
        <v>467.9334411621094</v>
      </c>
      <c r="N28" t="n">
        <v>449.6076049804688</v>
      </c>
      <c r="O28" t="n">
        <v>302.9078979492188</v>
      </c>
      <c r="P28" t="n">
        <v>298.078857421875</v>
      </c>
      <c r="Q28" t="n">
        <v>176.446573702228</v>
      </c>
      <c r="R28" t="n">
        <v>176.0293668023607</v>
      </c>
      <c r="S28" t="n">
        <v>41.08923555660382</v>
      </c>
      <c r="T28" t="n">
        <v>27.47780452928699</v>
      </c>
      <c r="U28" t="n">
        <v>3.952103614807129</v>
      </c>
      <c r="V28" t="n">
        <v>11.39311302019255</v>
      </c>
      <c r="W28" t="n">
        <v>467.9334411621094</v>
      </c>
      <c r="X28" t="n">
        <v>449.6076049804688</v>
      </c>
    </row>
    <row r="29">
      <c r="A29" s="12" t="n">
        <v>27</v>
      </c>
      <c r="B29" t="inlineStr">
        <is>
          <t>bm_step01\Hs2.75-WD225-Tp09.0-ACnoc-CD000-CF1.0.sim</t>
        </is>
      </c>
      <c r="C29" t="inlineStr">
        <is>
          <t>4</t>
        </is>
      </c>
      <c r="D29" t="inlineStr">
        <is>
          <t>bm_step01\Hs2.75-WD225-Tp09.0-ACnoc-CD000-CF1.0.sim</t>
        </is>
      </c>
      <c r="E29" t="inlineStr">
        <is>
          <t>Description</t>
        </is>
      </c>
      <c r="F29" t="n">
        <v>26</v>
      </c>
      <c r="G29" t="n">
        <v>5.12</v>
      </c>
      <c r="H29" t="n">
        <v>7.05</v>
      </c>
      <c r="I29" t="n">
        <v>225</v>
      </c>
      <c r="J29" t="n">
        <v>0</v>
      </c>
      <c r="K29" t="n">
        <v>1</v>
      </c>
      <c r="L29" t="n">
        <v>0</v>
      </c>
      <c r="M29" t="n">
        <v>472.8153991699219</v>
      </c>
      <c r="N29" t="n">
        <v>445.3509826660156</v>
      </c>
      <c r="O29" t="n">
        <v>304.9827880859375</v>
      </c>
      <c r="P29" t="n">
        <v>295.6123962402344</v>
      </c>
      <c r="Q29" t="n">
        <v>176.3250145182349</v>
      </c>
      <c r="R29" t="n">
        <v>176.1926361703356</v>
      </c>
      <c r="S29" t="n">
        <v>41.09362546741452</v>
      </c>
      <c r="T29" t="n">
        <v>27.50890817133073</v>
      </c>
      <c r="U29" t="n">
        <v>3.938935518264771</v>
      </c>
      <c r="V29" t="n">
        <v>8.626636640802367</v>
      </c>
      <c r="W29" t="n">
        <v>472.8153991699219</v>
      </c>
      <c r="X29" t="n">
        <v>445.3509826660156</v>
      </c>
    </row>
    <row r="30">
      <c r="A30" s="12" t="n">
        <v>28</v>
      </c>
      <c r="B30" t="inlineStr">
        <is>
          <t>bm_step01\Hs2.75-WD225-Tp10.0-ACnoc-CD000-CF1.0.sim</t>
        </is>
      </c>
      <c r="C30" t="inlineStr">
        <is>
          <t>4</t>
        </is>
      </c>
      <c r="D30" t="inlineStr">
        <is>
          <t>bm_step01\Hs2.75-WD225-Tp10.0-ACnoc-CD000-CF1.0.sim</t>
        </is>
      </c>
      <c r="E30" t="inlineStr">
        <is>
          <t>Description</t>
        </is>
      </c>
      <c r="F30" t="n">
        <v>26</v>
      </c>
      <c r="G30" t="n">
        <v>5.12</v>
      </c>
      <c r="H30" t="n">
        <v>8.85</v>
      </c>
      <c r="I30" t="n">
        <v>225</v>
      </c>
      <c r="J30" t="n">
        <v>0</v>
      </c>
      <c r="K30" t="n">
        <v>1</v>
      </c>
      <c r="L30" t="n">
        <v>0</v>
      </c>
      <c r="M30" t="n">
        <v>496.9871520996094</v>
      </c>
      <c r="N30" t="n">
        <v>419.7108154296875</v>
      </c>
      <c r="O30" t="n">
        <v>315.3243408203125</v>
      </c>
      <c r="P30" t="n">
        <v>285.4586181640625</v>
      </c>
      <c r="Q30" t="n">
        <v>176.5439649792944</v>
      </c>
      <c r="R30" t="n">
        <v>176.0121608791232</v>
      </c>
      <c r="S30" t="n">
        <v>40.67125855086776</v>
      </c>
      <c r="T30" t="n">
        <v>27.44841528009759</v>
      </c>
      <c r="U30" t="n">
        <v>3.854947328567505</v>
      </c>
      <c r="V30" t="n">
        <v>12.40658154016183</v>
      </c>
      <c r="W30" t="n">
        <v>496.9871520996094</v>
      </c>
      <c r="X30" t="n">
        <v>419.7108154296875</v>
      </c>
    </row>
    <row r="31">
      <c r="A31" s="12" t="n">
        <v>29</v>
      </c>
      <c r="B31" t="inlineStr">
        <is>
          <t>bm_step01\Hs2.75-WD225-Tp11.0-ACnoc-CD000-CF1.0.sim</t>
        </is>
      </c>
      <c r="C31" t="inlineStr">
        <is>
          <t>4</t>
        </is>
      </c>
      <c r="D31" t="inlineStr">
        <is>
          <t>bm_step01\Hs2.75-WD225-Tp11.0-ACnoc-CD000-CF1.0.sim</t>
        </is>
      </c>
      <c r="E31" t="inlineStr">
        <is>
          <t>Description</t>
        </is>
      </c>
      <c r="F31" t="n">
        <v>26</v>
      </c>
      <c r="G31" t="n">
        <v>5.12</v>
      </c>
      <c r="H31" t="n">
        <v>9.73</v>
      </c>
      <c r="I31" t="n">
        <v>225</v>
      </c>
      <c r="J31" t="n">
        <v>0</v>
      </c>
      <c r="K31" t="n">
        <v>1</v>
      </c>
      <c r="L31" t="n">
        <v>0</v>
      </c>
      <c r="M31" t="n">
        <v>495.5855712890625</v>
      </c>
      <c r="N31" t="n">
        <v>422.0684509277344</v>
      </c>
      <c r="O31" t="n">
        <v>312.4345397949219</v>
      </c>
      <c r="P31" t="n">
        <v>288.9714660644531</v>
      </c>
      <c r="Q31" t="n">
        <v>176.5094978934827</v>
      </c>
      <c r="R31" t="n">
        <v>175.9257838415416</v>
      </c>
      <c r="S31" t="n">
        <v>38.66667227458061</v>
      </c>
      <c r="T31" t="n">
        <v>27.49514311038969</v>
      </c>
      <c r="U31" t="n">
        <v>3.847304582595825</v>
      </c>
      <c r="V31" t="n">
        <v>16.75729983474382</v>
      </c>
      <c r="W31" t="n">
        <v>495.5855712890625</v>
      </c>
      <c r="X31" t="n">
        <v>422.0684509277344</v>
      </c>
    </row>
    <row r="32">
      <c r="A32" s="12" t="n">
        <v>30</v>
      </c>
      <c r="B32" t="inlineStr">
        <is>
          <t>bm_step01\Hs2.75-WD225-Tp12.0-ACnoc-CD000-CF1.0.sim</t>
        </is>
      </c>
      <c r="C32" t="inlineStr">
        <is>
          <t>4</t>
        </is>
      </c>
      <c r="D32" t="inlineStr">
        <is>
          <t>bm_step01\Hs2.75-WD225-Tp12.0-ACnoc-CD000-CF1.0.sim</t>
        </is>
      </c>
      <c r="E32" t="inlineStr">
        <is>
          <t>Description</t>
        </is>
      </c>
      <c r="F32" t="n">
        <v>26</v>
      </c>
      <c r="G32" t="n">
        <v>5.12</v>
      </c>
      <c r="H32" t="n">
        <v>10.62</v>
      </c>
      <c r="I32" t="n">
        <v>225</v>
      </c>
      <c r="J32" t="n">
        <v>0</v>
      </c>
      <c r="K32" t="n">
        <v>1</v>
      </c>
      <c r="L32" t="n">
        <v>0</v>
      </c>
      <c r="M32" t="n">
        <v>518.3126831054688</v>
      </c>
      <c r="N32" t="n">
        <v>398.9856567382812</v>
      </c>
      <c r="O32" t="n">
        <v>309.1928405761719</v>
      </c>
      <c r="P32" t="n">
        <v>291.6451110839844</v>
      </c>
      <c r="Q32" t="n">
        <v>176.4013486798315</v>
      </c>
      <c r="R32" t="n">
        <v>176.0182482279689</v>
      </c>
      <c r="S32" t="n">
        <v>31.56573307259853</v>
      </c>
      <c r="T32" t="n">
        <v>27.4986094079902</v>
      </c>
      <c r="U32" t="n">
        <v>3.918953895568848</v>
      </c>
      <c r="V32" t="n">
        <v>20.89224035779526</v>
      </c>
      <c r="W32" t="n">
        <v>518.3126831054688</v>
      </c>
      <c r="X32" t="n">
        <v>398.9856567382812</v>
      </c>
    </row>
    <row r="33">
      <c r="A33" s="12" t="n">
        <v>31</v>
      </c>
      <c r="B33" t="inlineStr">
        <is>
          <t>bm_step01\Hs2.75-WD225-Tp13.0-ACnoc-CD000-CF1.0.sim</t>
        </is>
      </c>
      <c r="C33" t="inlineStr">
        <is>
          <t>4</t>
        </is>
      </c>
      <c r="D33" t="inlineStr">
        <is>
          <t>bm_step01\Hs2.75-WD225-Tp13.0-ACnoc-CD000-CF1.0.sim</t>
        </is>
      </c>
      <c r="E33" t="inlineStr">
        <is>
          <t>Description</t>
        </is>
      </c>
      <c r="F33" t="n">
        <v>26</v>
      </c>
      <c r="G33" t="n">
        <v>5.11</v>
      </c>
      <c r="H33" t="n">
        <v>11.5</v>
      </c>
      <c r="I33" t="n">
        <v>225</v>
      </c>
      <c r="J33" t="n">
        <v>0</v>
      </c>
      <c r="K33" t="n">
        <v>1</v>
      </c>
      <c r="L33" t="n">
        <v>0</v>
      </c>
      <c r="M33" t="n">
        <v>536.7073364257812</v>
      </c>
      <c r="N33" t="n">
        <v>380.319091796875</v>
      </c>
      <c r="O33" t="n">
        <v>318.732666015625</v>
      </c>
      <c r="P33" t="n">
        <v>281.7790222167969</v>
      </c>
      <c r="Q33" t="n">
        <v>176.6284697605388</v>
      </c>
      <c r="R33" t="n">
        <v>176.0318227615809</v>
      </c>
      <c r="S33" t="n">
        <v>29.93902453407505</v>
      </c>
      <c r="T33" t="n">
        <v>27.45370318666577</v>
      </c>
      <c r="U33" t="n">
        <v>4.038628101348877</v>
      </c>
      <c r="V33" t="n">
        <v>21.90293790191337</v>
      </c>
      <c r="W33" t="n">
        <v>536.7073364257812</v>
      </c>
      <c r="X33" t="n">
        <v>380.319091796875</v>
      </c>
    </row>
    <row r="34">
      <c r="A34" s="12" t="n">
        <v>32</v>
      </c>
      <c r="B34" t="inlineStr">
        <is>
          <t>bm_step01\Hs2.75-WD240-Tp06.0-ACnoc-CD000-CF1.0.sim</t>
        </is>
      </c>
      <c r="C34" t="inlineStr">
        <is>
          <t>4</t>
        </is>
      </c>
      <c r="D34" t="inlineStr">
        <is>
          <t>bm_step01\Hs2.75-WD240-Tp06.0-ACnoc-CD000-CF1.0.sim</t>
        </is>
      </c>
      <c r="E34" t="inlineStr">
        <is>
          <t>Description</t>
        </is>
      </c>
      <c r="F34" t="n">
        <v>26</v>
      </c>
      <c r="G34" t="n">
        <v>5.12</v>
      </c>
      <c r="H34" t="n">
        <v>4.69</v>
      </c>
      <c r="I34" t="n">
        <v>240</v>
      </c>
      <c r="J34" t="n">
        <v>0</v>
      </c>
      <c r="K34" t="n">
        <v>1</v>
      </c>
      <c r="L34" t="n">
        <v>0</v>
      </c>
      <c r="M34" t="n">
        <v>466.3102722167969</v>
      </c>
      <c r="N34" t="n">
        <v>453.5290222167969</v>
      </c>
      <c r="O34" t="n">
        <v>304.2455749511719</v>
      </c>
      <c r="P34" t="n">
        <v>296.8989868164062</v>
      </c>
      <c r="Q34" t="n">
        <v>176.3656557113434</v>
      </c>
      <c r="R34" t="n">
        <v>176.0330637978529</v>
      </c>
      <c r="S34" t="n">
        <v>40.44104651469126</v>
      </c>
      <c r="T34" t="n">
        <v>27.31298792120056</v>
      </c>
      <c r="U34" t="n">
        <v>3.878615140914917</v>
      </c>
      <c r="V34" t="n">
        <v>11.74488979799203</v>
      </c>
      <c r="W34" t="n">
        <v>466.3102722167969</v>
      </c>
      <c r="X34" t="n">
        <v>453.5290222167969</v>
      </c>
    </row>
    <row r="35">
      <c r="A35" s="12" t="n">
        <v>33</v>
      </c>
      <c r="B35" t="inlineStr">
        <is>
          <t>bm_step01\Hs2.75-WD240-Tp07.0-ACnoc-CD000-CF1.0.sim</t>
        </is>
      </c>
      <c r="C35" t="inlineStr">
        <is>
          <t>4</t>
        </is>
      </c>
      <c r="D35" t="inlineStr">
        <is>
          <t>bm_step01\Hs2.75-WD240-Tp07.0-ACnoc-CD000-CF1.0.sim</t>
        </is>
      </c>
      <c r="E35" t="inlineStr">
        <is>
          <t>Description</t>
        </is>
      </c>
      <c r="F35" t="n">
        <v>26</v>
      </c>
      <c r="G35" t="n">
        <v>5.12</v>
      </c>
      <c r="H35" t="n">
        <v>5.48</v>
      </c>
      <c r="I35" t="n">
        <v>240</v>
      </c>
      <c r="J35" t="n">
        <v>0</v>
      </c>
      <c r="K35" t="n">
        <v>1</v>
      </c>
      <c r="L35" t="n">
        <v>0</v>
      </c>
      <c r="M35" t="n">
        <v>465.2209777832031</v>
      </c>
      <c r="N35" t="n">
        <v>452.0177307128906</v>
      </c>
      <c r="O35" t="n">
        <v>303.5882263183594</v>
      </c>
      <c r="P35" t="n">
        <v>297.0733032226562</v>
      </c>
      <c r="Q35" t="n">
        <v>176.389643157201</v>
      </c>
      <c r="R35" t="n">
        <v>176.0657265279292</v>
      </c>
      <c r="S35" t="n">
        <v>40.52067098347822</v>
      </c>
      <c r="T35" t="n">
        <v>27.39033581149615</v>
      </c>
      <c r="U35" t="n">
        <v>3.862547636032104</v>
      </c>
      <c r="V35" t="n">
        <v>10.68343972917496</v>
      </c>
      <c r="W35" t="n">
        <v>465.2209777832031</v>
      </c>
      <c r="X35" t="n">
        <v>452.0177307128906</v>
      </c>
    </row>
    <row r="36">
      <c r="A36" s="12" t="n">
        <v>34</v>
      </c>
      <c r="B36" t="inlineStr">
        <is>
          <t>bm_step01\Hs2.75-WD240-Tp08.0-ACnoc-CD000-CF1.0.sim</t>
        </is>
      </c>
      <c r="C36" t="inlineStr">
        <is>
          <t>4</t>
        </is>
      </c>
      <c r="D36" t="inlineStr">
        <is>
          <t>bm_step01\Hs2.75-WD240-Tp08.0-ACnoc-CD000-CF1.0.sim</t>
        </is>
      </c>
      <c r="E36" t="inlineStr">
        <is>
          <t>Description</t>
        </is>
      </c>
      <c r="F36" t="n">
        <v>26</v>
      </c>
      <c r="G36" t="n">
        <v>5.12</v>
      </c>
      <c r="H36" t="n">
        <v>6.27</v>
      </c>
      <c r="I36" t="n">
        <v>240</v>
      </c>
      <c r="J36" t="n">
        <v>0</v>
      </c>
      <c r="K36" t="n">
        <v>1</v>
      </c>
      <c r="L36" t="n">
        <v>0</v>
      </c>
      <c r="M36" t="n">
        <v>469.7026977539062</v>
      </c>
      <c r="N36" t="n">
        <v>448.1583862304688</v>
      </c>
      <c r="O36" t="n">
        <v>301.9843139648438</v>
      </c>
      <c r="P36" t="n">
        <v>298.79345703125</v>
      </c>
      <c r="Q36" t="n">
        <v>176.3752183800148</v>
      </c>
      <c r="R36" t="n">
        <v>176.1053140420898</v>
      </c>
      <c r="S36" t="n">
        <v>40.70767473040022</v>
      </c>
      <c r="T36" t="n">
        <v>27.44827930127011</v>
      </c>
      <c r="U36" t="n">
        <v>3.873215198516846</v>
      </c>
      <c r="V36" t="n">
        <v>10.09471385907832</v>
      </c>
      <c r="W36" t="n">
        <v>469.7026977539062</v>
      </c>
      <c r="X36" t="n">
        <v>448.1583862304688</v>
      </c>
    </row>
    <row r="37">
      <c r="A37" s="12" t="n">
        <v>35</v>
      </c>
      <c r="B37" t="inlineStr">
        <is>
          <t>bm_step01\Hs2.75-WD240-Tp09.0-ACnoc-CD000-CF1.0.sim</t>
        </is>
      </c>
      <c r="C37" t="inlineStr">
        <is>
          <t>4</t>
        </is>
      </c>
      <c r="D37" t="inlineStr">
        <is>
          <t>bm_step01\Hs2.75-WD240-Tp09.0-ACnoc-CD000-CF1.0.sim</t>
        </is>
      </c>
      <c r="E37" t="inlineStr">
        <is>
          <t>Description</t>
        </is>
      </c>
      <c r="F37" t="n">
        <v>26</v>
      </c>
      <c r="G37" t="n">
        <v>5.12</v>
      </c>
      <c r="H37" t="n">
        <v>7.05</v>
      </c>
      <c r="I37" t="n">
        <v>240</v>
      </c>
      <c r="J37" t="n">
        <v>0</v>
      </c>
      <c r="K37" t="n">
        <v>1</v>
      </c>
      <c r="L37" t="n">
        <v>0</v>
      </c>
      <c r="M37" t="n">
        <v>478.4329833984375</v>
      </c>
      <c r="N37" t="n">
        <v>437.8161010742188</v>
      </c>
      <c r="O37" t="n">
        <v>305.5955810546875</v>
      </c>
      <c r="P37" t="n">
        <v>295.5426635742188</v>
      </c>
      <c r="Q37" t="n">
        <v>176.3437182624958</v>
      </c>
      <c r="R37" t="n">
        <v>176.1624705292588</v>
      </c>
      <c r="S37" t="n">
        <v>40.67071444884998</v>
      </c>
      <c r="T37" t="n">
        <v>27.46863071389294</v>
      </c>
      <c r="U37" t="n">
        <v>3.87239670753479</v>
      </c>
      <c r="V37" t="n">
        <v>9.12638180512128</v>
      </c>
      <c r="W37" t="n">
        <v>478.4329833984375</v>
      </c>
      <c r="X37" t="n">
        <v>437.8161010742188</v>
      </c>
    </row>
    <row r="38">
      <c r="A38" s="12" t="n">
        <v>36</v>
      </c>
      <c r="B38" t="inlineStr">
        <is>
          <t>bm_step01\Hs2.75-WD240-Tp10.0-ACnoc-CD000-CF1.0.sim</t>
        </is>
      </c>
      <c r="C38" t="inlineStr">
        <is>
          <t>4</t>
        </is>
      </c>
      <c r="D38" t="inlineStr">
        <is>
          <t>bm_step01\Hs2.75-WD240-Tp10.0-ACnoc-CD000-CF1.0.sim</t>
        </is>
      </c>
      <c r="E38" t="inlineStr">
        <is>
          <t>Description</t>
        </is>
      </c>
      <c r="F38" t="n">
        <v>26</v>
      </c>
      <c r="G38" t="n">
        <v>5.12</v>
      </c>
      <c r="H38" t="n">
        <v>8.85</v>
      </c>
      <c r="I38" t="n">
        <v>240</v>
      </c>
      <c r="J38" t="n">
        <v>0</v>
      </c>
      <c r="K38" t="n">
        <v>1</v>
      </c>
      <c r="L38" t="n">
        <v>0</v>
      </c>
      <c r="M38" t="n">
        <v>505.7218322753906</v>
      </c>
      <c r="N38" t="n">
        <v>411.7130432128906</v>
      </c>
      <c r="O38" t="n">
        <v>307.7529296875</v>
      </c>
      <c r="P38" t="n">
        <v>293.6102294921875</v>
      </c>
      <c r="Q38" t="n">
        <v>176.5585115914977</v>
      </c>
      <c r="R38" t="n">
        <v>175.981800270458</v>
      </c>
      <c r="S38" t="n">
        <v>40.20755694386211</v>
      </c>
      <c r="T38" t="n">
        <v>27.46190334885382</v>
      </c>
      <c r="U38" t="n">
        <v>3.750791549682617</v>
      </c>
      <c r="V38" t="n">
        <v>15.77995155964132</v>
      </c>
      <c r="W38" t="n">
        <v>505.7218322753906</v>
      </c>
      <c r="X38" t="n">
        <v>411.7130432128906</v>
      </c>
    </row>
    <row r="39">
      <c r="A39" s="12" t="n">
        <v>37</v>
      </c>
      <c r="B39" t="inlineStr">
        <is>
          <t>bm_step01\Hs2.75-WD240-Tp11.0-ACnoc-CD000-CF1.0.sim</t>
        </is>
      </c>
      <c r="C39" t="inlineStr">
        <is>
          <t>4</t>
        </is>
      </c>
      <c r="D39" t="inlineStr">
        <is>
          <t>bm_step01\Hs2.75-WD240-Tp11.0-ACnoc-CD000-CF1.0.sim</t>
        </is>
      </c>
      <c r="E39" t="inlineStr">
        <is>
          <t>Description</t>
        </is>
      </c>
      <c r="F39" t="n">
        <v>26</v>
      </c>
      <c r="G39" t="n">
        <v>5.12</v>
      </c>
      <c r="H39" t="n">
        <v>9.73</v>
      </c>
      <c r="I39" t="n">
        <v>240</v>
      </c>
      <c r="J39" t="n">
        <v>0</v>
      </c>
      <c r="K39" t="n">
        <v>1</v>
      </c>
      <c r="L39" t="n">
        <v>0</v>
      </c>
      <c r="M39" t="n">
        <v>551.6777954101562</v>
      </c>
      <c r="N39" t="n">
        <v>366.9682922363281</v>
      </c>
      <c r="O39" t="n">
        <v>314.442626953125</v>
      </c>
      <c r="P39" t="n">
        <v>286.2835388183594</v>
      </c>
      <c r="Q39" t="n">
        <v>176.4420078835059</v>
      </c>
      <c r="R39" t="n">
        <v>175.9451620038731</v>
      </c>
      <c r="S39" t="n">
        <v>33.00710391558443</v>
      </c>
      <c r="T39" t="n">
        <v>27.50886547461038</v>
      </c>
      <c r="U39" t="n">
        <v>3.79857325553894</v>
      </c>
      <c r="V39" t="n">
        <v>20.04492571699728</v>
      </c>
      <c r="W39" t="n">
        <v>551.6777954101562</v>
      </c>
      <c r="X39" t="n">
        <v>366.9682922363281</v>
      </c>
    </row>
    <row r="40">
      <c r="A40" s="12" t="n">
        <v>38</v>
      </c>
      <c r="B40" t="inlineStr">
        <is>
          <t>bm_step01\Hs2.75-WD240-Tp12.0-ACnoc-CD000-CF1.0.sim</t>
        </is>
      </c>
      <c r="C40" t="inlineStr">
        <is>
          <t>4</t>
        </is>
      </c>
      <c r="D40" t="inlineStr">
        <is>
          <t>bm_step01\Hs2.75-WD240-Tp12.0-ACnoc-CD000-CF1.0.sim</t>
        </is>
      </c>
      <c r="E40" t="inlineStr">
        <is>
          <t>Description</t>
        </is>
      </c>
      <c r="F40" t="n">
        <v>26</v>
      </c>
      <c r="G40" t="n">
        <v>5.12</v>
      </c>
      <c r="H40" t="n">
        <v>10.62</v>
      </c>
      <c r="I40" t="n">
        <v>240</v>
      </c>
      <c r="J40" t="n">
        <v>0</v>
      </c>
      <c r="K40" t="n">
        <v>1</v>
      </c>
      <c r="L40" t="n">
        <v>0</v>
      </c>
      <c r="M40" t="n">
        <v>579.6775512695312</v>
      </c>
      <c r="N40" t="n">
        <v>338.9226684570312</v>
      </c>
      <c r="O40" t="n">
        <v>321.1198425292969</v>
      </c>
      <c r="P40" t="n">
        <v>280.2306518554688</v>
      </c>
      <c r="Q40" t="n">
        <v>176.5443434154886</v>
      </c>
      <c r="R40" t="n">
        <v>176.0854410618632</v>
      </c>
      <c r="S40" t="n">
        <v>30.40340955928615</v>
      </c>
      <c r="T40" t="n">
        <v>27.4729883939686</v>
      </c>
      <c r="U40" t="n">
        <v>3.955209493637085</v>
      </c>
      <c r="V40" t="n">
        <v>21.3266867234904</v>
      </c>
      <c r="W40" t="n">
        <v>579.6775512695312</v>
      </c>
      <c r="X40" t="n">
        <v>338.9226684570312</v>
      </c>
    </row>
    <row r="41">
      <c r="A41" s="12" t="n">
        <v>39</v>
      </c>
      <c r="B41" t="inlineStr">
        <is>
          <t>bm_step01\Hs2.75-WD240-Tp13.0-ACnoc-CD000-CF1.0.sim</t>
        </is>
      </c>
      <c r="C41" t="inlineStr">
        <is>
          <t>4</t>
        </is>
      </c>
      <c r="D41" t="inlineStr">
        <is>
          <t>bm_step01\Hs2.75-WD240-Tp13.0-ACnoc-CD000-CF1.0.sim</t>
        </is>
      </c>
      <c r="E41" t="inlineStr">
        <is>
          <t>Description</t>
        </is>
      </c>
      <c r="F41" t="n">
        <v>26</v>
      </c>
      <c r="G41" t="n">
        <v>5.11</v>
      </c>
      <c r="H41" t="n">
        <v>11.5</v>
      </c>
      <c r="I41" t="n">
        <v>240</v>
      </c>
      <c r="J41" t="n">
        <v>0</v>
      </c>
      <c r="K41" t="n">
        <v>1</v>
      </c>
      <c r="L41" t="n">
        <v>0</v>
      </c>
      <c r="M41" t="n">
        <v>576.5543823242188</v>
      </c>
      <c r="N41" t="n">
        <v>340.8493041992188</v>
      </c>
      <c r="O41" t="n">
        <v>318.7353210449219</v>
      </c>
      <c r="P41" t="n">
        <v>281.8049011230469</v>
      </c>
      <c r="Q41" t="n">
        <v>176.6535025419603</v>
      </c>
      <c r="R41" t="n">
        <v>175.9632792340063</v>
      </c>
      <c r="S41" t="n">
        <v>29.70864261542678</v>
      </c>
      <c r="T41" t="n">
        <v>27.41763584284749</v>
      </c>
      <c r="U41" t="n">
        <v>3.882998466491699</v>
      </c>
      <c r="V41" t="n">
        <v>22.61241024579522</v>
      </c>
      <c r="W41" t="n">
        <v>576.5543823242188</v>
      </c>
      <c r="X41" t="n">
        <v>340.8493041992188</v>
      </c>
    </row>
    <row r="42">
      <c r="A42" s="12" t="n">
        <v>40</v>
      </c>
      <c r="B42" t="inlineStr">
        <is>
          <t>bm_step01\Hs2.75-WD255-Tp06.0-ACnoc-CD000-CF1.0.sim</t>
        </is>
      </c>
      <c r="C42" t="inlineStr">
        <is>
          <t>4</t>
        </is>
      </c>
      <c r="D42" t="inlineStr">
        <is>
          <t>bm_step01\Hs2.75-WD255-Tp06.0-ACnoc-CD000-CF1.0.sim</t>
        </is>
      </c>
      <c r="E42" t="inlineStr">
        <is>
          <t>Description</t>
        </is>
      </c>
      <c r="F42" t="n">
        <v>26</v>
      </c>
      <c r="G42" t="n">
        <v>5.12</v>
      </c>
      <c r="H42" t="n">
        <v>4.69</v>
      </c>
      <c r="I42" t="n">
        <v>255</v>
      </c>
      <c r="J42" t="n">
        <v>0</v>
      </c>
      <c r="K42" t="n">
        <v>1</v>
      </c>
      <c r="L42" t="n">
        <v>0</v>
      </c>
      <c r="M42" t="n">
        <v>468.3078918457031</v>
      </c>
      <c r="N42" t="n">
        <v>449.9500732421875</v>
      </c>
      <c r="O42" t="n">
        <v>305.3341674804688</v>
      </c>
      <c r="P42" t="n">
        <v>295.4607849121094</v>
      </c>
      <c r="Q42" t="n">
        <v>176.347586738215</v>
      </c>
      <c r="R42" t="n">
        <v>176.0961021395505</v>
      </c>
      <c r="S42" t="n">
        <v>40.1142185337161</v>
      </c>
      <c r="T42" t="n">
        <v>27.23598247356777</v>
      </c>
      <c r="U42" t="n">
        <v>3.847376823425293</v>
      </c>
      <c r="V42" t="n">
        <v>10.27741081680121</v>
      </c>
      <c r="W42" t="n">
        <v>468.3078918457031</v>
      </c>
      <c r="X42" t="n">
        <v>449.9500732421875</v>
      </c>
    </row>
    <row r="43">
      <c r="A43" s="12" t="n">
        <v>41</v>
      </c>
      <c r="B43" t="inlineStr">
        <is>
          <t>bm_step01\Hs2.75-WD255-Tp07.0-ACnoc-CD000-CF1.0.sim</t>
        </is>
      </c>
      <c r="C43" t="inlineStr">
        <is>
          <t>4</t>
        </is>
      </c>
      <c r="D43" t="inlineStr">
        <is>
          <t>bm_step01\Hs2.75-WD255-Tp07.0-ACnoc-CD000-CF1.0.sim</t>
        </is>
      </c>
      <c r="E43" t="inlineStr">
        <is>
          <t>Description</t>
        </is>
      </c>
      <c r="F43" t="n">
        <v>26</v>
      </c>
      <c r="G43" t="n">
        <v>5.12</v>
      </c>
      <c r="H43" t="n">
        <v>5.48</v>
      </c>
      <c r="I43" t="n">
        <v>255</v>
      </c>
      <c r="J43" t="n">
        <v>0</v>
      </c>
      <c r="K43" t="n">
        <v>1</v>
      </c>
      <c r="L43" t="n">
        <v>0</v>
      </c>
      <c r="M43" t="n">
        <v>466.789306640625</v>
      </c>
      <c r="N43" t="n">
        <v>450.9014587402344</v>
      </c>
      <c r="O43" t="n">
        <v>304.4472351074219</v>
      </c>
      <c r="P43" t="n">
        <v>296.8325500488281</v>
      </c>
      <c r="Q43" t="n">
        <v>176.3839793221888</v>
      </c>
      <c r="R43" t="n">
        <v>176.1310063763198</v>
      </c>
      <c r="S43" t="n">
        <v>40.19965515220527</v>
      </c>
      <c r="T43" t="n">
        <v>27.33466105209169</v>
      </c>
      <c r="U43" t="n">
        <v>3.819464206695557</v>
      </c>
      <c r="V43" t="n">
        <v>9.112875076774289</v>
      </c>
      <c r="W43" t="n">
        <v>466.789306640625</v>
      </c>
      <c r="X43" t="n">
        <v>450.9014587402344</v>
      </c>
    </row>
    <row r="44">
      <c r="A44" s="12" t="n">
        <v>42</v>
      </c>
      <c r="B44" t="inlineStr">
        <is>
          <t>bm_step01\Hs2.75-WD255-Tp08.0-ACnoc-CD000-CF1.0.sim</t>
        </is>
      </c>
      <c r="C44" t="inlineStr">
        <is>
          <t>4</t>
        </is>
      </c>
      <c r="D44" t="inlineStr">
        <is>
          <t>bm_step01\Hs2.75-WD255-Tp08.0-ACnoc-CD000-CF1.0.sim</t>
        </is>
      </c>
      <c r="E44" t="inlineStr">
        <is>
          <t>Description</t>
        </is>
      </c>
      <c r="F44" t="n">
        <v>26</v>
      </c>
      <c r="G44" t="n">
        <v>5.12</v>
      </c>
      <c r="H44" t="n">
        <v>6.27</v>
      </c>
      <c r="I44" t="n">
        <v>255</v>
      </c>
      <c r="J44" t="n">
        <v>0</v>
      </c>
      <c r="K44" t="n">
        <v>1</v>
      </c>
      <c r="L44" t="n">
        <v>0</v>
      </c>
      <c r="M44" t="n">
        <v>474.5984497070312</v>
      </c>
      <c r="N44" t="n">
        <v>442.8817443847656</v>
      </c>
      <c r="O44" t="n">
        <v>303.2033386230469</v>
      </c>
      <c r="P44" t="n">
        <v>298.2958068847656</v>
      </c>
      <c r="Q44" t="n">
        <v>176.3394478219245</v>
      </c>
      <c r="R44" t="n">
        <v>176.1537452013545</v>
      </c>
      <c r="S44" t="n">
        <v>40.20968643537658</v>
      </c>
      <c r="T44" t="n">
        <v>27.42488244463053</v>
      </c>
      <c r="U44" t="n">
        <v>3.837635517120361</v>
      </c>
      <c r="V44" t="n">
        <v>8.939546456508671</v>
      </c>
      <c r="W44" t="n">
        <v>474.5984497070312</v>
      </c>
      <c r="X44" t="n">
        <v>442.8817443847656</v>
      </c>
    </row>
    <row r="45">
      <c r="A45" s="12" t="n">
        <v>43</v>
      </c>
      <c r="B45" t="inlineStr">
        <is>
          <t>bm_step01\Hs2.75-WD255-Tp09.0-ACnoc-CD000-CF1.0.sim</t>
        </is>
      </c>
      <c r="C45" t="inlineStr">
        <is>
          <t>4</t>
        </is>
      </c>
      <c r="D45" t="inlineStr">
        <is>
          <t>bm_step01\Hs2.75-WD255-Tp09.0-ACnoc-CD000-CF1.0.sim</t>
        </is>
      </c>
      <c r="E45" t="inlineStr">
        <is>
          <t>Description</t>
        </is>
      </c>
      <c r="F45" t="n">
        <v>26</v>
      </c>
      <c r="G45" t="n">
        <v>5.12</v>
      </c>
      <c r="H45" t="n">
        <v>7.05</v>
      </c>
      <c r="I45" t="n">
        <v>255</v>
      </c>
      <c r="J45" t="n">
        <v>0</v>
      </c>
      <c r="K45" t="n">
        <v>1</v>
      </c>
      <c r="L45" t="n">
        <v>0</v>
      </c>
      <c r="M45" t="n">
        <v>496.22607421875</v>
      </c>
      <c r="N45" t="n">
        <v>419.4563293457031</v>
      </c>
      <c r="O45" t="n">
        <v>305.9649353027344</v>
      </c>
      <c r="P45" t="n">
        <v>295.6001281738281</v>
      </c>
      <c r="Q45" t="n">
        <v>176.3801710771858</v>
      </c>
      <c r="R45" t="n">
        <v>176.1338454766282</v>
      </c>
      <c r="S45" t="n">
        <v>40.30441962030024</v>
      </c>
      <c r="T45" t="n">
        <v>27.44007502406043</v>
      </c>
      <c r="U45" t="n">
        <v>3.814772844314575</v>
      </c>
      <c r="V45" t="n">
        <v>9.628995901009905</v>
      </c>
      <c r="W45" t="n">
        <v>496.22607421875</v>
      </c>
      <c r="X45" t="n">
        <v>419.4563293457031</v>
      </c>
    </row>
    <row r="46">
      <c r="A46" s="12" t="n">
        <v>44</v>
      </c>
      <c r="B46" t="inlineStr">
        <is>
          <t>bm_step01\Hs2.75-WD255-Tp10.0-ACnoc-CD000-CF1.0.sim</t>
        </is>
      </c>
      <c r="C46" t="inlineStr">
        <is>
          <t>4</t>
        </is>
      </c>
      <c r="D46" t="inlineStr">
        <is>
          <t>bm_step01\Hs2.75-WD255-Tp10.0-ACnoc-CD000-CF1.0.sim</t>
        </is>
      </c>
      <c r="E46" t="inlineStr">
        <is>
          <t>Description</t>
        </is>
      </c>
      <c r="F46" t="n">
        <v>26</v>
      </c>
      <c r="G46" t="n">
        <v>5.12</v>
      </c>
      <c r="H46" t="n">
        <v>8.85</v>
      </c>
      <c r="I46" t="n">
        <v>255</v>
      </c>
      <c r="J46" t="n">
        <v>0</v>
      </c>
      <c r="K46" t="n">
        <v>1</v>
      </c>
      <c r="L46" t="n">
        <v>0</v>
      </c>
      <c r="M46" t="n">
        <v>569.7052001953125</v>
      </c>
      <c r="N46" t="n">
        <v>346.302490234375</v>
      </c>
      <c r="O46" t="n">
        <v>309.9348754882812</v>
      </c>
      <c r="P46" t="n">
        <v>290.5763549804688</v>
      </c>
      <c r="Q46" t="n">
        <v>176.5172942435004</v>
      </c>
      <c r="R46" t="n">
        <v>175.9495762400434</v>
      </c>
      <c r="S46" t="n">
        <v>35.03723376582666</v>
      </c>
      <c r="T46" t="n">
        <v>27.50174886864902</v>
      </c>
      <c r="U46" t="n">
        <v>3.773043394088745</v>
      </c>
      <c r="V46" t="n">
        <v>18.64996831329367</v>
      </c>
      <c r="W46" t="n">
        <v>569.7052001953125</v>
      </c>
      <c r="X46" t="n">
        <v>346.302490234375</v>
      </c>
    </row>
    <row r="47">
      <c r="A47" s="12" t="n">
        <v>45</v>
      </c>
      <c r="B47" t="inlineStr">
        <is>
          <t>bm_step01\Hs2.75-WD255-Tp11.0-ACnoc-CD000-CF1.0.sim</t>
        </is>
      </c>
      <c r="C47" t="inlineStr">
        <is>
          <t>4</t>
        </is>
      </c>
      <c r="D47" t="inlineStr">
        <is>
          <t>bm_step01\Hs2.75-WD255-Tp11.0-ACnoc-CD000-CF1.0.sim</t>
        </is>
      </c>
      <c r="E47" t="inlineStr">
        <is>
          <t>Description</t>
        </is>
      </c>
      <c r="F47" t="n">
        <v>26</v>
      </c>
      <c r="G47" t="n">
        <v>5.12</v>
      </c>
      <c r="H47" t="n">
        <v>9.73</v>
      </c>
      <c r="I47" t="n">
        <v>255</v>
      </c>
      <c r="J47" t="n">
        <v>0</v>
      </c>
      <c r="K47" t="n">
        <v>1</v>
      </c>
      <c r="L47" t="n">
        <v>0</v>
      </c>
      <c r="M47" t="n">
        <v>597.6853637695312</v>
      </c>
      <c r="N47" t="n">
        <v>318.8246765136719</v>
      </c>
      <c r="O47" t="n">
        <v>330.931396484375</v>
      </c>
      <c r="P47" t="n">
        <v>270.8663635253906</v>
      </c>
      <c r="Q47" t="n">
        <v>176.4635277141696</v>
      </c>
      <c r="R47" t="n">
        <v>176.0303221656591</v>
      </c>
      <c r="S47" t="n">
        <v>29.98023850336441</v>
      </c>
      <c r="T47" t="n">
        <v>27.39073148191054</v>
      </c>
      <c r="U47" t="n">
        <v>3.920486211776733</v>
      </c>
      <c r="V47" t="n">
        <v>22.77275689189292</v>
      </c>
      <c r="W47" t="n">
        <v>597.6853637695312</v>
      </c>
      <c r="X47" t="n">
        <v>318.8246765136719</v>
      </c>
    </row>
    <row r="48">
      <c r="A48" s="12" t="n">
        <v>46</v>
      </c>
      <c r="B48" t="inlineStr">
        <is>
          <t>bm_step01\Hs2.75-WD255-Tp12.0-ACnoc-CD000-CF1.0.sim</t>
        </is>
      </c>
      <c r="C48" t="inlineStr">
        <is>
          <t>4</t>
        </is>
      </c>
      <c r="D48" t="inlineStr">
        <is>
          <t>bm_step01\Hs2.75-WD255-Tp12.0-ACnoc-CD000-CF1.0.sim</t>
        </is>
      </c>
      <c r="E48" t="inlineStr">
        <is>
          <t>Description</t>
        </is>
      </c>
      <c r="F48" t="n">
        <v>26</v>
      </c>
      <c r="G48" t="n">
        <v>5.12</v>
      </c>
      <c r="H48" t="n">
        <v>10.62</v>
      </c>
      <c r="I48" t="n">
        <v>255</v>
      </c>
      <c r="J48" t="n">
        <v>0</v>
      </c>
      <c r="K48" t="n">
        <v>1</v>
      </c>
      <c r="L48" t="n">
        <v>0</v>
      </c>
      <c r="M48" t="n">
        <v>595.0994262695312</v>
      </c>
      <c r="N48" t="n">
        <v>322.6556396484375</v>
      </c>
      <c r="O48" t="n">
        <v>349.7628173828125</v>
      </c>
      <c r="P48" t="n">
        <v>250.1861114501953</v>
      </c>
      <c r="Q48" t="n">
        <v>176.6120066059372</v>
      </c>
      <c r="R48" t="n">
        <v>176.0041430455138</v>
      </c>
      <c r="S48" t="n">
        <v>29.64094520798458</v>
      </c>
      <c r="T48" t="n">
        <v>27.30755991177699</v>
      </c>
      <c r="U48" t="n">
        <v>3.926491737365723</v>
      </c>
      <c r="V48" t="n">
        <v>23.20489818085538</v>
      </c>
      <c r="W48" t="n">
        <v>595.0994262695312</v>
      </c>
      <c r="X48" t="n">
        <v>322.6556396484375</v>
      </c>
    </row>
    <row r="49">
      <c r="A49" s="12" t="n">
        <v>47</v>
      </c>
      <c r="B49" t="inlineStr">
        <is>
          <t>bm_step01\Hs2.75-WD255-Tp13.0-ACnoc-CD000-CF1.0.sim</t>
        </is>
      </c>
      <c r="C49" t="inlineStr">
        <is>
          <t>4</t>
        </is>
      </c>
      <c r="D49" t="inlineStr">
        <is>
          <t>bm_step01\Hs2.75-WD255-Tp13.0-ACnoc-CD000-CF1.0.sim</t>
        </is>
      </c>
      <c r="E49" t="inlineStr">
        <is>
          <t>Description</t>
        </is>
      </c>
      <c r="F49" t="n">
        <v>26</v>
      </c>
      <c r="G49" t="n">
        <v>5.11</v>
      </c>
      <c r="H49" t="n">
        <v>11.5</v>
      </c>
      <c r="I49" t="n">
        <v>255</v>
      </c>
      <c r="J49" t="n">
        <v>0</v>
      </c>
      <c r="K49" t="n">
        <v>1</v>
      </c>
      <c r="L49" t="n">
        <v>0</v>
      </c>
      <c r="M49" t="n">
        <v>566.6554565429688</v>
      </c>
      <c r="N49" t="n">
        <v>350.6691284179688</v>
      </c>
      <c r="O49" t="n">
        <v>336.9286499023438</v>
      </c>
      <c r="P49" t="n">
        <v>263.6924438476562</v>
      </c>
      <c r="Q49" t="n">
        <v>176.6902092619711</v>
      </c>
      <c r="R49" t="n">
        <v>175.859847295068</v>
      </c>
      <c r="S49" t="n">
        <v>31.00549317781366</v>
      </c>
      <c r="T49" t="n">
        <v>27.33470617487336</v>
      </c>
      <c r="U49" t="n">
        <v>3.536730527877808</v>
      </c>
      <c r="V49" t="n">
        <v>21.42270496900067</v>
      </c>
      <c r="W49" t="n">
        <v>566.6554565429688</v>
      </c>
      <c r="X49" t="n">
        <v>350.6691284179688</v>
      </c>
    </row>
    <row r="50">
      <c r="A50" s="12" t="n">
        <v>48</v>
      </c>
      <c r="B50" t="inlineStr">
        <is>
          <t>bm_step01\Hs2.75-WD270-Tp06.0-ACnoc-CD000-CF1.0.sim</t>
        </is>
      </c>
      <c r="C50" t="inlineStr">
        <is>
          <t>4</t>
        </is>
      </c>
      <c r="D50" t="inlineStr">
        <is>
          <t>bm_step01\Hs2.75-WD270-Tp06.0-ACnoc-CD000-CF1.0.sim</t>
        </is>
      </c>
      <c r="E50" t="inlineStr">
        <is>
          <t>Description</t>
        </is>
      </c>
      <c r="F50" t="n">
        <v>26</v>
      </c>
      <c r="G50" t="n">
        <v>5.12</v>
      </c>
      <c r="H50" t="n">
        <v>4.69</v>
      </c>
      <c r="I50" t="n">
        <v>270</v>
      </c>
      <c r="J50" t="n">
        <v>0</v>
      </c>
      <c r="K50" t="n">
        <v>1</v>
      </c>
      <c r="L50" t="n">
        <v>0</v>
      </c>
      <c r="M50" t="n">
        <v>465.0756530761719</v>
      </c>
      <c r="N50" t="n">
        <v>452.1433715820312</v>
      </c>
      <c r="O50" t="n">
        <v>304.9185180664062</v>
      </c>
      <c r="P50" t="n">
        <v>295.3477172851562</v>
      </c>
      <c r="Q50" t="n">
        <v>176.3242074348109</v>
      </c>
      <c r="R50" t="n">
        <v>176.1615342021916</v>
      </c>
      <c r="S50" t="n">
        <v>39.86333880987186</v>
      </c>
      <c r="T50" t="n">
        <v>27.25315181048823</v>
      </c>
      <c r="U50" t="n">
        <v>3.828467130661011</v>
      </c>
      <c r="V50" t="n">
        <v>8.856606796252517</v>
      </c>
      <c r="W50" t="n">
        <v>465.0756530761719</v>
      </c>
      <c r="X50" t="n">
        <v>452.1433715820312</v>
      </c>
    </row>
    <row r="51">
      <c r="A51" s="12" t="n">
        <v>49</v>
      </c>
      <c r="B51" t="inlineStr">
        <is>
          <t>bm_step01\Hs2.75-WD270-Tp07.0-ACnoc-CD000-CF1.0.sim</t>
        </is>
      </c>
      <c r="C51" t="inlineStr">
        <is>
          <t>4</t>
        </is>
      </c>
      <c r="D51" t="inlineStr">
        <is>
          <t>bm_step01\Hs2.75-WD270-Tp07.0-ACnoc-CD000-CF1.0.sim</t>
        </is>
      </c>
      <c r="E51" t="inlineStr">
        <is>
          <t>Description</t>
        </is>
      </c>
      <c r="F51" t="n">
        <v>26</v>
      </c>
      <c r="G51" t="n">
        <v>5.12</v>
      </c>
      <c r="H51" t="n">
        <v>5.48</v>
      </c>
      <c r="I51" t="n">
        <v>270</v>
      </c>
      <c r="J51" t="n">
        <v>0</v>
      </c>
      <c r="K51" t="n">
        <v>1</v>
      </c>
      <c r="L51" t="n">
        <v>0</v>
      </c>
      <c r="M51" t="n">
        <v>463.6790466308594</v>
      </c>
      <c r="N51" t="n">
        <v>453.0068969726562</v>
      </c>
      <c r="O51" t="n">
        <v>305.4855041503906</v>
      </c>
      <c r="P51" t="n">
        <v>295.600341796875</v>
      </c>
      <c r="Q51" t="n">
        <v>176.3071368239032</v>
      </c>
      <c r="R51" t="n">
        <v>176.1949290753055</v>
      </c>
      <c r="S51" t="n">
        <v>40.02897989837395</v>
      </c>
      <c r="T51" t="n">
        <v>27.39935572864782</v>
      </c>
      <c r="U51" t="n">
        <v>3.846119403839111</v>
      </c>
      <c r="V51" t="n">
        <v>8.008497935466842</v>
      </c>
      <c r="W51" t="n">
        <v>463.6790466308594</v>
      </c>
      <c r="X51" t="n">
        <v>453.0068969726562</v>
      </c>
    </row>
    <row r="52">
      <c r="A52" s="12" t="n">
        <v>50</v>
      </c>
      <c r="B52" t="inlineStr">
        <is>
          <t>bm_step01\Hs2.75-WD270-Tp08.0-ACnoc-CD000-CF1.0.sim</t>
        </is>
      </c>
      <c r="C52" t="inlineStr">
        <is>
          <t>4</t>
        </is>
      </c>
      <c r="D52" t="inlineStr">
        <is>
          <t>bm_step01\Hs2.75-WD270-Tp08.0-ACnoc-CD000-CF1.0.sim</t>
        </is>
      </c>
      <c r="E52" t="inlineStr">
        <is>
          <t>Description</t>
        </is>
      </c>
      <c r="F52" t="n">
        <v>26</v>
      </c>
      <c r="G52" t="n">
        <v>5.12</v>
      </c>
      <c r="H52" t="n">
        <v>6.27</v>
      </c>
      <c r="I52" t="n">
        <v>270</v>
      </c>
      <c r="J52" t="n">
        <v>0</v>
      </c>
      <c r="K52" t="n">
        <v>1</v>
      </c>
      <c r="L52" t="n">
        <v>0</v>
      </c>
      <c r="M52" t="n">
        <v>473.0773315429688</v>
      </c>
      <c r="N52" t="n">
        <v>443.9412841796875</v>
      </c>
      <c r="O52" t="n">
        <v>302.4486694335938</v>
      </c>
      <c r="P52" t="n">
        <v>298.8173217773438</v>
      </c>
      <c r="Q52" t="n">
        <v>176.3712503076852</v>
      </c>
      <c r="R52" t="n">
        <v>176.1271640991796</v>
      </c>
      <c r="S52" t="n">
        <v>40.1910711922044</v>
      </c>
      <c r="T52" t="n">
        <v>27.41328305767361</v>
      </c>
      <c r="U52" t="n">
        <v>3.860270738601685</v>
      </c>
      <c r="V52" t="n">
        <v>8.212974571200153</v>
      </c>
      <c r="W52" t="n">
        <v>473.0773315429688</v>
      </c>
      <c r="X52" t="n">
        <v>443.9412841796875</v>
      </c>
    </row>
    <row r="53">
      <c r="A53" s="12" t="n">
        <v>51</v>
      </c>
      <c r="B53" t="inlineStr">
        <is>
          <t>bm_step01\Hs2.75-WD270-Tp09.0-ACnoc-CD000-CF1.0.sim</t>
        </is>
      </c>
      <c r="C53" t="inlineStr">
        <is>
          <t>4</t>
        </is>
      </c>
      <c r="D53" t="inlineStr">
        <is>
          <t>bm_step01\Hs2.75-WD270-Tp09.0-ACnoc-CD000-CF1.0.sim</t>
        </is>
      </c>
      <c r="E53" t="inlineStr">
        <is>
          <t>Description</t>
        </is>
      </c>
      <c r="F53" t="n">
        <v>26</v>
      </c>
      <c r="G53" t="n">
        <v>5.12</v>
      </c>
      <c r="H53" t="n">
        <v>7.05</v>
      </c>
      <c r="I53" t="n">
        <v>270</v>
      </c>
      <c r="J53" t="n">
        <v>0</v>
      </c>
      <c r="K53" t="n">
        <v>1</v>
      </c>
      <c r="L53" t="n">
        <v>0</v>
      </c>
      <c r="M53" t="n">
        <v>484.8485107421875</v>
      </c>
      <c r="N53" t="n">
        <v>432.3545227050781</v>
      </c>
      <c r="O53" t="n">
        <v>306.0611267089844</v>
      </c>
      <c r="P53" t="n">
        <v>294.9312744140625</v>
      </c>
      <c r="Q53" t="n">
        <v>176.3661634269017</v>
      </c>
      <c r="R53" t="n">
        <v>176.1381946250067</v>
      </c>
      <c r="S53" t="n">
        <v>40.49730166662891</v>
      </c>
      <c r="T53" t="n">
        <v>27.46445358524067</v>
      </c>
      <c r="U53" t="n">
        <v>3.882831335067749</v>
      </c>
      <c r="V53" t="n">
        <v>9.695420959833887</v>
      </c>
      <c r="W53" t="n">
        <v>484.8485107421875</v>
      </c>
      <c r="X53" t="n">
        <v>432.3545227050781</v>
      </c>
    </row>
    <row r="54">
      <c r="A54" s="12" t="n">
        <v>52</v>
      </c>
      <c r="B54" t="inlineStr">
        <is>
          <t>bm_step01\Hs2.75-WD270-Tp10.0-ACnoc-CD000-CF1.0.sim</t>
        </is>
      </c>
      <c r="C54" t="inlineStr">
        <is>
          <t>4</t>
        </is>
      </c>
      <c r="D54" t="inlineStr">
        <is>
          <t>bm_step01\Hs2.75-WD270-Tp10.0-ACnoc-CD000-CF1.0.sim</t>
        </is>
      </c>
      <c r="E54" t="inlineStr">
        <is>
          <t>Description</t>
        </is>
      </c>
      <c r="F54" t="n">
        <v>26</v>
      </c>
      <c r="G54" t="n">
        <v>5.12</v>
      </c>
      <c r="H54" t="n">
        <v>8.85</v>
      </c>
      <c r="I54" t="n">
        <v>270</v>
      </c>
      <c r="J54" t="n">
        <v>0</v>
      </c>
      <c r="K54" t="n">
        <v>1</v>
      </c>
      <c r="L54" t="n">
        <v>0</v>
      </c>
      <c r="M54" t="n">
        <v>527.3270874023438</v>
      </c>
      <c r="N54" t="n">
        <v>390.9109497070312</v>
      </c>
      <c r="O54" t="n">
        <v>338.9454956054688</v>
      </c>
      <c r="P54" t="n">
        <v>262.1885070800781</v>
      </c>
      <c r="Q54" t="n">
        <v>176.4383639030264</v>
      </c>
      <c r="R54" t="n">
        <v>176.0221438529452</v>
      </c>
      <c r="S54" t="n">
        <v>33.93540164421348</v>
      </c>
      <c r="T54" t="n">
        <v>27.37268614010101</v>
      </c>
      <c r="U54" t="n">
        <v>4.027271747589111</v>
      </c>
      <c r="V54" t="n">
        <v>20.20287348328222</v>
      </c>
      <c r="W54" t="n">
        <v>527.3270874023438</v>
      </c>
      <c r="X54" t="n">
        <v>390.9109497070312</v>
      </c>
    </row>
    <row r="55">
      <c r="A55" s="12" t="n">
        <v>53</v>
      </c>
      <c r="B55" t="inlineStr">
        <is>
          <t>bm_step01\Hs2.75-WD270-Tp11.0-ACnoc-CD000-CF1.0.sim</t>
        </is>
      </c>
      <c r="C55" t="inlineStr">
        <is>
          <t>4</t>
        </is>
      </c>
      <c r="D55" t="inlineStr">
        <is>
          <t>bm_step01\Hs2.75-WD270-Tp11.0-ACnoc-CD000-CF1.0.sim</t>
        </is>
      </c>
      <c r="E55" t="inlineStr">
        <is>
          <t>Description</t>
        </is>
      </c>
      <c r="F55" t="n">
        <v>26</v>
      </c>
      <c r="G55" t="n">
        <v>5.12</v>
      </c>
      <c r="H55" t="n">
        <v>9.73</v>
      </c>
      <c r="I55" t="n">
        <v>270</v>
      </c>
      <c r="J55" t="n">
        <v>0</v>
      </c>
      <c r="K55" t="n">
        <v>1</v>
      </c>
      <c r="L55" t="n">
        <v>0</v>
      </c>
      <c r="M55" t="n">
        <v>543.1427612304688</v>
      </c>
      <c r="N55" t="n">
        <v>375.8941345214844</v>
      </c>
      <c r="O55" t="n">
        <v>357.5880432128906</v>
      </c>
      <c r="P55" t="n">
        <v>243.6687622070312</v>
      </c>
      <c r="Q55" t="n">
        <v>176.5643369825923</v>
      </c>
      <c r="R55" t="n">
        <v>176.0094767089312</v>
      </c>
      <c r="S55" t="n">
        <v>31.9760846951656</v>
      </c>
      <c r="T55" t="n">
        <v>27.28964753033788</v>
      </c>
      <c r="U55" t="n">
        <v>3.803826808929443</v>
      </c>
      <c r="V55" t="n">
        <v>21.91952847989067</v>
      </c>
      <c r="W55" t="n">
        <v>543.1427612304688</v>
      </c>
      <c r="X55" t="n">
        <v>375.8941345214844</v>
      </c>
    </row>
    <row r="56">
      <c r="A56" s="12" t="n">
        <v>54</v>
      </c>
      <c r="B56" t="inlineStr">
        <is>
          <t>bm_step01\Hs2.75-WD270-Tp12.0-ACnoc-CD000-CF1.0.sim</t>
        </is>
      </c>
      <c r="C56" t="inlineStr">
        <is>
          <t>4</t>
        </is>
      </c>
      <c r="D56" t="inlineStr">
        <is>
          <t>bm_step01\Hs2.75-WD270-Tp12.0-ACnoc-CD000-CF1.0.sim</t>
        </is>
      </c>
      <c r="E56" t="inlineStr">
        <is>
          <t>Description</t>
        </is>
      </c>
      <c r="F56" t="n">
        <v>26</v>
      </c>
      <c r="G56" t="n">
        <v>5.12</v>
      </c>
      <c r="H56" t="n">
        <v>10.62</v>
      </c>
      <c r="I56" t="n">
        <v>270</v>
      </c>
      <c r="J56" t="n">
        <v>0</v>
      </c>
      <c r="K56" t="n">
        <v>1</v>
      </c>
      <c r="L56" t="n">
        <v>0</v>
      </c>
      <c r="M56" t="n">
        <v>541.9207763671875</v>
      </c>
      <c r="N56" t="n">
        <v>376.4108581542969</v>
      </c>
      <c r="O56" t="n">
        <v>356.4549255371094</v>
      </c>
      <c r="P56" t="n">
        <v>243.4518890380859</v>
      </c>
      <c r="Q56" t="n">
        <v>176.5933722651558</v>
      </c>
      <c r="R56" t="n">
        <v>175.9186681776674</v>
      </c>
      <c r="S56" t="n">
        <v>33.07115768573022</v>
      </c>
      <c r="T56" t="n">
        <v>27.26430192877386</v>
      </c>
      <c r="U56" t="n">
        <v>3.519682645797729</v>
      </c>
      <c r="V56" t="n">
        <v>21.4583478674156</v>
      </c>
      <c r="W56" t="n">
        <v>541.9207763671875</v>
      </c>
      <c r="X56" t="n">
        <v>376.4108581542969</v>
      </c>
    </row>
    <row r="57">
      <c r="A57" s="12" t="n">
        <v>55</v>
      </c>
      <c r="B57" t="inlineStr">
        <is>
          <t>bm_step01\Hs2.75-WD270-Tp13.0-ACnoc-CD000-CF1.0.sim</t>
        </is>
      </c>
      <c r="C57" t="inlineStr">
        <is>
          <t>4</t>
        </is>
      </c>
      <c r="D57" t="inlineStr">
        <is>
          <t>bm_step01\Hs2.75-WD270-Tp13.0-ACnoc-CD000-CF1.0.sim</t>
        </is>
      </c>
      <c r="E57" t="inlineStr">
        <is>
          <t>Description</t>
        </is>
      </c>
      <c r="F57" t="n">
        <v>26</v>
      </c>
      <c r="G57" t="n">
        <v>5.11</v>
      </c>
      <c r="H57" t="n">
        <v>11.5</v>
      </c>
      <c r="I57" t="n">
        <v>270</v>
      </c>
      <c r="J57" t="n">
        <v>0</v>
      </c>
      <c r="K57" t="n">
        <v>1</v>
      </c>
      <c r="L57" t="n">
        <v>0</v>
      </c>
      <c r="M57" t="n">
        <v>528.6295166015625</v>
      </c>
      <c r="N57" t="n">
        <v>389.5046997070312</v>
      </c>
      <c r="O57" t="n">
        <v>351.2142639160156</v>
      </c>
      <c r="P57" t="n">
        <v>248.9161224365234</v>
      </c>
      <c r="Q57" t="n">
        <v>176.61592301448</v>
      </c>
      <c r="R57" t="n">
        <v>175.8544974025611</v>
      </c>
      <c r="S57" t="n">
        <v>31.66218956682937</v>
      </c>
      <c r="T57" t="n">
        <v>27.25587649312224</v>
      </c>
      <c r="U57" t="n">
        <v>2.976392507553101</v>
      </c>
      <c r="V57" t="n">
        <v>21.88832085541984</v>
      </c>
      <c r="W57" t="n">
        <v>528.6295166015625</v>
      </c>
      <c r="X57" t="n">
        <v>389.5046997070312</v>
      </c>
    </row>
    <row r="58">
      <c r="A58" s="12" t="n">
        <v>56</v>
      </c>
      <c r="D58" t="inlineStr">
        <is>
          <t>Mean</t>
        </is>
      </c>
      <c r="E58" t="inlineStr">
        <is>
          <t>Mean</t>
        </is>
      </c>
      <c r="F58" t="n">
        <v>26</v>
      </c>
      <c r="G58" t="n">
        <v>5.11875</v>
      </c>
      <c r="H58" t="n">
        <v>8.02375</v>
      </c>
      <c r="I58" t="n">
        <v>225</v>
      </c>
      <c r="J58" t="n">
        <v>0</v>
      </c>
      <c r="K58" t="n">
        <v>1</v>
      </c>
      <c r="L58" t="n">
        <v>0</v>
      </c>
      <c r="M58" t="n">
        <v>496.7443596976144</v>
      </c>
      <c r="N58" t="n">
        <v>420.7585797991072</v>
      </c>
      <c r="O58" t="n">
        <v>312.8374105181013</v>
      </c>
      <c r="P58" t="n">
        <v>288.0275489262172</v>
      </c>
      <c r="Q58" t="n">
        <v>176.4565220964958</v>
      </c>
      <c r="R58" t="n">
        <v>176.0378422249876</v>
      </c>
      <c r="S58" t="n">
        <v>37.4587630145641</v>
      </c>
      <c r="T58" t="n">
        <v>27.44083160288591</v>
      </c>
      <c r="U58" t="n">
        <v>3.885805244956698</v>
      </c>
      <c r="V58" t="n">
        <v>14.86775933475328</v>
      </c>
      <c r="W58" t="n">
        <v>496.7443596976144</v>
      </c>
      <c r="X58" t="n">
        <v>420.7585797991072</v>
      </c>
    </row>
    <row r="59">
      <c r="A59" s="12" t="n">
        <v>57</v>
      </c>
      <c r="D59" t="inlineStr">
        <is>
          <t>Minimum</t>
        </is>
      </c>
      <c r="E59" t="inlineStr">
        <is>
          <t>Minimum</t>
        </is>
      </c>
      <c r="F59" t="n">
        <v>26</v>
      </c>
      <c r="G59" t="n">
        <v>5.11</v>
      </c>
      <c r="H59" t="n">
        <v>4.69</v>
      </c>
      <c r="I59" t="n">
        <v>180</v>
      </c>
      <c r="J59" t="n">
        <v>0</v>
      </c>
      <c r="K59" t="n">
        <v>1</v>
      </c>
      <c r="L59" t="n">
        <v>0</v>
      </c>
      <c r="M59" t="n">
        <v>463.0283813476562</v>
      </c>
      <c r="N59" t="n">
        <v>318.8246765136719</v>
      </c>
      <c r="O59" t="n">
        <v>301.256591796875</v>
      </c>
      <c r="P59" t="n">
        <v>243.4518890380859</v>
      </c>
      <c r="Q59" t="n">
        <v>176.3071368239032</v>
      </c>
      <c r="R59" t="n">
        <v>175.8544974025611</v>
      </c>
      <c r="S59" t="n">
        <v>29.64094520798458</v>
      </c>
      <c r="T59" t="n">
        <v>27.23598247356777</v>
      </c>
      <c r="U59" t="n">
        <v>2.976392507553101</v>
      </c>
      <c r="V59" t="n">
        <v>8.008497935466842</v>
      </c>
      <c r="W59" t="n">
        <v>463.0283813476562</v>
      </c>
      <c r="X59" t="n">
        <v>318.8246765136719</v>
      </c>
    </row>
    <row r="60">
      <c r="A60" s="12" t="n">
        <v>58</v>
      </c>
      <c r="D60" t="inlineStr">
        <is>
          <t>Maximum</t>
        </is>
      </c>
      <c r="E60" t="inlineStr">
        <is>
          <t>Maximum</t>
        </is>
      </c>
      <c r="F60" t="n">
        <v>26</v>
      </c>
      <c r="G60" t="n">
        <v>5.12</v>
      </c>
      <c r="H60" t="n">
        <v>11.5</v>
      </c>
      <c r="I60" t="n">
        <v>270</v>
      </c>
      <c r="J60" t="n">
        <v>0</v>
      </c>
      <c r="K60" t="n">
        <v>1</v>
      </c>
      <c r="L60" t="n">
        <v>0</v>
      </c>
      <c r="M60" t="n">
        <v>597.6853637695312</v>
      </c>
      <c r="N60" t="n">
        <v>453.5290222167969</v>
      </c>
      <c r="O60" t="n">
        <v>357.5880432128906</v>
      </c>
      <c r="P60" t="n">
        <v>299.7060241699219</v>
      </c>
      <c r="Q60" t="n">
        <v>176.6902092619711</v>
      </c>
      <c r="R60" t="n">
        <v>176.1949290753055</v>
      </c>
      <c r="S60" t="n">
        <v>41.32597675173071</v>
      </c>
      <c r="T60" t="n">
        <v>27.55904707631426</v>
      </c>
      <c r="U60" t="n">
        <v>4.068298816680908</v>
      </c>
      <c r="V60" t="n">
        <v>23.20489818085538</v>
      </c>
      <c r="W60" t="n">
        <v>597.6853637695312</v>
      </c>
      <c r="X60" t="n">
        <v>453.5290222167969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X60"/>
  <sheetViews>
    <sheetView workbookViewId="0">
      <selection activeCell="A1" sqref="A1"/>
    </sheetView>
  </sheetViews>
  <sheetFormatPr baseColWidth="8" defaultRowHeight="12.75"/>
  <sheetData>
    <row r="1">
      <c r="B1" s="12" t="inlineStr">
        <is>
          <t>fe_filename</t>
        </is>
      </c>
      <c r="C1" s="12" t="inlineStr">
        <is>
          <t>RunStatus</t>
        </is>
      </c>
      <c r="D1" s="12" t="inlineStr">
        <is>
          <t>FileName</t>
        </is>
      </c>
      <c r="E1" s="12" t="inlineStr">
        <is>
          <t>Description</t>
        </is>
      </c>
      <c r="F1" s="12" t="inlineStr">
        <is>
          <t>Vessel_Heading</t>
        </is>
      </c>
      <c r="G1" s="12" t="inlineStr">
        <is>
          <t>Hmax</t>
        </is>
      </c>
      <c r="H1" s="12" t="inlineStr">
        <is>
          <t>WavePeriod</t>
        </is>
      </c>
      <c r="I1" s="12" t="inlineStr">
        <is>
          <t>WaveDirection</t>
        </is>
      </c>
      <c r="J1" s="12" t="inlineStr">
        <is>
          <t>RefCurrentSpeed</t>
        </is>
      </c>
      <c r="K1" s="12" t="inlineStr">
        <is>
          <t>CurrentFactor[0]</t>
        </is>
      </c>
      <c r="L1" s="12" t="inlineStr">
        <is>
          <t>RefCurrentDirection</t>
        </is>
      </c>
      <c r="M1" s="12" t="inlineStr">
        <is>
          <t>Umb_at_fpso_Tension_Max</t>
        </is>
      </c>
      <c r="N1" s="12" t="inlineStr">
        <is>
          <t>Umb_at_fpso_Tension_Min</t>
        </is>
      </c>
      <c r="O1" s="12" t="inlineStr">
        <is>
          <t>Umb_at_mls_Tension_Max</t>
        </is>
      </c>
      <c r="P1" s="12" t="inlineStr">
        <is>
          <t>Umb_at_mls_Tension_Min</t>
        </is>
      </c>
      <c r="Q1" s="12" t="inlineStr">
        <is>
          <t>Umb_at_mls_Declination_Max</t>
        </is>
      </c>
      <c r="R1" s="12" t="inlineStr">
        <is>
          <t>Umb_at_mls_Declination_Min</t>
        </is>
      </c>
      <c r="S1" s="12" t="inlineStr">
        <is>
          <t>Umb_at_mls_mbr</t>
        </is>
      </c>
      <c r="T1" s="12" t="inlineStr">
        <is>
          <t>Umb_along_layspan_mbr</t>
        </is>
      </c>
      <c r="U1" s="12" t="inlineStr">
        <is>
          <t>Umbilical Clearance at Moonpool</t>
        </is>
      </c>
      <c r="V1" s="12" t="inlineStr">
        <is>
          <t>Umbilical Contact Force</t>
        </is>
      </c>
      <c r="W1" s="12" t="inlineStr">
        <is>
          <t>Umb_along_layspan_Tension_Max</t>
        </is>
      </c>
      <c r="X1" s="12" t="inlineStr">
        <is>
          <t>Umb_along_layspan_Tension_Min</t>
        </is>
      </c>
    </row>
    <row r="2">
      <c r="A2" s="12" t="n">
        <v>0</v>
      </c>
      <c r="B2" t="inlineStr">
        <is>
          <t>bm_step03\Hs2.75-WD180-Tp06.0-AC1ydr-CD026-CF1.0.sim</t>
        </is>
      </c>
      <c r="C2" t="inlineStr">
        <is>
          <t>4</t>
        </is>
      </c>
      <c r="D2" t="inlineStr">
        <is>
          <t>bm_step03\Hs2.75-WD180-Tp06.0-AC1ydr-CD026-CF1.0.sim</t>
        </is>
      </c>
      <c r="E2" t="inlineStr">
        <is>
          <t>Description</t>
        </is>
      </c>
      <c r="F2" t="n">
        <v>26</v>
      </c>
      <c r="G2" t="n">
        <v>5.12</v>
      </c>
      <c r="H2" t="n">
        <v>4.69</v>
      </c>
      <c r="I2" t="n">
        <v>180</v>
      </c>
      <c r="J2" t="n">
        <v>0.9</v>
      </c>
      <c r="K2" t="n">
        <v>1</v>
      </c>
      <c r="L2" t="n">
        <v>26</v>
      </c>
      <c r="M2" t="n">
        <v>485.8531494140625</v>
      </c>
      <c r="N2" t="n">
        <v>468.2920837402344</v>
      </c>
      <c r="O2" t="n">
        <v>300.6671447753906</v>
      </c>
      <c r="P2" t="n">
        <v>293.7073059082031</v>
      </c>
      <c r="Q2" t="n">
        <v>179.2148786298336</v>
      </c>
      <c r="R2" t="n">
        <v>179.0794534026834</v>
      </c>
      <c r="S2" t="n">
        <v>30.32725260340521</v>
      </c>
      <c r="T2" t="n">
        <v>27.58803965490464</v>
      </c>
      <c r="U2" t="n">
        <v>2.153920412063599</v>
      </c>
      <c r="V2" t="n">
        <v>17.09999466271874</v>
      </c>
      <c r="W2" t="n">
        <v>485.8531494140625</v>
      </c>
      <c r="X2" t="n">
        <v>468.2920837402344</v>
      </c>
    </row>
    <row r="3">
      <c r="A3" s="12" t="n">
        <v>1</v>
      </c>
      <c r="B3" t="inlineStr">
        <is>
          <t>bm_step03\Hs2.75-WD180-Tp07.0-AC1ydr-CD026-CF1.0.sim</t>
        </is>
      </c>
      <c r="C3" t="inlineStr">
        <is>
          <t>4</t>
        </is>
      </c>
      <c r="D3" t="inlineStr">
        <is>
          <t>bm_step03\Hs2.75-WD180-Tp07.0-AC1ydr-CD026-CF1.0.sim</t>
        </is>
      </c>
      <c r="E3" t="inlineStr">
        <is>
          <t>Description</t>
        </is>
      </c>
      <c r="F3" t="n">
        <v>26</v>
      </c>
      <c r="G3" t="n">
        <v>5.12</v>
      </c>
      <c r="H3" t="n">
        <v>5.48</v>
      </c>
      <c r="I3" t="n">
        <v>180</v>
      </c>
      <c r="J3" t="n">
        <v>0.9</v>
      </c>
      <c r="K3" t="n">
        <v>1</v>
      </c>
      <c r="L3" t="n">
        <v>26</v>
      </c>
      <c r="M3" t="n">
        <v>486.9110717773438</v>
      </c>
      <c r="N3" t="n">
        <v>465.2438049316406</v>
      </c>
      <c r="O3" t="n">
        <v>298.9412536621094</v>
      </c>
      <c r="P3" t="n">
        <v>294.8043212890625</v>
      </c>
      <c r="Q3" t="n">
        <v>179.2383350498015</v>
      </c>
      <c r="R3" t="n">
        <v>179.0472130815308</v>
      </c>
      <c r="S3" t="n">
        <v>27.90875529342886</v>
      </c>
      <c r="T3" t="n">
        <v>27.67806953057713</v>
      </c>
      <c r="U3" t="n">
        <v>2.051709890365601</v>
      </c>
      <c r="V3" t="n">
        <v>18.45160154102269</v>
      </c>
      <c r="W3" t="n">
        <v>486.9110717773438</v>
      </c>
      <c r="X3" t="n">
        <v>465.2438049316406</v>
      </c>
    </row>
    <row r="4">
      <c r="A4" s="12" t="n">
        <v>2</v>
      </c>
      <c r="B4" t="inlineStr">
        <is>
          <t>bm_step03\Hs2.75-WD180-Tp08.0-AC1ydr-CD026-CF1.0.sim</t>
        </is>
      </c>
      <c r="C4" t="inlineStr">
        <is>
          <t>4</t>
        </is>
      </c>
      <c r="D4" t="inlineStr">
        <is>
          <t>bm_step03\Hs2.75-WD180-Tp08.0-AC1ydr-CD026-CF1.0.sim</t>
        </is>
      </c>
      <c r="E4" t="inlineStr">
        <is>
          <t>Description</t>
        </is>
      </c>
      <c r="F4" t="n">
        <v>26</v>
      </c>
      <c r="G4" t="n">
        <v>5.12</v>
      </c>
      <c r="H4" t="n">
        <v>6.27</v>
      </c>
      <c r="I4" t="n">
        <v>180</v>
      </c>
      <c r="J4" t="n">
        <v>0.9</v>
      </c>
      <c r="K4" t="n">
        <v>1</v>
      </c>
      <c r="L4" t="n">
        <v>26</v>
      </c>
      <c r="M4" t="n">
        <v>486.8868408203125</v>
      </c>
      <c r="N4" t="n">
        <v>467.0679931640625</v>
      </c>
      <c r="O4" t="n">
        <v>298.7333984375</v>
      </c>
      <c r="P4" t="n">
        <v>294.4898376464844</v>
      </c>
      <c r="Q4" t="n">
        <v>179.2667688352199</v>
      </c>
      <c r="R4" t="n">
        <v>179.0083225432756</v>
      </c>
      <c r="S4" t="n">
        <v>26.01306772339264</v>
      </c>
      <c r="T4" t="n">
        <v>27.77137097922122</v>
      </c>
      <c r="U4" t="n">
        <v>1.960286736488342</v>
      </c>
      <c r="V4" t="n">
        <v>19.82535196314913</v>
      </c>
      <c r="W4" t="n">
        <v>486.8868408203125</v>
      </c>
      <c r="X4" t="n">
        <v>467.0679931640625</v>
      </c>
    </row>
    <row r="5">
      <c r="A5" s="12" t="n">
        <v>3</v>
      </c>
      <c r="B5" t="inlineStr">
        <is>
          <t>bm_step03\Hs2.75-WD180-Tp09.0-AC1ydr-CD026-CF1.0.sim</t>
        </is>
      </c>
      <c r="C5" t="inlineStr">
        <is>
          <t>4</t>
        </is>
      </c>
      <c r="D5" t="inlineStr">
        <is>
          <t>bm_step03\Hs2.75-WD180-Tp09.0-AC1ydr-CD026-CF1.0.sim</t>
        </is>
      </c>
      <c r="E5" t="inlineStr">
        <is>
          <t>Description</t>
        </is>
      </c>
      <c r="F5" t="n">
        <v>26</v>
      </c>
      <c r="G5" t="n">
        <v>5.12</v>
      </c>
      <c r="H5" t="n">
        <v>7.05</v>
      </c>
      <c r="I5" t="n">
        <v>180</v>
      </c>
      <c r="J5" t="n">
        <v>0.9</v>
      </c>
      <c r="K5" t="n">
        <v>1</v>
      </c>
      <c r="L5" t="n">
        <v>26</v>
      </c>
      <c r="M5" t="n">
        <v>486.8335876464844</v>
      </c>
      <c r="N5" t="n">
        <v>465.2964477539062</v>
      </c>
      <c r="O5" t="n">
        <v>302.079833984375</v>
      </c>
      <c r="P5" t="n">
        <v>290.2317810058594</v>
      </c>
      <c r="Q5" t="n">
        <v>179.2974641590872</v>
      </c>
      <c r="R5" t="n">
        <v>178.9659816465264</v>
      </c>
      <c r="S5" t="n">
        <v>25.44411613730787</v>
      </c>
      <c r="T5" t="n">
        <v>27.73688565147931</v>
      </c>
      <c r="U5" t="n">
        <v>1.880401492118835</v>
      </c>
      <c r="V5" t="n">
        <v>19.37207117750857</v>
      </c>
      <c r="W5" t="n">
        <v>486.8335876464844</v>
      </c>
      <c r="X5" t="n">
        <v>465.2964477539062</v>
      </c>
    </row>
    <row r="6">
      <c r="A6" s="12" t="n">
        <v>4</v>
      </c>
      <c r="B6" t="inlineStr">
        <is>
          <t>bm_step03\Hs2.75-WD180-Tp10.0-AC1ydr-CD026-CF1.0.sim</t>
        </is>
      </c>
      <c r="C6" t="inlineStr">
        <is>
          <t>4</t>
        </is>
      </c>
      <c r="D6" t="inlineStr">
        <is>
          <t>bm_step03\Hs2.75-WD180-Tp10.0-AC1ydr-CD026-CF1.0.sim</t>
        </is>
      </c>
      <c r="E6" t="inlineStr">
        <is>
          <t>Description</t>
        </is>
      </c>
      <c r="F6" t="n">
        <v>26</v>
      </c>
      <c r="G6" t="n">
        <v>5.12</v>
      </c>
      <c r="H6" t="n">
        <v>8.85</v>
      </c>
      <c r="I6" t="n">
        <v>180</v>
      </c>
      <c r="J6" t="n">
        <v>0.9</v>
      </c>
      <c r="K6" t="n">
        <v>1</v>
      </c>
      <c r="L6" t="n">
        <v>26</v>
      </c>
      <c r="M6" t="n">
        <v>498.9937438964844</v>
      </c>
      <c r="N6" t="n">
        <v>453.4478454589844</v>
      </c>
      <c r="O6" t="n">
        <v>309.2422790527344</v>
      </c>
      <c r="P6" t="n">
        <v>284.1651306152344</v>
      </c>
      <c r="Q6" t="n">
        <v>179.3855195966518</v>
      </c>
      <c r="R6" t="n">
        <v>178.8312596966821</v>
      </c>
      <c r="S6" t="n">
        <v>21.27971185005893</v>
      </c>
      <c r="T6" t="n">
        <v>27.68801726449214</v>
      </c>
      <c r="U6" t="n">
        <v>1.611762285232544</v>
      </c>
      <c r="V6" t="n">
        <v>24.24061699722619</v>
      </c>
      <c r="W6" t="n">
        <v>498.9937438964844</v>
      </c>
      <c r="X6" t="n">
        <v>453.4478454589844</v>
      </c>
    </row>
    <row r="7">
      <c r="A7" s="12" t="n">
        <v>5</v>
      </c>
      <c r="B7" t="inlineStr">
        <is>
          <t>bm_step03\Hs2.75-WD180-Tp11.0-AC1ydr-CD026-CF1.0.sim</t>
        </is>
      </c>
      <c r="C7" t="inlineStr">
        <is>
          <t>4</t>
        </is>
      </c>
      <c r="D7" t="inlineStr">
        <is>
          <t>bm_step03\Hs2.75-WD180-Tp11.0-AC1ydr-CD026-CF1.0.sim</t>
        </is>
      </c>
      <c r="E7" t="inlineStr">
        <is>
          <t>Description</t>
        </is>
      </c>
      <c r="F7" t="n">
        <v>26</v>
      </c>
      <c r="G7" t="n">
        <v>5.12</v>
      </c>
      <c r="H7" t="n">
        <v>9.73</v>
      </c>
      <c r="I7" t="n">
        <v>180</v>
      </c>
      <c r="J7" t="n">
        <v>0.9</v>
      </c>
      <c r="K7" t="n">
        <v>1</v>
      </c>
      <c r="L7" t="n">
        <v>26</v>
      </c>
      <c r="M7" t="n">
        <v>512.721923828125</v>
      </c>
      <c r="N7" t="n">
        <v>439.8712768554688</v>
      </c>
      <c r="O7" t="n">
        <v>305.2590026855469</v>
      </c>
      <c r="P7" t="n">
        <v>289.5621948242188</v>
      </c>
      <c r="Q7" t="n">
        <v>179.3883385851126</v>
      </c>
      <c r="R7" t="n">
        <v>178.8186714922615</v>
      </c>
      <c r="S7" t="n">
        <v>19.51452217875948</v>
      </c>
      <c r="T7" t="n">
        <v>27.76473349502361</v>
      </c>
      <c r="U7" t="n">
        <v>1.498062491416931</v>
      </c>
      <c r="V7" t="n">
        <v>27.43064424155344</v>
      </c>
      <c r="W7" t="n">
        <v>512.721923828125</v>
      </c>
      <c r="X7" t="n">
        <v>439.8712768554688</v>
      </c>
    </row>
    <row r="8">
      <c r="A8" s="12" t="n">
        <v>6</v>
      </c>
      <c r="B8" t="inlineStr">
        <is>
          <t>bm_step03\Hs2.75-WD180-Tp12.0-AC1ydr-CD026-CF1.0.sim</t>
        </is>
      </c>
      <c r="C8" t="inlineStr">
        <is>
          <t>4</t>
        </is>
      </c>
      <c r="D8" t="inlineStr">
        <is>
          <t>bm_step03\Hs2.75-WD180-Tp12.0-AC1ydr-CD026-CF1.0.sim</t>
        </is>
      </c>
      <c r="E8" t="inlineStr">
        <is>
          <t>Description</t>
        </is>
      </c>
      <c r="F8" t="n">
        <v>26</v>
      </c>
      <c r="G8" t="n">
        <v>5.12</v>
      </c>
      <c r="H8" t="n">
        <v>10.62</v>
      </c>
      <c r="I8" t="n">
        <v>180</v>
      </c>
      <c r="J8" t="n">
        <v>0.9</v>
      </c>
      <c r="K8" t="n">
        <v>1</v>
      </c>
      <c r="L8" t="n">
        <v>26</v>
      </c>
      <c r="M8" t="n">
        <v>521.7579345703125</v>
      </c>
      <c r="N8" t="n">
        <v>430.4075927734375</v>
      </c>
      <c r="O8" t="n">
        <v>308.7624206542969</v>
      </c>
      <c r="P8" t="n">
        <v>284.641357421875</v>
      </c>
      <c r="Q8" t="n">
        <v>179.3753585416773</v>
      </c>
      <c r="R8" t="n">
        <v>178.8213033639768</v>
      </c>
      <c r="S8" t="n">
        <v>18.5433648671503</v>
      </c>
      <c r="T8" t="n">
        <v>27.83889618379714</v>
      </c>
      <c r="U8" t="n">
        <v>1.397823810577393</v>
      </c>
      <c r="V8" t="n">
        <v>29.17178385189618</v>
      </c>
      <c r="W8" t="n">
        <v>521.7579345703125</v>
      </c>
      <c r="X8" t="n">
        <v>430.4075927734375</v>
      </c>
    </row>
    <row r="9">
      <c r="A9" s="12" t="n">
        <v>7</v>
      </c>
      <c r="B9" t="inlineStr">
        <is>
          <t>bm_step03\Hs2.75-WD180-Tp13.0-AC1ydr-CD026-CF1.0.sim</t>
        </is>
      </c>
      <c r="C9" t="inlineStr">
        <is>
          <t>4</t>
        </is>
      </c>
      <c r="D9" t="inlineStr">
        <is>
          <t>bm_step03\Hs2.75-WD180-Tp13.0-AC1ydr-CD026-CF1.0.sim</t>
        </is>
      </c>
      <c r="E9" t="inlineStr">
        <is>
          <t>Description</t>
        </is>
      </c>
      <c r="F9" t="n">
        <v>26</v>
      </c>
      <c r="G9" t="n">
        <v>5.11</v>
      </c>
      <c r="H9" t="n">
        <v>11.5</v>
      </c>
      <c r="I9" t="n">
        <v>180</v>
      </c>
      <c r="J9" t="n">
        <v>0.9</v>
      </c>
      <c r="K9" t="n">
        <v>1</v>
      </c>
      <c r="L9" t="n">
        <v>26</v>
      </c>
      <c r="M9" t="n">
        <v>514.3934326171875</v>
      </c>
      <c r="N9" t="n">
        <v>438.2858276367188</v>
      </c>
      <c r="O9" t="n">
        <v>314.9031982421875</v>
      </c>
      <c r="P9" t="n">
        <v>278.0797729492188</v>
      </c>
      <c r="Q9" t="n">
        <v>179.3567475594537</v>
      </c>
      <c r="R9" t="n">
        <v>178.802131865221</v>
      </c>
      <c r="S9" t="n">
        <v>18.23163186171034</v>
      </c>
      <c r="T9" t="n">
        <v>27.8292685138837</v>
      </c>
      <c r="U9" t="n">
        <v>1.331638693809509</v>
      </c>
      <c r="V9" t="n">
        <v>29.22214479704345</v>
      </c>
      <c r="W9" t="n">
        <v>514.3934326171875</v>
      </c>
      <c r="X9" t="n">
        <v>438.2858276367188</v>
      </c>
    </row>
    <row r="10">
      <c r="A10" s="12" t="n">
        <v>8</v>
      </c>
      <c r="B10" t="inlineStr">
        <is>
          <t>bm_step03\Hs2.75-WD195-Tp06.0-AC1ydr-CD026-CF1.0.sim</t>
        </is>
      </c>
      <c r="C10" t="inlineStr">
        <is>
          <t>4</t>
        </is>
      </c>
      <c r="D10" t="inlineStr">
        <is>
          <t>bm_step03\Hs2.75-WD195-Tp06.0-AC1ydr-CD026-CF1.0.sim</t>
        </is>
      </c>
      <c r="E10" t="inlineStr">
        <is>
          <t>Description</t>
        </is>
      </c>
      <c r="F10" t="n">
        <v>26</v>
      </c>
      <c r="G10" t="n">
        <v>5.12</v>
      </c>
      <c r="H10" t="n">
        <v>4.69</v>
      </c>
      <c r="I10" t="n">
        <v>195</v>
      </c>
      <c r="J10" t="n">
        <v>0.9</v>
      </c>
      <c r="K10" t="n">
        <v>1</v>
      </c>
      <c r="L10" t="n">
        <v>26</v>
      </c>
      <c r="M10" t="n">
        <v>487.3031616210938</v>
      </c>
      <c r="N10" t="n">
        <v>467.3285217285156</v>
      </c>
      <c r="O10" t="n">
        <v>300.7660217285156</v>
      </c>
      <c r="P10" t="n">
        <v>293.4404907226562</v>
      </c>
      <c r="Q10" t="n">
        <v>179.2281024452771</v>
      </c>
      <c r="R10" t="n">
        <v>179.0761613538791</v>
      </c>
      <c r="S10" t="n">
        <v>29.80504241509923</v>
      </c>
      <c r="T10" t="n">
        <v>27.75876651945037</v>
      </c>
      <c r="U10" t="n">
        <v>2.13744068145752</v>
      </c>
      <c r="V10" t="n">
        <v>17.35436361337329</v>
      </c>
      <c r="W10" t="n">
        <v>487.3031616210938</v>
      </c>
      <c r="X10" t="n">
        <v>467.3285217285156</v>
      </c>
    </row>
    <row r="11">
      <c r="A11" s="12" t="n">
        <v>9</v>
      </c>
      <c r="B11" t="inlineStr">
        <is>
          <t>bm_step03\Hs2.75-WD195-Tp07.0-AC1ydr-CD026-CF1.0.sim</t>
        </is>
      </c>
      <c r="C11" t="inlineStr">
        <is>
          <t>4</t>
        </is>
      </c>
      <c r="D11" t="inlineStr">
        <is>
          <t>bm_step03\Hs2.75-WD195-Tp07.0-AC1ydr-CD026-CF1.0.sim</t>
        </is>
      </c>
      <c r="E11" t="inlineStr">
        <is>
          <t>Description</t>
        </is>
      </c>
      <c r="F11" t="n">
        <v>26</v>
      </c>
      <c r="G11" t="n">
        <v>5.12</v>
      </c>
      <c r="H11" t="n">
        <v>5.48</v>
      </c>
      <c r="I11" t="n">
        <v>195</v>
      </c>
      <c r="J11" t="n">
        <v>0.9</v>
      </c>
      <c r="K11" t="n">
        <v>1</v>
      </c>
      <c r="L11" t="n">
        <v>26</v>
      </c>
      <c r="M11" t="n">
        <v>487.6785278320312</v>
      </c>
      <c r="N11" t="n">
        <v>466.2141723632812</v>
      </c>
      <c r="O11" t="n">
        <v>299.1027221679688</v>
      </c>
      <c r="P11" t="n">
        <v>294.8687133789062</v>
      </c>
      <c r="Q11" t="n">
        <v>179.2550340261205</v>
      </c>
      <c r="R11" t="n">
        <v>179.0417195473137</v>
      </c>
      <c r="S11" t="n">
        <v>27.19227300837674</v>
      </c>
      <c r="T11" t="n">
        <v>27.79295207754067</v>
      </c>
      <c r="U11" t="n">
        <v>2.022377014160156</v>
      </c>
      <c r="V11" t="n">
        <v>18.88569300313342</v>
      </c>
      <c r="W11" t="n">
        <v>487.6785278320312</v>
      </c>
      <c r="X11" t="n">
        <v>466.2141723632812</v>
      </c>
    </row>
    <row r="12">
      <c r="A12" s="12" t="n">
        <v>10</v>
      </c>
      <c r="B12" t="inlineStr">
        <is>
          <t>bm_step03\Hs2.75-WD195-Tp08.0-AC1ydr-CD026-CF1.0.sim</t>
        </is>
      </c>
      <c r="C12" t="inlineStr">
        <is>
          <t>4</t>
        </is>
      </c>
      <c r="D12" t="inlineStr">
        <is>
          <t>bm_step03\Hs2.75-WD195-Tp08.0-AC1ydr-CD026-CF1.0.sim</t>
        </is>
      </c>
      <c r="E12" t="inlineStr">
        <is>
          <t>Description</t>
        </is>
      </c>
      <c r="F12" t="n">
        <v>26</v>
      </c>
      <c r="G12" t="n">
        <v>5.12</v>
      </c>
      <c r="H12" t="n">
        <v>6.27</v>
      </c>
      <c r="I12" t="n">
        <v>195</v>
      </c>
      <c r="J12" t="n">
        <v>0.9</v>
      </c>
      <c r="K12" t="n">
        <v>1</v>
      </c>
      <c r="L12" t="n">
        <v>26</v>
      </c>
      <c r="M12" t="n">
        <v>485.6121520996094</v>
      </c>
      <c r="N12" t="n">
        <v>466.0380859375</v>
      </c>
      <c r="O12" t="n">
        <v>300.5211791992188</v>
      </c>
      <c r="P12" t="n">
        <v>292.5839233398438</v>
      </c>
      <c r="Q12" t="n">
        <v>179.2897115113413</v>
      </c>
      <c r="R12" t="n">
        <v>179.002211981089</v>
      </c>
      <c r="S12" t="n">
        <v>24.98475841672598</v>
      </c>
      <c r="T12" t="n">
        <v>27.84495463683112</v>
      </c>
      <c r="U12" t="n">
        <v>1.919994711875916</v>
      </c>
      <c r="V12" t="n">
        <v>20.82475258069773</v>
      </c>
      <c r="W12" t="n">
        <v>485.6121520996094</v>
      </c>
      <c r="X12" t="n">
        <v>466.0380859375</v>
      </c>
    </row>
    <row r="13">
      <c r="A13" s="12" t="n">
        <v>11</v>
      </c>
      <c r="B13" t="inlineStr">
        <is>
          <t>bm_step03\Hs2.75-WD195-Tp09.0-AC1ydr-CD026-CF1.0.sim</t>
        </is>
      </c>
      <c r="C13" t="inlineStr">
        <is>
          <t>4</t>
        </is>
      </c>
      <c r="D13" t="inlineStr">
        <is>
          <t>bm_step03\Hs2.75-WD195-Tp09.0-AC1ydr-CD026-CF1.0.sim</t>
        </is>
      </c>
      <c r="E13" t="inlineStr">
        <is>
          <t>Description</t>
        </is>
      </c>
      <c r="F13" t="n">
        <v>26</v>
      </c>
      <c r="G13" t="n">
        <v>5.12</v>
      </c>
      <c r="H13" t="n">
        <v>7.05</v>
      </c>
      <c r="I13" t="n">
        <v>195</v>
      </c>
      <c r="J13" t="n">
        <v>0.9</v>
      </c>
      <c r="K13" t="n">
        <v>1</v>
      </c>
      <c r="L13" t="n">
        <v>26</v>
      </c>
      <c r="M13" t="n">
        <v>488.6288452148438</v>
      </c>
      <c r="N13" t="n">
        <v>464.7026977539062</v>
      </c>
      <c r="O13" t="n">
        <v>301.8562316894531</v>
      </c>
      <c r="P13" t="n">
        <v>290.4902648925781</v>
      </c>
      <c r="Q13" t="n">
        <v>179.3228993141871</v>
      </c>
      <c r="R13" t="n">
        <v>178.9660677893206</v>
      </c>
      <c r="S13" t="n">
        <v>24.69993836428195</v>
      </c>
      <c r="T13" t="n">
        <v>27.79931833347993</v>
      </c>
      <c r="U13" t="n">
        <v>1.852707028388977</v>
      </c>
      <c r="V13" t="n">
        <v>20.15491764628714</v>
      </c>
      <c r="W13" t="n">
        <v>488.6288452148438</v>
      </c>
      <c r="X13" t="n">
        <v>464.7026977539062</v>
      </c>
    </row>
    <row r="14">
      <c r="A14" s="12" t="n">
        <v>12</v>
      </c>
      <c r="B14" t="inlineStr">
        <is>
          <t>bm_step03\Hs2.75-WD195-Tp10.0-AC1ydr-CD026-CF1.0.sim</t>
        </is>
      </c>
      <c r="C14" t="inlineStr">
        <is>
          <t>4</t>
        </is>
      </c>
      <c r="D14" t="inlineStr">
        <is>
          <t>bm_step03\Hs2.75-WD195-Tp10.0-AC1ydr-CD026-CF1.0.sim</t>
        </is>
      </c>
      <c r="E14" t="inlineStr">
        <is>
          <t>Description</t>
        </is>
      </c>
      <c r="F14" t="n">
        <v>26</v>
      </c>
      <c r="G14" t="n">
        <v>5.12</v>
      </c>
      <c r="H14" t="n">
        <v>8.85</v>
      </c>
      <c r="I14" t="n">
        <v>195</v>
      </c>
      <c r="J14" t="n">
        <v>0.9</v>
      </c>
      <c r="K14" t="n">
        <v>1</v>
      </c>
      <c r="L14" t="n">
        <v>26</v>
      </c>
      <c r="M14" t="n">
        <v>499.1764221191406</v>
      </c>
      <c r="N14" t="n">
        <v>453.8086547851562</v>
      </c>
      <c r="O14" t="n">
        <v>313.9446716308594</v>
      </c>
      <c r="P14" t="n">
        <v>278.8091125488281</v>
      </c>
      <c r="Q14" t="n">
        <v>179.4302886911669</v>
      </c>
      <c r="R14" t="n">
        <v>178.8128850982313</v>
      </c>
      <c r="S14" t="n">
        <v>22.09704357884366</v>
      </c>
      <c r="T14" t="n">
        <v>27.8250970615719</v>
      </c>
      <c r="U14" t="n">
        <v>1.627016305923462</v>
      </c>
      <c r="V14" t="n">
        <v>22.85132729237729</v>
      </c>
      <c r="W14" t="n">
        <v>499.1764221191406</v>
      </c>
      <c r="X14" t="n">
        <v>453.8086547851562</v>
      </c>
    </row>
    <row r="15">
      <c r="A15" s="12" t="n">
        <v>13</v>
      </c>
      <c r="B15" t="inlineStr">
        <is>
          <t>bm_step03\Hs2.75-WD195-Tp11.0-AC1ydr-CD026-CF1.0.sim</t>
        </is>
      </c>
      <c r="C15" t="inlineStr">
        <is>
          <t>4</t>
        </is>
      </c>
      <c r="D15" t="inlineStr">
        <is>
          <t>bm_step03\Hs2.75-WD195-Tp11.0-AC1ydr-CD026-CF1.0.sim</t>
        </is>
      </c>
      <c r="E15" t="inlineStr">
        <is>
          <t>Description</t>
        </is>
      </c>
      <c r="F15" t="n">
        <v>26</v>
      </c>
      <c r="G15" t="n">
        <v>5.12</v>
      </c>
      <c r="H15" t="n">
        <v>9.73</v>
      </c>
      <c r="I15" t="n">
        <v>195</v>
      </c>
      <c r="J15" t="n">
        <v>0.9</v>
      </c>
      <c r="K15" t="n">
        <v>1</v>
      </c>
      <c r="L15" t="n">
        <v>26</v>
      </c>
      <c r="M15" t="n">
        <v>516.6222534179688</v>
      </c>
      <c r="N15" t="n">
        <v>436.2286987304688</v>
      </c>
      <c r="O15" t="n">
        <v>310.5697937011719</v>
      </c>
      <c r="P15" t="n">
        <v>282.7810974121094</v>
      </c>
      <c r="Q15" t="n">
        <v>179.4504478893491</v>
      </c>
      <c r="R15" t="n">
        <v>178.7861958349687</v>
      </c>
      <c r="S15" t="n">
        <v>20.17889816156242</v>
      </c>
      <c r="T15" t="n">
        <v>27.83410005304528</v>
      </c>
      <c r="U15" t="n">
        <v>1.539142608642578</v>
      </c>
      <c r="V15" t="n">
        <v>26.36483169669674</v>
      </c>
      <c r="W15" t="n">
        <v>516.6222534179688</v>
      </c>
      <c r="X15" t="n">
        <v>436.2286987304688</v>
      </c>
    </row>
    <row r="16">
      <c r="A16" s="12" t="n">
        <v>14</v>
      </c>
      <c r="B16" t="inlineStr">
        <is>
          <t>bm_step03\Hs2.75-WD195-Tp12.0-AC1ydr-CD026-CF1.0.sim</t>
        </is>
      </c>
      <c r="C16" t="inlineStr">
        <is>
          <t>4</t>
        </is>
      </c>
      <c r="D16" t="inlineStr">
        <is>
          <t>bm_step03\Hs2.75-WD195-Tp12.0-AC1ydr-CD026-CF1.0.sim</t>
        </is>
      </c>
      <c r="E16" t="inlineStr">
        <is>
          <t>Description</t>
        </is>
      </c>
      <c r="F16" t="n">
        <v>26</v>
      </c>
      <c r="G16" t="n">
        <v>5.12</v>
      </c>
      <c r="H16" t="n">
        <v>10.62</v>
      </c>
      <c r="I16" t="n">
        <v>195</v>
      </c>
      <c r="J16" t="n">
        <v>0.9</v>
      </c>
      <c r="K16" t="n">
        <v>1</v>
      </c>
      <c r="L16" t="n">
        <v>26</v>
      </c>
      <c r="M16" t="n">
        <v>521.8228149414062</v>
      </c>
      <c r="N16" t="n">
        <v>430.7516784667969</v>
      </c>
      <c r="O16" t="n">
        <v>307.8687133789062</v>
      </c>
      <c r="P16" t="n">
        <v>286.1372375488281</v>
      </c>
      <c r="Q16" t="n">
        <v>179.4430845553336</v>
      </c>
      <c r="R16" t="n">
        <v>178.7800663319494</v>
      </c>
      <c r="S16" t="n">
        <v>18.89659418666052</v>
      </c>
      <c r="T16" t="n">
        <v>27.79154167510512</v>
      </c>
      <c r="U16" t="n">
        <v>1.43973171710968</v>
      </c>
      <c r="V16" t="n">
        <v>28.64159978077518</v>
      </c>
      <c r="W16" t="n">
        <v>521.8228149414062</v>
      </c>
      <c r="X16" t="n">
        <v>430.7516784667969</v>
      </c>
    </row>
    <row r="17">
      <c r="A17" s="12" t="n">
        <v>15</v>
      </c>
      <c r="B17" t="inlineStr">
        <is>
          <t>bm_step03\Hs2.75-WD195-Tp13.0-AC1ydr-CD026-CF1.0.sim</t>
        </is>
      </c>
      <c r="C17" t="inlineStr">
        <is>
          <t>4</t>
        </is>
      </c>
      <c r="D17" t="inlineStr">
        <is>
          <t>bm_step03\Hs2.75-WD195-Tp13.0-AC1ydr-CD026-CF1.0.sim</t>
        </is>
      </c>
      <c r="E17" t="inlineStr">
        <is>
          <t>Description</t>
        </is>
      </c>
      <c r="F17" t="n">
        <v>26</v>
      </c>
      <c r="G17" t="n">
        <v>5.11</v>
      </c>
      <c r="H17" t="n">
        <v>11.5</v>
      </c>
      <c r="I17" t="n">
        <v>195</v>
      </c>
      <c r="J17" t="n">
        <v>0.9</v>
      </c>
      <c r="K17" t="n">
        <v>1</v>
      </c>
      <c r="L17" t="n">
        <v>26</v>
      </c>
      <c r="M17" t="n">
        <v>513.4793090820312</v>
      </c>
      <c r="N17" t="n">
        <v>438.6284484863281</v>
      </c>
      <c r="O17" t="n">
        <v>309.0149841308594</v>
      </c>
      <c r="P17" t="n">
        <v>283.8833618164062</v>
      </c>
      <c r="Q17" t="n">
        <v>179.4389170010139</v>
      </c>
      <c r="R17" t="n">
        <v>178.7654090877915</v>
      </c>
      <c r="S17" t="n">
        <v>18.5238586670043</v>
      </c>
      <c r="T17" t="n">
        <v>27.76928924072823</v>
      </c>
      <c r="U17" t="n">
        <v>1.369591116905212</v>
      </c>
      <c r="V17" t="n">
        <v>28.70399668131767</v>
      </c>
      <c r="W17" t="n">
        <v>513.4793090820312</v>
      </c>
      <c r="X17" t="n">
        <v>438.6284484863281</v>
      </c>
    </row>
    <row r="18">
      <c r="A18" s="12" t="n">
        <v>16</v>
      </c>
      <c r="B18" t="inlineStr">
        <is>
          <t>bm_step03\Hs2.75-WD210-Tp06.0-AC1ydr-CD026-CF1.0.sim</t>
        </is>
      </c>
      <c r="C18" t="inlineStr">
        <is>
          <t>4</t>
        </is>
      </c>
      <c r="D18" t="inlineStr">
        <is>
          <t>bm_step03\Hs2.75-WD210-Tp06.0-AC1ydr-CD026-CF1.0.sim</t>
        </is>
      </c>
      <c r="E18" t="inlineStr">
        <is>
          <t>Description</t>
        </is>
      </c>
      <c r="F18" t="n">
        <v>26</v>
      </c>
      <c r="G18" t="n">
        <v>5.12</v>
      </c>
      <c r="H18" t="n">
        <v>4.69</v>
      </c>
      <c r="I18" t="n">
        <v>210</v>
      </c>
      <c r="J18" t="n">
        <v>0.9</v>
      </c>
      <c r="K18" t="n">
        <v>1</v>
      </c>
      <c r="L18" t="n">
        <v>26</v>
      </c>
      <c r="M18" t="n">
        <v>485.8494873046875</v>
      </c>
      <c r="N18" t="n">
        <v>470.0352783203125</v>
      </c>
      <c r="O18" t="n">
        <v>300.0151977539062</v>
      </c>
      <c r="P18" t="n">
        <v>294.2152709960938</v>
      </c>
      <c r="Q18" t="n">
        <v>179.2316845882582</v>
      </c>
      <c r="R18" t="n">
        <v>179.0765141573884</v>
      </c>
      <c r="S18" t="n">
        <v>29.86418473131276</v>
      </c>
      <c r="T18" t="n">
        <v>27.74880954442942</v>
      </c>
      <c r="U18" t="n">
        <v>2.133838891983032</v>
      </c>
      <c r="V18" t="n">
        <v>17.16486598349683</v>
      </c>
      <c r="W18" t="n">
        <v>485.8494873046875</v>
      </c>
      <c r="X18" t="n">
        <v>470.0352783203125</v>
      </c>
    </row>
    <row r="19">
      <c r="A19" s="12" t="n">
        <v>17</v>
      </c>
      <c r="B19" t="inlineStr">
        <is>
          <t>bm_step03\Hs2.75-WD210-Tp07.0-AC1ydr-CD026-CF1.0.sim</t>
        </is>
      </c>
      <c r="C19" t="inlineStr">
        <is>
          <t>4</t>
        </is>
      </c>
      <c r="D19" t="inlineStr">
        <is>
          <t>bm_step03\Hs2.75-WD210-Tp07.0-AC1ydr-CD026-CF1.0.sim</t>
        </is>
      </c>
      <c r="E19" t="inlineStr">
        <is>
          <t>Description</t>
        </is>
      </c>
      <c r="F19" t="n">
        <v>26</v>
      </c>
      <c r="G19" t="n">
        <v>5.12</v>
      </c>
      <c r="H19" t="n">
        <v>5.48</v>
      </c>
      <c r="I19" t="n">
        <v>210</v>
      </c>
      <c r="J19" t="n">
        <v>0.9</v>
      </c>
      <c r="K19" t="n">
        <v>1</v>
      </c>
      <c r="L19" t="n">
        <v>26</v>
      </c>
      <c r="M19" t="n">
        <v>486.4356079101562</v>
      </c>
      <c r="N19" t="n">
        <v>465.8628845214844</v>
      </c>
      <c r="O19" t="n">
        <v>300.1237182617188</v>
      </c>
      <c r="P19" t="n">
        <v>293.36376953125</v>
      </c>
      <c r="Q19" t="n">
        <v>179.2587322991151</v>
      </c>
      <c r="R19" t="n">
        <v>179.0417316019728</v>
      </c>
      <c r="S19" t="n">
        <v>27.26797439715791</v>
      </c>
      <c r="T19" t="n">
        <v>27.7259573309603</v>
      </c>
      <c r="U19" t="n">
        <v>2.018209934234619</v>
      </c>
      <c r="V19" t="n">
        <v>18.69586241951095</v>
      </c>
      <c r="W19" t="n">
        <v>486.4356079101562</v>
      </c>
      <c r="X19" t="n">
        <v>465.8628845214844</v>
      </c>
    </row>
    <row r="20">
      <c r="A20" s="12" t="n">
        <v>18</v>
      </c>
      <c r="B20" t="inlineStr">
        <is>
          <t>bm_step03\Hs2.75-WD210-Tp08.0-AC1ydr-CD026-CF1.0.sim</t>
        </is>
      </c>
      <c r="C20" t="inlineStr">
        <is>
          <t>4</t>
        </is>
      </c>
      <c r="D20" t="inlineStr">
        <is>
          <t>bm_step03\Hs2.75-WD210-Tp08.0-AC1ydr-CD026-CF1.0.sim</t>
        </is>
      </c>
      <c r="E20" t="inlineStr">
        <is>
          <t>Description</t>
        </is>
      </c>
      <c r="F20" t="n">
        <v>26</v>
      </c>
      <c r="G20" t="n">
        <v>5.12</v>
      </c>
      <c r="H20" t="n">
        <v>6.27</v>
      </c>
      <c r="I20" t="n">
        <v>210</v>
      </c>
      <c r="J20" t="n">
        <v>0.9</v>
      </c>
      <c r="K20" t="n">
        <v>1</v>
      </c>
      <c r="L20" t="n">
        <v>26</v>
      </c>
      <c r="M20" t="n">
        <v>485.0773315429688</v>
      </c>
      <c r="N20" t="n">
        <v>465.6669006347656</v>
      </c>
      <c r="O20" t="n">
        <v>300.609375</v>
      </c>
      <c r="P20" t="n">
        <v>292.6233825683594</v>
      </c>
      <c r="Q20" t="n">
        <v>179.294864332336</v>
      </c>
      <c r="R20" t="n">
        <v>178.9990651868177</v>
      </c>
      <c r="S20" t="n">
        <v>24.73175059318321</v>
      </c>
      <c r="T20" t="n">
        <v>27.68592297187561</v>
      </c>
      <c r="U20" t="n">
        <v>1.909335494041443</v>
      </c>
      <c r="V20" t="n">
        <v>21.06796748545043</v>
      </c>
      <c r="W20" t="n">
        <v>485.0773315429688</v>
      </c>
      <c r="X20" t="n">
        <v>465.6669006347656</v>
      </c>
    </row>
    <row r="21">
      <c r="A21" s="12" t="n">
        <v>19</v>
      </c>
      <c r="B21" t="inlineStr">
        <is>
          <t>bm_step03\Hs2.75-WD210-Tp09.0-AC1ydr-CD026-CF1.0.sim</t>
        </is>
      </c>
      <c r="C21" t="inlineStr">
        <is>
          <t>4</t>
        </is>
      </c>
      <c r="D21" t="inlineStr">
        <is>
          <t>bm_step03\Hs2.75-WD210-Tp09.0-AC1ydr-CD026-CF1.0.sim</t>
        </is>
      </c>
      <c r="E21" t="inlineStr">
        <is>
          <t>Description</t>
        </is>
      </c>
      <c r="F21" t="n">
        <v>26</v>
      </c>
      <c r="G21" t="n">
        <v>5.12</v>
      </c>
      <c r="H21" t="n">
        <v>7.05</v>
      </c>
      <c r="I21" t="n">
        <v>210</v>
      </c>
      <c r="J21" t="n">
        <v>0.9</v>
      </c>
      <c r="K21" t="n">
        <v>1</v>
      </c>
      <c r="L21" t="n">
        <v>26</v>
      </c>
      <c r="M21" t="n">
        <v>488.8526000976562</v>
      </c>
      <c r="N21" t="n">
        <v>463.8495788574219</v>
      </c>
      <c r="O21" t="n">
        <v>303.4388732910156</v>
      </c>
      <c r="P21" t="n">
        <v>289.8653259277344</v>
      </c>
      <c r="Q21" t="n">
        <v>179.3293029273572</v>
      </c>
      <c r="R21" t="n">
        <v>178.9646224212433</v>
      </c>
      <c r="S21" t="n">
        <v>24.49013413906557</v>
      </c>
      <c r="T21" t="n">
        <v>27.68400673282581</v>
      </c>
      <c r="U21" t="n">
        <v>1.842704176902771</v>
      </c>
      <c r="V21" t="n">
        <v>20.36402795826783</v>
      </c>
      <c r="W21" t="n">
        <v>488.8526000976562</v>
      </c>
      <c r="X21" t="n">
        <v>463.8495788574219</v>
      </c>
    </row>
    <row r="22">
      <c r="A22" s="12" t="n">
        <v>20</v>
      </c>
      <c r="B22" t="inlineStr">
        <is>
          <t>bm_step03\Hs2.75-WD210-Tp10.0-AC1ydr-CD026-CF1.0.sim</t>
        </is>
      </c>
      <c r="C22" t="inlineStr">
        <is>
          <t>4</t>
        </is>
      </c>
      <c r="D22" t="inlineStr">
        <is>
          <t>bm_step03\Hs2.75-WD210-Tp10.0-AC1ydr-CD026-CF1.0.sim</t>
        </is>
      </c>
      <c r="E22" t="inlineStr">
        <is>
          <t>Description</t>
        </is>
      </c>
      <c r="F22" t="n">
        <v>26</v>
      </c>
      <c r="G22" t="n">
        <v>5.12</v>
      </c>
      <c r="H22" t="n">
        <v>8.85</v>
      </c>
      <c r="I22" t="n">
        <v>210</v>
      </c>
      <c r="J22" t="n">
        <v>0.9</v>
      </c>
      <c r="K22" t="n">
        <v>1</v>
      </c>
      <c r="L22" t="n">
        <v>26</v>
      </c>
      <c r="M22" t="n">
        <v>506.129638671875</v>
      </c>
      <c r="N22" t="n">
        <v>445.9859313964844</v>
      </c>
      <c r="O22" t="n">
        <v>313.0240173339844</v>
      </c>
      <c r="P22" t="n">
        <v>279.2703247070312</v>
      </c>
      <c r="Q22" t="n">
        <v>179.4408049259343</v>
      </c>
      <c r="R22" t="n">
        <v>178.8108505851567</v>
      </c>
      <c r="S22" t="n">
        <v>22.38186810842188</v>
      </c>
      <c r="T22" t="n">
        <v>27.69404033547934</v>
      </c>
      <c r="U22" t="n">
        <v>1.637513875961304</v>
      </c>
      <c r="V22" t="n">
        <v>22.38150705264184</v>
      </c>
      <c r="W22" t="n">
        <v>506.129638671875</v>
      </c>
      <c r="X22" t="n">
        <v>445.9859313964844</v>
      </c>
    </row>
    <row r="23">
      <c r="A23" s="12" t="n">
        <v>21</v>
      </c>
      <c r="B23" t="inlineStr">
        <is>
          <t>bm_step03\Hs2.75-WD210-Tp11.0-AC1ydr-CD026-CF1.0.sim</t>
        </is>
      </c>
      <c r="C23" t="inlineStr">
        <is>
          <t>4</t>
        </is>
      </c>
      <c r="D23" t="inlineStr">
        <is>
          <t>bm_step03\Hs2.75-WD210-Tp11.0-AC1ydr-CD026-CF1.0.sim</t>
        </is>
      </c>
      <c r="E23" t="inlineStr">
        <is>
          <t>Description</t>
        </is>
      </c>
      <c r="F23" t="n">
        <v>26</v>
      </c>
      <c r="G23" t="n">
        <v>5.12</v>
      </c>
      <c r="H23" t="n">
        <v>9.73</v>
      </c>
      <c r="I23" t="n">
        <v>210</v>
      </c>
      <c r="J23" t="n">
        <v>0.9</v>
      </c>
      <c r="K23" t="n">
        <v>1</v>
      </c>
      <c r="L23" t="n">
        <v>26</v>
      </c>
      <c r="M23" t="n">
        <v>522.4241333007812</v>
      </c>
      <c r="N23" t="n">
        <v>429.7958984375</v>
      </c>
      <c r="O23" t="n">
        <v>310.6607360839844</v>
      </c>
      <c r="P23" t="n">
        <v>282.5605773925781</v>
      </c>
      <c r="Q23" t="n">
        <v>179.4697010184517</v>
      </c>
      <c r="R23" t="n">
        <v>178.7783707779184</v>
      </c>
      <c r="S23" t="n">
        <v>20.41469808876991</v>
      </c>
      <c r="T23" t="n">
        <v>27.70339074712442</v>
      </c>
      <c r="U23" t="n">
        <v>1.54719066619873</v>
      </c>
      <c r="V23" t="n">
        <v>25.86214827511382</v>
      </c>
      <c r="W23" t="n">
        <v>522.4241333007812</v>
      </c>
      <c r="X23" t="n">
        <v>429.7958984375</v>
      </c>
    </row>
    <row r="24">
      <c r="A24" s="12" t="n">
        <v>22</v>
      </c>
      <c r="B24" t="inlineStr">
        <is>
          <t>bm_step03\Hs2.75-WD210-Tp12.0-AC1ydr-CD026-CF1.0.sim</t>
        </is>
      </c>
      <c r="C24" t="inlineStr">
        <is>
          <t>4</t>
        </is>
      </c>
      <c r="D24" t="inlineStr">
        <is>
          <t>bm_step03\Hs2.75-WD210-Tp12.0-AC1ydr-CD026-CF1.0.sim</t>
        </is>
      </c>
      <c r="E24" t="inlineStr">
        <is>
          <t>Description</t>
        </is>
      </c>
      <c r="F24" t="n">
        <v>26</v>
      </c>
      <c r="G24" t="n">
        <v>5.12</v>
      </c>
      <c r="H24" t="n">
        <v>10.62</v>
      </c>
      <c r="I24" t="n">
        <v>210</v>
      </c>
      <c r="J24" t="n">
        <v>0.9</v>
      </c>
      <c r="K24" t="n">
        <v>1</v>
      </c>
      <c r="L24" t="n">
        <v>26</v>
      </c>
      <c r="M24" t="n">
        <v>516.1692504882812</v>
      </c>
      <c r="N24" t="n">
        <v>436.7380065917969</v>
      </c>
      <c r="O24" t="n">
        <v>306.8764038085938</v>
      </c>
      <c r="P24" t="n">
        <v>287.6250305175781</v>
      </c>
      <c r="Q24" t="n">
        <v>179.4710701414454</v>
      </c>
      <c r="R24" t="n">
        <v>178.7721515413035</v>
      </c>
      <c r="S24" t="n">
        <v>19.1356586588737</v>
      </c>
      <c r="T24" t="n">
        <v>27.71447649033703</v>
      </c>
      <c r="U24" t="n">
        <v>1.459036707878113</v>
      </c>
      <c r="V24" t="n">
        <v>28.15315095466048</v>
      </c>
      <c r="W24" t="n">
        <v>516.1692504882812</v>
      </c>
      <c r="X24" t="n">
        <v>436.7380065917969</v>
      </c>
    </row>
    <row r="25">
      <c r="A25" s="12" t="n">
        <v>23</v>
      </c>
      <c r="B25" t="inlineStr">
        <is>
          <t>bm_step03\Hs2.75-WD210-Tp13.0-AC1ydr-CD026-CF1.0.sim</t>
        </is>
      </c>
      <c r="C25" t="inlineStr">
        <is>
          <t>4</t>
        </is>
      </c>
      <c r="D25" t="inlineStr">
        <is>
          <t>bm_step03\Hs2.75-WD210-Tp13.0-AC1ydr-CD026-CF1.0.sim</t>
        </is>
      </c>
      <c r="E25" t="inlineStr">
        <is>
          <t>Description</t>
        </is>
      </c>
      <c r="F25" t="n">
        <v>26</v>
      </c>
      <c r="G25" t="n">
        <v>5.11</v>
      </c>
      <c r="H25" t="n">
        <v>11.5</v>
      </c>
      <c r="I25" t="n">
        <v>210</v>
      </c>
      <c r="J25" t="n">
        <v>0.9</v>
      </c>
      <c r="K25" t="n">
        <v>1</v>
      </c>
      <c r="L25" t="n">
        <v>26</v>
      </c>
      <c r="M25" t="n">
        <v>522.38916015625</v>
      </c>
      <c r="N25" t="n">
        <v>429.3348693847656</v>
      </c>
      <c r="O25" t="n">
        <v>309.1983642578125</v>
      </c>
      <c r="P25" t="n">
        <v>283.6361999511719</v>
      </c>
      <c r="Q25" t="n">
        <v>179.4492059597254</v>
      </c>
      <c r="R25" t="n">
        <v>178.7504557990526</v>
      </c>
      <c r="S25" t="n">
        <v>18.56018031031929</v>
      </c>
      <c r="T25" t="n">
        <v>27.73017714118307</v>
      </c>
      <c r="U25" t="n">
        <v>1.378876924514771</v>
      </c>
      <c r="V25" t="n">
        <v>28.76026127832765</v>
      </c>
      <c r="W25" t="n">
        <v>522.38916015625</v>
      </c>
      <c r="X25" t="n">
        <v>429.3348693847656</v>
      </c>
    </row>
    <row r="26">
      <c r="A26" s="12" t="n">
        <v>24</v>
      </c>
      <c r="B26" t="inlineStr">
        <is>
          <t>bm_step03\Hs2.75-WD225-Tp06.0-AC1ydr-CD026-CF1.0.sim</t>
        </is>
      </c>
      <c r="C26" t="inlineStr">
        <is>
          <t>4</t>
        </is>
      </c>
      <c r="D26" t="inlineStr">
        <is>
          <t>bm_step03\Hs2.75-WD225-Tp06.0-AC1ydr-CD026-CF1.0.sim</t>
        </is>
      </c>
      <c r="E26" t="inlineStr">
        <is>
          <t>Description</t>
        </is>
      </c>
      <c r="F26" t="n">
        <v>26</v>
      </c>
      <c r="G26" t="n">
        <v>5.12</v>
      </c>
      <c r="H26" t="n">
        <v>4.69</v>
      </c>
      <c r="I26" t="n">
        <v>225</v>
      </c>
      <c r="J26" t="n">
        <v>0.9</v>
      </c>
      <c r="K26" t="n">
        <v>1</v>
      </c>
      <c r="L26" t="n">
        <v>26</v>
      </c>
      <c r="M26" t="n">
        <v>481.2857360839844</v>
      </c>
      <c r="N26" t="n">
        <v>469.5875244140625</v>
      </c>
      <c r="O26" t="n">
        <v>299.29443359375</v>
      </c>
      <c r="P26" t="n">
        <v>293.8522033691406</v>
      </c>
      <c r="Q26" t="n">
        <v>179.2235748408727</v>
      </c>
      <c r="R26" t="n">
        <v>179.0775122217952</v>
      </c>
      <c r="S26" t="n">
        <v>30.05022096467984</v>
      </c>
      <c r="T26" t="n">
        <v>27.50578782404471</v>
      </c>
      <c r="U26" t="n">
        <v>2.144639492034912</v>
      </c>
      <c r="V26" t="n">
        <v>17.20473753956699</v>
      </c>
      <c r="W26" t="n">
        <v>481.2857360839844</v>
      </c>
      <c r="X26" t="n">
        <v>469.5875244140625</v>
      </c>
    </row>
    <row r="27">
      <c r="A27" s="12" t="n">
        <v>25</v>
      </c>
      <c r="B27" t="inlineStr">
        <is>
          <t>bm_step03\Hs2.75-WD225-Tp07.0-AC1ydr-CD026-CF1.0.sim</t>
        </is>
      </c>
      <c r="C27" t="inlineStr">
        <is>
          <t>4</t>
        </is>
      </c>
      <c r="D27" t="inlineStr">
        <is>
          <t>bm_step03\Hs2.75-WD225-Tp07.0-AC1ydr-CD026-CF1.0.sim</t>
        </is>
      </c>
      <c r="E27" t="inlineStr">
        <is>
          <t>Description</t>
        </is>
      </c>
      <c r="F27" t="n">
        <v>26</v>
      </c>
      <c r="G27" t="n">
        <v>5.12</v>
      </c>
      <c r="H27" t="n">
        <v>5.48</v>
      </c>
      <c r="I27" t="n">
        <v>225</v>
      </c>
      <c r="J27" t="n">
        <v>0.9</v>
      </c>
      <c r="K27" t="n">
        <v>1</v>
      </c>
      <c r="L27" t="n">
        <v>26</v>
      </c>
      <c r="M27" t="n">
        <v>486.6766052246094</v>
      </c>
      <c r="N27" t="n">
        <v>467.4384155273438</v>
      </c>
      <c r="O27" t="n">
        <v>299.8349914550781</v>
      </c>
      <c r="P27" t="n">
        <v>294.6714477539062</v>
      </c>
      <c r="Q27" t="n">
        <v>179.2494877207367</v>
      </c>
      <c r="R27" t="n">
        <v>179.0422446640885</v>
      </c>
      <c r="S27" t="n">
        <v>27.4780492659381</v>
      </c>
      <c r="T27" t="n">
        <v>27.5295808589475</v>
      </c>
      <c r="U27" t="n">
        <v>2.032619714736938</v>
      </c>
      <c r="V27" t="n">
        <v>18.70202920631149</v>
      </c>
      <c r="W27" t="n">
        <v>486.6766052246094</v>
      </c>
      <c r="X27" t="n">
        <v>467.4384155273438</v>
      </c>
    </row>
    <row r="28">
      <c r="A28" s="12" t="n">
        <v>26</v>
      </c>
      <c r="B28" t="inlineStr">
        <is>
          <t>bm_step03\Hs2.75-WD225-Tp08.0-AC1ydr-CD026-CF1.0.sim</t>
        </is>
      </c>
      <c r="C28" t="inlineStr">
        <is>
          <t>4</t>
        </is>
      </c>
      <c r="D28" t="inlineStr">
        <is>
          <t>bm_step03\Hs2.75-WD225-Tp08.0-AC1ydr-CD026-CF1.0.sim</t>
        </is>
      </c>
      <c r="E28" t="inlineStr">
        <is>
          <t>Description</t>
        </is>
      </c>
      <c r="F28" t="n">
        <v>26</v>
      </c>
      <c r="G28" t="n">
        <v>5.12</v>
      </c>
      <c r="H28" t="n">
        <v>6.27</v>
      </c>
      <c r="I28" t="n">
        <v>225</v>
      </c>
      <c r="J28" t="n">
        <v>0.9</v>
      </c>
      <c r="K28" t="n">
        <v>1</v>
      </c>
      <c r="L28" t="n">
        <v>26</v>
      </c>
      <c r="M28" t="n">
        <v>486.6423950195312</v>
      </c>
      <c r="N28" t="n">
        <v>465.3125305175781</v>
      </c>
      <c r="O28" t="n">
        <v>299.8142395019531</v>
      </c>
      <c r="P28" t="n">
        <v>293.1647338867188</v>
      </c>
      <c r="Q28" t="n">
        <v>179.2799223942773</v>
      </c>
      <c r="R28" t="n">
        <v>179.0056033081727</v>
      </c>
      <c r="S28" t="n">
        <v>25.44716018841546</v>
      </c>
      <c r="T28" t="n">
        <v>27.48166624595459</v>
      </c>
      <c r="U28" t="n">
        <v>1.939982652664185</v>
      </c>
      <c r="V28" t="n">
        <v>20.41695633726898</v>
      </c>
      <c r="W28" t="n">
        <v>486.6423950195312</v>
      </c>
      <c r="X28" t="n">
        <v>465.3125305175781</v>
      </c>
    </row>
    <row r="29">
      <c r="A29" s="12" t="n">
        <v>27</v>
      </c>
      <c r="B29" t="inlineStr">
        <is>
          <t>bm_step03\Hs2.75-WD225-Tp09.0-AC1ydr-CD026-CF1.0.sim</t>
        </is>
      </c>
      <c r="C29" t="inlineStr">
        <is>
          <t>4</t>
        </is>
      </c>
      <c r="D29" t="inlineStr">
        <is>
          <t>bm_step03\Hs2.75-WD225-Tp09.0-AC1ydr-CD026-CF1.0.sim</t>
        </is>
      </c>
      <c r="E29" t="inlineStr">
        <is>
          <t>Description</t>
        </is>
      </c>
      <c r="F29" t="n">
        <v>26</v>
      </c>
      <c r="G29" t="n">
        <v>5.12</v>
      </c>
      <c r="H29" t="n">
        <v>7.05</v>
      </c>
      <c r="I29" t="n">
        <v>225</v>
      </c>
      <c r="J29" t="n">
        <v>0.9</v>
      </c>
      <c r="K29" t="n">
        <v>1</v>
      </c>
      <c r="L29" t="n">
        <v>26</v>
      </c>
      <c r="M29" t="n">
        <v>493.22021484375</v>
      </c>
      <c r="N29" t="n">
        <v>460.6099548339844</v>
      </c>
      <c r="O29" t="n">
        <v>302.1930541992188</v>
      </c>
      <c r="P29" t="n">
        <v>290.0687561035156</v>
      </c>
      <c r="Q29" t="n">
        <v>179.3101445043845</v>
      </c>
      <c r="R29" t="n">
        <v>178.9632740253764</v>
      </c>
      <c r="S29" t="n">
        <v>25.13576249592504</v>
      </c>
      <c r="T29" t="n">
        <v>27.52055497820674</v>
      </c>
      <c r="U29" t="n">
        <v>1.86969256401062</v>
      </c>
      <c r="V29" t="n">
        <v>19.67503685071671</v>
      </c>
      <c r="W29" t="n">
        <v>493.22021484375</v>
      </c>
      <c r="X29" t="n">
        <v>460.6099548339844</v>
      </c>
    </row>
    <row r="30">
      <c r="A30" s="12" t="n">
        <v>28</v>
      </c>
      <c r="B30" t="inlineStr">
        <is>
          <t>bm_step03\Hs2.75-WD225-Tp10.0-AC1ydr-CD026-CF1.0.sim</t>
        </is>
      </c>
      <c r="C30" t="inlineStr">
        <is>
          <t>4</t>
        </is>
      </c>
      <c r="D30" t="inlineStr">
        <is>
          <t>bm_step03\Hs2.75-WD225-Tp10.0-AC1ydr-CD026-CF1.0.sim</t>
        </is>
      </c>
      <c r="E30" t="inlineStr">
        <is>
          <t>Description</t>
        </is>
      </c>
      <c r="F30" t="n">
        <v>26</v>
      </c>
      <c r="G30" t="n">
        <v>5.12</v>
      </c>
      <c r="H30" t="n">
        <v>8.85</v>
      </c>
      <c r="I30" t="n">
        <v>225</v>
      </c>
      <c r="J30" t="n">
        <v>0.9</v>
      </c>
      <c r="K30" t="n">
        <v>1</v>
      </c>
      <c r="L30" t="n">
        <v>26</v>
      </c>
      <c r="M30" t="n">
        <v>517.638427734375</v>
      </c>
      <c r="N30" t="n">
        <v>433.9744567871094</v>
      </c>
      <c r="O30" t="n">
        <v>314.2565612792969</v>
      </c>
      <c r="P30" t="n">
        <v>278.3851318359375</v>
      </c>
      <c r="Q30" t="n">
        <v>179.4013140770318</v>
      </c>
      <c r="R30" t="n">
        <v>178.8214284015968</v>
      </c>
      <c r="S30" t="n">
        <v>21.87013056834509</v>
      </c>
      <c r="T30" t="n">
        <v>27.46587239058255</v>
      </c>
      <c r="U30" t="n">
        <v>1.632935643196106</v>
      </c>
      <c r="V30" t="n">
        <v>23.60408407488288</v>
      </c>
      <c r="W30" t="n">
        <v>517.638427734375</v>
      </c>
      <c r="X30" t="n">
        <v>433.9744567871094</v>
      </c>
    </row>
    <row r="31">
      <c r="A31" s="12" t="n">
        <v>29</v>
      </c>
      <c r="B31" t="inlineStr">
        <is>
          <t>bm_step03\Hs2.75-WD225-Tp11.0-AC1ydr-CD026-CF1.0.sim</t>
        </is>
      </c>
      <c r="C31" t="inlineStr">
        <is>
          <t>4</t>
        </is>
      </c>
      <c r="D31" t="inlineStr">
        <is>
          <t>bm_step03\Hs2.75-WD225-Tp11.0-AC1ydr-CD026-CF1.0.sim</t>
        </is>
      </c>
      <c r="E31" t="inlineStr">
        <is>
          <t>Description</t>
        </is>
      </c>
      <c r="F31" t="n">
        <v>26</v>
      </c>
      <c r="G31" t="n">
        <v>5.12</v>
      </c>
      <c r="H31" t="n">
        <v>9.73</v>
      </c>
      <c r="I31" t="n">
        <v>225</v>
      </c>
      <c r="J31" t="n">
        <v>0.9</v>
      </c>
      <c r="K31" t="n">
        <v>1</v>
      </c>
      <c r="L31" t="n">
        <v>26</v>
      </c>
      <c r="M31" t="n">
        <v>515.7752075195312</v>
      </c>
      <c r="N31" t="n">
        <v>436.9979858398438</v>
      </c>
      <c r="O31" t="n">
        <v>310.0440368652344</v>
      </c>
      <c r="P31" t="n">
        <v>284.198974609375</v>
      </c>
      <c r="Q31" t="n">
        <v>179.4174346789089</v>
      </c>
      <c r="R31" t="n">
        <v>178.7980792182466</v>
      </c>
      <c r="S31" t="n">
        <v>19.85367945864918</v>
      </c>
      <c r="T31" t="n">
        <v>27.47476630293435</v>
      </c>
      <c r="U31" t="n">
        <v>1.528702974319458</v>
      </c>
      <c r="V31" t="n">
        <v>27.18394087849832</v>
      </c>
      <c r="W31" t="n">
        <v>515.7752075195312</v>
      </c>
      <c r="X31" t="n">
        <v>436.9979858398438</v>
      </c>
    </row>
    <row r="32">
      <c r="A32" s="12" t="n">
        <v>30</v>
      </c>
      <c r="B32" t="inlineStr">
        <is>
          <t>bm_step03\Hs2.75-WD225-Tp12.0-AC1ydr-CD026-CF1.0.sim</t>
        </is>
      </c>
      <c r="C32" t="inlineStr">
        <is>
          <t>4</t>
        </is>
      </c>
      <c r="D32" t="inlineStr">
        <is>
          <t>bm_step03\Hs2.75-WD225-Tp12.0-AC1ydr-CD026-CF1.0.sim</t>
        </is>
      </c>
      <c r="E32" t="inlineStr">
        <is>
          <t>Description</t>
        </is>
      </c>
      <c r="F32" t="n">
        <v>26</v>
      </c>
      <c r="G32" t="n">
        <v>5.12</v>
      </c>
      <c r="H32" t="n">
        <v>10.62</v>
      </c>
      <c r="I32" t="n">
        <v>225</v>
      </c>
      <c r="J32" t="n">
        <v>0.9</v>
      </c>
      <c r="K32" t="n">
        <v>1</v>
      </c>
      <c r="L32" t="n">
        <v>26</v>
      </c>
      <c r="M32" t="n">
        <v>538.1102905273438</v>
      </c>
      <c r="N32" t="n">
        <v>413.8192749023438</v>
      </c>
      <c r="O32" t="n">
        <v>304.9656372070312</v>
      </c>
      <c r="P32" t="n">
        <v>287.7663879394531</v>
      </c>
      <c r="Q32" t="n">
        <v>179.4133714771633</v>
      </c>
      <c r="R32" t="n">
        <v>178.7893873419465</v>
      </c>
      <c r="S32" t="n">
        <v>18.739678961167</v>
      </c>
      <c r="T32" t="n">
        <v>27.55075846985077</v>
      </c>
      <c r="U32" t="n">
        <v>1.40778648853302</v>
      </c>
      <c r="V32" t="n">
        <v>28.47119533874282</v>
      </c>
      <c r="W32" t="n">
        <v>538.1102905273438</v>
      </c>
      <c r="X32" t="n">
        <v>413.8192749023438</v>
      </c>
    </row>
    <row r="33">
      <c r="A33" s="12" t="n">
        <v>31</v>
      </c>
      <c r="B33" t="inlineStr">
        <is>
          <t>bm_step03\Hs2.75-WD225-Tp13.0-AC1ydr-CD026-CF1.0.sim</t>
        </is>
      </c>
      <c r="C33" t="inlineStr">
        <is>
          <t>4</t>
        </is>
      </c>
      <c r="D33" t="inlineStr">
        <is>
          <t>bm_step03\Hs2.75-WD225-Tp13.0-AC1ydr-CD026-CF1.0.sim</t>
        </is>
      </c>
      <c r="E33" t="inlineStr">
        <is>
          <t>Description</t>
        </is>
      </c>
      <c r="F33" t="n">
        <v>26</v>
      </c>
      <c r="G33" t="n">
        <v>5.11</v>
      </c>
      <c r="H33" t="n">
        <v>11.5</v>
      </c>
      <c r="I33" t="n">
        <v>225</v>
      </c>
      <c r="J33" t="n">
        <v>0.9</v>
      </c>
      <c r="K33" t="n">
        <v>1</v>
      </c>
      <c r="L33" t="n">
        <v>26</v>
      </c>
      <c r="M33" t="n">
        <v>558.2677001953125</v>
      </c>
      <c r="N33" t="n">
        <v>394.430419921875</v>
      </c>
      <c r="O33" t="n">
        <v>315.3325805664062</v>
      </c>
      <c r="P33" t="n">
        <v>277.933837890625</v>
      </c>
      <c r="Q33" t="n">
        <v>179.3812062716951</v>
      </c>
      <c r="R33" t="n">
        <v>178.7685272888851</v>
      </c>
      <c r="S33" t="n">
        <v>18.20300398414862</v>
      </c>
      <c r="T33" t="n">
        <v>27.6203318303134</v>
      </c>
      <c r="U33" t="n">
        <v>1.351748704910278</v>
      </c>
      <c r="V33" t="n">
        <v>29.72091471084663</v>
      </c>
      <c r="W33" t="n">
        <v>558.2677001953125</v>
      </c>
      <c r="X33" t="n">
        <v>394.430419921875</v>
      </c>
    </row>
    <row r="34">
      <c r="A34" s="12" t="n">
        <v>32</v>
      </c>
      <c r="B34" t="inlineStr">
        <is>
          <t>bm_step03\Hs2.75-WD240-Tp06.0-AC1ydr-CD026-CF1.0.sim</t>
        </is>
      </c>
      <c r="C34" t="inlineStr">
        <is>
          <t>4</t>
        </is>
      </c>
      <c r="D34" t="inlineStr">
        <is>
          <t>bm_step03\Hs2.75-WD240-Tp06.0-AC1ydr-CD026-CF1.0.sim</t>
        </is>
      </c>
      <c r="E34" t="inlineStr">
        <is>
          <t>Description</t>
        </is>
      </c>
      <c r="F34" t="n">
        <v>26</v>
      </c>
      <c r="G34" t="n">
        <v>5.12</v>
      </c>
      <c r="H34" t="n">
        <v>4.69</v>
      </c>
      <c r="I34" t="n">
        <v>240</v>
      </c>
      <c r="J34" t="n">
        <v>0.9</v>
      </c>
      <c r="K34" t="n">
        <v>1</v>
      </c>
      <c r="L34" t="n">
        <v>26</v>
      </c>
      <c r="M34" t="n">
        <v>481.3961791992188</v>
      </c>
      <c r="N34" t="n">
        <v>469.7926330566406</v>
      </c>
      <c r="O34" t="n">
        <v>300.1907348632812</v>
      </c>
      <c r="P34" t="n">
        <v>293.9383544921875</v>
      </c>
      <c r="Q34" t="n">
        <v>179.2039675261665</v>
      </c>
      <c r="R34" t="n">
        <v>179.084203157339</v>
      </c>
      <c r="S34" t="n">
        <v>30.89684213734274</v>
      </c>
      <c r="T34" t="n">
        <v>27.33107471194777</v>
      </c>
      <c r="U34" t="n">
        <v>2.167794704437256</v>
      </c>
      <c r="V34" t="n">
        <v>16.76201483749618</v>
      </c>
      <c r="W34" t="n">
        <v>481.3961791992188</v>
      </c>
      <c r="X34" t="n">
        <v>469.7926330566406</v>
      </c>
    </row>
    <row r="35">
      <c r="A35" s="12" t="n">
        <v>33</v>
      </c>
      <c r="B35" t="inlineStr">
        <is>
          <t>bm_step03\Hs2.75-WD240-Tp07.0-AC1ydr-CD026-CF1.0.sim</t>
        </is>
      </c>
      <c r="C35" t="inlineStr">
        <is>
          <t>4</t>
        </is>
      </c>
      <c r="D35" t="inlineStr">
        <is>
          <t>bm_step03\Hs2.75-WD240-Tp07.0-AC1ydr-CD026-CF1.0.sim</t>
        </is>
      </c>
      <c r="E35" t="inlineStr">
        <is>
          <t>Description</t>
        </is>
      </c>
      <c r="F35" t="n">
        <v>26</v>
      </c>
      <c r="G35" t="n">
        <v>5.12</v>
      </c>
      <c r="H35" t="n">
        <v>5.48</v>
      </c>
      <c r="I35" t="n">
        <v>240</v>
      </c>
      <c r="J35" t="n">
        <v>0.9</v>
      </c>
      <c r="K35" t="n">
        <v>1</v>
      </c>
      <c r="L35" t="n">
        <v>26</v>
      </c>
      <c r="M35" t="n">
        <v>485.4439086914062</v>
      </c>
      <c r="N35" t="n">
        <v>466.3495483398438</v>
      </c>
      <c r="O35" t="n">
        <v>300.5506591796875</v>
      </c>
      <c r="P35" t="n">
        <v>293.1733093261719</v>
      </c>
      <c r="Q35" t="n">
        <v>179.2237309706347</v>
      </c>
      <c r="R35" t="n">
        <v>179.0539717869752</v>
      </c>
      <c r="S35" t="n">
        <v>28.80688549348022</v>
      </c>
      <c r="T35" t="n">
        <v>27.3251108013311</v>
      </c>
      <c r="U35" t="n">
        <v>2.088944911956787</v>
      </c>
      <c r="V35" t="n">
        <v>17.94937804300798</v>
      </c>
      <c r="W35" t="n">
        <v>485.4439086914062</v>
      </c>
      <c r="X35" t="n">
        <v>466.3495483398438</v>
      </c>
    </row>
    <row r="36">
      <c r="A36" s="12" t="n">
        <v>34</v>
      </c>
      <c r="B36" t="inlineStr">
        <is>
          <t>bm_step03\Hs2.75-WD240-Tp08.0-AC1ydr-CD026-CF1.0.sim</t>
        </is>
      </c>
      <c r="C36" t="inlineStr">
        <is>
          <t>4</t>
        </is>
      </c>
      <c r="D36" t="inlineStr">
        <is>
          <t>bm_step03\Hs2.75-WD240-Tp08.0-AC1ydr-CD026-CF1.0.sim</t>
        </is>
      </c>
      <c r="E36" t="inlineStr">
        <is>
          <t>Description</t>
        </is>
      </c>
      <c r="F36" t="n">
        <v>26</v>
      </c>
      <c r="G36" t="n">
        <v>5.12</v>
      </c>
      <c r="H36" t="n">
        <v>6.27</v>
      </c>
      <c r="I36" t="n">
        <v>240</v>
      </c>
      <c r="J36" t="n">
        <v>0.9</v>
      </c>
      <c r="K36" t="n">
        <v>1</v>
      </c>
      <c r="L36" t="n">
        <v>26</v>
      </c>
      <c r="M36" t="n">
        <v>489.1243286132812</v>
      </c>
      <c r="N36" t="n">
        <v>464.655029296875</v>
      </c>
      <c r="O36" t="n">
        <v>299.454345703125</v>
      </c>
      <c r="P36" t="n">
        <v>294.6299133300781</v>
      </c>
      <c r="Q36" t="n">
        <v>179.24843163373</v>
      </c>
      <c r="R36" t="n">
        <v>179.0137395011914</v>
      </c>
      <c r="S36" t="n">
        <v>26.72415485239933</v>
      </c>
      <c r="T36" t="n">
        <v>27.35693855358524</v>
      </c>
      <c r="U36" t="n">
        <v>1.982561469078064</v>
      </c>
      <c r="V36" t="n">
        <v>19.1431978153853</v>
      </c>
      <c r="W36" t="n">
        <v>489.1243286132812</v>
      </c>
      <c r="X36" t="n">
        <v>464.655029296875</v>
      </c>
    </row>
    <row r="37">
      <c r="A37" s="12" t="n">
        <v>35</v>
      </c>
      <c r="B37" t="inlineStr">
        <is>
          <t>bm_step03\Hs2.75-WD240-Tp09.0-AC1ydr-CD026-CF1.0.sim</t>
        </is>
      </c>
      <c r="C37" t="inlineStr">
        <is>
          <t>4</t>
        </is>
      </c>
      <c r="D37" t="inlineStr">
        <is>
          <t>bm_step03\Hs2.75-WD240-Tp09.0-AC1ydr-CD026-CF1.0.sim</t>
        </is>
      </c>
      <c r="E37" t="inlineStr">
        <is>
          <t>Description</t>
        </is>
      </c>
      <c r="F37" t="n">
        <v>26</v>
      </c>
      <c r="G37" t="n">
        <v>5.12</v>
      </c>
      <c r="H37" t="n">
        <v>7.05</v>
      </c>
      <c r="I37" t="n">
        <v>240</v>
      </c>
      <c r="J37" t="n">
        <v>0.9</v>
      </c>
      <c r="K37" t="n">
        <v>1</v>
      </c>
      <c r="L37" t="n">
        <v>26</v>
      </c>
      <c r="M37" t="n">
        <v>498.1456909179688</v>
      </c>
      <c r="N37" t="n">
        <v>454.7255554199219</v>
      </c>
      <c r="O37" t="n">
        <v>303.2380981445312</v>
      </c>
      <c r="P37" t="n">
        <v>290.0304870605469</v>
      </c>
      <c r="Q37" t="n">
        <v>179.2759759820048</v>
      </c>
      <c r="R37" t="n">
        <v>178.9668338982488</v>
      </c>
      <c r="S37" t="n">
        <v>25.61540682129285</v>
      </c>
      <c r="T37" t="n">
        <v>27.35445561082606</v>
      </c>
      <c r="U37" t="n">
        <v>1.888606786727905</v>
      </c>
      <c r="V37" t="n">
        <v>19.21813477263074</v>
      </c>
      <c r="W37" t="n">
        <v>498.1456909179688</v>
      </c>
      <c r="X37" t="n">
        <v>454.7255554199219</v>
      </c>
    </row>
    <row r="38">
      <c r="A38" s="12" t="n">
        <v>36</v>
      </c>
      <c r="B38" t="inlineStr">
        <is>
          <t>bm_step03\Hs2.75-WD240-Tp10.0-AC1ydr-CD026-CF1.0.sim</t>
        </is>
      </c>
      <c r="C38" t="inlineStr">
        <is>
          <t>4</t>
        </is>
      </c>
      <c r="D38" t="inlineStr">
        <is>
          <t>bm_step03\Hs2.75-WD240-Tp10.0-AC1ydr-CD026-CF1.0.sim</t>
        </is>
      </c>
      <c r="E38" t="inlineStr">
        <is>
          <t>Description</t>
        </is>
      </c>
      <c r="F38" t="n">
        <v>26</v>
      </c>
      <c r="G38" t="n">
        <v>5.12</v>
      </c>
      <c r="H38" t="n">
        <v>8.85</v>
      </c>
      <c r="I38" t="n">
        <v>240</v>
      </c>
      <c r="J38" t="n">
        <v>0.9</v>
      </c>
      <c r="K38" t="n">
        <v>1</v>
      </c>
      <c r="L38" t="n">
        <v>26</v>
      </c>
      <c r="M38" t="n">
        <v>526.1103515625</v>
      </c>
      <c r="N38" t="n">
        <v>426.2855224609375</v>
      </c>
      <c r="O38" t="n">
        <v>306.5738830566406</v>
      </c>
      <c r="P38" t="n">
        <v>288.0511169433594</v>
      </c>
      <c r="Q38" t="n">
        <v>179.3466146462781</v>
      </c>
      <c r="R38" t="n">
        <v>178.8485559648093</v>
      </c>
      <c r="S38" t="n">
        <v>20.27325517918426</v>
      </c>
      <c r="T38" t="n">
        <v>27.39004085312631</v>
      </c>
      <c r="U38" t="n">
        <v>1.556796789169312</v>
      </c>
      <c r="V38" t="n">
        <v>25.81584844142764</v>
      </c>
      <c r="W38" t="n">
        <v>526.1103515625</v>
      </c>
      <c r="X38" t="n">
        <v>426.2855224609375</v>
      </c>
    </row>
    <row r="39">
      <c r="A39" s="12" t="n">
        <v>37</v>
      </c>
      <c r="B39" t="inlineStr">
        <is>
          <t>bm_step03\Hs2.75-WD240-Tp11.0-AC1ydr-CD026-CF1.0.sim</t>
        </is>
      </c>
      <c r="C39" t="inlineStr">
        <is>
          <t>4</t>
        </is>
      </c>
      <c r="D39" t="inlineStr">
        <is>
          <t>bm_step03\Hs2.75-WD240-Tp11.0-AC1ydr-CD026-CF1.0.sim</t>
        </is>
      </c>
      <c r="E39" t="inlineStr">
        <is>
          <t>Description</t>
        </is>
      </c>
      <c r="F39" t="n">
        <v>26</v>
      </c>
      <c r="G39" t="n">
        <v>5.12</v>
      </c>
      <c r="H39" t="n">
        <v>9.73</v>
      </c>
      <c r="I39" t="n">
        <v>240</v>
      </c>
      <c r="J39" t="n">
        <v>0.9</v>
      </c>
      <c r="K39" t="n">
        <v>1</v>
      </c>
      <c r="L39" t="n">
        <v>26</v>
      </c>
      <c r="M39" t="n">
        <v>574.5494995117188</v>
      </c>
      <c r="N39" t="n">
        <v>378.2034606933594</v>
      </c>
      <c r="O39" t="n">
        <v>310.3125610351562</v>
      </c>
      <c r="P39" t="n">
        <v>281.5199890136719</v>
      </c>
      <c r="Q39" t="n">
        <v>179.3131073156707</v>
      </c>
      <c r="R39" t="n">
        <v>178.8417884652443</v>
      </c>
      <c r="S39" t="n">
        <v>18.54323309887964</v>
      </c>
      <c r="T39" t="n">
        <v>27.32571538337763</v>
      </c>
      <c r="U39" t="n">
        <v>1.404365062713623</v>
      </c>
      <c r="V39" t="n">
        <v>28.97313940220332</v>
      </c>
      <c r="W39" t="n">
        <v>574.5494995117188</v>
      </c>
      <c r="X39" t="n">
        <v>378.2034606933594</v>
      </c>
    </row>
    <row r="40">
      <c r="A40" s="12" t="n">
        <v>38</v>
      </c>
      <c r="B40" t="inlineStr">
        <is>
          <t>bm_step03\Hs2.75-WD240-Tp12.0-AC1ydr-CD026-CF1.0.sim</t>
        </is>
      </c>
      <c r="C40" t="inlineStr">
        <is>
          <t>4</t>
        </is>
      </c>
      <c r="D40" t="inlineStr">
        <is>
          <t>bm_step03\Hs2.75-WD240-Tp12.0-AC1ydr-CD026-CF1.0.sim</t>
        </is>
      </c>
      <c r="E40" t="inlineStr">
        <is>
          <t>Description</t>
        </is>
      </c>
      <c r="F40" t="n">
        <v>26</v>
      </c>
      <c r="G40" t="n">
        <v>5.12</v>
      </c>
      <c r="H40" t="n">
        <v>10.62</v>
      </c>
      <c r="I40" t="n">
        <v>240</v>
      </c>
      <c r="J40" t="n">
        <v>0.9</v>
      </c>
      <c r="K40" t="n">
        <v>1</v>
      </c>
      <c r="L40" t="n">
        <v>26</v>
      </c>
      <c r="M40" t="n">
        <v>603.3534545898438</v>
      </c>
      <c r="N40" t="n">
        <v>349.2094116210938</v>
      </c>
      <c r="O40" t="n">
        <v>316.29052734375</v>
      </c>
      <c r="P40" t="n">
        <v>277.1834106445312</v>
      </c>
      <c r="Q40" t="n">
        <v>179.2906401105172</v>
      </c>
      <c r="R40" t="n">
        <v>178.8297543685964</v>
      </c>
      <c r="S40" t="n">
        <v>17.80514843824527</v>
      </c>
      <c r="T40" t="n">
        <v>27.48105351633479</v>
      </c>
      <c r="U40" t="n">
        <v>1.332440257072449</v>
      </c>
      <c r="V40" t="n">
        <v>30.91218156244371</v>
      </c>
      <c r="W40" t="n">
        <v>603.3534545898438</v>
      </c>
      <c r="X40" t="n">
        <v>349.2094116210938</v>
      </c>
    </row>
    <row r="41">
      <c r="A41" s="12" t="n">
        <v>39</v>
      </c>
      <c r="B41" t="inlineStr">
        <is>
          <t>bm_step03\Hs2.75-WD240-Tp13.0-AC1ydr-CD026-CF1.0.sim</t>
        </is>
      </c>
      <c r="C41" t="inlineStr">
        <is>
          <t>4</t>
        </is>
      </c>
      <c r="D41" t="inlineStr">
        <is>
          <t>bm_step03\Hs2.75-WD240-Tp13.0-AC1ydr-CD026-CF1.0.sim</t>
        </is>
      </c>
      <c r="E41" t="inlineStr">
        <is>
          <t>Description</t>
        </is>
      </c>
      <c r="F41" t="n">
        <v>26</v>
      </c>
      <c r="G41" t="n">
        <v>5.11</v>
      </c>
      <c r="H41" t="n">
        <v>11.5</v>
      </c>
      <c r="I41" t="n">
        <v>240</v>
      </c>
      <c r="J41" t="n">
        <v>0.9</v>
      </c>
      <c r="K41" t="n">
        <v>1</v>
      </c>
      <c r="L41" t="n">
        <v>26</v>
      </c>
      <c r="M41" t="n">
        <v>598.8912963867188</v>
      </c>
      <c r="N41" t="n">
        <v>351.9923706054688</v>
      </c>
      <c r="O41" t="n">
        <v>314.5137329101562</v>
      </c>
      <c r="P41" t="n">
        <v>278.9493103027344</v>
      </c>
      <c r="Q41" t="n">
        <v>179.2912281385233</v>
      </c>
      <c r="R41" t="n">
        <v>178.807598083889</v>
      </c>
      <c r="S41" t="n">
        <v>18.27850083547174</v>
      </c>
      <c r="T41" t="n">
        <v>27.64537618858694</v>
      </c>
      <c r="U41" t="n">
        <v>1.301552414894104</v>
      </c>
      <c r="V41" t="n">
        <v>28.25238195662941</v>
      </c>
      <c r="W41" t="n">
        <v>598.8912963867188</v>
      </c>
      <c r="X41" t="n">
        <v>351.9923706054688</v>
      </c>
    </row>
    <row r="42">
      <c r="A42" s="12" t="n">
        <v>40</v>
      </c>
      <c r="B42" t="inlineStr">
        <is>
          <t>bm_step03\Hs2.75-WD255-Tp06.0-AC1ydr-CD026-CF1.0.sim</t>
        </is>
      </c>
      <c r="C42" t="inlineStr">
        <is>
          <t>4</t>
        </is>
      </c>
      <c r="D42" t="inlineStr">
        <is>
          <t>bm_step03\Hs2.75-WD255-Tp06.0-AC1ydr-CD026-CF1.0.sim</t>
        </is>
      </c>
      <c r="E42" t="inlineStr">
        <is>
          <t>Description</t>
        </is>
      </c>
      <c r="F42" t="n">
        <v>26</v>
      </c>
      <c r="G42" t="n">
        <v>5.12</v>
      </c>
      <c r="H42" t="n">
        <v>4.69</v>
      </c>
      <c r="I42" t="n">
        <v>255</v>
      </c>
      <c r="J42" t="n">
        <v>0.9</v>
      </c>
      <c r="K42" t="n">
        <v>1</v>
      </c>
      <c r="L42" t="n">
        <v>26</v>
      </c>
      <c r="M42" t="n">
        <v>481.0320434570312</v>
      </c>
      <c r="N42" t="n">
        <v>469.60205078125</v>
      </c>
      <c r="O42" t="n">
        <v>300.74658203125</v>
      </c>
      <c r="P42" t="n">
        <v>293.5570373535156</v>
      </c>
      <c r="Q42" t="n">
        <v>179.185796878871</v>
      </c>
      <c r="R42" t="n">
        <v>179.0941615772862</v>
      </c>
      <c r="S42" t="n">
        <v>32.08600863817965</v>
      </c>
      <c r="T42" t="n">
        <v>27.30778637228061</v>
      </c>
      <c r="U42" t="n">
        <v>2.19669771194458</v>
      </c>
      <c r="V42" t="n">
        <v>16.10891871841001</v>
      </c>
      <c r="W42" t="n">
        <v>481.0320434570312</v>
      </c>
      <c r="X42" t="n">
        <v>469.60205078125</v>
      </c>
    </row>
    <row r="43">
      <c r="A43" s="12" t="n">
        <v>41</v>
      </c>
      <c r="B43" t="inlineStr">
        <is>
          <t>bm_step03\Hs2.75-WD255-Tp07.0-AC1ydr-CD026-CF1.0.sim</t>
        </is>
      </c>
      <c r="C43" t="inlineStr">
        <is>
          <t>4</t>
        </is>
      </c>
      <c r="D43" t="inlineStr">
        <is>
          <t>bm_step03\Hs2.75-WD255-Tp07.0-AC1ydr-CD026-CF1.0.sim</t>
        </is>
      </c>
      <c r="E43" t="inlineStr">
        <is>
          <t>Description</t>
        </is>
      </c>
      <c r="F43" t="n">
        <v>26</v>
      </c>
      <c r="G43" t="n">
        <v>5.12</v>
      </c>
      <c r="H43" t="n">
        <v>5.48</v>
      </c>
      <c r="I43" t="n">
        <v>255</v>
      </c>
      <c r="J43" t="n">
        <v>0.9</v>
      </c>
      <c r="K43" t="n">
        <v>1</v>
      </c>
      <c r="L43" t="n">
        <v>26</v>
      </c>
      <c r="M43" t="n">
        <v>487.3740234375</v>
      </c>
      <c r="N43" t="n">
        <v>467.1646423339844</v>
      </c>
      <c r="O43" t="n">
        <v>301.0206298828125</v>
      </c>
      <c r="P43" t="n">
        <v>293.4275817871094</v>
      </c>
      <c r="Q43" t="n">
        <v>179.1961476068119</v>
      </c>
      <c r="R43" t="n">
        <v>179.0689092825468</v>
      </c>
      <c r="S43" t="n">
        <v>30.55501509473439</v>
      </c>
      <c r="T43" t="n">
        <v>27.22613498414791</v>
      </c>
      <c r="U43" t="n">
        <v>2.146109580993652</v>
      </c>
      <c r="V43" t="n">
        <v>16.97145386172425</v>
      </c>
      <c r="W43" t="n">
        <v>487.3740234375</v>
      </c>
      <c r="X43" t="n">
        <v>467.1646423339844</v>
      </c>
    </row>
    <row r="44">
      <c r="A44" s="12" t="n">
        <v>42</v>
      </c>
      <c r="B44" t="inlineStr">
        <is>
          <t>bm_step03\Hs2.75-WD255-Tp08.0-AC1ydr-CD026-CF1.0.sim</t>
        </is>
      </c>
      <c r="C44" t="inlineStr">
        <is>
          <t>4</t>
        </is>
      </c>
      <c r="D44" t="inlineStr">
        <is>
          <t>bm_step03\Hs2.75-WD255-Tp08.0-AC1ydr-CD026-CF1.0.sim</t>
        </is>
      </c>
      <c r="E44" t="inlineStr">
        <is>
          <t>Description</t>
        </is>
      </c>
      <c r="F44" t="n">
        <v>26</v>
      </c>
      <c r="G44" t="n">
        <v>5.12</v>
      </c>
      <c r="H44" t="n">
        <v>6.27</v>
      </c>
      <c r="I44" t="n">
        <v>255</v>
      </c>
      <c r="J44" t="n">
        <v>0.9</v>
      </c>
      <c r="K44" t="n">
        <v>1</v>
      </c>
      <c r="L44" t="n">
        <v>26</v>
      </c>
      <c r="M44" t="n">
        <v>495.2372131347656</v>
      </c>
      <c r="N44" t="n">
        <v>458.9183349609375</v>
      </c>
      <c r="O44" t="n">
        <v>300.7030639648438</v>
      </c>
      <c r="P44" t="n">
        <v>293.8119201660156</v>
      </c>
      <c r="Q44" t="n">
        <v>179.2167714295053</v>
      </c>
      <c r="R44" t="n">
        <v>179.0243709586191</v>
      </c>
      <c r="S44" t="n">
        <v>28.34145756426978</v>
      </c>
      <c r="T44" t="n">
        <v>27.28086418296969</v>
      </c>
      <c r="U44" t="n">
        <v>2.037128210067749</v>
      </c>
      <c r="V44" t="n">
        <v>17.83954308284861</v>
      </c>
      <c r="W44" t="n">
        <v>495.2372131347656</v>
      </c>
      <c r="X44" t="n">
        <v>458.9183349609375</v>
      </c>
    </row>
    <row r="45">
      <c r="A45" s="12" t="n">
        <v>43</v>
      </c>
      <c r="B45" t="inlineStr">
        <is>
          <t>bm_step03\Hs2.75-WD255-Tp09.0-AC1ydr-CD026-CF1.0.sim</t>
        </is>
      </c>
      <c r="C45" t="inlineStr">
        <is>
          <t>4</t>
        </is>
      </c>
      <c r="D45" t="inlineStr">
        <is>
          <t>bm_step03\Hs2.75-WD255-Tp09.0-AC1ydr-CD026-CF1.0.sim</t>
        </is>
      </c>
      <c r="E45" t="inlineStr">
        <is>
          <t>Description</t>
        </is>
      </c>
      <c r="F45" t="n">
        <v>26</v>
      </c>
      <c r="G45" t="n">
        <v>5.12</v>
      </c>
      <c r="H45" t="n">
        <v>7.05</v>
      </c>
      <c r="I45" t="n">
        <v>255</v>
      </c>
      <c r="J45" t="n">
        <v>0.9</v>
      </c>
      <c r="K45" t="n">
        <v>1</v>
      </c>
      <c r="L45" t="n">
        <v>26</v>
      </c>
      <c r="M45" t="n">
        <v>517.6409301757812</v>
      </c>
      <c r="N45" t="n">
        <v>434.8955078125</v>
      </c>
      <c r="O45" t="n">
        <v>303.4307556152344</v>
      </c>
      <c r="P45" t="n">
        <v>290.6656799316406</v>
      </c>
      <c r="Q45" t="n">
        <v>179.2381538423386</v>
      </c>
      <c r="R45" t="n">
        <v>178.9735731358578</v>
      </c>
      <c r="S45" t="n">
        <v>26.06698033483715</v>
      </c>
      <c r="T45" t="n">
        <v>27.28185823900074</v>
      </c>
      <c r="U45" t="n">
        <v>1.922054052352905</v>
      </c>
      <c r="V45" t="n">
        <v>19.24026450645757</v>
      </c>
      <c r="W45" t="n">
        <v>517.6409301757812</v>
      </c>
      <c r="X45" t="n">
        <v>434.8955078125</v>
      </c>
    </row>
    <row r="46">
      <c r="A46" s="12" t="n">
        <v>44</v>
      </c>
      <c r="B46" t="inlineStr">
        <is>
          <t>bm_step03\Hs2.75-WD255-Tp10.0-AC1ydr-CD026-CF1.0.sim</t>
        </is>
      </c>
      <c r="C46" t="inlineStr">
        <is>
          <t>4</t>
        </is>
      </c>
      <c r="D46" t="inlineStr">
        <is>
          <t>bm_step03\Hs2.75-WD255-Tp10.0-AC1ydr-CD026-CF1.0.sim</t>
        </is>
      </c>
      <c r="E46" t="inlineStr">
        <is>
          <t>Description</t>
        </is>
      </c>
      <c r="F46" t="n">
        <v>26</v>
      </c>
      <c r="G46" t="n">
        <v>5.12</v>
      </c>
      <c r="H46" t="n">
        <v>8.85</v>
      </c>
      <c r="I46" t="n">
        <v>255</v>
      </c>
      <c r="J46" t="n">
        <v>0.9</v>
      </c>
      <c r="K46" t="n">
        <v>1</v>
      </c>
      <c r="L46" t="n">
        <v>26</v>
      </c>
      <c r="M46" t="n">
        <v>594.6892700195312</v>
      </c>
      <c r="N46" t="n">
        <v>355.8302612304688</v>
      </c>
      <c r="O46" t="n">
        <v>306.4820251464844</v>
      </c>
      <c r="P46" t="n">
        <v>286.2149658203125</v>
      </c>
      <c r="Q46" t="n">
        <v>179.252545647802</v>
      </c>
      <c r="R46" t="n">
        <v>178.8952881416485</v>
      </c>
      <c r="S46" t="n">
        <v>18.77642296751911</v>
      </c>
      <c r="T46" t="n">
        <v>27.31134684267657</v>
      </c>
      <c r="U46" t="n">
        <v>1.423151135444641</v>
      </c>
      <c r="V46" t="n">
        <v>28.16287579243062</v>
      </c>
      <c r="W46" t="n">
        <v>594.6892700195312</v>
      </c>
      <c r="X46" t="n">
        <v>355.8302612304688</v>
      </c>
    </row>
    <row r="47">
      <c r="A47" s="12" t="n">
        <v>45</v>
      </c>
      <c r="B47" t="inlineStr">
        <is>
          <t>bm_step03\Hs2.75-WD255-Tp11.0-AC1ydr-CD026-CF1.0.sim</t>
        </is>
      </c>
      <c r="C47" t="inlineStr">
        <is>
          <t>4</t>
        </is>
      </c>
      <c r="D47" t="inlineStr">
        <is>
          <t>bm_step03\Hs2.75-WD255-Tp11.0-AC1ydr-CD026-CF1.0.sim</t>
        </is>
      </c>
      <c r="E47" t="inlineStr">
        <is>
          <t>Description</t>
        </is>
      </c>
      <c r="F47" t="n">
        <v>26</v>
      </c>
      <c r="G47" t="n">
        <v>5.12</v>
      </c>
      <c r="H47" t="n">
        <v>9.73</v>
      </c>
      <c r="I47" t="n">
        <v>255</v>
      </c>
      <c r="J47" t="n">
        <v>0.9</v>
      </c>
      <c r="K47" t="n">
        <v>1</v>
      </c>
      <c r="L47" t="n">
        <v>26</v>
      </c>
      <c r="M47" t="n">
        <v>624.3841552734375</v>
      </c>
      <c r="N47" t="n">
        <v>327.6831970214844</v>
      </c>
      <c r="O47" t="n">
        <v>325.47021484375</v>
      </c>
      <c r="P47" t="n">
        <v>267.9085998535156</v>
      </c>
      <c r="Q47" t="n">
        <v>179.2336198992068</v>
      </c>
      <c r="R47" t="n">
        <v>178.8816567214284</v>
      </c>
      <c r="S47" t="n">
        <v>17.54843876839724</v>
      </c>
      <c r="T47" t="n">
        <v>27.33199088649409</v>
      </c>
      <c r="U47" t="n">
        <v>1.213613748550415</v>
      </c>
      <c r="V47" t="n">
        <v>29.2958039549494</v>
      </c>
      <c r="W47" t="n">
        <v>624.3841552734375</v>
      </c>
      <c r="X47" t="n">
        <v>327.6831970214844</v>
      </c>
    </row>
    <row r="48">
      <c r="A48" s="12" t="n">
        <v>46</v>
      </c>
      <c r="B48" t="inlineStr">
        <is>
          <t>bm_step03\Hs2.75-WD255-Tp12.0-AC1ydr-CD026-CF1.0.sim</t>
        </is>
      </c>
      <c r="C48" t="inlineStr">
        <is>
          <t>4</t>
        </is>
      </c>
      <c r="D48" t="inlineStr">
        <is>
          <t>bm_step03\Hs2.75-WD255-Tp12.0-AC1ydr-CD026-CF1.0.sim</t>
        </is>
      </c>
      <c r="E48" t="inlineStr">
        <is>
          <t>Description</t>
        </is>
      </c>
      <c r="F48" t="n">
        <v>26</v>
      </c>
      <c r="G48" t="n">
        <v>5.12</v>
      </c>
      <c r="H48" t="n">
        <v>10.62</v>
      </c>
      <c r="I48" t="n">
        <v>255</v>
      </c>
      <c r="J48" t="n">
        <v>0.9</v>
      </c>
      <c r="K48" t="n">
        <v>1</v>
      </c>
      <c r="L48" t="n">
        <v>26</v>
      </c>
      <c r="M48" t="n">
        <v>619.8228759765625</v>
      </c>
      <c r="N48" t="n">
        <v>333.3227844238281</v>
      </c>
      <c r="O48" t="n">
        <v>345.64208984375</v>
      </c>
      <c r="P48" t="n">
        <v>248.1449279785156</v>
      </c>
      <c r="Q48" t="n">
        <v>179.1726125490139</v>
      </c>
      <c r="R48" t="n">
        <v>178.8742031097088</v>
      </c>
      <c r="S48" t="n">
        <v>16.3741351277467</v>
      </c>
      <c r="T48" t="n">
        <v>27.41261319679709</v>
      </c>
      <c r="U48" t="n">
        <v>1.113081455230713</v>
      </c>
      <c r="V48" t="n">
        <v>33.59173962642208</v>
      </c>
      <c r="W48" t="n">
        <v>619.8228759765625</v>
      </c>
      <c r="X48" t="n">
        <v>333.3227844238281</v>
      </c>
    </row>
    <row r="49">
      <c r="A49" s="12" t="n">
        <v>47</v>
      </c>
      <c r="B49" t="inlineStr">
        <is>
          <t>bm_step03\Hs2.75-WD255-Tp13.0-AC1ydr-CD026-CF1.0.sim</t>
        </is>
      </c>
      <c r="C49" t="inlineStr">
        <is>
          <t>4</t>
        </is>
      </c>
      <c r="D49" t="inlineStr">
        <is>
          <t>bm_step03\Hs2.75-WD255-Tp13.0-AC1ydr-CD026-CF1.0.sim</t>
        </is>
      </c>
      <c r="E49" t="inlineStr">
        <is>
          <t>Description</t>
        </is>
      </c>
      <c r="F49" t="n">
        <v>26</v>
      </c>
      <c r="G49" t="n">
        <v>5.11</v>
      </c>
      <c r="H49" t="n">
        <v>11.5</v>
      </c>
      <c r="I49" t="n">
        <v>255</v>
      </c>
      <c r="J49" t="n">
        <v>0.9</v>
      </c>
      <c r="K49" t="n">
        <v>1</v>
      </c>
      <c r="L49" t="n">
        <v>26</v>
      </c>
      <c r="M49" t="n">
        <v>589.3190307617188</v>
      </c>
      <c r="N49" t="n">
        <v>363.2976989746094</v>
      </c>
      <c r="O49" t="n">
        <v>332.8183898925781</v>
      </c>
      <c r="P49" t="n">
        <v>260.7850036621094</v>
      </c>
      <c r="Q49" t="n">
        <v>179.1720399339086</v>
      </c>
      <c r="R49" t="n">
        <v>178.90890164064</v>
      </c>
      <c r="S49" t="n">
        <v>17.32417564104341</v>
      </c>
      <c r="T49" t="n">
        <v>27.59298305261929</v>
      </c>
      <c r="U49" t="n">
        <v>1.216754078865051</v>
      </c>
      <c r="V49" t="n">
        <v>31.53384704654345</v>
      </c>
      <c r="W49" t="n">
        <v>589.3190307617188</v>
      </c>
      <c r="X49" t="n">
        <v>363.2976989746094</v>
      </c>
    </row>
    <row r="50">
      <c r="A50" s="12" t="n">
        <v>48</v>
      </c>
      <c r="B50" t="inlineStr">
        <is>
          <t>bm_step03\Hs2.75-WD270-Tp06.0-AC1ydr-CD026-CF1.0.sim</t>
        </is>
      </c>
      <c r="C50" t="inlineStr">
        <is>
          <t>4</t>
        </is>
      </c>
      <c r="D50" t="inlineStr">
        <is>
          <t>bm_step03\Hs2.75-WD270-Tp06.0-AC1ydr-CD026-CF1.0.sim</t>
        </is>
      </c>
      <c r="E50" t="inlineStr">
        <is>
          <t>Description</t>
        </is>
      </c>
      <c r="F50" t="n">
        <v>26</v>
      </c>
      <c r="G50" t="n">
        <v>5.12</v>
      </c>
      <c r="H50" t="n">
        <v>4.69</v>
      </c>
      <c r="I50" t="n">
        <v>270</v>
      </c>
      <c r="J50" t="n">
        <v>0.9</v>
      </c>
      <c r="K50" t="n">
        <v>1</v>
      </c>
      <c r="L50" t="n">
        <v>26</v>
      </c>
      <c r="M50" t="n">
        <v>479.6347351074219</v>
      </c>
      <c r="N50" t="n">
        <v>473.0613708496094</v>
      </c>
      <c r="O50" t="n">
        <v>299.5281066894531</v>
      </c>
      <c r="P50" t="n">
        <v>294.8153381347656</v>
      </c>
      <c r="Q50" t="n">
        <v>179.1657663039476</v>
      </c>
      <c r="R50" t="n">
        <v>179.1068440812977</v>
      </c>
      <c r="S50" t="n">
        <v>33.43966476916587</v>
      </c>
      <c r="T50" t="n">
        <v>27.31813380670592</v>
      </c>
      <c r="U50" t="n">
        <v>2.226778030395508</v>
      </c>
      <c r="V50" t="n">
        <v>15.47575171981554</v>
      </c>
      <c r="W50" t="n">
        <v>479.6347351074219</v>
      </c>
      <c r="X50" t="n">
        <v>473.0613708496094</v>
      </c>
    </row>
    <row r="51">
      <c r="A51" s="12" t="n">
        <v>49</v>
      </c>
      <c r="B51" t="inlineStr">
        <is>
          <t>bm_step03\Hs2.75-WD270-Tp07.0-AC1ydr-CD026-CF1.0.sim</t>
        </is>
      </c>
      <c r="C51" t="inlineStr">
        <is>
          <t>4</t>
        </is>
      </c>
      <c r="D51" t="inlineStr">
        <is>
          <t>bm_step03\Hs2.75-WD270-Tp07.0-AC1ydr-CD026-CF1.0.sim</t>
        </is>
      </c>
      <c r="E51" t="inlineStr">
        <is>
          <t>Description</t>
        </is>
      </c>
      <c r="F51" t="n">
        <v>26</v>
      </c>
      <c r="G51" t="n">
        <v>5.12</v>
      </c>
      <c r="H51" t="n">
        <v>5.48</v>
      </c>
      <c r="I51" t="n">
        <v>270</v>
      </c>
      <c r="J51" t="n">
        <v>0.9</v>
      </c>
      <c r="K51" t="n">
        <v>1</v>
      </c>
      <c r="L51" t="n">
        <v>26</v>
      </c>
      <c r="M51" t="n">
        <v>484.1976013183594</v>
      </c>
      <c r="N51" t="n">
        <v>468.8034057617188</v>
      </c>
      <c r="O51" t="n">
        <v>302.6251220703125</v>
      </c>
      <c r="P51" t="n">
        <v>291.2215881347656</v>
      </c>
      <c r="Q51" t="n">
        <v>179.1826770959208</v>
      </c>
      <c r="R51" t="n">
        <v>179.0796568846876</v>
      </c>
      <c r="S51" t="n">
        <v>32.09485195354625</v>
      </c>
      <c r="T51" t="n">
        <v>27.35620166554127</v>
      </c>
      <c r="U51" t="n">
        <v>2.163262605667114</v>
      </c>
      <c r="V51" t="n">
        <v>15.7952627615835</v>
      </c>
      <c r="W51" t="n">
        <v>484.1976013183594</v>
      </c>
      <c r="X51" t="n">
        <v>468.8034057617188</v>
      </c>
    </row>
    <row r="52">
      <c r="A52" s="12" t="n">
        <v>50</v>
      </c>
      <c r="B52" t="inlineStr">
        <is>
          <t>bm_step03\Hs2.75-WD270-Tp08.0-AC1ydr-CD026-CF1.0.sim</t>
        </is>
      </c>
      <c r="C52" t="inlineStr">
        <is>
          <t>4</t>
        </is>
      </c>
      <c r="D52" t="inlineStr">
        <is>
          <t>bm_step03\Hs2.75-WD270-Tp08.0-AC1ydr-CD026-CF1.0.sim</t>
        </is>
      </c>
      <c r="E52" t="inlineStr">
        <is>
          <t>Description</t>
        </is>
      </c>
      <c r="F52" t="n">
        <v>26</v>
      </c>
      <c r="G52" t="n">
        <v>5.12</v>
      </c>
      <c r="H52" t="n">
        <v>6.27</v>
      </c>
      <c r="I52" t="n">
        <v>270</v>
      </c>
      <c r="J52" t="n">
        <v>0.9</v>
      </c>
      <c r="K52" t="n">
        <v>1</v>
      </c>
      <c r="L52" t="n">
        <v>26</v>
      </c>
      <c r="M52" t="n">
        <v>491.429443359375</v>
      </c>
      <c r="N52" t="n">
        <v>459.9524841308594</v>
      </c>
      <c r="O52" t="n">
        <v>299.4999694824219</v>
      </c>
      <c r="P52" t="n">
        <v>294.8413696289062</v>
      </c>
      <c r="Q52" t="n">
        <v>179.193994790091</v>
      </c>
      <c r="R52" t="n">
        <v>179.037832721163</v>
      </c>
      <c r="S52" t="n">
        <v>30.31554357587737</v>
      </c>
      <c r="T52" t="n">
        <v>27.25168311695252</v>
      </c>
      <c r="U52" t="n">
        <v>2.111587524414062</v>
      </c>
      <c r="V52" t="n">
        <v>16.83964063407128</v>
      </c>
      <c r="W52" t="n">
        <v>491.429443359375</v>
      </c>
      <c r="X52" t="n">
        <v>459.9524841308594</v>
      </c>
    </row>
    <row r="53">
      <c r="A53" s="12" t="n">
        <v>51</v>
      </c>
      <c r="B53" t="inlineStr">
        <is>
          <t>bm_step03\Hs2.75-WD270-Tp09.0-AC1ydr-CD026-CF1.0.sim</t>
        </is>
      </c>
      <c r="C53" t="inlineStr">
        <is>
          <t>4</t>
        </is>
      </c>
      <c r="D53" t="inlineStr">
        <is>
          <t>bm_step03\Hs2.75-WD270-Tp09.0-AC1ydr-CD026-CF1.0.sim</t>
        </is>
      </c>
      <c r="E53" t="inlineStr">
        <is>
          <t>Description</t>
        </is>
      </c>
      <c r="F53" t="n">
        <v>26</v>
      </c>
      <c r="G53" t="n">
        <v>5.12</v>
      </c>
      <c r="H53" t="n">
        <v>7.05</v>
      </c>
      <c r="I53" t="n">
        <v>270</v>
      </c>
      <c r="J53" t="n">
        <v>0.9</v>
      </c>
      <c r="K53" t="n">
        <v>1</v>
      </c>
      <c r="L53" t="n">
        <v>26</v>
      </c>
      <c r="M53" t="n">
        <v>505.5874328613281</v>
      </c>
      <c r="N53" t="n">
        <v>447.13427734375</v>
      </c>
      <c r="O53" t="n">
        <v>301.2088928222656</v>
      </c>
      <c r="P53" t="n">
        <v>290.7243957519531</v>
      </c>
      <c r="Q53" t="n">
        <v>179.1853963064419</v>
      </c>
      <c r="R53" t="n">
        <v>179.0102165816247</v>
      </c>
      <c r="S53" t="n">
        <v>27.1883019350012</v>
      </c>
      <c r="T53" t="n">
        <v>27.22146952121234</v>
      </c>
      <c r="U53" t="n">
        <v>1.987856388092041</v>
      </c>
      <c r="V53" t="n">
        <v>19.16640092484762</v>
      </c>
      <c r="W53" t="n">
        <v>505.5874328613281</v>
      </c>
      <c r="X53" t="n">
        <v>447.13427734375</v>
      </c>
    </row>
    <row r="54">
      <c r="A54" s="12" t="n">
        <v>52</v>
      </c>
      <c r="B54" t="inlineStr">
        <is>
          <t>bm_step03\Hs2.75-WD270-Tp10.0-AC1ydr-CD026-CF1.0.sim</t>
        </is>
      </c>
      <c r="C54" t="inlineStr">
        <is>
          <t>4</t>
        </is>
      </c>
      <c r="D54" t="inlineStr">
        <is>
          <t>bm_step03\Hs2.75-WD270-Tp10.0-AC1ydr-CD026-CF1.0.sim</t>
        </is>
      </c>
      <c r="E54" t="inlineStr">
        <is>
          <t>Description</t>
        </is>
      </c>
      <c r="F54" t="n">
        <v>26</v>
      </c>
      <c r="G54" t="n">
        <v>5.12</v>
      </c>
      <c r="H54" t="n">
        <v>8.85</v>
      </c>
      <c r="I54" t="n">
        <v>270</v>
      </c>
      <c r="J54" t="n">
        <v>0.9</v>
      </c>
      <c r="K54" t="n">
        <v>1</v>
      </c>
      <c r="L54" t="n">
        <v>26</v>
      </c>
      <c r="M54" t="n">
        <v>549.87353515625</v>
      </c>
      <c r="N54" t="n">
        <v>402.860107421875</v>
      </c>
      <c r="O54" t="n">
        <v>334.6619262695312</v>
      </c>
      <c r="P54" t="n">
        <v>258.3724060058594</v>
      </c>
      <c r="Q54" t="n">
        <v>179.3218931862736</v>
      </c>
      <c r="R54" t="n">
        <v>178.9555241826056</v>
      </c>
      <c r="S54" t="n">
        <v>17.29469252446764</v>
      </c>
      <c r="T54" t="n">
        <v>27.20594487547228</v>
      </c>
      <c r="U54" t="n">
        <v>1.170857787132263</v>
      </c>
      <c r="V54" t="n">
        <v>30.98174413753115</v>
      </c>
      <c r="W54" t="n">
        <v>549.87353515625</v>
      </c>
      <c r="X54" t="n">
        <v>402.860107421875</v>
      </c>
    </row>
    <row r="55">
      <c r="A55" s="12" t="n">
        <v>53</v>
      </c>
      <c r="B55" t="inlineStr">
        <is>
          <t>bm_step03\Hs2.75-WD270-Tp11.0-AC1ydr-CD026-CF1.0.sim</t>
        </is>
      </c>
      <c r="C55" t="inlineStr">
        <is>
          <t>4</t>
        </is>
      </c>
      <c r="D55" t="inlineStr">
        <is>
          <t>bm_step03\Hs2.75-WD270-Tp11.0-AC1ydr-CD026-CF1.0.sim</t>
        </is>
      </c>
      <c r="E55" t="inlineStr">
        <is>
          <t>Description</t>
        </is>
      </c>
      <c r="F55" t="n">
        <v>26</v>
      </c>
      <c r="G55" t="n">
        <v>5.12</v>
      </c>
      <c r="H55" t="n">
        <v>9.73</v>
      </c>
      <c r="I55" t="n">
        <v>270</v>
      </c>
      <c r="J55" t="n">
        <v>0.9</v>
      </c>
      <c r="K55" t="n">
        <v>1</v>
      </c>
      <c r="L55" t="n">
        <v>26</v>
      </c>
      <c r="M55" t="n">
        <v>566.7323608398438</v>
      </c>
      <c r="N55" t="n">
        <v>387.2123718261719</v>
      </c>
      <c r="O55" t="n">
        <v>352.4201965332031</v>
      </c>
      <c r="P55" t="n">
        <v>240.0906982421875</v>
      </c>
      <c r="Q55" t="n">
        <v>179.3626569347072</v>
      </c>
      <c r="R55" t="n">
        <v>178.9245302367742</v>
      </c>
      <c r="S55" t="n">
        <v>15.55718046395865</v>
      </c>
      <c r="T55" t="n">
        <v>27.31460345397241</v>
      </c>
      <c r="U55" t="n">
        <v>0.9135097861289978</v>
      </c>
      <c r="V55" t="n">
        <v>35.91165976235546</v>
      </c>
      <c r="W55" t="n">
        <v>566.7323608398438</v>
      </c>
      <c r="X55" t="n">
        <v>387.2123718261719</v>
      </c>
    </row>
    <row r="56">
      <c r="A56" s="12" t="n">
        <v>54</v>
      </c>
      <c r="B56" t="inlineStr">
        <is>
          <t>bm_step03\Hs2.75-WD270-Tp12.0-AC1ydr-CD026-CF1.0.sim</t>
        </is>
      </c>
      <c r="C56" t="inlineStr">
        <is>
          <t>4</t>
        </is>
      </c>
      <c r="D56" t="inlineStr">
        <is>
          <t>bm_step03\Hs2.75-WD270-Tp12.0-AC1ydr-CD026-CF1.0.sim</t>
        </is>
      </c>
      <c r="E56" t="inlineStr">
        <is>
          <t>Description</t>
        </is>
      </c>
      <c r="F56" t="n">
        <v>26</v>
      </c>
      <c r="G56" t="n">
        <v>5.12</v>
      </c>
      <c r="H56" t="n">
        <v>10.62</v>
      </c>
      <c r="I56" t="n">
        <v>270</v>
      </c>
      <c r="J56" t="n">
        <v>0.9</v>
      </c>
      <c r="K56" t="n">
        <v>1</v>
      </c>
      <c r="L56" t="n">
        <v>26</v>
      </c>
      <c r="M56" t="n">
        <v>564.2197875976562</v>
      </c>
      <c r="N56" t="n">
        <v>389.3896789550781</v>
      </c>
      <c r="O56" t="n">
        <v>353.2891235351562</v>
      </c>
      <c r="P56" t="n">
        <v>241.0890350341797</v>
      </c>
      <c r="Q56" t="n">
        <v>179.3091225150034</v>
      </c>
      <c r="R56" t="n">
        <v>178.9547105042947</v>
      </c>
      <c r="S56" t="n">
        <v>15.84141808772293</v>
      </c>
      <c r="T56" t="n">
        <v>27.49529040558478</v>
      </c>
      <c r="U56" t="n">
        <v>0.9714076519012451</v>
      </c>
      <c r="V56" t="n">
        <v>35.80178816986822</v>
      </c>
      <c r="W56" t="n">
        <v>564.2197875976562</v>
      </c>
      <c r="X56" t="n">
        <v>389.3896789550781</v>
      </c>
    </row>
    <row r="57">
      <c r="A57" s="12" t="n">
        <v>55</v>
      </c>
      <c r="B57" t="inlineStr">
        <is>
          <t>bm_step03\Hs2.75-WD270-Tp13.0-AC1ydr-CD026-CF1.0.sim</t>
        </is>
      </c>
      <c r="C57" t="inlineStr">
        <is>
          <t>4</t>
        </is>
      </c>
      <c r="D57" t="inlineStr">
        <is>
          <t>bm_step03\Hs2.75-WD270-Tp13.0-AC1ydr-CD026-CF1.0.sim</t>
        </is>
      </c>
      <c r="E57" t="inlineStr">
        <is>
          <t>Description</t>
        </is>
      </c>
      <c r="F57" t="n">
        <v>26</v>
      </c>
      <c r="G57" t="n">
        <v>5.11</v>
      </c>
      <c r="H57" t="n">
        <v>11.5</v>
      </c>
      <c r="I57" t="n">
        <v>270</v>
      </c>
      <c r="J57" t="n">
        <v>0.9</v>
      </c>
      <c r="K57" t="n">
        <v>1</v>
      </c>
      <c r="L57" t="n">
        <v>26</v>
      </c>
      <c r="M57" t="n">
        <v>549.2553100585938</v>
      </c>
      <c r="N57" t="n">
        <v>403.6900024414062</v>
      </c>
      <c r="O57" t="n">
        <v>348.04443359375</v>
      </c>
      <c r="P57" t="n">
        <v>245.6783142089844</v>
      </c>
      <c r="Q57" t="n">
        <v>179.2324126249707</v>
      </c>
      <c r="R57" t="n">
        <v>178.9610076832355</v>
      </c>
      <c r="S57" t="n">
        <v>17.08326397489682</v>
      </c>
      <c r="T57" t="n">
        <v>27.51268525102249</v>
      </c>
      <c r="U57" t="n">
        <v>1.151759147644043</v>
      </c>
      <c r="V57" t="n">
        <v>32.37734891126898</v>
      </c>
      <c r="W57" t="n">
        <v>549.2553100585938</v>
      </c>
      <c r="X57" t="n">
        <v>403.6900024414062</v>
      </c>
    </row>
    <row r="58">
      <c r="A58" s="12" t="n">
        <v>56</v>
      </c>
      <c r="D58" t="inlineStr">
        <is>
          <t>Mean</t>
        </is>
      </c>
      <c r="E58" t="inlineStr">
        <is>
          <t>Mean</t>
        </is>
      </c>
      <c r="F58" t="n">
        <v>26</v>
      </c>
      <c r="G58" t="n">
        <v>5.11875</v>
      </c>
      <c r="H58" t="n">
        <v>8.02375</v>
      </c>
      <c r="I58" t="n">
        <v>225</v>
      </c>
      <c r="J58" t="n">
        <v>0.9000000000000001</v>
      </c>
      <c r="K58" t="n">
        <v>1</v>
      </c>
      <c r="L58" t="n">
        <v>26</v>
      </c>
      <c r="M58" t="n">
        <v>516.8404181344168</v>
      </c>
      <c r="N58" t="n">
        <v>435.8050973074777</v>
      </c>
      <c r="O58" t="n">
        <v>309.4755559648787</v>
      </c>
      <c r="P58" t="n">
        <v>284.01253591265</v>
      </c>
      <c r="Q58" t="n">
        <v>179.3003396860118</v>
      </c>
      <c r="R58" t="n">
        <v>178.9332625951317</v>
      </c>
      <c r="S58" t="n">
        <v>23.3945704018893</v>
      </c>
      <c r="T58" t="n">
        <v>27.54962065247762</v>
      </c>
      <c r="U58" t="n">
        <v>1.702090949884483</v>
      </c>
      <c r="V58" t="n">
        <v>23.53829818416846</v>
      </c>
      <c r="W58" t="n">
        <v>516.8404181344168</v>
      </c>
      <c r="X58" t="n">
        <v>435.8050973074777</v>
      </c>
    </row>
    <row r="59">
      <c r="A59" s="12" t="n">
        <v>57</v>
      </c>
      <c r="D59" t="inlineStr">
        <is>
          <t>Minimum</t>
        </is>
      </c>
      <c r="E59" t="inlineStr">
        <is>
          <t>Minimum</t>
        </is>
      </c>
      <c r="F59" t="n">
        <v>26</v>
      </c>
      <c r="G59" t="n">
        <v>5.11</v>
      </c>
      <c r="H59" t="n">
        <v>4.69</v>
      </c>
      <c r="I59" t="n">
        <v>180</v>
      </c>
      <c r="J59" t="n">
        <v>0.9</v>
      </c>
      <c r="K59" t="n">
        <v>1</v>
      </c>
      <c r="L59" t="n">
        <v>26</v>
      </c>
      <c r="M59" t="n">
        <v>479.6347351074219</v>
      </c>
      <c r="N59" t="n">
        <v>327.6831970214844</v>
      </c>
      <c r="O59" t="n">
        <v>298.7333984375</v>
      </c>
      <c r="P59" t="n">
        <v>240.0906982421875</v>
      </c>
      <c r="Q59" t="n">
        <v>179.1657663039476</v>
      </c>
      <c r="R59" t="n">
        <v>178.7504557990526</v>
      </c>
      <c r="S59" t="n">
        <v>15.55718046395865</v>
      </c>
      <c r="T59" t="n">
        <v>27.20594487547228</v>
      </c>
      <c r="U59" t="n">
        <v>0.9135097861289978</v>
      </c>
      <c r="V59" t="n">
        <v>15.47575171981554</v>
      </c>
      <c r="W59" t="n">
        <v>479.6347351074219</v>
      </c>
      <c r="X59" t="n">
        <v>327.6831970214844</v>
      </c>
    </row>
    <row r="60">
      <c r="A60" s="12" t="n">
        <v>58</v>
      </c>
      <c r="D60" t="inlineStr">
        <is>
          <t>Maximum</t>
        </is>
      </c>
      <c r="E60" t="inlineStr">
        <is>
          <t>Maximum</t>
        </is>
      </c>
      <c r="F60" t="n">
        <v>26</v>
      </c>
      <c r="G60" t="n">
        <v>5.12</v>
      </c>
      <c r="H60" t="n">
        <v>11.5</v>
      </c>
      <c r="I60" t="n">
        <v>270</v>
      </c>
      <c r="J60" t="n">
        <v>0.9</v>
      </c>
      <c r="K60" t="n">
        <v>1</v>
      </c>
      <c r="L60" t="n">
        <v>26</v>
      </c>
      <c r="M60" t="n">
        <v>624.3841552734375</v>
      </c>
      <c r="N60" t="n">
        <v>473.0613708496094</v>
      </c>
      <c r="O60" t="n">
        <v>353.2891235351562</v>
      </c>
      <c r="P60" t="n">
        <v>294.8687133789062</v>
      </c>
      <c r="Q60" t="n">
        <v>179.4710701414454</v>
      </c>
      <c r="R60" t="n">
        <v>179.1068440812977</v>
      </c>
      <c r="S60" t="n">
        <v>33.43966476916587</v>
      </c>
      <c r="T60" t="n">
        <v>27.84495463683112</v>
      </c>
      <c r="U60" t="n">
        <v>2.226778030395508</v>
      </c>
      <c r="V60" t="n">
        <v>35.91165976235546</v>
      </c>
      <c r="W60" t="n">
        <v>624.3841552734375</v>
      </c>
      <c r="X60" t="n">
        <v>473.0613708496094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1:AA68"/>
  <sheetViews>
    <sheetView zoomScaleNormal="100" workbookViewId="0">
      <selection activeCell="G2" sqref="G2"/>
    </sheetView>
  </sheetViews>
  <sheetFormatPr baseColWidth="8" defaultRowHeight="12.75"/>
  <cols>
    <col width="8.140625" customWidth="1" min="2" max="2"/>
    <col width="7.7109375" customWidth="1" min="5" max="5"/>
    <col width="10" customWidth="1" min="16" max="17"/>
  </cols>
  <sheetData>
    <row r="1">
      <c r="B1" s="2" t="inlineStr">
        <is>
          <t>Input Override</t>
        </is>
      </c>
      <c r="F1" s="10" t="n">
        <v>0</v>
      </c>
    </row>
    <row r="2">
      <c r="B2" s="2" t="inlineStr">
        <is>
          <t>Title Cells</t>
        </is>
      </c>
      <c r="D2" s="11" t="n">
        <v>505</v>
      </c>
      <c r="E2" s="11" t="n"/>
      <c r="F2" s="11" t="inlineStr">
        <is>
          <t>Backward Current</t>
        </is>
      </c>
      <c r="G2" s="10" t="inlineStr">
        <is>
          <t>Step 03</t>
        </is>
      </c>
      <c r="H2" s="10" t="n"/>
      <c r="I2" s="10" t="n"/>
      <c r="J2" s="10" t="n"/>
      <c r="K2" s="10" t="n"/>
      <c r="L2" s="10" t="n"/>
      <c r="M2" s="10" t="n"/>
      <c r="N2" s="10" t="n"/>
      <c r="O2" s="10" t="n"/>
      <c r="P2" s="10" t="n"/>
      <c r="Q2" s="10" t="n"/>
      <c r="R2" s="10" t="n"/>
      <c r="S2" s="10" t="n"/>
      <c r="T2" s="10" t="n"/>
      <c r="U2" s="10" t="n"/>
      <c r="V2" s="10" t="n"/>
      <c r="W2" s="10" t="n"/>
      <c r="X2" s="10" t="n"/>
      <c r="Y2" s="10" t="n"/>
      <c r="Z2" s="10" t="n"/>
      <c r="AA2" s="10" t="n"/>
    </row>
    <row r="3">
      <c r="B3" s="2" t="inlineStr">
        <is>
          <t>Allowable</t>
        </is>
      </c>
      <c r="F3" s="10" t="inlineStr">
        <is>
          <t>/</t>
        </is>
      </c>
      <c r="G3" s="10" t="inlineStr">
        <is>
          <t>/</t>
        </is>
      </c>
      <c r="H3" s="10" t="inlineStr">
        <is>
          <t>/</t>
        </is>
      </c>
      <c r="I3" s="10" t="inlineStr">
        <is>
          <t>/</t>
        </is>
      </c>
      <c r="J3" s="10" t="inlineStr">
        <is>
          <t>/</t>
        </is>
      </c>
      <c r="K3" s="10" t="inlineStr">
        <is>
          <t>/</t>
        </is>
      </c>
      <c r="L3" s="10" t="inlineStr">
        <is>
          <t>/</t>
        </is>
      </c>
      <c r="M3" s="10" t="inlineStr">
        <is>
          <t>/</t>
        </is>
      </c>
      <c r="N3" s="10" t="n">
        <v>11.3</v>
      </c>
      <c r="O3" s="10" t="n">
        <v>6.9</v>
      </c>
      <c r="P3" s="10" t="inlineStr">
        <is>
          <t>&gt;0</t>
        </is>
      </c>
      <c r="Q3" s="10" t="n">
        <v>118</v>
      </c>
      <c r="R3" s="10" t="inlineStr">
        <is>
          <t>/</t>
        </is>
      </c>
      <c r="S3" s="10" t="inlineStr">
        <is>
          <t>/</t>
        </is>
      </c>
      <c r="T3" s="10" t="n"/>
      <c r="U3" s="10" t="n"/>
      <c r="V3" s="10" t="n"/>
      <c r="W3" s="10" t="n"/>
      <c r="X3" s="10" t="n"/>
      <c r="Y3" s="10" t="n"/>
      <c r="Z3" s="10" t="n"/>
      <c r="AA3" s="10" t="n"/>
    </row>
    <row r="4">
      <c r="B4" s="17">
        <f>D2&amp;" Umbilical Installation - BM installation - "&amp;G2&amp;" - Dynamic Analysis - "&amp;F2</f>
        <v/>
      </c>
      <c r="C4" s="18" t="n"/>
      <c r="D4" s="18" t="n"/>
      <c r="E4" s="18" t="n"/>
      <c r="F4" s="18" t="n"/>
      <c r="G4" s="18" t="n"/>
      <c r="H4" s="18" t="n"/>
      <c r="I4" s="18" t="n"/>
      <c r="J4" s="18" t="n"/>
      <c r="K4" s="18" t="n"/>
      <c r="L4" s="18" t="n"/>
      <c r="M4" s="18" t="n"/>
      <c r="N4" s="18" t="n"/>
      <c r="O4" s="18" t="n"/>
      <c r="P4" s="18" t="n"/>
      <c r="Q4" s="18" t="n"/>
      <c r="R4" s="18" t="n"/>
      <c r="S4" s="19" t="n"/>
      <c r="T4" s="10" t="n"/>
      <c r="U4" s="10" t="n"/>
      <c r="V4" s="10" t="n"/>
      <c r="W4" s="10" t="n"/>
      <c r="X4" s="10" t="n"/>
      <c r="Y4" s="10" t="n"/>
      <c r="Z4" s="10" t="n"/>
      <c r="AA4" s="10" t="n"/>
    </row>
    <row r="5" ht="15.6" customHeight="1">
      <c r="B5" s="27" t="inlineStr">
        <is>
          <t>Wave</t>
        </is>
      </c>
      <c r="C5" s="28" t="n"/>
      <c r="D5" s="28" t="n"/>
      <c r="E5" s="26" t="n"/>
      <c r="F5" s="27" t="inlineStr">
        <is>
          <t>Current</t>
        </is>
      </c>
      <c r="G5" s="26" t="n"/>
      <c r="H5" s="27" t="inlineStr">
        <is>
          <t>Umbilical at FPSO</t>
        </is>
      </c>
      <c r="I5" s="26" t="n"/>
      <c r="J5" s="27" t="inlineStr">
        <is>
          <t>Umbilical at SCON</t>
        </is>
      </c>
      <c r="K5" s="28" t="n"/>
      <c r="L5" s="28" t="n"/>
      <c r="M5" s="28" t="n"/>
      <c r="N5" s="28" t="n"/>
      <c r="O5" s="28" t="n"/>
      <c r="P5" s="28" t="n"/>
      <c r="Q5" s="26" t="n"/>
      <c r="R5" s="27" t="inlineStr">
        <is>
          <t>Umbilical</t>
        </is>
      </c>
      <c r="S5" s="26" t="n"/>
    </row>
    <row r="6" ht="39.6" customHeight="1">
      <c r="B6" s="27" t="inlineStr">
        <is>
          <t>Period</t>
        </is>
      </c>
      <c r="C6" s="25" t="inlineStr">
        <is>
          <t>To Direction CW w.r.t. North</t>
        </is>
      </c>
      <c r="D6" s="25" t="inlineStr">
        <is>
          <t>Heading CCW w.r.t. SCON</t>
        </is>
      </c>
      <c r="E6" s="27" t="inlineStr">
        <is>
          <t>Hs</t>
        </is>
      </c>
      <c r="F6" s="25" t="inlineStr">
        <is>
          <t>Surface Speed</t>
        </is>
      </c>
      <c r="G6" s="25" t="inlineStr">
        <is>
          <t>To Direction CW w.r.t. North</t>
        </is>
      </c>
      <c r="H6" s="25" t="inlineStr">
        <is>
          <t>Tension</t>
        </is>
      </c>
      <c r="I6" s="26" t="n"/>
      <c r="J6" s="25" t="inlineStr">
        <is>
          <t>Tension @ MLS</t>
        </is>
      </c>
      <c r="K6" s="26" t="n"/>
      <c r="L6" s="25" t="inlineStr">
        <is>
          <t>Angle @ MLS</t>
        </is>
      </c>
      <c r="M6" s="26" t="n"/>
      <c r="N6" s="25" t="inlineStr">
        <is>
          <t>MBR @ Moon Pool</t>
        </is>
      </c>
      <c r="O6" s="25" t="inlineStr">
        <is>
          <t>MBR Along layspan</t>
        </is>
      </c>
      <c r="P6" s="25" t="inlineStr">
        <is>
          <t>Clearance @ Moonpool</t>
        </is>
      </c>
      <c r="Q6" s="25" t="inlineStr">
        <is>
          <t>Conact Load at Tulip</t>
        </is>
      </c>
      <c r="R6" s="25" t="inlineStr">
        <is>
          <t>Tension along layspan</t>
        </is>
      </c>
      <c r="S6" s="26" t="n"/>
    </row>
    <row r="7" ht="14.45" customHeight="1">
      <c r="B7" s="23" t="n"/>
      <c r="C7" s="23" t="n"/>
      <c r="D7" s="23" t="n"/>
      <c r="E7" s="23" t="n"/>
      <c r="F7" s="23" t="n"/>
      <c r="G7" s="23" t="n"/>
      <c r="H7" s="25" t="inlineStr">
        <is>
          <t>Max</t>
        </is>
      </c>
      <c r="I7" s="25" t="inlineStr">
        <is>
          <t>Min</t>
        </is>
      </c>
      <c r="J7" s="25" t="inlineStr">
        <is>
          <t>Max</t>
        </is>
      </c>
      <c r="K7" s="25" t="inlineStr">
        <is>
          <t>Min</t>
        </is>
      </c>
      <c r="L7" s="25" t="inlineStr">
        <is>
          <t>Max</t>
        </is>
      </c>
      <c r="M7" s="25" t="inlineStr">
        <is>
          <t>Min</t>
        </is>
      </c>
      <c r="N7" s="23" t="n"/>
      <c r="O7" s="23" t="n"/>
      <c r="P7" s="23" t="n"/>
      <c r="Q7" s="25" t="inlineStr">
        <is>
          <t>Max</t>
        </is>
      </c>
      <c r="R7" s="25" t="inlineStr">
        <is>
          <t>Max</t>
        </is>
      </c>
      <c r="S7" s="25" t="inlineStr">
        <is>
          <t>Min</t>
        </is>
      </c>
    </row>
    <row r="8" ht="14.45" customHeight="1">
      <c r="B8" s="27" t="inlineStr">
        <is>
          <t>[s]</t>
        </is>
      </c>
      <c r="C8" s="27" t="inlineStr">
        <is>
          <t>[deg]</t>
        </is>
      </c>
      <c r="D8" s="27" t="inlineStr">
        <is>
          <t>[deg]</t>
        </is>
      </c>
      <c r="E8" s="27" t="inlineStr">
        <is>
          <t>[m]</t>
        </is>
      </c>
      <c r="F8" s="27" t="inlineStr">
        <is>
          <t>[m/s]</t>
        </is>
      </c>
      <c r="G8" s="27" t="inlineStr">
        <is>
          <t>[deg]</t>
        </is>
      </c>
      <c r="H8" s="27" t="inlineStr">
        <is>
          <t>[kN]</t>
        </is>
      </c>
      <c r="I8" s="27" t="inlineStr">
        <is>
          <t>[kN]</t>
        </is>
      </c>
      <c r="J8" s="27" t="inlineStr">
        <is>
          <t>[kN]</t>
        </is>
      </c>
      <c r="K8" s="27" t="inlineStr">
        <is>
          <t>[kN]</t>
        </is>
      </c>
      <c r="L8" s="27" t="inlineStr">
        <is>
          <t>[deg]</t>
        </is>
      </c>
      <c r="M8" s="27" t="inlineStr">
        <is>
          <t>[deg]</t>
        </is>
      </c>
      <c r="N8" s="27" t="inlineStr">
        <is>
          <t>[m]</t>
        </is>
      </c>
      <c r="O8" s="27" t="inlineStr">
        <is>
          <t>[m]</t>
        </is>
      </c>
      <c r="P8" s="27" t="inlineStr">
        <is>
          <t>[m]</t>
        </is>
      </c>
      <c r="Q8" s="27" t="inlineStr">
        <is>
          <t>[kN]</t>
        </is>
      </c>
      <c r="R8" s="27" t="inlineStr">
        <is>
          <t>[kN]</t>
        </is>
      </c>
      <c r="S8" s="27" t="inlineStr">
        <is>
          <t>[kNm]</t>
        </is>
      </c>
    </row>
    <row r="9">
      <c r="B9" s="6">
        <f>INT(LEFT(_xlfn.TEXTAFTER(bm_step03_bc!B2,"Tp"),4))</f>
        <v/>
      </c>
      <c r="C9" s="6">
        <f>360-bm_step03_bc!I2+90</f>
        <v/>
      </c>
      <c r="D9" s="6">
        <f>bm_step03_bc!I2-bm_step03_bc!F2</f>
        <v/>
      </c>
      <c r="E9" s="6">
        <f>LEFT(_xlfn.TEXTAFTER(bm_step03_bc!B2,"Hs"),4)</f>
        <v/>
      </c>
      <c r="F9" s="6">
        <f>bm_step03_bc!J2*bm_step03_bc!K2</f>
        <v/>
      </c>
      <c r="G9" s="6">
        <f>IF(F9&gt;0,IF((-bm_step03_bc!L2+90)&lt;0,-bm_step03_bc!L2+90+360, -bm_step03_bc!L2+90),0)</f>
        <v/>
      </c>
      <c r="H9" s="7">
        <f>bm_step03_bc!M2</f>
        <v/>
      </c>
      <c r="I9" s="7">
        <f>bm_step03_bc!N2</f>
        <v/>
      </c>
      <c r="J9" s="7">
        <f>bm_step03_bc!O2</f>
        <v/>
      </c>
      <c r="K9" s="7">
        <f>bm_step03_bc!P2</f>
        <v/>
      </c>
      <c r="L9" s="7">
        <f>180-bm_step03_bc!R2</f>
        <v/>
      </c>
      <c r="M9" s="7">
        <f>180-bm_step03_bc!Q2</f>
        <v/>
      </c>
      <c r="N9" s="7">
        <f>bm_step03_bc!S2</f>
        <v/>
      </c>
      <c r="O9" s="7">
        <f>bm_step03_bc!T2</f>
        <v/>
      </c>
      <c r="P9" s="7">
        <f>bm_step03_bc!U2</f>
        <v/>
      </c>
      <c r="Q9" s="7">
        <f>bm_step03_bc!V2</f>
        <v/>
      </c>
      <c r="R9" s="7">
        <f>bm_step03_bc!W2</f>
        <v/>
      </c>
      <c r="S9" s="7">
        <f>bm_step03_bc!X2</f>
        <v/>
      </c>
    </row>
    <row r="10">
      <c r="B10" s="6">
        <f>INT(LEFT(_xlfn.TEXTAFTER(bm_step03_bc!B3,"Tp"),4))</f>
        <v/>
      </c>
      <c r="C10" s="6">
        <f>360-bm_step03_bc!I3+90</f>
        <v/>
      </c>
      <c r="D10" s="6">
        <f>bm_step03_bc!I3-bm_step03_bc!F3</f>
        <v/>
      </c>
      <c r="E10" s="6">
        <f>LEFT(_xlfn.TEXTAFTER(bm_step03_bc!B3,"Hs"),4)</f>
        <v/>
      </c>
      <c r="F10" s="6">
        <f>bm_step03_bc!J3*bm_step03_bc!K3</f>
        <v/>
      </c>
      <c r="G10" s="6">
        <f>IF(F10&gt;0,IF((-bm_step03_bc!L3+90)&lt;0,-bm_step03_bc!L3+90+360, -bm_step03_bc!L3+90),0)</f>
        <v/>
      </c>
      <c r="H10" s="7">
        <f>bm_step03_bc!M3</f>
        <v/>
      </c>
      <c r="I10" s="7">
        <f>bm_step03_bc!N3</f>
        <v/>
      </c>
      <c r="J10" s="7">
        <f>bm_step03_bc!O3</f>
        <v/>
      </c>
      <c r="K10" s="7">
        <f>bm_step03_bc!P3</f>
        <v/>
      </c>
      <c r="L10" s="7">
        <f>180-bm_step03_bc!R3</f>
        <v/>
      </c>
      <c r="M10" s="7">
        <f>180-bm_step03_bc!Q3</f>
        <v/>
      </c>
      <c r="N10" s="7">
        <f>bm_step03_bc!S3</f>
        <v/>
      </c>
      <c r="O10" s="7">
        <f>bm_step03_bc!T3</f>
        <v/>
      </c>
      <c r="P10" s="7">
        <f>bm_step03_bc!U3</f>
        <v/>
      </c>
      <c r="Q10" s="7">
        <f>bm_step03_bc!V3</f>
        <v/>
      </c>
      <c r="R10" s="7">
        <f>bm_step03_bc!W3</f>
        <v/>
      </c>
      <c r="S10" s="7">
        <f>bm_step03_bc!X3</f>
        <v/>
      </c>
      <c r="T10" s="7" t="n"/>
      <c r="U10" s="7" t="n"/>
      <c r="V10" s="7" t="n"/>
      <c r="W10" s="7" t="n"/>
      <c r="X10" s="7" t="n"/>
      <c r="Y10" s="7" t="n"/>
      <c r="Z10" s="7" t="n"/>
      <c r="AA10" s="7" t="n"/>
    </row>
    <row r="11">
      <c r="B11" s="6">
        <f>INT(LEFT(_xlfn.TEXTAFTER(bm_step03_bc!B4,"Tp"),4))</f>
        <v/>
      </c>
      <c r="C11" s="6">
        <f>360-bm_step03_bc!I4+90</f>
        <v/>
      </c>
      <c r="D11" s="6">
        <f>bm_step03_bc!I4-bm_step03_bc!F4</f>
        <v/>
      </c>
      <c r="E11" s="6">
        <f>LEFT(_xlfn.TEXTAFTER(bm_step03_bc!B4,"Hs"),4)</f>
        <v/>
      </c>
      <c r="F11" s="6">
        <f>bm_step03_bc!J4*bm_step03_bc!K4</f>
        <v/>
      </c>
      <c r="G11" s="6">
        <f>IF(F11&gt;0,IF((-bm_step03_bc!L4+90)&lt;0,-bm_step03_bc!L4+90+360, -bm_step03_bc!L4+90),0)</f>
        <v/>
      </c>
      <c r="H11" s="7">
        <f>bm_step03_bc!M4</f>
        <v/>
      </c>
      <c r="I11" s="7">
        <f>bm_step03_bc!N4</f>
        <v/>
      </c>
      <c r="J11" s="7">
        <f>bm_step03_bc!O4</f>
        <v/>
      </c>
      <c r="K11" s="7">
        <f>bm_step03_bc!P4</f>
        <v/>
      </c>
      <c r="L11" s="7">
        <f>180-bm_step03_bc!R4</f>
        <v/>
      </c>
      <c r="M11" s="7">
        <f>180-bm_step03_bc!Q4</f>
        <v/>
      </c>
      <c r="N11" s="7">
        <f>bm_step03_bc!S4</f>
        <v/>
      </c>
      <c r="O11" s="7">
        <f>bm_step03_bc!T4</f>
        <v/>
      </c>
      <c r="P11" s="7">
        <f>bm_step03_bc!U4</f>
        <v/>
      </c>
      <c r="Q11" s="7">
        <f>bm_step03_bc!V4</f>
        <v/>
      </c>
      <c r="R11" s="7">
        <f>bm_step03_bc!W4</f>
        <v/>
      </c>
      <c r="S11" s="7">
        <f>bm_step03_bc!X4</f>
        <v/>
      </c>
      <c r="T11" s="7" t="n"/>
      <c r="U11" s="7" t="n"/>
      <c r="V11" s="7" t="n"/>
      <c r="W11" s="7" t="n"/>
      <c r="X11" s="7" t="n"/>
      <c r="Y11" s="7" t="n"/>
      <c r="Z11" s="7" t="n"/>
      <c r="AA11" s="7" t="n"/>
    </row>
    <row r="12">
      <c r="B12" s="6">
        <f>INT(LEFT(_xlfn.TEXTAFTER(bm_step03_bc!B5,"Tp"),4))</f>
        <v/>
      </c>
      <c r="C12" s="6">
        <f>360-bm_step03_bc!I5+90</f>
        <v/>
      </c>
      <c r="D12" s="6">
        <f>bm_step03_bc!I5-bm_step03_bc!F5</f>
        <v/>
      </c>
      <c r="E12" s="6">
        <f>LEFT(_xlfn.TEXTAFTER(bm_step03_bc!B5,"Hs"),4)</f>
        <v/>
      </c>
      <c r="F12" s="6">
        <f>bm_step03_bc!J5*bm_step03_bc!K5</f>
        <v/>
      </c>
      <c r="G12" s="6">
        <f>IF(F12&gt;0,IF((-bm_step03_bc!L5+90)&lt;0,-bm_step03_bc!L5+90+360, -bm_step03_bc!L5+90),0)</f>
        <v/>
      </c>
      <c r="H12" s="7">
        <f>bm_step03_bc!M5</f>
        <v/>
      </c>
      <c r="I12" s="7">
        <f>bm_step03_bc!N5</f>
        <v/>
      </c>
      <c r="J12" s="7">
        <f>bm_step03_bc!O5</f>
        <v/>
      </c>
      <c r="K12" s="7">
        <f>bm_step03_bc!P5</f>
        <v/>
      </c>
      <c r="L12" s="7">
        <f>180-bm_step03_bc!R5</f>
        <v/>
      </c>
      <c r="M12" s="7">
        <f>180-bm_step03_bc!Q5</f>
        <v/>
      </c>
      <c r="N12" s="7">
        <f>bm_step03_bc!S5</f>
        <v/>
      </c>
      <c r="O12" s="7">
        <f>bm_step03_bc!T5</f>
        <v/>
      </c>
      <c r="P12" s="7">
        <f>bm_step03_bc!U5</f>
        <v/>
      </c>
      <c r="Q12" s="7">
        <f>bm_step03_bc!V5</f>
        <v/>
      </c>
      <c r="R12" s="7">
        <f>bm_step03_bc!W5</f>
        <v/>
      </c>
      <c r="S12" s="7">
        <f>bm_step03_bc!X5</f>
        <v/>
      </c>
      <c r="T12" s="7" t="n"/>
      <c r="U12" s="7" t="n"/>
      <c r="V12" s="7" t="n"/>
      <c r="W12" s="7" t="n"/>
      <c r="X12" s="7" t="n"/>
      <c r="Y12" s="7" t="n"/>
      <c r="Z12" s="7" t="n"/>
      <c r="AA12" s="7" t="n"/>
    </row>
    <row r="13">
      <c r="B13" s="6">
        <f>INT(LEFT(_xlfn.TEXTAFTER(bm_step03_bc!B6,"Tp"),4))</f>
        <v/>
      </c>
      <c r="C13" s="6">
        <f>360-bm_step03_bc!I6+90</f>
        <v/>
      </c>
      <c r="D13" s="6">
        <f>bm_step03_bc!I6-bm_step03_bc!F6</f>
        <v/>
      </c>
      <c r="E13" s="6">
        <f>LEFT(_xlfn.TEXTAFTER(bm_step03_bc!B6,"Hs"),4)</f>
        <v/>
      </c>
      <c r="F13" s="6">
        <f>bm_step03_bc!J6*bm_step03_bc!K6</f>
        <v/>
      </c>
      <c r="G13" s="6">
        <f>IF(F13&gt;0,IF((-bm_step03_bc!L6+90)&lt;0,-bm_step03_bc!L6+90+360, -bm_step03_bc!L6+90),0)</f>
        <v/>
      </c>
      <c r="H13" s="7">
        <f>bm_step03_bc!M6</f>
        <v/>
      </c>
      <c r="I13" s="7">
        <f>bm_step03_bc!N6</f>
        <v/>
      </c>
      <c r="J13" s="7">
        <f>bm_step03_bc!O6</f>
        <v/>
      </c>
      <c r="K13" s="7">
        <f>bm_step03_bc!P6</f>
        <v/>
      </c>
      <c r="L13" s="7">
        <f>180-bm_step03_bc!R6</f>
        <v/>
      </c>
      <c r="M13" s="7">
        <f>180-bm_step03_bc!Q6</f>
        <v/>
      </c>
      <c r="N13" s="7">
        <f>bm_step03_bc!S6</f>
        <v/>
      </c>
      <c r="O13" s="7">
        <f>bm_step03_bc!T6</f>
        <v/>
      </c>
      <c r="P13" s="7">
        <f>bm_step03_bc!U6</f>
        <v/>
      </c>
      <c r="Q13" s="7">
        <f>bm_step03_bc!V6</f>
        <v/>
      </c>
      <c r="R13" s="7">
        <f>bm_step03_bc!W6</f>
        <v/>
      </c>
      <c r="S13" s="7">
        <f>bm_step03_bc!X6</f>
        <v/>
      </c>
      <c r="T13" s="7" t="n"/>
      <c r="U13" s="7" t="n"/>
      <c r="V13" s="7" t="n"/>
      <c r="W13" s="7" t="n"/>
      <c r="X13" s="7" t="n"/>
      <c r="Y13" s="7" t="n"/>
      <c r="Z13" s="7" t="n"/>
      <c r="AA13" s="7" t="n"/>
    </row>
    <row r="14">
      <c r="B14" s="6">
        <f>INT(LEFT(_xlfn.TEXTAFTER(bm_step03_bc!B7,"Tp"),4))</f>
        <v/>
      </c>
      <c r="C14" s="6">
        <f>360-bm_step03_bc!I7+90</f>
        <v/>
      </c>
      <c r="D14" s="6">
        <f>bm_step03_bc!I7-bm_step03_bc!F7</f>
        <v/>
      </c>
      <c r="E14" s="6">
        <f>LEFT(_xlfn.TEXTAFTER(bm_step03_bc!B7,"Hs"),4)</f>
        <v/>
      </c>
      <c r="F14" s="6">
        <f>bm_step03_bc!J7*bm_step03_bc!K7</f>
        <v/>
      </c>
      <c r="G14" s="6">
        <f>IF(F14&gt;0,IF((-bm_step03_bc!L7+90)&lt;0,-bm_step03_bc!L7+90+360, -bm_step03_bc!L7+90),0)</f>
        <v/>
      </c>
      <c r="H14" s="7">
        <f>bm_step03_bc!M7</f>
        <v/>
      </c>
      <c r="I14" s="7">
        <f>bm_step03_bc!N7</f>
        <v/>
      </c>
      <c r="J14" s="7">
        <f>bm_step03_bc!O7</f>
        <v/>
      </c>
      <c r="K14" s="7">
        <f>bm_step03_bc!P7</f>
        <v/>
      </c>
      <c r="L14" s="7">
        <f>180-bm_step03_bc!R7</f>
        <v/>
      </c>
      <c r="M14" s="7">
        <f>180-bm_step03_bc!Q7</f>
        <v/>
      </c>
      <c r="N14" s="7">
        <f>bm_step03_bc!S7</f>
        <v/>
      </c>
      <c r="O14" s="7">
        <f>bm_step03_bc!T7</f>
        <v/>
      </c>
      <c r="P14" s="7">
        <f>bm_step03_bc!U7</f>
        <v/>
      </c>
      <c r="Q14" s="7">
        <f>bm_step03_bc!V7</f>
        <v/>
      </c>
      <c r="R14" s="7">
        <f>bm_step03_bc!W7</f>
        <v/>
      </c>
      <c r="S14" s="7">
        <f>bm_step03_bc!X7</f>
        <v/>
      </c>
      <c r="T14" s="7" t="n"/>
      <c r="U14" s="7" t="n"/>
      <c r="V14" s="7" t="n"/>
      <c r="W14" s="7" t="n"/>
      <c r="X14" s="7" t="n"/>
      <c r="Y14" s="7" t="n"/>
      <c r="Z14" s="7" t="n"/>
      <c r="AA14" s="7" t="n"/>
    </row>
    <row r="15">
      <c r="B15" s="6">
        <f>INT(LEFT(_xlfn.TEXTAFTER(bm_step03_bc!B8,"Tp"),4))</f>
        <v/>
      </c>
      <c r="C15" s="6">
        <f>360-bm_step03_bc!I8+90</f>
        <v/>
      </c>
      <c r="D15" s="6">
        <f>bm_step03_bc!I8-bm_step03_bc!F8</f>
        <v/>
      </c>
      <c r="E15" s="6">
        <f>LEFT(_xlfn.TEXTAFTER(bm_step03_bc!B8,"Hs"),4)</f>
        <v/>
      </c>
      <c r="F15" s="6">
        <f>bm_step03_bc!J8*bm_step03_bc!K8</f>
        <v/>
      </c>
      <c r="G15" s="6">
        <f>IF(F15&gt;0,IF((-bm_step03_bc!L8+90)&lt;0,-bm_step03_bc!L8+90+360, -bm_step03_bc!L8+90),0)</f>
        <v/>
      </c>
      <c r="H15" s="7">
        <f>bm_step03_bc!M8</f>
        <v/>
      </c>
      <c r="I15" s="7">
        <f>bm_step03_bc!N8</f>
        <v/>
      </c>
      <c r="J15" s="7">
        <f>bm_step03_bc!O8</f>
        <v/>
      </c>
      <c r="K15" s="7">
        <f>bm_step03_bc!P8</f>
        <v/>
      </c>
      <c r="L15" s="7">
        <f>180-bm_step03_bc!R8</f>
        <v/>
      </c>
      <c r="M15" s="7">
        <f>180-bm_step03_bc!Q8</f>
        <v/>
      </c>
      <c r="N15" s="7">
        <f>bm_step03_bc!S8</f>
        <v/>
      </c>
      <c r="O15" s="7">
        <f>bm_step03_bc!T8</f>
        <v/>
      </c>
      <c r="P15" s="7">
        <f>bm_step03_bc!U8</f>
        <v/>
      </c>
      <c r="Q15" s="7">
        <f>bm_step03_bc!V8</f>
        <v/>
      </c>
      <c r="R15" s="7">
        <f>bm_step03_bc!W8</f>
        <v/>
      </c>
      <c r="S15" s="7">
        <f>bm_step03_bc!X8</f>
        <v/>
      </c>
      <c r="T15" s="7" t="n"/>
      <c r="U15" s="7" t="n"/>
      <c r="V15" s="7" t="n"/>
      <c r="W15" s="7" t="n"/>
      <c r="X15" s="7" t="n"/>
      <c r="Y15" s="7" t="n"/>
      <c r="Z15" s="7" t="n"/>
      <c r="AA15" s="7" t="n"/>
    </row>
    <row r="16">
      <c r="B16" s="6">
        <f>INT(LEFT(_xlfn.TEXTAFTER(bm_step03_bc!B9,"Tp"),4))</f>
        <v/>
      </c>
      <c r="C16" s="6">
        <f>360-bm_step03_bc!I9+90</f>
        <v/>
      </c>
      <c r="D16" s="6">
        <f>bm_step03_bc!I9-bm_step03_bc!F9</f>
        <v/>
      </c>
      <c r="E16" s="6">
        <f>LEFT(_xlfn.TEXTAFTER(bm_step03_bc!B9,"Hs"),4)</f>
        <v/>
      </c>
      <c r="F16" s="6">
        <f>bm_step03_bc!J9*bm_step03_bc!K9</f>
        <v/>
      </c>
      <c r="G16" s="6">
        <f>IF(F16&gt;0,IF((-bm_step03_bc!L9+90)&lt;0,-bm_step03_bc!L9+90+360, -bm_step03_bc!L9+90),0)</f>
        <v/>
      </c>
      <c r="H16" s="7">
        <f>bm_step03_bc!M9</f>
        <v/>
      </c>
      <c r="I16" s="7">
        <f>bm_step03_bc!N9</f>
        <v/>
      </c>
      <c r="J16" s="7">
        <f>bm_step03_bc!O9</f>
        <v/>
      </c>
      <c r="K16" s="7">
        <f>bm_step03_bc!P9</f>
        <v/>
      </c>
      <c r="L16" s="7">
        <f>180-bm_step03_bc!R9</f>
        <v/>
      </c>
      <c r="M16" s="7">
        <f>180-bm_step03_bc!Q9</f>
        <v/>
      </c>
      <c r="N16" s="7">
        <f>bm_step03_bc!S9</f>
        <v/>
      </c>
      <c r="O16" s="7">
        <f>bm_step03_bc!T9</f>
        <v/>
      </c>
      <c r="P16" s="7">
        <f>bm_step03_bc!U9</f>
        <v/>
      </c>
      <c r="Q16" s="7">
        <f>bm_step03_bc!V9</f>
        <v/>
      </c>
      <c r="R16" s="7">
        <f>bm_step03_bc!W9</f>
        <v/>
      </c>
      <c r="S16" s="7">
        <f>bm_step03_bc!X9</f>
        <v/>
      </c>
      <c r="T16" s="7" t="n"/>
      <c r="U16" s="7" t="n"/>
      <c r="V16" s="7" t="n"/>
      <c r="W16" s="7" t="n"/>
      <c r="X16" s="7" t="n"/>
      <c r="Y16" s="7" t="n"/>
      <c r="Z16" s="7" t="n"/>
      <c r="AA16" s="7" t="n"/>
    </row>
    <row r="17">
      <c r="B17" s="6">
        <f>INT(LEFT(_xlfn.TEXTAFTER(bm_step03_bc!B10,"Tp"),4))</f>
        <v/>
      </c>
      <c r="C17" s="6">
        <f>360-bm_step03_bc!I10+90</f>
        <v/>
      </c>
      <c r="D17" s="6">
        <f>bm_step03_bc!I10-bm_step03_bc!F10</f>
        <v/>
      </c>
      <c r="E17" s="6">
        <f>LEFT(_xlfn.TEXTAFTER(bm_step03_bc!B10,"Hs"),4)</f>
        <v/>
      </c>
      <c r="F17" s="6">
        <f>bm_step03_bc!J10*bm_step03_bc!K10</f>
        <v/>
      </c>
      <c r="G17" s="6">
        <f>IF(F17&gt;0,IF((-bm_step03_bc!L10+90)&lt;0,-bm_step03_bc!L10+90+360, -bm_step03_bc!L10+90),0)</f>
        <v/>
      </c>
      <c r="H17" s="7">
        <f>bm_step03_bc!M10</f>
        <v/>
      </c>
      <c r="I17" s="7">
        <f>bm_step03_bc!N10</f>
        <v/>
      </c>
      <c r="J17" s="7">
        <f>bm_step03_bc!O10</f>
        <v/>
      </c>
      <c r="K17" s="7">
        <f>bm_step03_bc!P10</f>
        <v/>
      </c>
      <c r="L17" s="7">
        <f>180-bm_step03_bc!R10</f>
        <v/>
      </c>
      <c r="M17" s="7">
        <f>180-bm_step03_bc!Q10</f>
        <v/>
      </c>
      <c r="N17" s="7">
        <f>bm_step03_bc!S10</f>
        <v/>
      </c>
      <c r="O17" s="7">
        <f>bm_step03_bc!T10</f>
        <v/>
      </c>
      <c r="P17" s="7">
        <f>bm_step03_bc!U10</f>
        <v/>
      </c>
      <c r="Q17" s="7">
        <f>bm_step03_bc!V10</f>
        <v/>
      </c>
      <c r="R17" s="7">
        <f>bm_step03_bc!W10</f>
        <v/>
      </c>
      <c r="S17" s="7">
        <f>bm_step03_bc!X10</f>
        <v/>
      </c>
      <c r="T17" s="7" t="n"/>
      <c r="U17" s="7" t="n"/>
      <c r="V17" s="7" t="n"/>
      <c r="W17" s="7" t="n"/>
      <c r="X17" s="7" t="n"/>
      <c r="Y17" s="7" t="n"/>
      <c r="Z17" s="7" t="n"/>
      <c r="AA17" s="7" t="n"/>
    </row>
    <row r="18">
      <c r="B18" s="6">
        <f>INT(LEFT(_xlfn.TEXTAFTER(bm_step03_bc!B11,"Tp"),4))</f>
        <v/>
      </c>
      <c r="C18" s="6">
        <f>360-bm_step03_bc!I11+90</f>
        <v/>
      </c>
      <c r="D18" s="6">
        <f>bm_step03_bc!I11-bm_step03_bc!F11</f>
        <v/>
      </c>
      <c r="E18" s="6">
        <f>LEFT(_xlfn.TEXTAFTER(bm_step03_bc!B11,"Hs"),4)</f>
        <v/>
      </c>
      <c r="F18" s="6">
        <f>bm_step03_bc!J11*bm_step03_bc!K11</f>
        <v/>
      </c>
      <c r="G18" s="6">
        <f>IF(F18&gt;0,IF((-bm_step03_bc!L11+90)&lt;0,-bm_step03_bc!L11+90+360, -bm_step03_bc!L11+90),0)</f>
        <v/>
      </c>
      <c r="H18" s="7">
        <f>bm_step03_bc!M11</f>
        <v/>
      </c>
      <c r="I18" s="7">
        <f>bm_step03_bc!N11</f>
        <v/>
      </c>
      <c r="J18" s="7">
        <f>bm_step03_bc!O11</f>
        <v/>
      </c>
      <c r="K18" s="7">
        <f>bm_step03_bc!P11</f>
        <v/>
      </c>
      <c r="L18" s="7">
        <f>180-bm_step03_bc!R11</f>
        <v/>
      </c>
      <c r="M18" s="7">
        <f>180-bm_step03_bc!Q11</f>
        <v/>
      </c>
      <c r="N18" s="7">
        <f>bm_step03_bc!S11</f>
        <v/>
      </c>
      <c r="O18" s="7">
        <f>bm_step03_bc!T11</f>
        <v/>
      </c>
      <c r="P18" s="7">
        <f>bm_step03_bc!U11</f>
        <v/>
      </c>
      <c r="Q18" s="7">
        <f>bm_step03_bc!V11</f>
        <v/>
      </c>
      <c r="R18" s="7">
        <f>bm_step03_bc!W11</f>
        <v/>
      </c>
      <c r="S18" s="7">
        <f>bm_step03_bc!X11</f>
        <v/>
      </c>
      <c r="T18" s="7" t="n"/>
      <c r="U18" s="7" t="n"/>
      <c r="V18" s="7" t="n"/>
      <c r="W18" s="7" t="n"/>
      <c r="X18" s="7" t="n"/>
      <c r="Y18" s="7" t="n"/>
      <c r="Z18" s="7" t="n"/>
      <c r="AA18" s="7" t="n"/>
    </row>
    <row r="19">
      <c r="B19" s="6">
        <f>INT(LEFT(_xlfn.TEXTAFTER(bm_step03_bc!B12,"Tp"),4))</f>
        <v/>
      </c>
      <c r="C19" s="6">
        <f>360-bm_step03_bc!I12+90</f>
        <v/>
      </c>
      <c r="D19" s="6">
        <f>bm_step03_bc!I12-bm_step03_bc!F12</f>
        <v/>
      </c>
      <c r="E19" s="6">
        <f>LEFT(_xlfn.TEXTAFTER(bm_step03_bc!B12,"Hs"),4)</f>
        <v/>
      </c>
      <c r="F19" s="6">
        <f>bm_step03_bc!J12*bm_step03_bc!K12</f>
        <v/>
      </c>
      <c r="G19" s="6">
        <f>IF(F19&gt;0,IF((-bm_step03_bc!L12+90)&lt;0,-bm_step03_bc!L12+90+360, -bm_step03_bc!L12+90),0)</f>
        <v/>
      </c>
      <c r="H19" s="7">
        <f>bm_step03_bc!M12</f>
        <v/>
      </c>
      <c r="I19" s="7">
        <f>bm_step03_bc!N12</f>
        <v/>
      </c>
      <c r="J19" s="7">
        <f>bm_step03_bc!O12</f>
        <v/>
      </c>
      <c r="K19" s="7">
        <f>bm_step03_bc!P12</f>
        <v/>
      </c>
      <c r="L19" s="7">
        <f>180-bm_step03_bc!R12</f>
        <v/>
      </c>
      <c r="M19" s="7">
        <f>180-bm_step03_bc!Q12</f>
        <v/>
      </c>
      <c r="N19" s="7">
        <f>bm_step03_bc!S12</f>
        <v/>
      </c>
      <c r="O19" s="7">
        <f>bm_step03_bc!T12</f>
        <v/>
      </c>
      <c r="P19" s="7">
        <f>bm_step03_bc!U12</f>
        <v/>
      </c>
      <c r="Q19" s="7">
        <f>bm_step03_bc!V12</f>
        <v/>
      </c>
      <c r="R19" s="7">
        <f>bm_step03_bc!W12</f>
        <v/>
      </c>
      <c r="S19" s="7">
        <f>bm_step03_bc!X12</f>
        <v/>
      </c>
      <c r="T19" s="7" t="n"/>
      <c r="U19" s="7" t="n"/>
      <c r="V19" s="7" t="n"/>
      <c r="W19" s="7" t="n"/>
      <c r="X19" s="7" t="n"/>
      <c r="Y19" s="7" t="n"/>
      <c r="Z19" s="7" t="n"/>
      <c r="AA19" s="7" t="n"/>
    </row>
    <row r="20">
      <c r="B20" s="6">
        <f>INT(LEFT(_xlfn.TEXTAFTER(bm_step03_bc!B13,"Tp"),4))</f>
        <v/>
      </c>
      <c r="C20" s="6">
        <f>360-bm_step03_bc!I13+90</f>
        <v/>
      </c>
      <c r="D20" s="6">
        <f>bm_step03_bc!I13-bm_step03_bc!F13</f>
        <v/>
      </c>
      <c r="E20" s="6">
        <f>LEFT(_xlfn.TEXTAFTER(bm_step03_bc!B13,"Hs"),4)</f>
        <v/>
      </c>
      <c r="F20" s="6">
        <f>bm_step03_bc!J13*bm_step03_bc!K13</f>
        <v/>
      </c>
      <c r="G20" s="6">
        <f>IF(F20&gt;0,IF((-bm_step03_bc!L13+90)&lt;0,-bm_step03_bc!L13+90+360, -bm_step03_bc!L13+90),0)</f>
        <v/>
      </c>
      <c r="H20" s="7">
        <f>bm_step03_bc!M13</f>
        <v/>
      </c>
      <c r="I20" s="7">
        <f>bm_step03_bc!N13</f>
        <v/>
      </c>
      <c r="J20" s="7">
        <f>bm_step03_bc!O13</f>
        <v/>
      </c>
      <c r="K20" s="7">
        <f>bm_step03_bc!P13</f>
        <v/>
      </c>
      <c r="L20" s="7">
        <f>180-bm_step03_bc!R13</f>
        <v/>
      </c>
      <c r="M20" s="7">
        <f>180-bm_step03_bc!Q13</f>
        <v/>
      </c>
      <c r="N20" s="7">
        <f>bm_step03_bc!S13</f>
        <v/>
      </c>
      <c r="O20" s="7">
        <f>bm_step03_bc!T13</f>
        <v/>
      </c>
      <c r="P20" s="7">
        <f>bm_step03_bc!U13</f>
        <v/>
      </c>
      <c r="Q20" s="7">
        <f>bm_step03_bc!V13</f>
        <v/>
      </c>
      <c r="R20" s="7">
        <f>bm_step03_bc!W13</f>
        <v/>
      </c>
      <c r="S20" s="7">
        <f>bm_step03_bc!X13</f>
        <v/>
      </c>
      <c r="T20" s="7" t="n"/>
      <c r="U20" s="7" t="n"/>
      <c r="V20" s="7" t="n"/>
      <c r="W20" s="7" t="n"/>
      <c r="X20" s="7" t="n"/>
      <c r="Y20" s="7" t="n"/>
      <c r="Z20" s="7" t="n"/>
      <c r="AA20" s="7" t="n"/>
    </row>
    <row r="21">
      <c r="B21" s="6">
        <f>INT(LEFT(_xlfn.TEXTAFTER(bm_step03_bc!B14,"Tp"),4))</f>
        <v/>
      </c>
      <c r="C21" s="6">
        <f>360-bm_step03_bc!I14+90</f>
        <v/>
      </c>
      <c r="D21" s="6">
        <f>bm_step03_bc!I14-bm_step03_bc!F14</f>
        <v/>
      </c>
      <c r="E21" s="6">
        <f>LEFT(_xlfn.TEXTAFTER(bm_step03_bc!B14,"Hs"),4)</f>
        <v/>
      </c>
      <c r="F21" s="6">
        <f>bm_step03_bc!J14*bm_step03_bc!K14</f>
        <v/>
      </c>
      <c r="G21" s="6">
        <f>IF(F21&gt;0,IF((-bm_step03_bc!L14+90)&lt;0,-bm_step03_bc!L14+90+360, -bm_step03_bc!L14+90),0)</f>
        <v/>
      </c>
      <c r="H21" s="7">
        <f>bm_step03_bc!M14</f>
        <v/>
      </c>
      <c r="I21" s="7">
        <f>bm_step03_bc!N14</f>
        <v/>
      </c>
      <c r="J21" s="7">
        <f>bm_step03_bc!O14</f>
        <v/>
      </c>
      <c r="K21" s="7">
        <f>bm_step03_bc!P14</f>
        <v/>
      </c>
      <c r="L21" s="7">
        <f>180-bm_step03_bc!R14</f>
        <v/>
      </c>
      <c r="M21" s="7">
        <f>180-bm_step03_bc!Q14</f>
        <v/>
      </c>
      <c r="N21" s="7">
        <f>bm_step03_bc!S14</f>
        <v/>
      </c>
      <c r="O21" s="7">
        <f>bm_step03_bc!T14</f>
        <v/>
      </c>
      <c r="P21" s="7">
        <f>bm_step03_bc!U14</f>
        <v/>
      </c>
      <c r="Q21" s="7">
        <f>bm_step03_bc!V14</f>
        <v/>
      </c>
      <c r="R21" s="7">
        <f>bm_step03_bc!W14</f>
        <v/>
      </c>
      <c r="S21" s="7">
        <f>bm_step03_bc!X14</f>
        <v/>
      </c>
      <c r="T21" s="7" t="n"/>
      <c r="U21" s="7" t="n"/>
      <c r="V21" s="7" t="n"/>
      <c r="W21" s="7" t="n"/>
      <c r="X21" s="7" t="n"/>
      <c r="Y21" s="7" t="n"/>
      <c r="Z21" s="7" t="n"/>
      <c r="AA21" s="7" t="n"/>
    </row>
    <row r="22">
      <c r="B22" s="6">
        <f>INT(LEFT(_xlfn.TEXTAFTER(bm_step03_bc!B15,"Tp"),4))</f>
        <v/>
      </c>
      <c r="C22" s="6">
        <f>360-bm_step03_bc!I15+90</f>
        <v/>
      </c>
      <c r="D22" s="6">
        <f>bm_step03_bc!I15-bm_step03_bc!F15</f>
        <v/>
      </c>
      <c r="E22" s="6">
        <f>LEFT(_xlfn.TEXTAFTER(bm_step03_bc!B15,"Hs"),4)</f>
        <v/>
      </c>
      <c r="F22" s="6">
        <f>bm_step03_bc!J15*bm_step03_bc!K15</f>
        <v/>
      </c>
      <c r="G22" s="6">
        <f>IF(F22&gt;0,IF((-bm_step03_bc!L15+90)&lt;0,-bm_step03_bc!L15+90+360, -bm_step03_bc!L15+90),0)</f>
        <v/>
      </c>
      <c r="H22" s="7">
        <f>bm_step03_bc!M15</f>
        <v/>
      </c>
      <c r="I22" s="7">
        <f>bm_step03_bc!N15</f>
        <v/>
      </c>
      <c r="J22" s="7">
        <f>bm_step03_bc!O15</f>
        <v/>
      </c>
      <c r="K22" s="7">
        <f>bm_step03_bc!P15</f>
        <v/>
      </c>
      <c r="L22" s="7">
        <f>180-bm_step03_bc!R15</f>
        <v/>
      </c>
      <c r="M22" s="7">
        <f>180-bm_step03_bc!Q15</f>
        <v/>
      </c>
      <c r="N22" s="7">
        <f>bm_step03_bc!S15</f>
        <v/>
      </c>
      <c r="O22" s="7">
        <f>bm_step03_bc!T15</f>
        <v/>
      </c>
      <c r="P22" s="7">
        <f>bm_step03_bc!U15</f>
        <v/>
      </c>
      <c r="Q22" s="7">
        <f>bm_step03_bc!V15</f>
        <v/>
      </c>
      <c r="R22" s="7">
        <f>bm_step03_bc!W15</f>
        <v/>
      </c>
      <c r="S22" s="7">
        <f>bm_step03_bc!X15</f>
        <v/>
      </c>
      <c r="T22" s="7" t="n"/>
      <c r="U22" s="7" t="n"/>
      <c r="V22" s="7" t="n"/>
      <c r="W22" s="7" t="n"/>
      <c r="X22" s="7" t="n"/>
      <c r="Y22" s="7" t="n"/>
      <c r="Z22" s="7" t="n"/>
      <c r="AA22" s="7" t="n"/>
    </row>
    <row r="23">
      <c r="B23" s="6">
        <f>INT(LEFT(_xlfn.TEXTAFTER(bm_step03_bc!B16,"Tp"),4))</f>
        <v/>
      </c>
      <c r="C23" s="6">
        <f>360-bm_step03_bc!I16+90</f>
        <v/>
      </c>
      <c r="D23" s="6">
        <f>bm_step03_bc!I16-bm_step03_bc!F16</f>
        <v/>
      </c>
      <c r="E23" s="6">
        <f>LEFT(_xlfn.TEXTAFTER(bm_step03_bc!B16,"Hs"),4)</f>
        <v/>
      </c>
      <c r="F23" s="6">
        <f>bm_step03_bc!J16*bm_step03_bc!K16</f>
        <v/>
      </c>
      <c r="G23" s="6">
        <f>IF(F23&gt;0,IF((-bm_step03_bc!L16+90)&lt;0,-bm_step03_bc!L16+90+360, -bm_step03_bc!L16+90),0)</f>
        <v/>
      </c>
      <c r="H23" s="7">
        <f>bm_step03_bc!M16</f>
        <v/>
      </c>
      <c r="I23" s="7">
        <f>bm_step03_bc!N16</f>
        <v/>
      </c>
      <c r="J23" s="7">
        <f>bm_step03_bc!O16</f>
        <v/>
      </c>
      <c r="K23" s="7">
        <f>bm_step03_bc!P16</f>
        <v/>
      </c>
      <c r="L23" s="7">
        <f>180-bm_step03_bc!R16</f>
        <v/>
      </c>
      <c r="M23" s="7">
        <f>180-bm_step03_bc!Q16</f>
        <v/>
      </c>
      <c r="N23" s="7">
        <f>bm_step03_bc!S16</f>
        <v/>
      </c>
      <c r="O23" s="7">
        <f>bm_step03_bc!T16</f>
        <v/>
      </c>
      <c r="P23" s="7">
        <f>bm_step03_bc!U16</f>
        <v/>
      </c>
      <c r="Q23" s="7">
        <f>bm_step03_bc!V16</f>
        <v/>
      </c>
      <c r="R23" s="7">
        <f>bm_step03_bc!W16</f>
        <v/>
      </c>
      <c r="S23" s="7">
        <f>bm_step03_bc!X16</f>
        <v/>
      </c>
      <c r="T23" s="7" t="n"/>
      <c r="U23" s="7" t="n"/>
      <c r="V23" s="7" t="n"/>
      <c r="W23" s="7" t="n"/>
      <c r="X23" s="7" t="n"/>
      <c r="Y23" s="7" t="n"/>
      <c r="Z23" s="7" t="n"/>
      <c r="AA23" s="7" t="n"/>
    </row>
    <row r="24">
      <c r="B24" s="6">
        <f>INT(LEFT(_xlfn.TEXTAFTER(bm_step03_bc!B17,"Tp"),4))</f>
        <v/>
      </c>
      <c r="C24" s="6">
        <f>360-bm_step03_bc!I17+90</f>
        <v/>
      </c>
      <c r="D24" s="6">
        <f>bm_step03_bc!I17-bm_step03_bc!F17</f>
        <v/>
      </c>
      <c r="E24" s="6">
        <f>LEFT(_xlfn.TEXTAFTER(bm_step03_bc!B17,"Hs"),4)</f>
        <v/>
      </c>
      <c r="F24" s="6">
        <f>bm_step03_bc!J17*bm_step03_bc!K17</f>
        <v/>
      </c>
      <c r="G24" s="6">
        <f>IF(F24&gt;0,IF((-bm_step03_bc!L17+90)&lt;0,-bm_step03_bc!L17+90+360, -bm_step03_bc!L17+90),0)</f>
        <v/>
      </c>
      <c r="H24" s="7">
        <f>bm_step03_bc!M17</f>
        <v/>
      </c>
      <c r="I24" s="7">
        <f>bm_step03_bc!N17</f>
        <v/>
      </c>
      <c r="J24" s="7">
        <f>bm_step03_bc!O17</f>
        <v/>
      </c>
      <c r="K24" s="7">
        <f>bm_step03_bc!P17</f>
        <v/>
      </c>
      <c r="L24" s="7">
        <f>180-bm_step03_bc!R17</f>
        <v/>
      </c>
      <c r="M24" s="7">
        <f>180-bm_step03_bc!Q17</f>
        <v/>
      </c>
      <c r="N24" s="7">
        <f>bm_step03_bc!S17</f>
        <v/>
      </c>
      <c r="O24" s="7">
        <f>bm_step03_bc!T17</f>
        <v/>
      </c>
      <c r="P24" s="7">
        <f>bm_step03_bc!U17</f>
        <v/>
      </c>
      <c r="Q24" s="7">
        <f>bm_step03_bc!V17</f>
        <v/>
      </c>
      <c r="R24" s="7">
        <f>bm_step03_bc!W17</f>
        <v/>
      </c>
      <c r="S24" s="7">
        <f>bm_step03_bc!X17</f>
        <v/>
      </c>
      <c r="T24" s="7" t="n"/>
      <c r="U24" s="7" t="n"/>
      <c r="V24" s="7" t="n"/>
      <c r="W24" s="7" t="n"/>
      <c r="X24" s="7" t="n"/>
      <c r="Y24" s="7" t="n"/>
      <c r="Z24" s="7" t="n"/>
      <c r="AA24" s="7" t="n"/>
    </row>
    <row r="25">
      <c r="B25" s="6">
        <f>INT(LEFT(_xlfn.TEXTAFTER(bm_step03_bc!B18,"Tp"),4))</f>
        <v/>
      </c>
      <c r="C25" s="6">
        <f>360-bm_step03_bc!I18+90</f>
        <v/>
      </c>
      <c r="D25" s="6">
        <f>bm_step03_bc!I18-bm_step03_bc!F18</f>
        <v/>
      </c>
      <c r="E25" s="6">
        <f>LEFT(_xlfn.TEXTAFTER(bm_step03_bc!B18,"Hs"),4)</f>
        <v/>
      </c>
      <c r="F25" s="6">
        <f>bm_step03_bc!J18*bm_step03_bc!K18</f>
        <v/>
      </c>
      <c r="G25" s="6">
        <f>IF(F25&gt;0,IF((-bm_step03_bc!L18+90)&lt;0,-bm_step03_bc!L18+90+360, -bm_step03_bc!L18+90),0)</f>
        <v/>
      </c>
      <c r="H25" s="7">
        <f>bm_step03_bc!M18</f>
        <v/>
      </c>
      <c r="I25" s="7">
        <f>bm_step03_bc!N18</f>
        <v/>
      </c>
      <c r="J25" s="7">
        <f>bm_step03_bc!O18</f>
        <v/>
      </c>
      <c r="K25" s="7">
        <f>bm_step03_bc!P18</f>
        <v/>
      </c>
      <c r="L25" s="7">
        <f>180-bm_step03_bc!R18</f>
        <v/>
      </c>
      <c r="M25" s="7">
        <f>180-bm_step03_bc!Q18</f>
        <v/>
      </c>
      <c r="N25" s="7">
        <f>bm_step03_bc!S18</f>
        <v/>
      </c>
      <c r="O25" s="7">
        <f>bm_step03_bc!T18</f>
        <v/>
      </c>
      <c r="P25" s="7">
        <f>bm_step03_bc!U18</f>
        <v/>
      </c>
      <c r="Q25" s="7">
        <f>bm_step03_bc!V18</f>
        <v/>
      </c>
      <c r="R25" s="7">
        <f>bm_step03_bc!W18</f>
        <v/>
      </c>
      <c r="S25" s="7">
        <f>bm_step03_bc!X18</f>
        <v/>
      </c>
      <c r="T25" s="7" t="n"/>
      <c r="U25" s="7" t="n"/>
      <c r="V25" s="7" t="n"/>
      <c r="W25" s="7" t="n"/>
      <c r="X25" s="7" t="n"/>
      <c r="Y25" s="7" t="n"/>
      <c r="Z25" s="7" t="n"/>
      <c r="AA25" s="7" t="n"/>
    </row>
    <row r="26">
      <c r="B26" s="6">
        <f>INT(LEFT(_xlfn.TEXTAFTER(bm_step03_bc!B19,"Tp"),4))</f>
        <v/>
      </c>
      <c r="C26" s="6">
        <f>360-bm_step03_bc!I19+90</f>
        <v/>
      </c>
      <c r="D26" s="6">
        <f>bm_step03_bc!I19-bm_step03_bc!F19</f>
        <v/>
      </c>
      <c r="E26" s="6">
        <f>LEFT(_xlfn.TEXTAFTER(bm_step03_bc!B19,"Hs"),4)</f>
        <v/>
      </c>
      <c r="F26" s="6">
        <f>bm_step03_bc!J19*bm_step03_bc!K19</f>
        <v/>
      </c>
      <c r="G26" s="6">
        <f>IF(F26&gt;0,IF((-bm_step03_bc!L19+90)&lt;0,-bm_step03_bc!L19+90+360, -bm_step03_bc!L19+90),0)</f>
        <v/>
      </c>
      <c r="H26" s="7">
        <f>bm_step03_bc!M19</f>
        <v/>
      </c>
      <c r="I26" s="7">
        <f>bm_step03_bc!N19</f>
        <v/>
      </c>
      <c r="J26" s="7">
        <f>bm_step03_bc!O19</f>
        <v/>
      </c>
      <c r="K26" s="7">
        <f>bm_step03_bc!P19</f>
        <v/>
      </c>
      <c r="L26" s="7">
        <f>180-bm_step03_bc!R19</f>
        <v/>
      </c>
      <c r="M26" s="7">
        <f>180-bm_step03_bc!Q19</f>
        <v/>
      </c>
      <c r="N26" s="7">
        <f>bm_step03_bc!S19</f>
        <v/>
      </c>
      <c r="O26" s="7">
        <f>bm_step03_bc!T19</f>
        <v/>
      </c>
      <c r="P26" s="7">
        <f>bm_step03_bc!U19</f>
        <v/>
      </c>
      <c r="Q26" s="7">
        <f>bm_step03_bc!V19</f>
        <v/>
      </c>
      <c r="R26" s="7">
        <f>bm_step03_bc!W19</f>
        <v/>
      </c>
      <c r="S26" s="7">
        <f>bm_step03_bc!X19</f>
        <v/>
      </c>
      <c r="T26" s="7" t="n"/>
      <c r="U26" s="7" t="n"/>
      <c r="V26" s="7" t="n"/>
      <c r="W26" s="7" t="n"/>
      <c r="X26" s="7" t="n"/>
      <c r="Y26" s="7" t="n"/>
      <c r="Z26" s="7" t="n"/>
      <c r="AA26" s="7" t="n"/>
    </row>
    <row r="27">
      <c r="B27" s="6">
        <f>INT(LEFT(_xlfn.TEXTAFTER(bm_step03_bc!B20,"Tp"),4))</f>
        <v/>
      </c>
      <c r="C27" s="6">
        <f>360-bm_step03_bc!I20+90</f>
        <v/>
      </c>
      <c r="D27" s="6">
        <f>bm_step03_bc!I20-bm_step03_bc!F20</f>
        <v/>
      </c>
      <c r="E27" s="6">
        <f>LEFT(_xlfn.TEXTAFTER(bm_step03_bc!B20,"Hs"),4)</f>
        <v/>
      </c>
      <c r="F27" s="6">
        <f>bm_step03_bc!J20*bm_step03_bc!K20</f>
        <v/>
      </c>
      <c r="G27" s="6">
        <f>IF(F27&gt;0,IF((-bm_step03_bc!L20+90)&lt;0,-bm_step03_bc!L20+90+360, -bm_step03_bc!L20+90),0)</f>
        <v/>
      </c>
      <c r="H27" s="7">
        <f>bm_step03_bc!M20</f>
        <v/>
      </c>
      <c r="I27" s="7">
        <f>bm_step03_bc!N20</f>
        <v/>
      </c>
      <c r="J27" s="7">
        <f>bm_step03_bc!O20</f>
        <v/>
      </c>
      <c r="K27" s="7">
        <f>bm_step03_bc!P20</f>
        <v/>
      </c>
      <c r="L27" s="7">
        <f>180-bm_step03_bc!R20</f>
        <v/>
      </c>
      <c r="M27" s="7">
        <f>180-bm_step03_bc!Q20</f>
        <v/>
      </c>
      <c r="N27" s="7">
        <f>bm_step03_bc!S20</f>
        <v/>
      </c>
      <c r="O27" s="7">
        <f>bm_step03_bc!T20</f>
        <v/>
      </c>
      <c r="P27" s="7">
        <f>bm_step03_bc!U20</f>
        <v/>
      </c>
      <c r="Q27" s="7">
        <f>bm_step03_bc!V20</f>
        <v/>
      </c>
      <c r="R27" s="7">
        <f>bm_step03_bc!W20</f>
        <v/>
      </c>
      <c r="S27" s="7">
        <f>bm_step03_bc!X20</f>
        <v/>
      </c>
      <c r="T27" s="7" t="n"/>
      <c r="U27" s="7" t="n"/>
      <c r="V27" s="7" t="n"/>
      <c r="W27" s="7" t="n"/>
      <c r="X27" s="7" t="n"/>
      <c r="Y27" s="7" t="n"/>
      <c r="Z27" s="7" t="n"/>
      <c r="AA27" s="7" t="n"/>
    </row>
    <row r="28">
      <c r="B28" s="6">
        <f>INT(LEFT(_xlfn.TEXTAFTER(bm_step03_bc!B21,"Tp"),4))</f>
        <v/>
      </c>
      <c r="C28" s="6">
        <f>360-bm_step03_bc!I21+90</f>
        <v/>
      </c>
      <c r="D28" s="6">
        <f>bm_step03_bc!I21-bm_step03_bc!F21</f>
        <v/>
      </c>
      <c r="E28" s="6">
        <f>LEFT(_xlfn.TEXTAFTER(bm_step03_bc!B21,"Hs"),4)</f>
        <v/>
      </c>
      <c r="F28" s="6">
        <f>bm_step03_bc!J21*bm_step03_bc!K21</f>
        <v/>
      </c>
      <c r="G28" s="6">
        <f>IF(F28&gt;0,IF((-bm_step03_bc!L21+90)&lt;0,-bm_step03_bc!L21+90+360, -bm_step03_bc!L21+90),0)</f>
        <v/>
      </c>
      <c r="H28" s="7">
        <f>bm_step03_bc!M21</f>
        <v/>
      </c>
      <c r="I28" s="7">
        <f>bm_step03_bc!N21</f>
        <v/>
      </c>
      <c r="J28" s="7">
        <f>bm_step03_bc!O21</f>
        <v/>
      </c>
      <c r="K28" s="7">
        <f>bm_step03_bc!P21</f>
        <v/>
      </c>
      <c r="L28" s="7">
        <f>180-bm_step03_bc!R21</f>
        <v/>
      </c>
      <c r="M28" s="7">
        <f>180-bm_step03_bc!Q21</f>
        <v/>
      </c>
      <c r="N28" s="7">
        <f>bm_step03_bc!S21</f>
        <v/>
      </c>
      <c r="O28" s="7">
        <f>bm_step03_bc!T21</f>
        <v/>
      </c>
      <c r="P28" s="7">
        <f>bm_step03_bc!U21</f>
        <v/>
      </c>
      <c r="Q28" s="7">
        <f>bm_step03_bc!V21</f>
        <v/>
      </c>
      <c r="R28" s="7">
        <f>bm_step03_bc!W21</f>
        <v/>
      </c>
      <c r="S28" s="7">
        <f>bm_step03_bc!X21</f>
        <v/>
      </c>
      <c r="T28" s="7" t="n"/>
      <c r="U28" s="7" t="n"/>
      <c r="V28" s="7" t="n"/>
      <c r="W28" s="7" t="n"/>
      <c r="X28" s="7" t="n"/>
      <c r="Y28" s="7" t="n"/>
      <c r="Z28" s="7" t="n"/>
      <c r="AA28" s="7" t="n"/>
    </row>
    <row r="29">
      <c r="B29" s="6">
        <f>INT(LEFT(_xlfn.TEXTAFTER(bm_step03_bc!B22,"Tp"),4))</f>
        <v/>
      </c>
      <c r="C29" s="6">
        <f>360-bm_step03_bc!I22+90</f>
        <v/>
      </c>
      <c r="D29" s="6">
        <f>bm_step03_bc!I22-bm_step03_bc!F22</f>
        <v/>
      </c>
      <c r="E29" s="6">
        <f>LEFT(_xlfn.TEXTAFTER(bm_step03_bc!B22,"Hs"),4)</f>
        <v/>
      </c>
      <c r="F29" s="6">
        <f>bm_step03_bc!J22*bm_step03_bc!K22</f>
        <v/>
      </c>
      <c r="G29" s="6">
        <f>IF(F29&gt;0,IF((-bm_step03_bc!L22+90)&lt;0,-bm_step03_bc!L22+90+360, -bm_step03_bc!L22+90),0)</f>
        <v/>
      </c>
      <c r="H29" s="7">
        <f>bm_step03_bc!M22</f>
        <v/>
      </c>
      <c r="I29" s="7">
        <f>bm_step03_bc!N22</f>
        <v/>
      </c>
      <c r="J29" s="7">
        <f>bm_step03_bc!O22</f>
        <v/>
      </c>
      <c r="K29" s="7">
        <f>bm_step03_bc!P22</f>
        <v/>
      </c>
      <c r="L29" s="7">
        <f>180-bm_step03_bc!R22</f>
        <v/>
      </c>
      <c r="M29" s="7">
        <f>180-bm_step03_bc!Q22</f>
        <v/>
      </c>
      <c r="N29" s="7">
        <f>bm_step03_bc!S22</f>
        <v/>
      </c>
      <c r="O29" s="7">
        <f>bm_step03_bc!T22</f>
        <v/>
      </c>
      <c r="P29" s="7">
        <f>bm_step03_bc!U22</f>
        <v/>
      </c>
      <c r="Q29" s="7">
        <f>bm_step03_bc!V22</f>
        <v/>
      </c>
      <c r="R29" s="7">
        <f>bm_step03_bc!W22</f>
        <v/>
      </c>
      <c r="S29" s="7">
        <f>bm_step03_bc!X22</f>
        <v/>
      </c>
      <c r="T29" s="7" t="n"/>
      <c r="U29" s="7" t="n"/>
      <c r="V29" s="7" t="n"/>
      <c r="W29" s="7" t="n"/>
      <c r="X29" s="7" t="n"/>
      <c r="Y29" s="7" t="n"/>
      <c r="Z29" s="7" t="n"/>
      <c r="AA29" s="7" t="n"/>
    </row>
    <row r="30">
      <c r="B30" s="6">
        <f>INT(LEFT(_xlfn.TEXTAFTER(bm_step03_bc!B23,"Tp"),4))</f>
        <v/>
      </c>
      <c r="C30" s="6">
        <f>360-bm_step03_bc!I23+90</f>
        <v/>
      </c>
      <c r="D30" s="6">
        <f>bm_step03_bc!I23-bm_step03_bc!F23</f>
        <v/>
      </c>
      <c r="E30" s="6">
        <f>LEFT(_xlfn.TEXTAFTER(bm_step03_bc!B23,"Hs"),4)</f>
        <v/>
      </c>
      <c r="F30" s="6">
        <f>bm_step03_bc!J23*bm_step03_bc!K23</f>
        <v/>
      </c>
      <c r="G30" s="6">
        <f>IF(F30&gt;0,IF((-bm_step03_bc!L23+90)&lt;0,-bm_step03_bc!L23+90+360, -bm_step03_bc!L23+90),0)</f>
        <v/>
      </c>
      <c r="H30" s="7">
        <f>bm_step03_bc!M23</f>
        <v/>
      </c>
      <c r="I30" s="7">
        <f>bm_step03_bc!N23</f>
        <v/>
      </c>
      <c r="J30" s="7">
        <f>bm_step03_bc!O23</f>
        <v/>
      </c>
      <c r="K30" s="7">
        <f>bm_step03_bc!P23</f>
        <v/>
      </c>
      <c r="L30" s="7">
        <f>180-bm_step03_bc!R23</f>
        <v/>
      </c>
      <c r="M30" s="7">
        <f>180-bm_step03_bc!Q23</f>
        <v/>
      </c>
      <c r="N30" s="7">
        <f>bm_step03_bc!S23</f>
        <v/>
      </c>
      <c r="O30" s="7">
        <f>bm_step03_bc!T23</f>
        <v/>
      </c>
      <c r="P30" s="7">
        <f>bm_step03_bc!U23</f>
        <v/>
      </c>
      <c r="Q30" s="7">
        <f>bm_step03_bc!V23</f>
        <v/>
      </c>
      <c r="R30" s="7">
        <f>bm_step03_bc!W23</f>
        <v/>
      </c>
      <c r="S30" s="7">
        <f>bm_step03_bc!X23</f>
        <v/>
      </c>
      <c r="T30" s="7" t="n"/>
      <c r="U30" s="7" t="n"/>
      <c r="V30" s="7" t="n"/>
      <c r="W30" s="7" t="n"/>
      <c r="X30" s="7" t="n"/>
      <c r="Y30" s="7" t="n"/>
      <c r="Z30" s="7" t="n"/>
      <c r="AA30" s="7" t="n"/>
    </row>
    <row r="31">
      <c r="B31" s="6">
        <f>INT(LEFT(_xlfn.TEXTAFTER(bm_step03_bc!B24,"Tp"),4))</f>
        <v/>
      </c>
      <c r="C31" s="6">
        <f>360-bm_step03_bc!I24+90</f>
        <v/>
      </c>
      <c r="D31" s="6">
        <f>bm_step03_bc!I24-bm_step03_bc!F24</f>
        <v/>
      </c>
      <c r="E31" s="6">
        <f>LEFT(_xlfn.TEXTAFTER(bm_step03_bc!B24,"Hs"),4)</f>
        <v/>
      </c>
      <c r="F31" s="6">
        <f>bm_step03_bc!J24*bm_step03_bc!K24</f>
        <v/>
      </c>
      <c r="G31" s="6">
        <f>IF(F31&gt;0,IF((-bm_step03_bc!L24+90)&lt;0,-bm_step03_bc!L24+90+360, -bm_step03_bc!L24+90),0)</f>
        <v/>
      </c>
      <c r="H31" s="7">
        <f>bm_step03_bc!M24</f>
        <v/>
      </c>
      <c r="I31" s="7">
        <f>bm_step03_bc!N24</f>
        <v/>
      </c>
      <c r="J31" s="7">
        <f>bm_step03_bc!O24</f>
        <v/>
      </c>
      <c r="K31" s="7">
        <f>bm_step03_bc!P24</f>
        <v/>
      </c>
      <c r="L31" s="7">
        <f>180-bm_step03_bc!R24</f>
        <v/>
      </c>
      <c r="M31" s="7">
        <f>180-bm_step03_bc!Q24</f>
        <v/>
      </c>
      <c r="N31" s="7">
        <f>bm_step03_bc!S24</f>
        <v/>
      </c>
      <c r="O31" s="7">
        <f>bm_step03_bc!T24</f>
        <v/>
      </c>
      <c r="P31" s="7">
        <f>bm_step03_bc!U24</f>
        <v/>
      </c>
      <c r="Q31" s="7">
        <f>bm_step03_bc!V24</f>
        <v/>
      </c>
      <c r="R31" s="7">
        <f>bm_step03_bc!W24</f>
        <v/>
      </c>
      <c r="S31" s="7">
        <f>bm_step03_bc!X24</f>
        <v/>
      </c>
      <c r="T31" s="7" t="n"/>
      <c r="U31" s="7" t="n"/>
      <c r="V31" s="7" t="n"/>
      <c r="W31" s="7" t="n"/>
      <c r="X31" s="7" t="n"/>
      <c r="Y31" s="7" t="n"/>
      <c r="Z31" s="7" t="n"/>
      <c r="AA31" s="7" t="n"/>
    </row>
    <row r="32">
      <c r="B32" s="6">
        <f>INT(LEFT(_xlfn.TEXTAFTER(bm_step03_bc!B25,"Tp"),4))</f>
        <v/>
      </c>
      <c r="C32" s="6">
        <f>360-bm_step03_bc!I25+90</f>
        <v/>
      </c>
      <c r="D32" s="6">
        <f>bm_step03_bc!I25-bm_step03_bc!F25</f>
        <v/>
      </c>
      <c r="E32" s="6">
        <f>LEFT(_xlfn.TEXTAFTER(bm_step03_bc!B25,"Hs"),4)</f>
        <v/>
      </c>
      <c r="F32" s="6">
        <f>bm_step03_bc!J25*bm_step03_bc!K25</f>
        <v/>
      </c>
      <c r="G32" s="6">
        <f>IF(F32&gt;0,IF((-bm_step03_bc!L25+90)&lt;0,-bm_step03_bc!L25+90+360, -bm_step03_bc!L25+90),0)</f>
        <v/>
      </c>
      <c r="H32" s="7">
        <f>bm_step03_bc!M25</f>
        <v/>
      </c>
      <c r="I32" s="7">
        <f>bm_step03_bc!N25</f>
        <v/>
      </c>
      <c r="J32" s="7">
        <f>bm_step03_bc!O25</f>
        <v/>
      </c>
      <c r="K32" s="7">
        <f>bm_step03_bc!P25</f>
        <v/>
      </c>
      <c r="L32" s="7">
        <f>180-bm_step03_bc!R25</f>
        <v/>
      </c>
      <c r="M32" s="7">
        <f>180-bm_step03_bc!Q25</f>
        <v/>
      </c>
      <c r="N32" s="7">
        <f>bm_step03_bc!S25</f>
        <v/>
      </c>
      <c r="O32" s="7">
        <f>bm_step03_bc!T25</f>
        <v/>
      </c>
      <c r="P32" s="7">
        <f>bm_step03_bc!U25</f>
        <v/>
      </c>
      <c r="Q32" s="7">
        <f>bm_step03_bc!V25</f>
        <v/>
      </c>
      <c r="R32" s="7">
        <f>bm_step03_bc!W25</f>
        <v/>
      </c>
      <c r="S32" s="7">
        <f>bm_step03_bc!X25</f>
        <v/>
      </c>
      <c r="T32" s="7" t="n"/>
      <c r="U32" s="7" t="n"/>
      <c r="V32" s="7" t="n"/>
      <c r="W32" s="7" t="n"/>
      <c r="X32" s="7" t="n"/>
      <c r="Y32" s="7" t="n"/>
      <c r="Z32" s="7" t="n"/>
      <c r="AA32" s="7" t="n"/>
    </row>
    <row r="33">
      <c r="B33" s="6">
        <f>INT(LEFT(_xlfn.TEXTAFTER(bm_step03_bc!B26,"Tp"),4))</f>
        <v/>
      </c>
      <c r="C33" s="6">
        <f>360-bm_step03_bc!I26+90</f>
        <v/>
      </c>
      <c r="D33" s="6">
        <f>bm_step03_bc!I26-bm_step03_bc!F26</f>
        <v/>
      </c>
      <c r="E33" s="6">
        <f>LEFT(_xlfn.TEXTAFTER(bm_step03_bc!B26,"Hs"),4)</f>
        <v/>
      </c>
      <c r="F33" s="6">
        <f>bm_step03_bc!J26*bm_step03_bc!K26</f>
        <v/>
      </c>
      <c r="G33" s="6">
        <f>IF(F33&gt;0,IF((-bm_step03_bc!L26+90)&lt;0,-bm_step03_bc!L26+90+360, -bm_step03_bc!L26+90),0)</f>
        <v/>
      </c>
      <c r="H33" s="7">
        <f>bm_step03_bc!M26</f>
        <v/>
      </c>
      <c r="I33" s="7">
        <f>bm_step03_bc!N26</f>
        <v/>
      </c>
      <c r="J33" s="7">
        <f>bm_step03_bc!O26</f>
        <v/>
      </c>
      <c r="K33" s="7">
        <f>bm_step03_bc!P26</f>
        <v/>
      </c>
      <c r="L33" s="7">
        <f>180-bm_step03_bc!R26</f>
        <v/>
      </c>
      <c r="M33" s="7">
        <f>180-bm_step03_bc!Q26</f>
        <v/>
      </c>
      <c r="N33" s="7">
        <f>bm_step03_bc!S26</f>
        <v/>
      </c>
      <c r="O33" s="7">
        <f>bm_step03_bc!T26</f>
        <v/>
      </c>
      <c r="P33" s="7">
        <f>bm_step03_bc!U26</f>
        <v/>
      </c>
      <c r="Q33" s="7">
        <f>bm_step03_bc!V26</f>
        <v/>
      </c>
      <c r="R33" s="7">
        <f>bm_step03_bc!W26</f>
        <v/>
      </c>
      <c r="S33" s="7">
        <f>bm_step03_bc!X26</f>
        <v/>
      </c>
      <c r="T33" s="7" t="n"/>
      <c r="U33" s="7" t="n"/>
      <c r="V33" s="7" t="n"/>
      <c r="W33" s="7" t="n"/>
      <c r="X33" s="7" t="n"/>
      <c r="Y33" s="7" t="n"/>
      <c r="Z33" s="7" t="n"/>
      <c r="AA33" s="7" t="n"/>
    </row>
    <row r="34">
      <c r="B34" s="6">
        <f>INT(LEFT(_xlfn.TEXTAFTER(bm_step03_bc!B27,"Tp"),4))</f>
        <v/>
      </c>
      <c r="C34" s="6">
        <f>360-bm_step03_bc!I27+90</f>
        <v/>
      </c>
      <c r="D34" s="6">
        <f>bm_step03_bc!I27-bm_step03_bc!F27</f>
        <v/>
      </c>
      <c r="E34" s="6">
        <f>LEFT(_xlfn.TEXTAFTER(bm_step03_bc!B27,"Hs"),4)</f>
        <v/>
      </c>
      <c r="F34" s="6">
        <f>bm_step03_bc!J27*bm_step03_bc!K27</f>
        <v/>
      </c>
      <c r="G34" s="6">
        <f>IF(F34&gt;0,IF((-bm_step03_bc!L27+90)&lt;0,-bm_step03_bc!L27+90+360, -bm_step03_bc!L27+90),0)</f>
        <v/>
      </c>
      <c r="H34" s="7">
        <f>bm_step03_bc!M27</f>
        <v/>
      </c>
      <c r="I34" s="7">
        <f>bm_step03_bc!N27</f>
        <v/>
      </c>
      <c r="J34" s="7">
        <f>bm_step03_bc!O27</f>
        <v/>
      </c>
      <c r="K34" s="7">
        <f>bm_step03_bc!P27</f>
        <v/>
      </c>
      <c r="L34" s="7">
        <f>180-bm_step03_bc!R27</f>
        <v/>
      </c>
      <c r="M34" s="7">
        <f>180-bm_step03_bc!Q27</f>
        <v/>
      </c>
      <c r="N34" s="7">
        <f>bm_step03_bc!S27</f>
        <v/>
      </c>
      <c r="O34" s="7">
        <f>bm_step03_bc!T27</f>
        <v/>
      </c>
      <c r="P34" s="7">
        <f>bm_step03_bc!U27</f>
        <v/>
      </c>
      <c r="Q34" s="7">
        <f>bm_step03_bc!V27</f>
        <v/>
      </c>
      <c r="R34" s="7">
        <f>bm_step03_bc!W27</f>
        <v/>
      </c>
      <c r="S34" s="7">
        <f>bm_step03_bc!X27</f>
        <v/>
      </c>
      <c r="T34" s="7" t="n"/>
      <c r="U34" s="7" t="n"/>
      <c r="V34" s="7" t="n"/>
      <c r="W34" s="7" t="n"/>
      <c r="X34" s="7" t="n"/>
      <c r="Y34" s="7" t="n"/>
      <c r="Z34" s="7" t="n"/>
      <c r="AA34" s="7" t="n"/>
    </row>
    <row r="35">
      <c r="B35" s="6">
        <f>INT(LEFT(_xlfn.TEXTAFTER(bm_step03_bc!B28,"Tp"),4))</f>
        <v/>
      </c>
      <c r="C35" s="6">
        <f>360-bm_step03_bc!I28+90</f>
        <v/>
      </c>
      <c r="D35" s="6">
        <f>bm_step03_bc!I28-bm_step03_bc!F28</f>
        <v/>
      </c>
      <c r="E35" s="6">
        <f>LEFT(_xlfn.TEXTAFTER(bm_step03_bc!B28,"Hs"),4)</f>
        <v/>
      </c>
      <c r="F35" s="6">
        <f>bm_step03_bc!J28*bm_step03_bc!K28</f>
        <v/>
      </c>
      <c r="G35" s="6">
        <f>IF(F35&gt;0,IF((-bm_step03_bc!L28+90)&lt;0,-bm_step03_bc!L28+90+360, -bm_step03_bc!L28+90),0)</f>
        <v/>
      </c>
      <c r="H35" s="7">
        <f>bm_step03_bc!M28</f>
        <v/>
      </c>
      <c r="I35" s="7">
        <f>bm_step03_bc!N28</f>
        <v/>
      </c>
      <c r="J35" s="7">
        <f>bm_step03_bc!O28</f>
        <v/>
      </c>
      <c r="K35" s="7">
        <f>bm_step03_bc!P28</f>
        <v/>
      </c>
      <c r="L35" s="7">
        <f>180-bm_step03_bc!R28</f>
        <v/>
      </c>
      <c r="M35" s="7">
        <f>180-bm_step03_bc!Q28</f>
        <v/>
      </c>
      <c r="N35" s="7">
        <f>bm_step03_bc!S28</f>
        <v/>
      </c>
      <c r="O35" s="7">
        <f>bm_step03_bc!T28</f>
        <v/>
      </c>
      <c r="P35" s="7">
        <f>bm_step03_bc!U28</f>
        <v/>
      </c>
      <c r="Q35" s="7">
        <f>bm_step03_bc!V28</f>
        <v/>
      </c>
      <c r="R35" s="7">
        <f>bm_step03_bc!W28</f>
        <v/>
      </c>
      <c r="S35" s="7">
        <f>bm_step03_bc!X28</f>
        <v/>
      </c>
      <c r="T35" s="7" t="n"/>
      <c r="U35" s="7" t="n"/>
      <c r="V35" s="7" t="n"/>
      <c r="W35" s="7" t="n"/>
      <c r="X35" s="7" t="n"/>
      <c r="Y35" s="7" t="n"/>
      <c r="Z35" s="7" t="n"/>
      <c r="AA35" s="7" t="n"/>
    </row>
    <row r="36">
      <c r="B36" s="6">
        <f>INT(LEFT(_xlfn.TEXTAFTER(bm_step03_bc!B29,"Tp"),4))</f>
        <v/>
      </c>
      <c r="C36" s="6">
        <f>360-bm_step03_bc!I29+90</f>
        <v/>
      </c>
      <c r="D36" s="6">
        <f>bm_step03_bc!I29-bm_step03_bc!F29</f>
        <v/>
      </c>
      <c r="E36" s="6">
        <f>LEFT(_xlfn.TEXTAFTER(bm_step03_bc!B29,"Hs"),4)</f>
        <v/>
      </c>
      <c r="F36" s="6">
        <f>bm_step03_bc!J29*bm_step03_bc!K29</f>
        <v/>
      </c>
      <c r="G36" s="6">
        <f>IF(F36&gt;0,IF((-bm_step03_bc!L29+90)&lt;0,-bm_step03_bc!L29+90+360, -bm_step03_bc!L29+90),0)</f>
        <v/>
      </c>
      <c r="H36" s="7">
        <f>bm_step03_bc!M29</f>
        <v/>
      </c>
      <c r="I36" s="7">
        <f>bm_step03_bc!N29</f>
        <v/>
      </c>
      <c r="J36" s="7">
        <f>bm_step03_bc!O29</f>
        <v/>
      </c>
      <c r="K36" s="7">
        <f>bm_step03_bc!P29</f>
        <v/>
      </c>
      <c r="L36" s="7">
        <f>180-bm_step03_bc!R29</f>
        <v/>
      </c>
      <c r="M36" s="7">
        <f>180-bm_step03_bc!Q29</f>
        <v/>
      </c>
      <c r="N36" s="7">
        <f>bm_step03_bc!S29</f>
        <v/>
      </c>
      <c r="O36" s="7">
        <f>bm_step03_bc!T29</f>
        <v/>
      </c>
      <c r="P36" s="7">
        <f>bm_step03_bc!U29</f>
        <v/>
      </c>
      <c r="Q36" s="7">
        <f>bm_step03_bc!V29</f>
        <v/>
      </c>
      <c r="R36" s="7">
        <f>bm_step03_bc!W29</f>
        <v/>
      </c>
      <c r="S36" s="7">
        <f>bm_step03_bc!X29</f>
        <v/>
      </c>
      <c r="T36" s="7" t="n"/>
      <c r="U36" s="7" t="n"/>
      <c r="V36" s="7" t="n"/>
      <c r="W36" s="7" t="n"/>
      <c r="X36" s="7" t="n"/>
      <c r="Y36" s="7" t="n"/>
      <c r="Z36" s="7" t="n"/>
      <c r="AA36" s="7" t="n"/>
    </row>
    <row r="37">
      <c r="B37" s="6">
        <f>INT(LEFT(_xlfn.TEXTAFTER(bm_step03_bc!B30,"Tp"),4))</f>
        <v/>
      </c>
      <c r="C37" s="6">
        <f>360-bm_step03_bc!I30+90</f>
        <v/>
      </c>
      <c r="D37" s="6">
        <f>bm_step03_bc!I30-bm_step03_bc!F30</f>
        <v/>
      </c>
      <c r="E37" s="6">
        <f>LEFT(_xlfn.TEXTAFTER(bm_step03_bc!B30,"Hs"),4)</f>
        <v/>
      </c>
      <c r="F37" s="6">
        <f>bm_step03_bc!J30*bm_step03_bc!K30</f>
        <v/>
      </c>
      <c r="G37" s="6">
        <f>IF(F37&gt;0,IF((-bm_step03_bc!L30+90)&lt;0,-bm_step03_bc!L30+90+360, -bm_step03_bc!L30+90),0)</f>
        <v/>
      </c>
      <c r="H37" s="7">
        <f>bm_step03_bc!M30</f>
        <v/>
      </c>
      <c r="I37" s="7">
        <f>bm_step03_bc!N30</f>
        <v/>
      </c>
      <c r="J37" s="7">
        <f>bm_step03_bc!O30</f>
        <v/>
      </c>
      <c r="K37" s="7">
        <f>bm_step03_bc!P30</f>
        <v/>
      </c>
      <c r="L37" s="7">
        <f>180-bm_step03_bc!R30</f>
        <v/>
      </c>
      <c r="M37" s="7">
        <f>180-bm_step03_bc!Q30</f>
        <v/>
      </c>
      <c r="N37" s="7">
        <f>bm_step03_bc!S30</f>
        <v/>
      </c>
      <c r="O37" s="7">
        <f>bm_step03_bc!T30</f>
        <v/>
      </c>
      <c r="P37" s="7">
        <f>bm_step03_bc!U30</f>
        <v/>
      </c>
      <c r="Q37" s="7">
        <f>bm_step03_bc!V30</f>
        <v/>
      </c>
      <c r="R37" s="7">
        <f>bm_step03_bc!W30</f>
        <v/>
      </c>
      <c r="S37" s="7">
        <f>bm_step03_bc!X30</f>
        <v/>
      </c>
      <c r="T37" s="7" t="n"/>
      <c r="U37" s="7" t="n"/>
      <c r="V37" s="7" t="n"/>
      <c r="W37" s="7" t="n"/>
      <c r="X37" s="7" t="n"/>
      <c r="Y37" s="7" t="n"/>
      <c r="Z37" s="7" t="n"/>
      <c r="AA37" s="7" t="n"/>
    </row>
    <row r="38">
      <c r="B38" s="6">
        <f>INT(LEFT(_xlfn.TEXTAFTER(bm_step03_bc!B31,"Tp"),4))</f>
        <v/>
      </c>
      <c r="C38" s="6">
        <f>360-bm_step03_bc!I31+90</f>
        <v/>
      </c>
      <c r="D38" s="6">
        <f>bm_step03_bc!I31-bm_step03_bc!F31</f>
        <v/>
      </c>
      <c r="E38" s="6">
        <f>LEFT(_xlfn.TEXTAFTER(bm_step03_bc!B31,"Hs"),4)</f>
        <v/>
      </c>
      <c r="F38" s="6">
        <f>bm_step03_bc!J31*bm_step03_bc!K31</f>
        <v/>
      </c>
      <c r="G38" s="6">
        <f>IF(F38&gt;0,IF((-bm_step03_bc!L31+90)&lt;0,-bm_step03_bc!L31+90+360, -bm_step03_bc!L31+90),0)</f>
        <v/>
      </c>
      <c r="H38" s="7">
        <f>bm_step03_bc!M31</f>
        <v/>
      </c>
      <c r="I38" s="7">
        <f>bm_step03_bc!N31</f>
        <v/>
      </c>
      <c r="J38" s="7">
        <f>bm_step03_bc!O31</f>
        <v/>
      </c>
      <c r="K38" s="7">
        <f>bm_step03_bc!P31</f>
        <v/>
      </c>
      <c r="L38" s="7">
        <f>180-bm_step03_bc!R31</f>
        <v/>
      </c>
      <c r="M38" s="7">
        <f>180-bm_step03_bc!Q31</f>
        <v/>
      </c>
      <c r="N38" s="7">
        <f>bm_step03_bc!S31</f>
        <v/>
      </c>
      <c r="O38" s="7">
        <f>bm_step03_bc!T31</f>
        <v/>
      </c>
      <c r="P38" s="7">
        <f>bm_step03_bc!U31</f>
        <v/>
      </c>
      <c r="Q38" s="7">
        <f>bm_step03_bc!V31</f>
        <v/>
      </c>
      <c r="R38" s="7">
        <f>bm_step03_bc!W31</f>
        <v/>
      </c>
      <c r="S38" s="7">
        <f>bm_step03_bc!X31</f>
        <v/>
      </c>
      <c r="T38" s="7" t="n"/>
      <c r="U38" s="7" t="n"/>
      <c r="V38" s="7" t="n"/>
      <c r="W38" s="7" t="n"/>
      <c r="X38" s="7" t="n"/>
      <c r="Y38" s="7" t="n"/>
      <c r="Z38" s="7" t="n"/>
      <c r="AA38" s="7" t="n"/>
    </row>
    <row r="39">
      <c r="B39" s="6">
        <f>INT(LEFT(_xlfn.TEXTAFTER(bm_step03_bc!B32,"Tp"),4))</f>
        <v/>
      </c>
      <c r="C39" s="6">
        <f>360-bm_step03_bc!I32+90</f>
        <v/>
      </c>
      <c r="D39" s="6">
        <f>bm_step03_bc!I32-bm_step03_bc!F32</f>
        <v/>
      </c>
      <c r="E39" s="6">
        <f>LEFT(_xlfn.TEXTAFTER(bm_step03_bc!B32,"Hs"),4)</f>
        <v/>
      </c>
      <c r="F39" s="6">
        <f>bm_step03_bc!J32*bm_step03_bc!K32</f>
        <v/>
      </c>
      <c r="G39" s="6">
        <f>IF(F39&gt;0,IF((-bm_step03_bc!L32+90)&lt;0,-bm_step03_bc!L32+90+360, -bm_step03_bc!L32+90),0)</f>
        <v/>
      </c>
      <c r="H39" s="7">
        <f>bm_step03_bc!M32</f>
        <v/>
      </c>
      <c r="I39" s="7">
        <f>bm_step03_bc!N32</f>
        <v/>
      </c>
      <c r="J39" s="7">
        <f>bm_step03_bc!O32</f>
        <v/>
      </c>
      <c r="K39" s="7">
        <f>bm_step03_bc!P32</f>
        <v/>
      </c>
      <c r="L39" s="7">
        <f>180-bm_step03_bc!R32</f>
        <v/>
      </c>
      <c r="M39" s="7">
        <f>180-bm_step03_bc!Q32</f>
        <v/>
      </c>
      <c r="N39" s="7">
        <f>bm_step03_bc!S32</f>
        <v/>
      </c>
      <c r="O39" s="7">
        <f>bm_step03_bc!T32</f>
        <v/>
      </c>
      <c r="P39" s="7">
        <f>bm_step03_bc!U32</f>
        <v/>
      </c>
      <c r="Q39" s="7">
        <f>bm_step03_bc!V32</f>
        <v/>
      </c>
      <c r="R39" s="7">
        <f>bm_step03_bc!W32</f>
        <v/>
      </c>
      <c r="S39" s="7">
        <f>bm_step03_bc!X32</f>
        <v/>
      </c>
      <c r="T39" s="7" t="n"/>
      <c r="U39" s="7" t="n"/>
      <c r="V39" s="7" t="n"/>
      <c r="W39" s="7" t="n"/>
      <c r="X39" s="7" t="n"/>
      <c r="Y39" s="7" t="n"/>
      <c r="Z39" s="7" t="n"/>
      <c r="AA39" s="7" t="n"/>
    </row>
    <row r="40">
      <c r="B40" s="6">
        <f>INT(LEFT(_xlfn.TEXTAFTER(bm_step03_bc!B33,"Tp"),4))</f>
        <v/>
      </c>
      <c r="C40" s="6">
        <f>360-bm_step03_bc!I33+90</f>
        <v/>
      </c>
      <c r="D40" s="6">
        <f>bm_step03_bc!I33-bm_step03_bc!F33</f>
        <v/>
      </c>
      <c r="E40" s="6">
        <f>LEFT(_xlfn.TEXTAFTER(bm_step03_bc!B33,"Hs"),4)</f>
        <v/>
      </c>
      <c r="F40" s="6">
        <f>bm_step03_bc!J33*bm_step03_bc!K33</f>
        <v/>
      </c>
      <c r="G40" s="6">
        <f>IF(F40&gt;0,IF((-bm_step03_bc!L33+90)&lt;0,-bm_step03_bc!L33+90+360, -bm_step03_bc!L33+90),0)</f>
        <v/>
      </c>
      <c r="H40" s="7">
        <f>bm_step03_bc!M33</f>
        <v/>
      </c>
      <c r="I40" s="7">
        <f>bm_step03_bc!N33</f>
        <v/>
      </c>
      <c r="J40" s="7">
        <f>bm_step03_bc!O33</f>
        <v/>
      </c>
      <c r="K40" s="7">
        <f>bm_step03_bc!P33</f>
        <v/>
      </c>
      <c r="L40" s="7">
        <f>180-bm_step03_bc!R33</f>
        <v/>
      </c>
      <c r="M40" s="7">
        <f>180-bm_step03_bc!Q33</f>
        <v/>
      </c>
      <c r="N40" s="7">
        <f>bm_step03_bc!S33</f>
        <v/>
      </c>
      <c r="O40" s="7">
        <f>bm_step03_bc!T33</f>
        <v/>
      </c>
      <c r="P40" s="7">
        <f>bm_step03_bc!U33</f>
        <v/>
      </c>
      <c r="Q40" s="7">
        <f>bm_step03_bc!V33</f>
        <v/>
      </c>
      <c r="R40" s="7">
        <f>bm_step03_bc!W33</f>
        <v/>
      </c>
      <c r="S40" s="7">
        <f>bm_step03_bc!X33</f>
        <v/>
      </c>
      <c r="T40" s="7" t="n"/>
      <c r="U40" s="7" t="n"/>
      <c r="V40" s="7" t="n"/>
      <c r="W40" s="7" t="n"/>
      <c r="X40" s="7" t="n"/>
      <c r="Y40" s="7" t="n"/>
      <c r="Z40" s="7" t="n"/>
      <c r="AA40" s="7" t="n"/>
    </row>
    <row r="41">
      <c r="B41" s="6">
        <f>INT(LEFT(_xlfn.TEXTAFTER(bm_step03_bc!B34,"Tp"),4))</f>
        <v/>
      </c>
      <c r="C41" s="6">
        <f>360-bm_step03_bc!I34+90</f>
        <v/>
      </c>
      <c r="D41" s="6">
        <f>bm_step03_bc!I34-bm_step03_bc!F34</f>
        <v/>
      </c>
      <c r="E41" s="6">
        <f>LEFT(_xlfn.TEXTAFTER(bm_step03_bc!B34,"Hs"),4)</f>
        <v/>
      </c>
      <c r="F41" s="6">
        <f>bm_step03_bc!J34*bm_step03_bc!K34</f>
        <v/>
      </c>
      <c r="G41" s="6">
        <f>IF(F41&gt;0,IF((-bm_step03_bc!L34+90)&lt;0,-bm_step03_bc!L34+90+360, -bm_step03_bc!L34+90),0)</f>
        <v/>
      </c>
      <c r="H41" s="7">
        <f>bm_step03_bc!M34</f>
        <v/>
      </c>
      <c r="I41" s="7">
        <f>bm_step03_bc!N34</f>
        <v/>
      </c>
      <c r="J41" s="7">
        <f>bm_step03_bc!O34</f>
        <v/>
      </c>
      <c r="K41" s="7">
        <f>bm_step03_bc!P34</f>
        <v/>
      </c>
      <c r="L41" s="7">
        <f>180-bm_step03_bc!R34</f>
        <v/>
      </c>
      <c r="M41" s="7">
        <f>180-bm_step03_bc!Q34</f>
        <v/>
      </c>
      <c r="N41" s="7">
        <f>bm_step03_bc!S34</f>
        <v/>
      </c>
      <c r="O41" s="7">
        <f>bm_step03_bc!T34</f>
        <v/>
      </c>
      <c r="P41" s="7">
        <f>bm_step03_bc!U34</f>
        <v/>
      </c>
      <c r="Q41" s="7">
        <f>bm_step03_bc!V34</f>
        <v/>
      </c>
      <c r="R41" s="7">
        <f>bm_step03_bc!W34</f>
        <v/>
      </c>
      <c r="S41" s="7">
        <f>bm_step03_bc!X34</f>
        <v/>
      </c>
      <c r="T41" s="7" t="n"/>
      <c r="U41" s="7" t="n"/>
      <c r="V41" s="7" t="n"/>
      <c r="W41" s="7" t="n"/>
      <c r="X41" s="7" t="n"/>
      <c r="Y41" s="7" t="n"/>
      <c r="Z41" s="7" t="n"/>
      <c r="AA41" s="7" t="n"/>
    </row>
    <row r="42">
      <c r="B42" s="6">
        <f>INT(LEFT(_xlfn.TEXTAFTER(bm_step03_bc!B35,"Tp"),4))</f>
        <v/>
      </c>
      <c r="C42" s="6">
        <f>360-bm_step03_bc!I35+90</f>
        <v/>
      </c>
      <c r="D42" s="6">
        <f>bm_step03_bc!I35-bm_step03_bc!F35</f>
        <v/>
      </c>
      <c r="E42" s="6">
        <f>LEFT(_xlfn.TEXTAFTER(bm_step03_bc!B35,"Hs"),4)</f>
        <v/>
      </c>
      <c r="F42" s="6">
        <f>bm_step03_bc!J35*bm_step03_bc!K35</f>
        <v/>
      </c>
      <c r="G42" s="6">
        <f>IF(F42&gt;0,IF((-bm_step03_bc!L35+90)&lt;0,-bm_step03_bc!L35+90+360, -bm_step03_bc!L35+90),0)</f>
        <v/>
      </c>
      <c r="H42" s="7">
        <f>bm_step03_bc!M35</f>
        <v/>
      </c>
      <c r="I42" s="7">
        <f>bm_step03_bc!N35</f>
        <v/>
      </c>
      <c r="J42" s="7">
        <f>bm_step03_bc!O35</f>
        <v/>
      </c>
      <c r="K42" s="7">
        <f>bm_step03_bc!P35</f>
        <v/>
      </c>
      <c r="L42" s="7">
        <f>180-bm_step03_bc!R35</f>
        <v/>
      </c>
      <c r="M42" s="7">
        <f>180-bm_step03_bc!Q35</f>
        <v/>
      </c>
      <c r="N42" s="7">
        <f>bm_step03_bc!S35</f>
        <v/>
      </c>
      <c r="O42" s="7">
        <f>bm_step03_bc!T35</f>
        <v/>
      </c>
      <c r="P42" s="7">
        <f>bm_step03_bc!U35</f>
        <v/>
      </c>
      <c r="Q42" s="7">
        <f>bm_step03_bc!V35</f>
        <v/>
      </c>
      <c r="R42" s="7">
        <f>bm_step03_bc!W35</f>
        <v/>
      </c>
      <c r="S42" s="7">
        <f>bm_step03_bc!X35</f>
        <v/>
      </c>
      <c r="T42" s="7" t="n"/>
      <c r="U42" s="7" t="n"/>
      <c r="V42" s="7" t="n"/>
      <c r="W42" s="7" t="n"/>
      <c r="X42" s="7" t="n"/>
      <c r="Y42" s="7" t="n"/>
      <c r="Z42" s="7" t="n"/>
      <c r="AA42" s="7" t="n"/>
    </row>
    <row r="43">
      <c r="B43" s="6">
        <f>INT(LEFT(_xlfn.TEXTAFTER(bm_step03_bc!B36,"Tp"),4))</f>
        <v/>
      </c>
      <c r="C43" s="6">
        <f>360-bm_step03_bc!I36+90</f>
        <v/>
      </c>
      <c r="D43" s="6">
        <f>bm_step03_bc!I36-bm_step03_bc!F36</f>
        <v/>
      </c>
      <c r="E43" s="6">
        <f>LEFT(_xlfn.TEXTAFTER(bm_step03_bc!B36,"Hs"),4)</f>
        <v/>
      </c>
      <c r="F43" s="6">
        <f>bm_step03_bc!J36*bm_step03_bc!K36</f>
        <v/>
      </c>
      <c r="G43" s="6">
        <f>IF(F43&gt;0,IF((-bm_step03_bc!L36+90)&lt;0,-bm_step03_bc!L36+90+360, -bm_step03_bc!L36+90),0)</f>
        <v/>
      </c>
      <c r="H43" s="7">
        <f>bm_step03_bc!M36</f>
        <v/>
      </c>
      <c r="I43" s="7">
        <f>bm_step03_bc!N36</f>
        <v/>
      </c>
      <c r="J43" s="7">
        <f>bm_step03_bc!O36</f>
        <v/>
      </c>
      <c r="K43" s="7">
        <f>bm_step03_bc!P36</f>
        <v/>
      </c>
      <c r="L43" s="7">
        <f>180-bm_step03_bc!R36</f>
        <v/>
      </c>
      <c r="M43" s="7">
        <f>180-bm_step03_bc!Q36</f>
        <v/>
      </c>
      <c r="N43" s="7">
        <f>bm_step03_bc!S36</f>
        <v/>
      </c>
      <c r="O43" s="7">
        <f>bm_step03_bc!T36</f>
        <v/>
      </c>
      <c r="P43" s="7">
        <f>bm_step03_bc!U36</f>
        <v/>
      </c>
      <c r="Q43" s="7">
        <f>bm_step03_bc!V36</f>
        <v/>
      </c>
      <c r="R43" s="7">
        <f>bm_step03_bc!W36</f>
        <v/>
      </c>
      <c r="S43" s="7">
        <f>bm_step03_bc!X36</f>
        <v/>
      </c>
      <c r="T43" s="7" t="n"/>
      <c r="U43" s="7" t="n"/>
      <c r="V43" s="7" t="n"/>
      <c r="W43" s="7" t="n"/>
      <c r="X43" s="7" t="n"/>
      <c r="Y43" s="7" t="n"/>
      <c r="Z43" s="7" t="n"/>
      <c r="AA43" s="7" t="n"/>
    </row>
    <row r="44">
      <c r="B44" s="6">
        <f>INT(LEFT(_xlfn.TEXTAFTER(bm_step03_bc!B37,"Tp"),4))</f>
        <v/>
      </c>
      <c r="C44" s="6">
        <f>360-bm_step03_bc!I37+90</f>
        <v/>
      </c>
      <c r="D44" s="6">
        <f>bm_step03_bc!I37-bm_step03_bc!F37</f>
        <v/>
      </c>
      <c r="E44" s="6">
        <f>LEFT(_xlfn.TEXTAFTER(bm_step03_bc!B37,"Hs"),4)</f>
        <v/>
      </c>
      <c r="F44" s="6">
        <f>bm_step03_bc!J37*bm_step03_bc!K37</f>
        <v/>
      </c>
      <c r="G44" s="6">
        <f>IF(F44&gt;0,IF((-bm_step03_bc!L37+90)&lt;0,-bm_step03_bc!L37+90+360, -bm_step03_bc!L37+90),0)</f>
        <v/>
      </c>
      <c r="H44" s="7">
        <f>bm_step03_bc!M37</f>
        <v/>
      </c>
      <c r="I44" s="7">
        <f>bm_step03_bc!N37</f>
        <v/>
      </c>
      <c r="J44" s="7">
        <f>bm_step03_bc!O37</f>
        <v/>
      </c>
      <c r="K44" s="7">
        <f>bm_step03_bc!P37</f>
        <v/>
      </c>
      <c r="L44" s="7">
        <f>180-bm_step03_bc!R37</f>
        <v/>
      </c>
      <c r="M44" s="7">
        <f>180-bm_step03_bc!Q37</f>
        <v/>
      </c>
      <c r="N44" s="7">
        <f>bm_step03_bc!S37</f>
        <v/>
      </c>
      <c r="O44" s="7">
        <f>bm_step03_bc!T37</f>
        <v/>
      </c>
      <c r="P44" s="7">
        <f>bm_step03_bc!U37</f>
        <v/>
      </c>
      <c r="Q44" s="7">
        <f>bm_step03_bc!V37</f>
        <v/>
      </c>
      <c r="R44" s="7">
        <f>bm_step03_bc!W37</f>
        <v/>
      </c>
      <c r="S44" s="7">
        <f>bm_step03_bc!X37</f>
        <v/>
      </c>
      <c r="T44" s="7" t="n"/>
      <c r="U44" s="7" t="n"/>
      <c r="V44" s="7" t="n"/>
      <c r="W44" s="7" t="n"/>
      <c r="X44" s="7" t="n"/>
      <c r="Y44" s="7" t="n"/>
      <c r="Z44" s="7" t="n"/>
      <c r="AA44" s="7" t="n"/>
    </row>
    <row r="45">
      <c r="B45" s="6">
        <f>INT(LEFT(_xlfn.TEXTAFTER(bm_step03_bc!B38,"Tp"),4))</f>
        <v/>
      </c>
      <c r="C45" s="6">
        <f>360-bm_step03_bc!I38+90</f>
        <v/>
      </c>
      <c r="D45" s="6">
        <f>bm_step03_bc!I38-bm_step03_bc!F38</f>
        <v/>
      </c>
      <c r="E45" s="6">
        <f>LEFT(_xlfn.TEXTAFTER(bm_step03_bc!B38,"Hs"),4)</f>
        <v/>
      </c>
      <c r="F45" s="6">
        <f>bm_step03_bc!J38*bm_step03_bc!K38</f>
        <v/>
      </c>
      <c r="G45" s="6">
        <f>IF(F45&gt;0,IF((-bm_step03_bc!L38+90)&lt;0,-bm_step03_bc!L38+90+360, -bm_step03_bc!L38+90),0)</f>
        <v/>
      </c>
      <c r="H45" s="7">
        <f>bm_step03_bc!M38</f>
        <v/>
      </c>
      <c r="I45" s="7">
        <f>bm_step03_bc!N38</f>
        <v/>
      </c>
      <c r="J45" s="7">
        <f>bm_step03_bc!O38</f>
        <v/>
      </c>
      <c r="K45" s="7">
        <f>bm_step03_bc!P38</f>
        <v/>
      </c>
      <c r="L45" s="7">
        <f>180-bm_step03_bc!R38</f>
        <v/>
      </c>
      <c r="M45" s="7">
        <f>180-bm_step03_bc!Q38</f>
        <v/>
      </c>
      <c r="N45" s="7">
        <f>bm_step03_bc!S38</f>
        <v/>
      </c>
      <c r="O45" s="7">
        <f>bm_step03_bc!T38</f>
        <v/>
      </c>
      <c r="P45" s="7">
        <f>bm_step03_bc!U38</f>
        <v/>
      </c>
      <c r="Q45" s="7">
        <f>bm_step03_bc!V38</f>
        <v/>
      </c>
      <c r="R45" s="7">
        <f>bm_step03_bc!W38</f>
        <v/>
      </c>
      <c r="S45" s="7">
        <f>bm_step03_bc!X38</f>
        <v/>
      </c>
      <c r="T45" s="7" t="n"/>
      <c r="U45" s="7" t="n"/>
      <c r="V45" s="7" t="n"/>
      <c r="W45" s="7" t="n"/>
      <c r="X45" s="7" t="n"/>
      <c r="Y45" s="7" t="n"/>
      <c r="Z45" s="7" t="n"/>
      <c r="AA45" s="7" t="n"/>
    </row>
    <row r="46">
      <c r="B46" s="6">
        <f>INT(LEFT(_xlfn.TEXTAFTER(bm_step03_bc!B39,"Tp"),4))</f>
        <v/>
      </c>
      <c r="C46" s="6">
        <f>360-bm_step03_bc!I39+90</f>
        <v/>
      </c>
      <c r="D46" s="6">
        <f>bm_step03_bc!I39-bm_step03_bc!F39</f>
        <v/>
      </c>
      <c r="E46" s="6">
        <f>LEFT(_xlfn.TEXTAFTER(bm_step03_bc!B39,"Hs"),4)</f>
        <v/>
      </c>
      <c r="F46" s="6">
        <f>bm_step03_bc!J39*bm_step03_bc!K39</f>
        <v/>
      </c>
      <c r="G46" s="6">
        <f>IF(F46&gt;0,IF((-bm_step03_bc!L39+90)&lt;0,-bm_step03_bc!L39+90+360, -bm_step03_bc!L39+90),0)</f>
        <v/>
      </c>
      <c r="H46" s="7">
        <f>bm_step03_bc!M39</f>
        <v/>
      </c>
      <c r="I46" s="7">
        <f>bm_step03_bc!N39</f>
        <v/>
      </c>
      <c r="J46" s="7">
        <f>bm_step03_bc!O39</f>
        <v/>
      </c>
      <c r="K46" s="7">
        <f>bm_step03_bc!P39</f>
        <v/>
      </c>
      <c r="L46" s="7">
        <f>180-bm_step03_bc!R39</f>
        <v/>
      </c>
      <c r="M46" s="7">
        <f>180-bm_step03_bc!Q39</f>
        <v/>
      </c>
      <c r="N46" s="7">
        <f>bm_step03_bc!S39</f>
        <v/>
      </c>
      <c r="O46" s="7">
        <f>bm_step03_bc!T39</f>
        <v/>
      </c>
      <c r="P46" s="7">
        <f>bm_step03_bc!U39</f>
        <v/>
      </c>
      <c r="Q46" s="7">
        <f>bm_step03_bc!V39</f>
        <v/>
      </c>
      <c r="R46" s="7">
        <f>bm_step03_bc!W39</f>
        <v/>
      </c>
      <c r="S46" s="7">
        <f>bm_step03_bc!X39</f>
        <v/>
      </c>
      <c r="T46" s="7" t="n"/>
      <c r="U46" s="7" t="n"/>
      <c r="V46" s="7" t="n"/>
      <c r="W46" s="7" t="n"/>
      <c r="X46" s="7" t="n"/>
      <c r="Y46" s="7" t="n"/>
      <c r="Z46" s="7" t="n"/>
      <c r="AA46" s="7" t="n"/>
    </row>
    <row r="47">
      <c r="B47" s="6">
        <f>INT(LEFT(_xlfn.TEXTAFTER(bm_step03_bc!B40,"Tp"),4))</f>
        <v/>
      </c>
      <c r="C47" s="6">
        <f>360-bm_step03_bc!I40+90</f>
        <v/>
      </c>
      <c r="D47" s="6">
        <f>bm_step03_bc!I40-bm_step03_bc!F40</f>
        <v/>
      </c>
      <c r="E47" s="6">
        <f>LEFT(_xlfn.TEXTAFTER(bm_step03_bc!B40,"Hs"),4)</f>
        <v/>
      </c>
      <c r="F47" s="6">
        <f>bm_step03_bc!J40*bm_step03_bc!K40</f>
        <v/>
      </c>
      <c r="G47" s="6">
        <f>IF(F47&gt;0,IF((-bm_step03_bc!L40+90)&lt;0,-bm_step03_bc!L40+90+360, -bm_step03_bc!L40+90),0)</f>
        <v/>
      </c>
      <c r="H47" s="7">
        <f>bm_step03_bc!M40</f>
        <v/>
      </c>
      <c r="I47" s="7">
        <f>bm_step03_bc!N40</f>
        <v/>
      </c>
      <c r="J47" s="7">
        <f>bm_step03_bc!O40</f>
        <v/>
      </c>
      <c r="K47" s="7">
        <f>bm_step03_bc!P40</f>
        <v/>
      </c>
      <c r="L47" s="7">
        <f>180-bm_step03_bc!R40</f>
        <v/>
      </c>
      <c r="M47" s="7">
        <f>180-bm_step03_bc!Q40</f>
        <v/>
      </c>
      <c r="N47" s="7">
        <f>bm_step03_bc!S40</f>
        <v/>
      </c>
      <c r="O47" s="7">
        <f>bm_step03_bc!T40</f>
        <v/>
      </c>
      <c r="P47" s="7">
        <f>bm_step03_bc!U40</f>
        <v/>
      </c>
      <c r="Q47" s="7">
        <f>bm_step03_bc!V40</f>
        <v/>
      </c>
      <c r="R47" s="7">
        <f>bm_step03_bc!W40</f>
        <v/>
      </c>
      <c r="S47" s="7">
        <f>bm_step03_bc!X40</f>
        <v/>
      </c>
      <c r="T47" s="7" t="n"/>
      <c r="U47" s="7" t="n"/>
      <c r="V47" s="7" t="n"/>
      <c r="W47" s="7" t="n"/>
      <c r="X47" s="7" t="n"/>
      <c r="Y47" s="7" t="n"/>
      <c r="Z47" s="7" t="n"/>
      <c r="AA47" s="7" t="n"/>
    </row>
    <row r="48">
      <c r="B48" s="6">
        <f>INT(LEFT(_xlfn.TEXTAFTER(bm_step03_bc!B41,"Tp"),4))</f>
        <v/>
      </c>
      <c r="C48" s="6">
        <f>360-bm_step03_bc!I41+90</f>
        <v/>
      </c>
      <c r="D48" s="6">
        <f>bm_step03_bc!I41-bm_step03_bc!F41</f>
        <v/>
      </c>
      <c r="E48" s="6">
        <f>LEFT(_xlfn.TEXTAFTER(bm_step03_bc!B41,"Hs"),4)</f>
        <v/>
      </c>
      <c r="F48" s="6">
        <f>bm_step03_bc!J41*bm_step03_bc!K41</f>
        <v/>
      </c>
      <c r="G48" s="6">
        <f>IF(F48&gt;0,IF((-bm_step03_bc!L41+90)&lt;0,-bm_step03_bc!L41+90+360, -bm_step03_bc!L41+90),0)</f>
        <v/>
      </c>
      <c r="H48" s="7">
        <f>bm_step03_bc!M41</f>
        <v/>
      </c>
      <c r="I48" s="7">
        <f>bm_step03_bc!N41</f>
        <v/>
      </c>
      <c r="J48" s="7">
        <f>bm_step03_bc!O41</f>
        <v/>
      </c>
      <c r="K48" s="7">
        <f>bm_step03_bc!P41</f>
        <v/>
      </c>
      <c r="L48" s="7">
        <f>180-bm_step03_bc!R41</f>
        <v/>
      </c>
      <c r="M48" s="7">
        <f>180-bm_step03_bc!Q41</f>
        <v/>
      </c>
      <c r="N48" s="7">
        <f>bm_step03_bc!S41</f>
        <v/>
      </c>
      <c r="O48" s="7">
        <f>bm_step03_bc!T41</f>
        <v/>
      </c>
      <c r="P48" s="7">
        <f>bm_step03_bc!U41</f>
        <v/>
      </c>
      <c r="Q48" s="7">
        <f>bm_step03_bc!V41</f>
        <v/>
      </c>
      <c r="R48" s="7">
        <f>bm_step03_bc!W41</f>
        <v/>
      </c>
      <c r="S48" s="7">
        <f>bm_step03_bc!X41</f>
        <v/>
      </c>
      <c r="T48" s="7" t="n"/>
      <c r="U48" s="7" t="n"/>
      <c r="V48" s="7" t="n"/>
      <c r="W48" s="7" t="n"/>
      <c r="X48" s="7" t="n"/>
      <c r="Y48" s="7" t="n"/>
      <c r="Z48" s="7" t="n"/>
      <c r="AA48" s="7" t="n"/>
    </row>
    <row r="49">
      <c r="B49" s="6">
        <f>INT(LEFT(_xlfn.TEXTAFTER(bm_step03_bc!B42,"Tp"),4))</f>
        <v/>
      </c>
      <c r="C49" s="6">
        <f>360-bm_step03_bc!I42+90</f>
        <v/>
      </c>
      <c r="D49" s="6">
        <f>bm_step03_bc!I42-bm_step03_bc!F42</f>
        <v/>
      </c>
      <c r="E49" s="6">
        <f>LEFT(_xlfn.TEXTAFTER(bm_step03_bc!B42,"Hs"),4)</f>
        <v/>
      </c>
      <c r="F49" s="6">
        <f>bm_step03_bc!J42*bm_step03_bc!K42</f>
        <v/>
      </c>
      <c r="G49" s="6">
        <f>IF(F49&gt;0,IF((-bm_step03_bc!L42+90)&lt;0,-bm_step03_bc!L42+90+360, -bm_step03_bc!L42+90),0)</f>
        <v/>
      </c>
      <c r="H49" s="7">
        <f>bm_step03_bc!M42</f>
        <v/>
      </c>
      <c r="I49" s="7">
        <f>bm_step03_bc!N42</f>
        <v/>
      </c>
      <c r="J49" s="7">
        <f>bm_step03_bc!O42</f>
        <v/>
      </c>
      <c r="K49" s="7">
        <f>bm_step03_bc!P42</f>
        <v/>
      </c>
      <c r="L49" s="7">
        <f>180-bm_step03_bc!R42</f>
        <v/>
      </c>
      <c r="M49" s="7">
        <f>180-bm_step03_bc!Q42</f>
        <v/>
      </c>
      <c r="N49" s="7">
        <f>bm_step03_bc!S42</f>
        <v/>
      </c>
      <c r="O49" s="7">
        <f>bm_step03_bc!T42</f>
        <v/>
      </c>
      <c r="P49" s="7">
        <f>bm_step03_bc!U42</f>
        <v/>
      </c>
      <c r="Q49" s="7">
        <f>bm_step03_bc!V42</f>
        <v/>
      </c>
      <c r="R49" s="7">
        <f>bm_step03_bc!W42</f>
        <v/>
      </c>
      <c r="S49" s="7">
        <f>bm_step03_bc!X42</f>
        <v/>
      </c>
      <c r="T49" s="7" t="n"/>
      <c r="U49" s="7" t="n"/>
      <c r="V49" s="7" t="n"/>
      <c r="W49" s="7" t="n"/>
      <c r="X49" s="7" t="n"/>
      <c r="Y49" s="7" t="n"/>
      <c r="Z49" s="7" t="n"/>
      <c r="AA49" s="7" t="n"/>
    </row>
    <row r="50">
      <c r="B50" s="6">
        <f>INT(LEFT(_xlfn.TEXTAFTER(bm_step03_bc!B43,"Tp"),4))</f>
        <v/>
      </c>
      <c r="C50" s="6">
        <f>360-bm_step03_bc!I43+90</f>
        <v/>
      </c>
      <c r="D50" s="6">
        <f>bm_step03_bc!I43-bm_step03_bc!F43</f>
        <v/>
      </c>
      <c r="E50" s="6">
        <f>LEFT(_xlfn.TEXTAFTER(bm_step03_bc!B43,"Hs"),4)</f>
        <v/>
      </c>
      <c r="F50" s="6">
        <f>bm_step03_bc!J43*bm_step03_bc!K43</f>
        <v/>
      </c>
      <c r="G50" s="6">
        <f>IF(F50&gt;0,IF((-bm_step03_bc!L43+90)&lt;0,-bm_step03_bc!L43+90+360, -bm_step03_bc!L43+90),0)</f>
        <v/>
      </c>
      <c r="H50" s="7">
        <f>bm_step03_bc!M43</f>
        <v/>
      </c>
      <c r="I50" s="7">
        <f>bm_step03_bc!N43</f>
        <v/>
      </c>
      <c r="J50" s="7">
        <f>bm_step03_bc!O43</f>
        <v/>
      </c>
      <c r="K50" s="7">
        <f>bm_step03_bc!P43</f>
        <v/>
      </c>
      <c r="L50" s="7">
        <f>180-bm_step03_bc!R43</f>
        <v/>
      </c>
      <c r="M50" s="7">
        <f>180-bm_step03_bc!Q43</f>
        <v/>
      </c>
      <c r="N50" s="7">
        <f>bm_step03_bc!S43</f>
        <v/>
      </c>
      <c r="O50" s="7">
        <f>bm_step03_bc!T43</f>
        <v/>
      </c>
      <c r="P50" s="7">
        <f>bm_step03_bc!U43</f>
        <v/>
      </c>
      <c r="Q50" s="7">
        <f>bm_step03_bc!V43</f>
        <v/>
      </c>
      <c r="R50" s="7">
        <f>bm_step03_bc!W43</f>
        <v/>
      </c>
      <c r="S50" s="7">
        <f>bm_step03_bc!X43</f>
        <v/>
      </c>
      <c r="T50" s="7" t="n"/>
      <c r="U50" s="7" t="n"/>
      <c r="V50" s="7" t="n"/>
      <c r="W50" s="7" t="n"/>
      <c r="X50" s="7" t="n"/>
      <c r="Y50" s="7" t="n"/>
      <c r="Z50" s="7" t="n"/>
      <c r="AA50" s="7" t="n"/>
    </row>
    <row r="51">
      <c r="B51" s="6">
        <f>INT(LEFT(_xlfn.TEXTAFTER(bm_step03_bc!B44,"Tp"),4))</f>
        <v/>
      </c>
      <c r="C51" s="6">
        <f>360-bm_step03_bc!I44+90</f>
        <v/>
      </c>
      <c r="D51" s="6">
        <f>bm_step03_bc!I44-bm_step03_bc!F44</f>
        <v/>
      </c>
      <c r="E51" s="6">
        <f>LEFT(_xlfn.TEXTAFTER(bm_step03_bc!B44,"Hs"),4)</f>
        <v/>
      </c>
      <c r="F51" s="6">
        <f>bm_step03_bc!J44*bm_step03_bc!K44</f>
        <v/>
      </c>
      <c r="G51" s="6">
        <f>IF(F51&gt;0,IF((-bm_step03_bc!L44+90)&lt;0,-bm_step03_bc!L44+90+360, -bm_step03_bc!L44+90),0)</f>
        <v/>
      </c>
      <c r="H51" s="7">
        <f>bm_step03_bc!M44</f>
        <v/>
      </c>
      <c r="I51" s="7">
        <f>bm_step03_bc!N44</f>
        <v/>
      </c>
      <c r="J51" s="7">
        <f>bm_step03_bc!O44</f>
        <v/>
      </c>
      <c r="K51" s="7">
        <f>bm_step03_bc!P44</f>
        <v/>
      </c>
      <c r="L51" s="7">
        <f>180-bm_step03_bc!R44</f>
        <v/>
      </c>
      <c r="M51" s="7">
        <f>180-bm_step03_bc!Q44</f>
        <v/>
      </c>
      <c r="N51" s="7">
        <f>bm_step03_bc!S44</f>
        <v/>
      </c>
      <c r="O51" s="7">
        <f>bm_step03_bc!T44</f>
        <v/>
      </c>
      <c r="P51" s="7">
        <f>bm_step03_bc!U44</f>
        <v/>
      </c>
      <c r="Q51" s="7">
        <f>bm_step03_bc!V44</f>
        <v/>
      </c>
      <c r="R51" s="7">
        <f>bm_step03_bc!W44</f>
        <v/>
      </c>
      <c r="S51" s="7">
        <f>bm_step03_bc!X44</f>
        <v/>
      </c>
      <c r="T51" s="7" t="n"/>
      <c r="U51" s="7" t="n"/>
      <c r="V51" s="7" t="n"/>
      <c r="W51" s="7" t="n"/>
      <c r="X51" s="7" t="n"/>
      <c r="Y51" s="7" t="n"/>
      <c r="Z51" s="7" t="n"/>
      <c r="AA51" s="7" t="n"/>
    </row>
    <row r="52">
      <c r="B52" s="6">
        <f>INT(LEFT(_xlfn.TEXTAFTER(bm_step03_bc!B45,"Tp"),4))</f>
        <v/>
      </c>
      <c r="C52" s="6">
        <f>360-bm_step03_bc!I45+90</f>
        <v/>
      </c>
      <c r="D52" s="6">
        <f>bm_step03_bc!I45-bm_step03_bc!F45</f>
        <v/>
      </c>
      <c r="E52" s="6">
        <f>LEFT(_xlfn.TEXTAFTER(bm_step03_bc!B45,"Hs"),4)</f>
        <v/>
      </c>
      <c r="F52" s="6">
        <f>bm_step03_bc!J45*bm_step03_bc!K45</f>
        <v/>
      </c>
      <c r="G52" s="6">
        <f>IF(F52&gt;0,IF((-bm_step03_bc!L45+90)&lt;0,-bm_step03_bc!L45+90+360, -bm_step03_bc!L45+90),0)</f>
        <v/>
      </c>
      <c r="H52" s="7">
        <f>bm_step03_bc!M45</f>
        <v/>
      </c>
      <c r="I52" s="7">
        <f>bm_step03_bc!N45</f>
        <v/>
      </c>
      <c r="J52" s="7">
        <f>bm_step03_bc!O45</f>
        <v/>
      </c>
      <c r="K52" s="7">
        <f>bm_step03_bc!P45</f>
        <v/>
      </c>
      <c r="L52" s="7">
        <f>180-bm_step03_bc!R45</f>
        <v/>
      </c>
      <c r="M52" s="7">
        <f>180-bm_step03_bc!Q45</f>
        <v/>
      </c>
      <c r="N52" s="7">
        <f>bm_step03_bc!S45</f>
        <v/>
      </c>
      <c r="O52" s="7">
        <f>bm_step03_bc!T45</f>
        <v/>
      </c>
      <c r="P52" s="7">
        <f>bm_step03_bc!U45</f>
        <v/>
      </c>
      <c r="Q52" s="7">
        <f>bm_step03_bc!V45</f>
        <v/>
      </c>
      <c r="R52" s="7">
        <f>bm_step03_bc!W45</f>
        <v/>
      </c>
      <c r="S52" s="7">
        <f>bm_step03_bc!X45</f>
        <v/>
      </c>
      <c r="T52" s="7" t="n"/>
      <c r="U52" s="7" t="n"/>
      <c r="V52" s="7" t="n"/>
      <c r="W52" s="7" t="n"/>
      <c r="X52" s="7" t="n"/>
      <c r="Y52" s="7" t="n"/>
      <c r="Z52" s="7" t="n"/>
      <c r="AA52" s="7" t="n"/>
    </row>
    <row r="53">
      <c r="B53" s="6">
        <f>INT(LEFT(_xlfn.TEXTAFTER(bm_step03_bc!B46,"Tp"),4))</f>
        <v/>
      </c>
      <c r="C53" s="6">
        <f>360-bm_step03_bc!I46+90</f>
        <v/>
      </c>
      <c r="D53" s="6">
        <f>bm_step03_bc!I46-bm_step03_bc!F46</f>
        <v/>
      </c>
      <c r="E53" s="6">
        <f>LEFT(_xlfn.TEXTAFTER(bm_step03_bc!B46,"Hs"),4)</f>
        <v/>
      </c>
      <c r="F53" s="6">
        <f>bm_step03_bc!J46*bm_step03_bc!K46</f>
        <v/>
      </c>
      <c r="G53" s="6">
        <f>IF(F53&gt;0,IF((-bm_step03_bc!L46+90)&lt;0,-bm_step03_bc!L46+90+360, -bm_step03_bc!L46+90),0)</f>
        <v/>
      </c>
      <c r="H53" s="7">
        <f>bm_step03_bc!M46</f>
        <v/>
      </c>
      <c r="I53" s="7">
        <f>bm_step03_bc!N46</f>
        <v/>
      </c>
      <c r="J53" s="7">
        <f>bm_step03_bc!O46</f>
        <v/>
      </c>
      <c r="K53" s="7">
        <f>bm_step03_bc!P46</f>
        <v/>
      </c>
      <c r="L53" s="7">
        <f>180-bm_step03_bc!R46</f>
        <v/>
      </c>
      <c r="M53" s="7">
        <f>180-bm_step03_bc!Q46</f>
        <v/>
      </c>
      <c r="N53" s="7">
        <f>bm_step03_bc!S46</f>
        <v/>
      </c>
      <c r="O53" s="7">
        <f>bm_step03_bc!T46</f>
        <v/>
      </c>
      <c r="P53" s="7">
        <f>bm_step03_bc!U46</f>
        <v/>
      </c>
      <c r="Q53" s="7">
        <f>bm_step03_bc!V46</f>
        <v/>
      </c>
      <c r="R53" s="7">
        <f>bm_step03_bc!W46</f>
        <v/>
      </c>
      <c r="S53" s="7">
        <f>bm_step03_bc!X46</f>
        <v/>
      </c>
      <c r="T53" s="7" t="n"/>
      <c r="U53" s="7" t="n"/>
      <c r="V53" s="7" t="n"/>
      <c r="W53" s="7" t="n"/>
      <c r="X53" s="7" t="n"/>
      <c r="Y53" s="7" t="n"/>
      <c r="Z53" s="7" t="n"/>
      <c r="AA53" s="7" t="n"/>
    </row>
    <row r="54">
      <c r="B54" s="6">
        <f>INT(LEFT(_xlfn.TEXTAFTER(bm_step03_bc!B47,"Tp"),4))</f>
        <v/>
      </c>
      <c r="C54" s="6">
        <f>360-bm_step03_bc!I47+90</f>
        <v/>
      </c>
      <c r="D54" s="6">
        <f>bm_step03_bc!I47-bm_step03_bc!F47</f>
        <v/>
      </c>
      <c r="E54" s="6">
        <f>LEFT(_xlfn.TEXTAFTER(bm_step03_bc!B47,"Hs"),4)</f>
        <v/>
      </c>
      <c r="F54" s="6">
        <f>bm_step03_bc!J47*bm_step03_bc!K47</f>
        <v/>
      </c>
      <c r="G54" s="6">
        <f>IF(F54&gt;0,IF((-bm_step03_bc!L47+90)&lt;0,-bm_step03_bc!L47+90+360, -bm_step03_bc!L47+90),0)</f>
        <v/>
      </c>
      <c r="H54" s="7">
        <f>bm_step03_bc!M47</f>
        <v/>
      </c>
      <c r="I54" s="7">
        <f>bm_step03_bc!N47</f>
        <v/>
      </c>
      <c r="J54" s="7">
        <f>bm_step03_bc!O47</f>
        <v/>
      </c>
      <c r="K54" s="7">
        <f>bm_step03_bc!P47</f>
        <v/>
      </c>
      <c r="L54" s="7">
        <f>180-bm_step03_bc!R47</f>
        <v/>
      </c>
      <c r="M54" s="7">
        <f>180-bm_step03_bc!Q47</f>
        <v/>
      </c>
      <c r="N54" s="7">
        <f>bm_step03_bc!S47</f>
        <v/>
      </c>
      <c r="O54" s="7">
        <f>bm_step03_bc!T47</f>
        <v/>
      </c>
      <c r="P54" s="7">
        <f>bm_step03_bc!U47</f>
        <v/>
      </c>
      <c r="Q54" s="7">
        <f>bm_step03_bc!V47</f>
        <v/>
      </c>
      <c r="R54" s="7">
        <f>bm_step03_bc!W47</f>
        <v/>
      </c>
      <c r="S54" s="7">
        <f>bm_step03_bc!X47</f>
        <v/>
      </c>
      <c r="T54" s="7" t="n"/>
      <c r="U54" s="7" t="n"/>
      <c r="V54" s="7" t="n"/>
      <c r="W54" s="7" t="n"/>
      <c r="X54" s="7" t="n"/>
      <c r="Y54" s="7" t="n"/>
      <c r="Z54" s="7" t="n"/>
      <c r="AA54" s="7" t="n"/>
    </row>
    <row r="55">
      <c r="B55" s="6">
        <f>INT(LEFT(_xlfn.TEXTAFTER(bm_step03_bc!B48,"Tp"),4))</f>
        <v/>
      </c>
      <c r="C55" s="6">
        <f>360-bm_step03_bc!I48+90</f>
        <v/>
      </c>
      <c r="D55" s="6">
        <f>bm_step03_bc!I48-bm_step03_bc!F48</f>
        <v/>
      </c>
      <c r="E55" s="6">
        <f>LEFT(_xlfn.TEXTAFTER(bm_step03_bc!B48,"Hs"),4)</f>
        <v/>
      </c>
      <c r="F55" s="6">
        <f>bm_step03_bc!J48*bm_step03_bc!K48</f>
        <v/>
      </c>
      <c r="G55" s="6">
        <f>IF(F55&gt;0,IF((-bm_step03_bc!L48+90)&lt;0,-bm_step03_bc!L48+90+360, -bm_step03_bc!L48+90),0)</f>
        <v/>
      </c>
      <c r="H55" s="7">
        <f>bm_step03_bc!M48</f>
        <v/>
      </c>
      <c r="I55" s="7">
        <f>bm_step03_bc!N48</f>
        <v/>
      </c>
      <c r="J55" s="7">
        <f>bm_step03_bc!O48</f>
        <v/>
      </c>
      <c r="K55" s="7">
        <f>bm_step03_bc!P48</f>
        <v/>
      </c>
      <c r="L55" s="7">
        <f>180-bm_step03_bc!R48</f>
        <v/>
      </c>
      <c r="M55" s="7">
        <f>180-bm_step03_bc!Q48</f>
        <v/>
      </c>
      <c r="N55" s="7">
        <f>bm_step03_bc!S48</f>
        <v/>
      </c>
      <c r="O55" s="7">
        <f>bm_step03_bc!T48</f>
        <v/>
      </c>
      <c r="P55" s="7">
        <f>bm_step03_bc!U48</f>
        <v/>
      </c>
      <c r="Q55" s="7">
        <f>bm_step03_bc!V48</f>
        <v/>
      </c>
      <c r="R55" s="7">
        <f>bm_step03_bc!W48</f>
        <v/>
      </c>
      <c r="S55" s="7">
        <f>bm_step03_bc!X48</f>
        <v/>
      </c>
      <c r="T55" s="7" t="n"/>
      <c r="U55" s="7" t="n"/>
      <c r="V55" s="7" t="n"/>
      <c r="W55" s="7" t="n"/>
      <c r="X55" s="7" t="n"/>
      <c r="Y55" s="7" t="n"/>
      <c r="Z55" s="7" t="n"/>
      <c r="AA55" s="7" t="n"/>
    </row>
    <row r="56">
      <c r="B56" s="6">
        <f>INT(LEFT(_xlfn.TEXTAFTER(bm_step03_bc!B49,"Tp"),4))</f>
        <v/>
      </c>
      <c r="C56" s="6">
        <f>360-bm_step03_bc!I49+90</f>
        <v/>
      </c>
      <c r="D56" s="6">
        <f>bm_step03_bc!I49-bm_step03_bc!F49</f>
        <v/>
      </c>
      <c r="E56" s="6">
        <f>LEFT(_xlfn.TEXTAFTER(bm_step03_bc!B49,"Hs"),4)</f>
        <v/>
      </c>
      <c r="F56" s="6">
        <f>bm_step03_bc!J49*bm_step03_bc!K49</f>
        <v/>
      </c>
      <c r="G56" s="6">
        <f>IF(F56&gt;0,IF((-bm_step03_bc!L49+90)&lt;0,-bm_step03_bc!L49+90+360, -bm_step03_bc!L49+90),0)</f>
        <v/>
      </c>
      <c r="H56" s="7">
        <f>bm_step03_bc!M49</f>
        <v/>
      </c>
      <c r="I56" s="7">
        <f>bm_step03_bc!N49</f>
        <v/>
      </c>
      <c r="J56" s="7">
        <f>bm_step03_bc!O49</f>
        <v/>
      </c>
      <c r="K56" s="7">
        <f>bm_step03_bc!P49</f>
        <v/>
      </c>
      <c r="L56" s="7">
        <f>180-bm_step03_bc!R49</f>
        <v/>
      </c>
      <c r="M56" s="7">
        <f>180-bm_step03_bc!Q49</f>
        <v/>
      </c>
      <c r="N56" s="7">
        <f>bm_step03_bc!S49</f>
        <v/>
      </c>
      <c r="O56" s="7">
        <f>bm_step03_bc!T49</f>
        <v/>
      </c>
      <c r="P56" s="7">
        <f>bm_step03_bc!U49</f>
        <v/>
      </c>
      <c r="Q56" s="7">
        <f>bm_step03_bc!V49</f>
        <v/>
      </c>
      <c r="R56" s="7">
        <f>bm_step03_bc!W49</f>
        <v/>
      </c>
      <c r="S56" s="7">
        <f>bm_step03_bc!X49</f>
        <v/>
      </c>
      <c r="T56" s="7" t="n"/>
      <c r="U56" s="7" t="n"/>
      <c r="V56" s="7" t="n"/>
      <c r="W56" s="7" t="n"/>
      <c r="X56" s="7" t="n"/>
      <c r="Y56" s="7" t="n"/>
      <c r="Z56" s="7" t="n"/>
      <c r="AA56" s="7" t="n"/>
    </row>
    <row r="57">
      <c r="B57" s="6">
        <f>INT(LEFT(_xlfn.TEXTAFTER(bm_step03_bc!B50,"Tp"),4))</f>
        <v/>
      </c>
      <c r="C57" s="6">
        <f>360-bm_step03_bc!I50+90</f>
        <v/>
      </c>
      <c r="D57" s="6">
        <f>bm_step03_bc!I50-bm_step03_bc!F50</f>
        <v/>
      </c>
      <c r="E57" s="6">
        <f>LEFT(_xlfn.TEXTAFTER(bm_step03_bc!B50,"Hs"),4)</f>
        <v/>
      </c>
      <c r="F57" s="6">
        <f>bm_step03_bc!J50*bm_step03_bc!K50</f>
        <v/>
      </c>
      <c r="G57" s="6">
        <f>IF(F57&gt;0,IF((-bm_step03_bc!L50+90)&lt;0,-bm_step03_bc!L50+90+360, -bm_step03_bc!L50+90),0)</f>
        <v/>
      </c>
      <c r="H57" s="7">
        <f>bm_step03_bc!M50</f>
        <v/>
      </c>
      <c r="I57" s="7">
        <f>bm_step03_bc!N50</f>
        <v/>
      </c>
      <c r="J57" s="7">
        <f>bm_step03_bc!O50</f>
        <v/>
      </c>
      <c r="K57" s="7">
        <f>bm_step03_bc!P50</f>
        <v/>
      </c>
      <c r="L57" s="7">
        <f>180-bm_step03_bc!R50</f>
        <v/>
      </c>
      <c r="M57" s="7">
        <f>180-bm_step03_bc!Q50</f>
        <v/>
      </c>
      <c r="N57" s="7">
        <f>bm_step03_bc!S50</f>
        <v/>
      </c>
      <c r="O57" s="7">
        <f>bm_step03_bc!T50</f>
        <v/>
      </c>
      <c r="P57" s="7">
        <f>bm_step03_bc!U50</f>
        <v/>
      </c>
      <c r="Q57" s="7">
        <f>bm_step03_bc!V50</f>
        <v/>
      </c>
      <c r="R57" s="7">
        <f>bm_step03_bc!W50</f>
        <v/>
      </c>
      <c r="S57" s="7">
        <f>bm_step03_bc!X50</f>
        <v/>
      </c>
      <c r="T57" s="7" t="n"/>
      <c r="U57" s="7" t="n"/>
      <c r="V57" s="7" t="n"/>
      <c r="W57" s="7" t="n"/>
      <c r="X57" s="7" t="n"/>
      <c r="Y57" s="7" t="n"/>
      <c r="Z57" s="7" t="n"/>
      <c r="AA57" s="7" t="n"/>
    </row>
    <row r="58">
      <c r="B58" s="6">
        <f>INT(LEFT(_xlfn.TEXTAFTER(bm_step03_bc!B51,"Tp"),4))</f>
        <v/>
      </c>
      <c r="C58" s="6">
        <f>360-bm_step03_bc!I51+90</f>
        <v/>
      </c>
      <c r="D58" s="6">
        <f>bm_step03_bc!I51-bm_step03_bc!F51</f>
        <v/>
      </c>
      <c r="E58" s="6">
        <f>LEFT(_xlfn.TEXTAFTER(bm_step03_bc!B51,"Hs"),4)</f>
        <v/>
      </c>
      <c r="F58" s="6">
        <f>bm_step03_bc!J51*bm_step03_bc!K51</f>
        <v/>
      </c>
      <c r="G58" s="6">
        <f>IF(F58&gt;0,IF((-bm_step03_bc!L51+90)&lt;0,-bm_step03_bc!L51+90+360, -bm_step03_bc!L51+90),0)</f>
        <v/>
      </c>
      <c r="H58" s="7">
        <f>bm_step03_bc!M51</f>
        <v/>
      </c>
      <c r="I58" s="7">
        <f>bm_step03_bc!N51</f>
        <v/>
      </c>
      <c r="J58" s="7">
        <f>bm_step03_bc!O51</f>
        <v/>
      </c>
      <c r="K58" s="7">
        <f>bm_step03_bc!P51</f>
        <v/>
      </c>
      <c r="L58" s="7">
        <f>180-bm_step03_bc!R51</f>
        <v/>
      </c>
      <c r="M58" s="7">
        <f>180-bm_step03_bc!Q51</f>
        <v/>
      </c>
      <c r="N58" s="7">
        <f>bm_step03_bc!S51</f>
        <v/>
      </c>
      <c r="O58" s="7">
        <f>bm_step03_bc!T51</f>
        <v/>
      </c>
      <c r="P58" s="7">
        <f>bm_step03_bc!U51</f>
        <v/>
      </c>
      <c r="Q58" s="7">
        <f>bm_step03_bc!V51</f>
        <v/>
      </c>
      <c r="R58" s="7">
        <f>bm_step03_bc!W51</f>
        <v/>
      </c>
      <c r="S58" s="7">
        <f>bm_step03_bc!X51</f>
        <v/>
      </c>
      <c r="T58" s="7" t="n"/>
      <c r="U58" s="7" t="n"/>
      <c r="V58" s="7" t="n"/>
      <c r="W58" s="7" t="n"/>
      <c r="X58" s="7" t="n"/>
      <c r="Y58" s="7" t="n"/>
      <c r="Z58" s="7" t="n"/>
      <c r="AA58" s="7" t="n"/>
    </row>
    <row r="59">
      <c r="B59" s="6">
        <f>INT(LEFT(_xlfn.TEXTAFTER(bm_step03_bc!B52,"Tp"),4))</f>
        <v/>
      </c>
      <c r="C59" s="6">
        <f>360-bm_step03_bc!I52+90</f>
        <v/>
      </c>
      <c r="D59" s="6">
        <f>bm_step03_bc!I52-bm_step03_bc!F52</f>
        <v/>
      </c>
      <c r="E59" s="6">
        <f>LEFT(_xlfn.TEXTAFTER(bm_step03_bc!B52,"Hs"),4)</f>
        <v/>
      </c>
      <c r="F59" s="6">
        <f>bm_step03_bc!J52*bm_step03_bc!K52</f>
        <v/>
      </c>
      <c r="G59" s="6">
        <f>IF(F59&gt;0,IF((-bm_step03_bc!L52+90)&lt;0,-bm_step03_bc!L52+90+360, -bm_step03_bc!L52+90),0)</f>
        <v/>
      </c>
      <c r="H59" s="7">
        <f>bm_step03_bc!M52</f>
        <v/>
      </c>
      <c r="I59" s="7">
        <f>bm_step03_bc!N52</f>
        <v/>
      </c>
      <c r="J59" s="7">
        <f>bm_step03_bc!O52</f>
        <v/>
      </c>
      <c r="K59" s="7">
        <f>bm_step03_bc!P52</f>
        <v/>
      </c>
      <c r="L59" s="7">
        <f>180-bm_step03_bc!R52</f>
        <v/>
      </c>
      <c r="M59" s="7">
        <f>180-bm_step03_bc!Q52</f>
        <v/>
      </c>
      <c r="N59" s="7">
        <f>bm_step03_bc!S52</f>
        <v/>
      </c>
      <c r="O59" s="7">
        <f>bm_step03_bc!T52</f>
        <v/>
      </c>
      <c r="P59" s="7">
        <f>bm_step03_bc!U52</f>
        <v/>
      </c>
      <c r="Q59" s="7">
        <f>bm_step03_bc!V52</f>
        <v/>
      </c>
      <c r="R59" s="7">
        <f>bm_step03_bc!W52</f>
        <v/>
      </c>
      <c r="S59" s="7">
        <f>bm_step03_bc!X52</f>
        <v/>
      </c>
      <c r="T59" s="7" t="n"/>
      <c r="U59" s="7" t="n"/>
      <c r="V59" s="7" t="n"/>
      <c r="W59" s="7" t="n"/>
      <c r="X59" s="7" t="n"/>
      <c r="Y59" s="7" t="n"/>
      <c r="Z59" s="7" t="n"/>
      <c r="AA59" s="7" t="n"/>
    </row>
    <row r="60">
      <c r="B60" s="6">
        <f>INT(LEFT(_xlfn.TEXTAFTER(bm_step03_bc!B53,"Tp"),4))</f>
        <v/>
      </c>
      <c r="C60" s="6">
        <f>360-bm_step03_bc!I53+90</f>
        <v/>
      </c>
      <c r="D60" s="6">
        <f>bm_step03_bc!I53-bm_step03_bc!F53</f>
        <v/>
      </c>
      <c r="E60" s="6">
        <f>LEFT(_xlfn.TEXTAFTER(bm_step03_bc!B53,"Hs"),4)</f>
        <v/>
      </c>
      <c r="F60" s="6">
        <f>bm_step03_bc!J53*bm_step03_bc!K53</f>
        <v/>
      </c>
      <c r="G60" s="6">
        <f>IF(F60&gt;0,IF((-bm_step03_bc!L53+90)&lt;0,-bm_step03_bc!L53+90+360, -bm_step03_bc!L53+90),0)</f>
        <v/>
      </c>
      <c r="H60" s="7">
        <f>bm_step03_bc!M53</f>
        <v/>
      </c>
      <c r="I60" s="7">
        <f>bm_step03_bc!N53</f>
        <v/>
      </c>
      <c r="J60" s="7">
        <f>bm_step03_bc!O53</f>
        <v/>
      </c>
      <c r="K60" s="7">
        <f>bm_step03_bc!P53</f>
        <v/>
      </c>
      <c r="L60" s="7">
        <f>180-bm_step03_bc!R53</f>
        <v/>
      </c>
      <c r="M60" s="7">
        <f>180-bm_step03_bc!Q53</f>
        <v/>
      </c>
      <c r="N60" s="7">
        <f>bm_step03_bc!S53</f>
        <v/>
      </c>
      <c r="O60" s="7">
        <f>bm_step03_bc!T53</f>
        <v/>
      </c>
      <c r="P60" s="7">
        <f>bm_step03_bc!U53</f>
        <v/>
      </c>
      <c r="Q60" s="7">
        <f>bm_step03_bc!V53</f>
        <v/>
      </c>
      <c r="R60" s="7">
        <f>bm_step03_bc!W53</f>
        <v/>
      </c>
      <c r="S60" s="7">
        <f>bm_step03_bc!X53</f>
        <v/>
      </c>
      <c r="T60" s="7" t="n"/>
      <c r="U60" s="7" t="n"/>
      <c r="V60" s="7" t="n"/>
      <c r="W60" s="7" t="n"/>
      <c r="X60" s="7" t="n"/>
      <c r="Y60" s="7" t="n"/>
      <c r="Z60" s="7" t="n"/>
      <c r="AA60" s="7" t="n"/>
    </row>
    <row r="61">
      <c r="B61" s="6">
        <f>INT(LEFT(_xlfn.TEXTAFTER(bm_step03_bc!B54,"Tp"),4))</f>
        <v/>
      </c>
      <c r="C61" s="6">
        <f>360-bm_step03_bc!I54+90</f>
        <v/>
      </c>
      <c r="D61" s="6">
        <f>bm_step03_bc!I54-bm_step03_bc!F54</f>
        <v/>
      </c>
      <c r="E61" s="6">
        <f>LEFT(_xlfn.TEXTAFTER(bm_step03_bc!B54,"Hs"),4)</f>
        <v/>
      </c>
      <c r="F61" s="6">
        <f>bm_step03_bc!J54*bm_step03_bc!K54</f>
        <v/>
      </c>
      <c r="G61" s="6">
        <f>IF(F61&gt;0,IF((-bm_step03_bc!L54+90)&lt;0,-bm_step03_bc!L54+90+360, -bm_step03_bc!L54+90),0)</f>
        <v/>
      </c>
      <c r="H61" s="7">
        <f>bm_step03_bc!M54</f>
        <v/>
      </c>
      <c r="I61" s="7">
        <f>bm_step03_bc!N54</f>
        <v/>
      </c>
      <c r="J61" s="7">
        <f>bm_step03_bc!O54</f>
        <v/>
      </c>
      <c r="K61" s="7">
        <f>bm_step03_bc!P54</f>
        <v/>
      </c>
      <c r="L61" s="7">
        <f>180-bm_step03_bc!R54</f>
        <v/>
      </c>
      <c r="M61" s="7">
        <f>180-bm_step03_bc!Q54</f>
        <v/>
      </c>
      <c r="N61" s="7">
        <f>bm_step03_bc!S54</f>
        <v/>
      </c>
      <c r="O61" s="7">
        <f>bm_step03_bc!T54</f>
        <v/>
      </c>
      <c r="P61" s="7">
        <f>bm_step03_bc!U54</f>
        <v/>
      </c>
      <c r="Q61" s="7">
        <f>bm_step03_bc!V54</f>
        <v/>
      </c>
      <c r="R61" s="7">
        <f>bm_step03_bc!W54</f>
        <v/>
      </c>
      <c r="S61" s="7">
        <f>bm_step03_bc!X54</f>
        <v/>
      </c>
      <c r="T61" s="7" t="n"/>
      <c r="U61" s="7" t="n"/>
      <c r="V61" s="7" t="n"/>
      <c r="W61" s="7" t="n"/>
      <c r="X61" s="7" t="n"/>
      <c r="Y61" s="7" t="n"/>
      <c r="Z61" s="7" t="n"/>
      <c r="AA61" s="7" t="n"/>
    </row>
    <row r="62">
      <c r="B62" s="6">
        <f>INT(LEFT(_xlfn.TEXTAFTER(bm_step03_bc!B55,"Tp"),4))</f>
        <v/>
      </c>
      <c r="C62" s="6">
        <f>360-bm_step03_bc!I55+90</f>
        <v/>
      </c>
      <c r="D62" s="6">
        <f>bm_step03_bc!I55-bm_step03_bc!F55</f>
        <v/>
      </c>
      <c r="E62" s="6">
        <f>LEFT(_xlfn.TEXTAFTER(bm_step03_bc!B55,"Hs"),4)</f>
        <v/>
      </c>
      <c r="F62" s="6">
        <f>bm_step03_bc!J55*bm_step03_bc!K55</f>
        <v/>
      </c>
      <c r="G62" s="6">
        <f>IF(F62&gt;0,IF((-bm_step03_bc!L55+90)&lt;0,-bm_step03_bc!L55+90+360, -bm_step03_bc!L55+90),0)</f>
        <v/>
      </c>
      <c r="H62" s="7">
        <f>bm_step03_bc!M55</f>
        <v/>
      </c>
      <c r="I62" s="7">
        <f>bm_step03_bc!N55</f>
        <v/>
      </c>
      <c r="J62" s="7">
        <f>bm_step03_bc!O55</f>
        <v/>
      </c>
      <c r="K62" s="7">
        <f>bm_step03_bc!P55</f>
        <v/>
      </c>
      <c r="L62" s="7">
        <f>180-bm_step03_bc!R55</f>
        <v/>
      </c>
      <c r="M62" s="7">
        <f>180-bm_step03_bc!Q55</f>
        <v/>
      </c>
      <c r="N62" s="7">
        <f>bm_step03_bc!S55</f>
        <v/>
      </c>
      <c r="O62" s="7">
        <f>bm_step03_bc!T55</f>
        <v/>
      </c>
      <c r="P62" s="7">
        <f>bm_step03_bc!U55</f>
        <v/>
      </c>
      <c r="Q62" s="7">
        <f>bm_step03_bc!V55</f>
        <v/>
      </c>
      <c r="R62" s="7">
        <f>bm_step03_bc!W55</f>
        <v/>
      </c>
      <c r="S62" s="7">
        <f>bm_step03_bc!X55</f>
        <v/>
      </c>
      <c r="T62" s="7" t="n"/>
      <c r="U62" s="7" t="n"/>
      <c r="V62" s="7" t="n"/>
      <c r="W62" s="7" t="n"/>
      <c r="X62" s="7" t="n"/>
      <c r="Y62" s="7" t="n"/>
      <c r="Z62" s="7" t="n"/>
      <c r="AA62" s="7" t="n"/>
    </row>
    <row r="63">
      <c r="B63" s="6">
        <f>INT(LEFT(_xlfn.TEXTAFTER(bm_step03_bc!B56,"Tp"),4))</f>
        <v/>
      </c>
      <c r="C63" s="6">
        <f>360-bm_step03_bc!I56+90</f>
        <v/>
      </c>
      <c r="D63" s="6">
        <f>bm_step03_bc!I56-bm_step03_bc!F56</f>
        <v/>
      </c>
      <c r="E63" s="6">
        <f>LEFT(_xlfn.TEXTAFTER(bm_step03_bc!B56,"Hs"),4)</f>
        <v/>
      </c>
      <c r="F63" s="6">
        <f>bm_step03_bc!J56*bm_step03_bc!K56</f>
        <v/>
      </c>
      <c r="G63" s="6">
        <f>IF(F63&gt;0,IF((-bm_step03_bc!L56+90)&lt;0,-bm_step03_bc!L56+90+360, -bm_step03_bc!L56+90),0)</f>
        <v/>
      </c>
      <c r="H63" s="7">
        <f>bm_step03_bc!M56</f>
        <v/>
      </c>
      <c r="I63" s="7">
        <f>bm_step03_bc!N56</f>
        <v/>
      </c>
      <c r="J63" s="7">
        <f>bm_step03_bc!O56</f>
        <v/>
      </c>
      <c r="K63" s="7">
        <f>bm_step03_bc!P56</f>
        <v/>
      </c>
      <c r="L63" s="7">
        <f>180-bm_step03_bc!R56</f>
        <v/>
      </c>
      <c r="M63" s="7">
        <f>180-bm_step03_bc!Q56</f>
        <v/>
      </c>
      <c r="N63" s="7">
        <f>bm_step03_bc!S56</f>
        <v/>
      </c>
      <c r="O63" s="7">
        <f>bm_step03_bc!T56</f>
        <v/>
      </c>
      <c r="P63" s="7">
        <f>bm_step03_bc!U56</f>
        <v/>
      </c>
      <c r="Q63" s="7">
        <f>bm_step03_bc!V56</f>
        <v/>
      </c>
      <c r="R63" s="7">
        <f>bm_step03_bc!W56</f>
        <v/>
      </c>
      <c r="S63" s="7">
        <f>bm_step03_bc!X56</f>
        <v/>
      </c>
      <c r="T63" s="7" t="n"/>
      <c r="U63" s="7" t="n"/>
      <c r="V63" s="7" t="n"/>
      <c r="W63" s="7" t="n"/>
      <c r="X63" s="7" t="n"/>
      <c r="Y63" s="7" t="n"/>
      <c r="Z63" s="7" t="n"/>
      <c r="AA63" s="7" t="n"/>
    </row>
    <row r="64">
      <c r="B64" s="6">
        <f>INT(LEFT(_xlfn.TEXTAFTER(bm_step03_bc!B57,"Tp"),4))</f>
        <v/>
      </c>
      <c r="C64" s="6">
        <f>360-bm_step03_bc!I57+90</f>
        <v/>
      </c>
      <c r="D64" s="6">
        <f>bm_step03_bc!I57-bm_step03_bc!F57</f>
        <v/>
      </c>
      <c r="E64" s="6">
        <f>LEFT(_xlfn.TEXTAFTER(bm_step03_bc!B57,"Hs"),4)</f>
        <v/>
      </c>
      <c r="F64" s="6">
        <f>bm_step03_bc!J57*bm_step03_bc!K57</f>
        <v/>
      </c>
      <c r="G64" s="6">
        <f>IF(F64&gt;0,IF((-bm_step03_bc!L57+90)&lt;0,-bm_step03_bc!L57+90+360, -bm_step03_bc!L57+90),0)</f>
        <v/>
      </c>
      <c r="H64" s="7">
        <f>bm_step03_bc!M57</f>
        <v/>
      </c>
      <c r="I64" s="7">
        <f>bm_step03_bc!N57</f>
        <v/>
      </c>
      <c r="J64" s="7">
        <f>bm_step03_bc!O57</f>
        <v/>
      </c>
      <c r="K64" s="7">
        <f>bm_step03_bc!P57</f>
        <v/>
      </c>
      <c r="L64" s="7">
        <f>180-bm_step03_bc!R57</f>
        <v/>
      </c>
      <c r="M64" s="7">
        <f>180-bm_step03_bc!Q57</f>
        <v/>
      </c>
      <c r="N64" s="7">
        <f>bm_step03_bc!S57</f>
        <v/>
      </c>
      <c r="O64" s="7">
        <f>bm_step03_bc!T57</f>
        <v/>
      </c>
      <c r="P64" s="7">
        <f>bm_step03_bc!U57</f>
        <v/>
      </c>
      <c r="Q64" s="7">
        <f>bm_step03_bc!V57</f>
        <v/>
      </c>
      <c r="R64" s="7">
        <f>bm_step03_bc!W57</f>
        <v/>
      </c>
      <c r="S64" s="7">
        <f>bm_step03_bc!X57</f>
        <v/>
      </c>
      <c r="T64" s="7" t="n"/>
      <c r="U64" s="7" t="n"/>
      <c r="V64" s="7" t="n"/>
      <c r="W64" s="7" t="n"/>
      <c r="X64" s="7" t="n"/>
      <c r="Y64" s="7" t="n"/>
      <c r="Z64" s="7" t="n"/>
      <c r="AA64" s="7" t="n"/>
    </row>
    <row r="66">
      <c r="B66" s="15" t="inlineStr">
        <is>
          <t>Max</t>
        </is>
      </c>
      <c r="C66" s="18" t="n"/>
      <c r="D66" s="18" t="n"/>
      <c r="E66" s="18" t="n"/>
      <c r="F66" s="18" t="n"/>
      <c r="G66" s="19" t="n"/>
      <c r="H66" s="9">
        <f>MAX(H9:H64)</f>
        <v/>
      </c>
      <c r="I66" s="9">
        <f>MAX(I9:I64)</f>
        <v/>
      </c>
      <c r="J66" s="9">
        <f>MAX(J9:J64)</f>
        <v/>
      </c>
      <c r="K66" s="9">
        <f>MAX(K9:K64)</f>
        <v/>
      </c>
      <c r="L66" s="9">
        <f>MAX(L9:L64)</f>
        <v/>
      </c>
      <c r="M66" s="9">
        <f>MAX(M9:M64)</f>
        <v/>
      </c>
      <c r="N66" s="9">
        <f>MAX(N9:N64)</f>
        <v/>
      </c>
      <c r="O66" s="9">
        <f>MAX(O9:O64)</f>
        <v/>
      </c>
      <c r="P66" s="9">
        <f>MAX(P9:P64)</f>
        <v/>
      </c>
      <c r="Q66" s="9">
        <f>MAX(Q9:Q64)</f>
        <v/>
      </c>
      <c r="R66" s="9">
        <f>MAX(R9:R64)</f>
        <v/>
      </c>
      <c r="S66" s="9">
        <f>MAX(S9:S64)</f>
        <v/>
      </c>
      <c r="T66" s="9">
        <f>MAX(T9:T64)</f>
        <v/>
      </c>
      <c r="U66" s="9">
        <f>MAX(U9:U64)</f>
        <v/>
      </c>
      <c r="V66" s="9">
        <f>MAX(V9:V64)</f>
        <v/>
      </c>
      <c r="W66" s="9">
        <f>MAX(W9:W64)</f>
        <v/>
      </c>
      <c r="X66" s="9">
        <f>MAX(X9:X64)</f>
        <v/>
      </c>
      <c r="Y66" s="9">
        <f>MAX(Y9:Y64)</f>
        <v/>
      </c>
      <c r="Z66" s="9">
        <f>MAX(Z9:Z64)</f>
        <v/>
      </c>
      <c r="AA66" s="9">
        <f>MAX(AA9:AA64)</f>
        <v/>
      </c>
    </row>
    <row r="67">
      <c r="B67" s="15" t="inlineStr">
        <is>
          <t>Min</t>
        </is>
      </c>
      <c r="C67" s="18" t="n"/>
      <c r="D67" s="18" t="n"/>
      <c r="E67" s="18" t="n"/>
      <c r="F67" s="18" t="n"/>
      <c r="G67" s="19" t="n"/>
      <c r="H67" s="9">
        <f>MIN(H9:H64)</f>
        <v/>
      </c>
      <c r="I67" s="9">
        <f>MIN(I9:I64)</f>
        <v/>
      </c>
      <c r="J67" s="9">
        <f>MIN(J9:J64)</f>
        <v/>
      </c>
      <c r="K67" s="9">
        <f>MIN(K9:K64)</f>
        <v/>
      </c>
      <c r="L67" s="9">
        <f>MIN(L9:L64)</f>
        <v/>
      </c>
      <c r="M67" s="9">
        <f>MIN(M9:M64)</f>
        <v/>
      </c>
      <c r="N67" s="9">
        <f>MIN(N9:N64)</f>
        <v/>
      </c>
      <c r="O67" s="9">
        <f>MIN(O9:O64)</f>
        <v/>
      </c>
      <c r="P67" s="9">
        <f>MIN(P9:P64)</f>
        <v/>
      </c>
      <c r="Q67" s="9">
        <f>MIN(Q9:Q64)</f>
        <v/>
      </c>
      <c r="R67" s="9">
        <f>MIN(R9:R64)</f>
        <v/>
      </c>
      <c r="S67" s="9">
        <f>MIN(S9:S64)</f>
        <v/>
      </c>
      <c r="T67" s="9">
        <f>MIN(T9:T64)</f>
        <v/>
      </c>
      <c r="U67" s="9">
        <f>MIN(U9:U64)</f>
        <v/>
      </c>
      <c r="V67" s="9">
        <f>MIN(V9:V64)</f>
        <v/>
      </c>
      <c r="W67" s="9">
        <f>MIN(W9:W64)</f>
        <v/>
      </c>
      <c r="X67" s="9">
        <f>MIN(X9:X64)</f>
        <v/>
      </c>
      <c r="Y67" s="9">
        <f>MIN(Y9:Y64)</f>
        <v/>
      </c>
      <c r="Z67" s="9">
        <f>MIN(Z9:Z64)</f>
        <v/>
      </c>
      <c r="AA67" s="9">
        <f>MIN(AA9:AA64)</f>
        <v/>
      </c>
    </row>
    <row r="68">
      <c r="B68" s="15" t="inlineStr">
        <is>
          <t>Allowable</t>
        </is>
      </c>
      <c r="C68" s="18" t="n"/>
      <c r="D68" s="18" t="n"/>
      <c r="E68" s="18" t="n"/>
      <c r="F68" s="18" t="n"/>
      <c r="G68" s="19" t="n"/>
      <c r="H68" s="8">
        <f>H3</f>
        <v/>
      </c>
      <c r="I68" s="8">
        <f>I3</f>
        <v/>
      </c>
      <c r="J68" s="8">
        <f>J3</f>
        <v/>
      </c>
      <c r="K68" s="8">
        <f>K3</f>
        <v/>
      </c>
      <c r="L68" s="8">
        <f>L3</f>
        <v/>
      </c>
      <c r="M68" s="8">
        <f>M3</f>
        <v/>
      </c>
      <c r="N68" s="8">
        <f>N3</f>
        <v/>
      </c>
      <c r="O68" s="8">
        <f>O3</f>
        <v/>
      </c>
      <c r="P68" s="8">
        <f>P3</f>
        <v/>
      </c>
      <c r="Q68" s="8">
        <f>Q3</f>
        <v/>
      </c>
      <c r="R68" s="8">
        <f>R3</f>
        <v/>
      </c>
      <c r="S68" s="8">
        <f>S3</f>
        <v/>
      </c>
      <c r="T68" s="8">
        <f>T3</f>
        <v/>
      </c>
      <c r="U68" s="8">
        <f>U3</f>
        <v/>
      </c>
      <c r="V68" s="8">
        <f>V3</f>
        <v/>
      </c>
      <c r="W68" s="8">
        <f>W3</f>
        <v/>
      </c>
      <c r="X68" s="8">
        <f>X3</f>
        <v/>
      </c>
      <c r="Y68" s="8">
        <f>Y3</f>
        <v/>
      </c>
      <c r="Z68" s="8">
        <f>Z3</f>
        <v/>
      </c>
      <c r="AA68" s="8">
        <f>AA3</f>
        <v/>
      </c>
    </row>
  </sheetData>
  <mergeCells count="22">
    <mergeCell ref="B67:G67"/>
    <mergeCell ref="J5:Q5"/>
    <mergeCell ref="P6:P7"/>
    <mergeCell ref="B5:E5"/>
    <mergeCell ref="H6:I6"/>
    <mergeCell ref="J6:K6"/>
    <mergeCell ref="R6:S6"/>
    <mergeCell ref="F5:G5"/>
    <mergeCell ref="G6:G7"/>
    <mergeCell ref="E6:E7"/>
    <mergeCell ref="B68:G68"/>
    <mergeCell ref="B6:B7"/>
    <mergeCell ref="N6:N7"/>
    <mergeCell ref="B4:S4"/>
    <mergeCell ref="L6:M6"/>
    <mergeCell ref="B66:G66"/>
    <mergeCell ref="H5:I5"/>
    <mergeCell ref="C6:C7"/>
    <mergeCell ref="O6:O7"/>
    <mergeCell ref="D6:D7"/>
    <mergeCell ref="R5:S5"/>
    <mergeCell ref="F6:F7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X60"/>
  <sheetViews>
    <sheetView workbookViewId="0">
      <selection activeCell="A1" sqref="A1"/>
    </sheetView>
  </sheetViews>
  <sheetFormatPr baseColWidth="8" defaultRowHeight="12.75"/>
  <sheetData>
    <row r="1">
      <c r="B1" s="12" t="inlineStr">
        <is>
          <t>fe_filename</t>
        </is>
      </c>
      <c r="C1" s="12" t="inlineStr">
        <is>
          <t>RunStatus</t>
        </is>
      </c>
      <c r="D1" s="12" t="inlineStr">
        <is>
          <t>FileName</t>
        </is>
      </c>
      <c r="E1" s="12" t="inlineStr">
        <is>
          <t>Description</t>
        </is>
      </c>
      <c r="F1" s="12" t="inlineStr">
        <is>
          <t>Vessel_Heading</t>
        </is>
      </c>
      <c r="G1" s="12" t="inlineStr">
        <is>
          <t>Hmax</t>
        </is>
      </c>
      <c r="H1" s="12" t="inlineStr">
        <is>
          <t>WavePeriod</t>
        </is>
      </c>
      <c r="I1" s="12" t="inlineStr">
        <is>
          <t>WaveDirection</t>
        </is>
      </c>
      <c r="J1" s="12" t="inlineStr">
        <is>
          <t>RefCurrentSpeed</t>
        </is>
      </c>
      <c r="K1" s="12" t="inlineStr">
        <is>
          <t>CurrentFactor[0]</t>
        </is>
      </c>
      <c r="L1" s="12" t="inlineStr">
        <is>
          <t>RefCurrentDirection</t>
        </is>
      </c>
      <c r="M1" s="12" t="inlineStr">
        <is>
          <t>Umb_at_fpso_Tension_Max</t>
        </is>
      </c>
      <c r="N1" s="12" t="inlineStr">
        <is>
          <t>Umb_at_fpso_Tension_Min</t>
        </is>
      </c>
      <c r="O1" s="12" t="inlineStr">
        <is>
          <t>Umb_at_mls_Tension_Max</t>
        </is>
      </c>
      <c r="P1" s="12" t="inlineStr">
        <is>
          <t>Umb_at_mls_Tension_Min</t>
        </is>
      </c>
      <c r="Q1" s="12" t="inlineStr">
        <is>
          <t>Umb_at_mls_Declination_Max</t>
        </is>
      </c>
      <c r="R1" s="12" t="inlineStr">
        <is>
          <t>Umb_at_mls_Declination_Min</t>
        </is>
      </c>
      <c r="S1" s="12" t="inlineStr">
        <is>
          <t>Umb_at_mls_mbr</t>
        </is>
      </c>
      <c r="T1" s="12" t="inlineStr">
        <is>
          <t>Umb_along_layspan_mbr</t>
        </is>
      </c>
      <c r="U1" s="12" t="inlineStr">
        <is>
          <t>Umbilical Clearance at Moonpool</t>
        </is>
      </c>
      <c r="V1" s="12" t="inlineStr">
        <is>
          <t>Umbilical Contact Force</t>
        </is>
      </c>
      <c r="W1" s="12" t="inlineStr">
        <is>
          <t>Umb_along_layspan_Tension_Max</t>
        </is>
      </c>
      <c r="X1" s="12" t="inlineStr">
        <is>
          <t>Umb_along_layspan_Tension_Min</t>
        </is>
      </c>
    </row>
    <row r="2">
      <c r="A2" s="12" t="n">
        <v>0</v>
      </c>
      <c r="B2" t="inlineStr">
        <is>
          <t>bm_step03\Hs2.75-WD180-Tp06.0-AC1ydr-CD206-CF1.0.sim</t>
        </is>
      </c>
      <c r="C2" t="inlineStr">
        <is>
          <t>4</t>
        </is>
      </c>
      <c r="D2" t="inlineStr">
        <is>
          <t>bm_step03\Hs2.75-WD180-Tp06.0-AC1ydr-CD206-CF1.0.sim</t>
        </is>
      </c>
      <c r="E2" t="inlineStr">
        <is>
          <t>Description</t>
        </is>
      </c>
      <c r="F2" t="n">
        <v>26</v>
      </c>
      <c r="G2" t="n">
        <v>5.12</v>
      </c>
      <c r="H2" t="n">
        <v>4.69</v>
      </c>
      <c r="I2" t="n">
        <v>180</v>
      </c>
      <c r="J2" t="n">
        <v>0.9</v>
      </c>
      <c r="K2" t="n">
        <v>1</v>
      </c>
      <c r="L2" t="n">
        <v>206</v>
      </c>
      <c r="M2" t="n">
        <v>484.0989990234375</v>
      </c>
      <c r="N2" t="n">
        <v>468.1061096191406</v>
      </c>
      <c r="O2" t="n">
        <v>301.21044921875</v>
      </c>
      <c r="P2" t="n">
        <v>293.5745849609375</v>
      </c>
      <c r="Q2" t="n">
        <v>171.8224221256505</v>
      </c>
      <c r="R2" t="n">
        <v>171.6186986341589</v>
      </c>
      <c r="S2" t="n">
        <v>8.127010985904771</v>
      </c>
      <c r="T2" t="n">
        <v>26.76397900203649</v>
      </c>
      <c r="U2" t="n">
        <v>3.850599527359009</v>
      </c>
      <c r="V2" t="n">
        <v>65.55585384019979</v>
      </c>
      <c r="W2" t="n">
        <v>484.0989990234375</v>
      </c>
      <c r="X2" t="n">
        <v>468.1061096191406</v>
      </c>
    </row>
    <row r="3">
      <c r="A3" s="12" t="n">
        <v>1</v>
      </c>
      <c r="B3" t="inlineStr">
        <is>
          <t>bm_step03\Hs2.75-WD180-Tp07.0-AC1ydr-CD206-CF1.0.sim</t>
        </is>
      </c>
      <c r="C3" t="inlineStr">
        <is>
          <t>4</t>
        </is>
      </c>
      <c r="D3" t="inlineStr">
        <is>
          <t>bm_step03\Hs2.75-WD180-Tp07.0-AC1ydr-CD206-CF1.0.sim</t>
        </is>
      </c>
      <c r="E3" t="inlineStr">
        <is>
          <t>Description</t>
        </is>
      </c>
      <c r="F3" t="n">
        <v>26</v>
      </c>
      <c r="G3" t="n">
        <v>5.12</v>
      </c>
      <c r="H3" t="n">
        <v>5.48</v>
      </c>
      <c r="I3" t="n">
        <v>180</v>
      </c>
      <c r="J3" t="n">
        <v>0.9</v>
      </c>
      <c r="K3" t="n">
        <v>1</v>
      </c>
      <c r="L3" t="n">
        <v>206</v>
      </c>
      <c r="M3" t="n">
        <v>483.3523254394531</v>
      </c>
      <c r="N3" t="n">
        <v>466.5363464355469</v>
      </c>
      <c r="O3" t="n">
        <v>301.8960266113281</v>
      </c>
      <c r="P3" t="n">
        <v>293.1638488769531</v>
      </c>
      <c r="Q3" t="n">
        <v>171.850208118689</v>
      </c>
      <c r="R3" t="n">
        <v>171.5798632029648</v>
      </c>
      <c r="S3" t="n">
        <v>8.207506944765759</v>
      </c>
      <c r="T3" t="n">
        <v>26.739640068772</v>
      </c>
      <c r="U3" t="n">
        <v>3.82507848739624</v>
      </c>
      <c r="V3" t="n">
        <v>64.01138214646744</v>
      </c>
      <c r="W3" t="n">
        <v>483.3523254394531</v>
      </c>
      <c r="X3" t="n">
        <v>466.5363464355469</v>
      </c>
    </row>
    <row r="4">
      <c r="A4" s="12" t="n">
        <v>2</v>
      </c>
      <c r="B4" t="inlineStr">
        <is>
          <t>bm_step03\Hs2.75-WD180-Tp08.0-AC1ydr-CD206-CF1.0.sim</t>
        </is>
      </c>
      <c r="C4" t="inlineStr">
        <is>
          <t>4</t>
        </is>
      </c>
      <c r="D4" t="inlineStr">
        <is>
          <t>bm_step03\Hs2.75-WD180-Tp08.0-AC1ydr-CD206-CF1.0.sim</t>
        </is>
      </c>
      <c r="E4" t="inlineStr">
        <is>
          <t>Description</t>
        </is>
      </c>
      <c r="F4" t="n">
        <v>26</v>
      </c>
      <c r="G4" t="n">
        <v>5.12</v>
      </c>
      <c r="H4" t="n">
        <v>6.27</v>
      </c>
      <c r="I4" t="n">
        <v>180</v>
      </c>
      <c r="J4" t="n">
        <v>0.9</v>
      </c>
      <c r="K4" t="n">
        <v>1</v>
      </c>
      <c r="L4" t="n">
        <v>206</v>
      </c>
      <c r="M4" t="n">
        <v>485.1206359863281</v>
      </c>
      <c r="N4" t="n">
        <v>465.5603942871094</v>
      </c>
      <c r="O4" t="n">
        <v>299.6749267578125</v>
      </c>
      <c r="P4" t="n">
        <v>294.4944763183594</v>
      </c>
      <c r="Q4" t="n">
        <v>171.8890329328049</v>
      </c>
      <c r="R4" t="n">
        <v>171.5281056139958</v>
      </c>
      <c r="S4" t="n">
        <v>8.150600083888762</v>
      </c>
      <c r="T4" t="n">
        <v>26.74927833741958</v>
      </c>
      <c r="U4" t="n">
        <v>3.748063087463379</v>
      </c>
      <c r="V4" t="n">
        <v>64.89527854870158</v>
      </c>
      <c r="W4" t="n">
        <v>485.1206359863281</v>
      </c>
      <c r="X4" t="n">
        <v>465.5603942871094</v>
      </c>
    </row>
    <row r="5">
      <c r="A5" s="12" t="n">
        <v>3</v>
      </c>
      <c r="B5" t="inlineStr">
        <is>
          <t>bm_step03\Hs2.75-WD180-Tp09.0-AC1ydr-CD206-CF1.0.sim</t>
        </is>
      </c>
      <c r="C5" t="inlineStr">
        <is>
          <t>4</t>
        </is>
      </c>
      <c r="D5" t="inlineStr">
        <is>
          <t>bm_step03\Hs2.75-WD180-Tp09.0-AC1ydr-CD206-CF1.0.sim</t>
        </is>
      </c>
      <c r="E5" t="inlineStr">
        <is>
          <t>Description</t>
        </is>
      </c>
      <c r="F5" t="n">
        <v>26</v>
      </c>
      <c r="G5" t="n">
        <v>5.12</v>
      </c>
      <c r="H5" t="n">
        <v>7.05</v>
      </c>
      <c r="I5" t="n">
        <v>180</v>
      </c>
      <c r="J5" t="n">
        <v>0.9</v>
      </c>
      <c r="K5" t="n">
        <v>1</v>
      </c>
      <c r="L5" t="n">
        <v>206</v>
      </c>
      <c r="M5" t="n">
        <v>485.40625</v>
      </c>
      <c r="N5" t="n">
        <v>465.9778442382812</v>
      </c>
      <c r="O5" t="n">
        <v>300.0975036621094</v>
      </c>
      <c r="P5" t="n">
        <v>294.53515625</v>
      </c>
      <c r="Q5" t="n">
        <v>171.8819837445148</v>
      </c>
      <c r="R5" t="n">
        <v>171.5138258474782</v>
      </c>
      <c r="S5" t="n">
        <v>8.086593750972684</v>
      </c>
      <c r="T5" t="n">
        <v>26.71934280066428</v>
      </c>
      <c r="U5" t="n">
        <v>3.690721750259399</v>
      </c>
      <c r="V5" t="n">
        <v>66.63635648317491</v>
      </c>
      <c r="W5" t="n">
        <v>485.40625</v>
      </c>
      <c r="X5" t="n">
        <v>465.9778442382812</v>
      </c>
    </row>
    <row r="6">
      <c r="A6" s="12" t="n">
        <v>4</v>
      </c>
      <c r="B6" t="inlineStr">
        <is>
          <t>bm_step03\Hs2.75-WD180-Tp10.0-AC1ydr-CD206-CF1.0.sim</t>
        </is>
      </c>
      <c r="C6" t="inlineStr">
        <is>
          <t>4</t>
        </is>
      </c>
      <c r="D6" t="inlineStr">
        <is>
          <t>bm_step03\Hs2.75-WD180-Tp10.0-AC1ydr-CD206-CF1.0.sim</t>
        </is>
      </c>
      <c r="E6" t="inlineStr">
        <is>
          <t>Description</t>
        </is>
      </c>
      <c r="F6" t="n">
        <v>26</v>
      </c>
      <c r="G6" t="n">
        <v>5.12</v>
      </c>
      <c r="H6" t="n">
        <v>8.85</v>
      </c>
      <c r="I6" t="n">
        <v>180</v>
      </c>
      <c r="J6" t="n">
        <v>0.9</v>
      </c>
      <c r="K6" t="n">
        <v>1</v>
      </c>
      <c r="L6" t="n">
        <v>206</v>
      </c>
      <c r="M6" t="n">
        <v>497.8890991210938</v>
      </c>
      <c r="N6" t="n">
        <v>452.8995056152344</v>
      </c>
      <c r="O6" t="n">
        <v>304.1533508300781</v>
      </c>
      <c r="P6" t="n">
        <v>291.076416015625</v>
      </c>
      <c r="Q6" t="n">
        <v>172.0149409608411</v>
      </c>
      <c r="R6" t="n">
        <v>171.3361968535114</v>
      </c>
      <c r="S6" t="n">
        <v>7.441598806006602</v>
      </c>
      <c r="T6" t="n">
        <v>26.75250131091617</v>
      </c>
      <c r="U6" t="n">
        <v>3.652983427047729</v>
      </c>
      <c r="V6" t="n">
        <v>72.80024239976869</v>
      </c>
      <c r="W6" t="n">
        <v>497.8890991210938</v>
      </c>
      <c r="X6" t="n">
        <v>452.8995056152344</v>
      </c>
    </row>
    <row r="7">
      <c r="A7" s="12" t="n">
        <v>5</v>
      </c>
      <c r="B7" t="inlineStr">
        <is>
          <t>bm_step03\Hs2.75-WD180-Tp11.0-AC1ydr-CD206-CF1.0.sim</t>
        </is>
      </c>
      <c r="C7" t="inlineStr">
        <is>
          <t>4</t>
        </is>
      </c>
      <c r="D7" t="inlineStr">
        <is>
          <t>bm_step03\Hs2.75-WD180-Tp11.0-AC1ydr-CD206-CF1.0.sim</t>
        </is>
      </c>
      <c r="E7" t="inlineStr">
        <is>
          <t>Description</t>
        </is>
      </c>
      <c r="F7" t="n">
        <v>26</v>
      </c>
      <c r="G7" t="n">
        <v>5.12</v>
      </c>
      <c r="H7" t="n">
        <v>9.73</v>
      </c>
      <c r="I7" t="n">
        <v>180</v>
      </c>
      <c r="J7" t="n">
        <v>0.9</v>
      </c>
      <c r="K7" t="n">
        <v>1</v>
      </c>
      <c r="L7" t="n">
        <v>206</v>
      </c>
      <c r="M7" t="n">
        <v>511.653564453125</v>
      </c>
      <c r="N7" t="n">
        <v>439.5077819824219</v>
      </c>
      <c r="O7" t="n">
        <v>304.6247253417969</v>
      </c>
      <c r="P7" t="n">
        <v>292.0620422363281</v>
      </c>
      <c r="Q7" t="n">
        <v>172.0793321593185</v>
      </c>
      <c r="R7" t="n">
        <v>171.2616129319822</v>
      </c>
      <c r="S7" t="n">
        <v>7.623544797264214</v>
      </c>
      <c r="T7" t="n">
        <v>26.80577111966237</v>
      </c>
      <c r="U7" t="n">
        <v>3.746214866638184</v>
      </c>
      <c r="V7" t="n">
        <v>68.50220807807472</v>
      </c>
      <c r="W7" t="n">
        <v>511.653564453125</v>
      </c>
      <c r="X7" t="n">
        <v>439.5077819824219</v>
      </c>
    </row>
    <row r="8">
      <c r="A8" s="12" t="n">
        <v>6</v>
      </c>
      <c r="B8" t="inlineStr">
        <is>
          <t>bm_step03\Hs2.75-WD180-Tp12.0-AC1ydr-CD206-CF1.0.sim</t>
        </is>
      </c>
      <c r="C8" t="inlineStr">
        <is>
          <t>4</t>
        </is>
      </c>
      <c r="D8" t="inlineStr">
        <is>
          <t>bm_step03\Hs2.75-WD180-Tp12.0-AC1ydr-CD206-CF1.0.sim</t>
        </is>
      </c>
      <c r="E8" t="inlineStr">
        <is>
          <t>Description</t>
        </is>
      </c>
      <c r="F8" t="n">
        <v>26</v>
      </c>
      <c r="G8" t="n">
        <v>5.12</v>
      </c>
      <c r="H8" t="n">
        <v>10.62</v>
      </c>
      <c r="I8" t="n">
        <v>180</v>
      </c>
      <c r="J8" t="n">
        <v>0.9</v>
      </c>
      <c r="K8" t="n">
        <v>1</v>
      </c>
      <c r="L8" t="n">
        <v>206</v>
      </c>
      <c r="M8" t="n">
        <v>519.1409912109375</v>
      </c>
      <c r="N8" t="n">
        <v>430.6790466308594</v>
      </c>
      <c r="O8" t="n">
        <v>310.0946960449219</v>
      </c>
      <c r="P8" t="n">
        <v>285.4030151367188</v>
      </c>
      <c r="Q8" t="n">
        <v>172.1254642746479</v>
      </c>
      <c r="R8" t="n">
        <v>171.1951187855939</v>
      </c>
      <c r="S8" t="n">
        <v>7.914388123884136</v>
      </c>
      <c r="T8" t="n">
        <v>26.84437757200256</v>
      </c>
      <c r="U8" t="n">
        <v>3.821160078048706</v>
      </c>
      <c r="V8" t="n">
        <v>63.66186837427644</v>
      </c>
      <c r="W8" t="n">
        <v>519.1409912109375</v>
      </c>
      <c r="X8" t="n">
        <v>430.6790466308594</v>
      </c>
    </row>
    <row r="9">
      <c r="A9" s="12" t="n">
        <v>7</v>
      </c>
      <c r="B9" t="inlineStr">
        <is>
          <t>bm_step03\Hs2.75-WD180-Tp13.0-AC1ydr-CD206-CF1.0.sim</t>
        </is>
      </c>
      <c r="C9" t="inlineStr">
        <is>
          <t>4</t>
        </is>
      </c>
      <c r="D9" t="inlineStr">
        <is>
          <t>bm_step03\Hs2.75-WD180-Tp13.0-AC1ydr-CD206-CF1.0.sim</t>
        </is>
      </c>
      <c r="E9" t="inlineStr">
        <is>
          <t>Description</t>
        </is>
      </c>
      <c r="F9" t="n">
        <v>26</v>
      </c>
      <c r="G9" t="n">
        <v>5.11</v>
      </c>
      <c r="H9" t="n">
        <v>11.5</v>
      </c>
      <c r="I9" t="n">
        <v>180</v>
      </c>
      <c r="J9" t="n">
        <v>0.9</v>
      </c>
      <c r="K9" t="n">
        <v>1</v>
      </c>
      <c r="L9" t="n">
        <v>206</v>
      </c>
      <c r="M9" t="n">
        <v>513.3603515625</v>
      </c>
      <c r="N9" t="n">
        <v>437.3587036132812</v>
      </c>
      <c r="O9" t="n">
        <v>316.0859680175781</v>
      </c>
      <c r="P9" t="n">
        <v>279.2379760742188</v>
      </c>
      <c r="Q9" t="n">
        <v>172.1727047257584</v>
      </c>
      <c r="R9" t="n">
        <v>171.1433161332374</v>
      </c>
      <c r="S9" t="n">
        <v>8.019468089611884</v>
      </c>
      <c r="T9" t="n">
        <v>26.8069319658323</v>
      </c>
      <c r="U9" t="n">
        <v>3.90190315246582</v>
      </c>
      <c r="V9" t="n">
        <v>65.4238373672038</v>
      </c>
      <c r="W9" t="n">
        <v>513.3603515625</v>
      </c>
      <c r="X9" t="n">
        <v>437.3587036132812</v>
      </c>
    </row>
    <row r="10">
      <c r="A10" s="12" t="n">
        <v>8</v>
      </c>
      <c r="B10" t="inlineStr">
        <is>
          <t>bm_step03\Hs2.75-WD195-Tp06.0-AC1ydr-CD206-CF1.0.sim</t>
        </is>
      </c>
      <c r="C10" t="inlineStr">
        <is>
          <t>4</t>
        </is>
      </c>
      <c r="D10" t="inlineStr">
        <is>
          <t>bm_step03\Hs2.75-WD195-Tp06.0-AC1ydr-CD206-CF1.0.sim</t>
        </is>
      </c>
      <c r="E10" t="inlineStr">
        <is>
          <t>Description</t>
        </is>
      </c>
      <c r="F10" t="n">
        <v>26</v>
      </c>
      <c r="G10" t="n">
        <v>5.12</v>
      </c>
      <c r="H10" t="n">
        <v>4.69</v>
      </c>
      <c r="I10" t="n">
        <v>195</v>
      </c>
      <c r="J10" t="n">
        <v>0.9</v>
      </c>
      <c r="K10" t="n">
        <v>1</v>
      </c>
      <c r="L10" t="n">
        <v>206</v>
      </c>
      <c r="M10" t="n">
        <v>485.4346923828125</v>
      </c>
      <c r="N10" t="n">
        <v>467.7083129882812</v>
      </c>
      <c r="O10" t="n">
        <v>300.349853515625</v>
      </c>
      <c r="P10" t="n">
        <v>293.72509765625</v>
      </c>
      <c r="Q10" t="n">
        <v>171.834637911664</v>
      </c>
      <c r="R10" t="n">
        <v>171.6166655112362</v>
      </c>
      <c r="S10" t="n">
        <v>8.020279369452199</v>
      </c>
      <c r="T10" t="n">
        <v>26.84353845725619</v>
      </c>
      <c r="U10" t="n">
        <v>3.972949028015137</v>
      </c>
      <c r="V10" t="n">
        <v>66.26817899922699</v>
      </c>
      <c r="W10" t="n">
        <v>485.4346923828125</v>
      </c>
      <c r="X10" t="n">
        <v>467.7083129882812</v>
      </c>
    </row>
    <row r="11">
      <c r="A11" s="12" t="n">
        <v>9</v>
      </c>
      <c r="B11" t="inlineStr">
        <is>
          <t>bm_step03\Hs2.75-WD195-Tp07.0-AC1ydr-CD206-CF1.0.sim</t>
        </is>
      </c>
      <c r="C11" t="inlineStr">
        <is>
          <t>4</t>
        </is>
      </c>
      <c r="D11" t="inlineStr">
        <is>
          <t>bm_step03\Hs2.75-WD195-Tp07.0-AC1ydr-CD206-CF1.0.sim</t>
        </is>
      </c>
      <c r="E11" t="inlineStr">
        <is>
          <t>Description</t>
        </is>
      </c>
      <c r="F11" t="n">
        <v>26</v>
      </c>
      <c r="G11" t="n">
        <v>5.12</v>
      </c>
      <c r="H11" t="n">
        <v>5.48</v>
      </c>
      <c r="I11" t="n">
        <v>195</v>
      </c>
      <c r="J11" t="n">
        <v>0.9</v>
      </c>
      <c r="K11" t="n">
        <v>1</v>
      </c>
      <c r="L11" t="n">
        <v>206</v>
      </c>
      <c r="M11" t="n">
        <v>484.0369567871094</v>
      </c>
      <c r="N11" t="n">
        <v>466.0525207519531</v>
      </c>
      <c r="O11" t="n">
        <v>299.5735168457031</v>
      </c>
      <c r="P11" t="n">
        <v>295.3840942382812</v>
      </c>
      <c r="Q11" t="n">
        <v>171.8619702564361</v>
      </c>
      <c r="R11" t="n">
        <v>171.5765958661592</v>
      </c>
      <c r="S11" t="n">
        <v>8.059706326974315</v>
      </c>
      <c r="T11" t="n">
        <v>26.85927584746644</v>
      </c>
      <c r="U11" t="n">
        <v>3.971704244613647</v>
      </c>
      <c r="V11" t="n">
        <v>65.38508282690135</v>
      </c>
      <c r="W11" t="n">
        <v>484.0369567871094</v>
      </c>
      <c r="X11" t="n">
        <v>466.0525207519531</v>
      </c>
    </row>
    <row r="12">
      <c r="A12" s="12" t="n">
        <v>10</v>
      </c>
      <c r="B12" t="inlineStr">
        <is>
          <t>bm_step03\Hs2.75-WD195-Tp08.0-AC1ydr-CD206-CF1.0.sim</t>
        </is>
      </c>
      <c r="C12" t="inlineStr">
        <is>
          <t>4</t>
        </is>
      </c>
      <c r="D12" t="inlineStr">
        <is>
          <t>bm_step03\Hs2.75-WD195-Tp08.0-AC1ydr-CD206-CF1.0.sim</t>
        </is>
      </c>
      <c r="E12" t="inlineStr">
        <is>
          <t>Description</t>
        </is>
      </c>
      <c r="F12" t="n">
        <v>26</v>
      </c>
      <c r="G12" t="n">
        <v>5.12</v>
      </c>
      <c r="H12" t="n">
        <v>6.27</v>
      </c>
      <c r="I12" t="n">
        <v>195</v>
      </c>
      <c r="J12" t="n">
        <v>0.9</v>
      </c>
      <c r="K12" t="n">
        <v>1</v>
      </c>
      <c r="L12" t="n">
        <v>206</v>
      </c>
      <c r="M12" t="n">
        <v>483.433349609375</v>
      </c>
      <c r="N12" t="n">
        <v>466.9493408203125</v>
      </c>
      <c r="O12" t="n">
        <v>300.8542175292969</v>
      </c>
      <c r="P12" t="n">
        <v>293.5664367675781</v>
      </c>
      <c r="Q12" t="n">
        <v>171.9203253601582</v>
      </c>
      <c r="R12" t="n">
        <v>171.5069337187595</v>
      </c>
      <c r="S12" t="n">
        <v>8.024093798293766</v>
      </c>
      <c r="T12" t="n">
        <v>26.84610123059037</v>
      </c>
      <c r="U12" t="n">
        <v>3.918317317962646</v>
      </c>
      <c r="V12" t="n">
        <v>65.74060908156513</v>
      </c>
      <c r="W12" t="n">
        <v>483.433349609375</v>
      </c>
      <c r="X12" t="n">
        <v>466.9493408203125</v>
      </c>
    </row>
    <row r="13">
      <c r="A13" s="12" t="n">
        <v>11</v>
      </c>
      <c r="B13" t="inlineStr">
        <is>
          <t>bm_step03\Hs2.75-WD195-Tp09.0-AC1ydr-CD206-CF1.0.sim</t>
        </is>
      </c>
      <c r="C13" t="inlineStr">
        <is>
          <t>4</t>
        </is>
      </c>
      <c r="D13" t="inlineStr">
        <is>
          <t>bm_step03\Hs2.75-WD195-Tp09.0-AC1ydr-CD206-CF1.0.sim</t>
        </is>
      </c>
      <c r="E13" t="inlineStr">
        <is>
          <t>Description</t>
        </is>
      </c>
      <c r="F13" t="n">
        <v>26</v>
      </c>
      <c r="G13" t="n">
        <v>5.12</v>
      </c>
      <c r="H13" t="n">
        <v>7.05</v>
      </c>
      <c r="I13" t="n">
        <v>195</v>
      </c>
      <c r="J13" t="n">
        <v>0.9</v>
      </c>
      <c r="K13" t="n">
        <v>1</v>
      </c>
      <c r="L13" t="n">
        <v>206</v>
      </c>
      <c r="M13" t="n">
        <v>484.6016540527344</v>
      </c>
      <c r="N13" t="n">
        <v>466.044677734375</v>
      </c>
      <c r="O13" t="n">
        <v>301.8590698242188</v>
      </c>
      <c r="P13" t="n">
        <v>294.10400390625</v>
      </c>
      <c r="Q13" t="n">
        <v>171.9128133707109</v>
      </c>
      <c r="R13" t="n">
        <v>171.4899126488338</v>
      </c>
      <c r="S13" t="n">
        <v>8.097685736000392</v>
      </c>
      <c r="T13" t="n">
        <v>26.82985595571813</v>
      </c>
      <c r="U13" t="n">
        <v>3.890084505081177</v>
      </c>
      <c r="V13" t="n">
        <v>66.68980998786864</v>
      </c>
      <c r="W13" t="n">
        <v>484.6016540527344</v>
      </c>
      <c r="X13" t="n">
        <v>466.044677734375</v>
      </c>
    </row>
    <row r="14">
      <c r="A14" s="12" t="n">
        <v>12</v>
      </c>
      <c r="B14" t="inlineStr">
        <is>
          <t>bm_step03\Hs2.75-WD195-Tp10.0-AC1ydr-CD206-CF1.0.sim</t>
        </is>
      </c>
      <c r="C14" t="inlineStr">
        <is>
          <t>4</t>
        </is>
      </c>
      <c r="D14" t="inlineStr">
        <is>
          <t>bm_step03\Hs2.75-WD195-Tp10.0-AC1ydr-CD206-CF1.0.sim</t>
        </is>
      </c>
      <c r="E14" t="inlineStr">
        <is>
          <t>Description</t>
        </is>
      </c>
      <c r="F14" t="n">
        <v>26</v>
      </c>
      <c r="G14" t="n">
        <v>5.12</v>
      </c>
      <c r="H14" t="n">
        <v>8.85</v>
      </c>
      <c r="I14" t="n">
        <v>195</v>
      </c>
      <c r="J14" t="n">
        <v>0.9</v>
      </c>
      <c r="K14" t="n">
        <v>1</v>
      </c>
      <c r="L14" t="n">
        <v>206</v>
      </c>
      <c r="M14" t="n">
        <v>498.1396789550781</v>
      </c>
      <c r="N14" t="n">
        <v>452.3390502929688</v>
      </c>
      <c r="O14" t="n">
        <v>307.6364135742188</v>
      </c>
      <c r="P14" t="n">
        <v>286.4149780273438</v>
      </c>
      <c r="Q14" t="n">
        <v>172.0430418376492</v>
      </c>
      <c r="R14" t="n">
        <v>171.3262413959407</v>
      </c>
      <c r="S14" t="n">
        <v>7.356233738589378</v>
      </c>
      <c r="T14" t="n">
        <v>26.78528139867877</v>
      </c>
      <c r="U14" t="n">
        <v>3.85066819190979</v>
      </c>
      <c r="V14" t="n">
        <v>75.16026769784175</v>
      </c>
      <c r="W14" t="n">
        <v>498.1396789550781</v>
      </c>
      <c r="X14" t="n">
        <v>452.3390502929688</v>
      </c>
    </row>
    <row r="15">
      <c r="A15" s="12" t="n">
        <v>13</v>
      </c>
      <c r="B15" t="inlineStr">
        <is>
          <t>bm_step03\Hs2.75-WD195-Tp11.0-AC1ydr-CD206-CF1.0.sim</t>
        </is>
      </c>
      <c r="C15" t="inlineStr">
        <is>
          <t>4</t>
        </is>
      </c>
      <c r="D15" t="inlineStr">
        <is>
          <t>bm_step03\Hs2.75-WD195-Tp11.0-AC1ydr-CD206-CF1.0.sim</t>
        </is>
      </c>
      <c r="E15" t="inlineStr">
        <is>
          <t>Description</t>
        </is>
      </c>
      <c r="F15" t="n">
        <v>26</v>
      </c>
      <c r="G15" t="n">
        <v>5.12</v>
      </c>
      <c r="H15" t="n">
        <v>9.73</v>
      </c>
      <c r="I15" t="n">
        <v>195</v>
      </c>
      <c r="J15" t="n">
        <v>0.9</v>
      </c>
      <c r="K15" t="n">
        <v>1</v>
      </c>
      <c r="L15" t="n">
        <v>206</v>
      </c>
      <c r="M15" t="n">
        <v>514.8255615234375</v>
      </c>
      <c r="N15" t="n">
        <v>436.1134338378906</v>
      </c>
      <c r="O15" t="n">
        <v>307.1123962402344</v>
      </c>
      <c r="P15" t="n">
        <v>288.4374084472656</v>
      </c>
      <c r="Q15" t="n">
        <v>172.1089956121735</v>
      </c>
      <c r="R15" t="n">
        <v>171.2400294258454</v>
      </c>
      <c r="S15" t="n">
        <v>7.375768126829308</v>
      </c>
      <c r="T15" t="n">
        <v>26.76550603402787</v>
      </c>
      <c r="U15" t="n">
        <v>3.878600358963013</v>
      </c>
      <c r="V15" t="n">
        <v>73.17794544045638</v>
      </c>
      <c r="W15" t="n">
        <v>514.8255615234375</v>
      </c>
      <c r="X15" t="n">
        <v>436.1134338378906</v>
      </c>
    </row>
    <row r="16">
      <c r="A16" s="12" t="n">
        <v>14</v>
      </c>
      <c r="B16" t="inlineStr">
        <is>
          <t>bm_step03\Hs2.75-WD195-Tp12.0-AC1ydr-CD206-CF1.0.sim</t>
        </is>
      </c>
      <c r="C16" t="inlineStr">
        <is>
          <t>4</t>
        </is>
      </c>
      <c r="D16" t="inlineStr">
        <is>
          <t>bm_step03\Hs2.75-WD195-Tp12.0-AC1ydr-CD206-CF1.0.sim</t>
        </is>
      </c>
      <c r="E16" t="inlineStr">
        <is>
          <t>Description</t>
        </is>
      </c>
      <c r="F16" t="n">
        <v>26</v>
      </c>
      <c r="G16" t="n">
        <v>5.12</v>
      </c>
      <c r="H16" t="n">
        <v>10.62</v>
      </c>
      <c r="I16" t="n">
        <v>195</v>
      </c>
      <c r="J16" t="n">
        <v>0.9</v>
      </c>
      <c r="K16" t="n">
        <v>1</v>
      </c>
      <c r="L16" t="n">
        <v>206</v>
      </c>
      <c r="M16" t="n">
        <v>518.726318359375</v>
      </c>
      <c r="N16" t="n">
        <v>431.3166809082031</v>
      </c>
      <c r="O16" t="n">
        <v>308.4459533691406</v>
      </c>
      <c r="P16" t="n">
        <v>287.7303466796875</v>
      </c>
      <c r="Q16" t="n">
        <v>172.1582302206758</v>
      </c>
      <c r="R16" t="n">
        <v>171.1631069181077</v>
      </c>
      <c r="S16" t="n">
        <v>7.745866843616787</v>
      </c>
      <c r="T16" t="n">
        <v>26.7357067034526</v>
      </c>
      <c r="U16" t="n">
        <v>3.863671064376831</v>
      </c>
      <c r="V16" t="n">
        <v>66.20145464264358</v>
      </c>
      <c r="W16" t="n">
        <v>518.726318359375</v>
      </c>
      <c r="X16" t="n">
        <v>431.3166809082031</v>
      </c>
    </row>
    <row r="17">
      <c r="A17" s="12" t="n">
        <v>15</v>
      </c>
      <c r="B17" t="inlineStr">
        <is>
          <t>bm_step03\Hs2.75-WD195-Tp13.0-AC1ydr-CD206-CF1.0.sim</t>
        </is>
      </c>
      <c r="C17" t="inlineStr">
        <is>
          <t>4</t>
        </is>
      </c>
      <c r="D17" t="inlineStr">
        <is>
          <t>bm_step03\Hs2.75-WD195-Tp13.0-AC1ydr-CD206-CF1.0.sim</t>
        </is>
      </c>
      <c r="E17" t="inlineStr">
        <is>
          <t>Description</t>
        </is>
      </c>
      <c r="F17" t="n">
        <v>26</v>
      </c>
      <c r="G17" t="n">
        <v>5.11</v>
      </c>
      <c r="H17" t="n">
        <v>11.5</v>
      </c>
      <c r="I17" t="n">
        <v>195</v>
      </c>
      <c r="J17" t="n">
        <v>0.9</v>
      </c>
      <c r="K17" t="n">
        <v>1</v>
      </c>
      <c r="L17" t="n">
        <v>206</v>
      </c>
      <c r="M17" t="n">
        <v>512.83935546875</v>
      </c>
      <c r="N17" t="n">
        <v>437.9114074707031</v>
      </c>
      <c r="O17" t="n">
        <v>310.4793701171875</v>
      </c>
      <c r="P17" t="n">
        <v>284.7537841796875</v>
      </c>
      <c r="Q17" t="n">
        <v>172.1998512598842</v>
      </c>
      <c r="R17" t="n">
        <v>171.1289821293043</v>
      </c>
      <c r="S17" t="n">
        <v>7.993370013098206</v>
      </c>
      <c r="T17" t="n">
        <v>26.70045511906578</v>
      </c>
      <c r="U17" t="n">
        <v>3.854151010513306</v>
      </c>
      <c r="V17" t="n">
        <v>64.09418194336267</v>
      </c>
      <c r="W17" t="n">
        <v>512.83935546875</v>
      </c>
      <c r="X17" t="n">
        <v>437.9114074707031</v>
      </c>
    </row>
    <row r="18">
      <c r="A18" s="12" t="n">
        <v>16</v>
      </c>
      <c r="B18" t="inlineStr">
        <is>
          <t>bm_step03\Hs2.75-WD210-Tp06.0-AC1ydr-CD206-CF1.0.sim</t>
        </is>
      </c>
      <c r="C18" t="inlineStr">
        <is>
          <t>4</t>
        </is>
      </c>
      <c r="D18" t="inlineStr">
        <is>
          <t>bm_step03\Hs2.75-WD210-Tp06.0-AC1ydr-CD206-CF1.0.sim</t>
        </is>
      </c>
      <c r="E18" t="inlineStr">
        <is>
          <t>Description</t>
        </is>
      </c>
      <c r="F18" t="n">
        <v>26</v>
      </c>
      <c r="G18" t="n">
        <v>5.12</v>
      </c>
      <c r="H18" t="n">
        <v>4.69</v>
      </c>
      <c r="I18" t="n">
        <v>210</v>
      </c>
      <c r="J18" t="n">
        <v>0.9</v>
      </c>
      <c r="K18" t="n">
        <v>1</v>
      </c>
      <c r="L18" t="n">
        <v>206</v>
      </c>
      <c r="M18" t="n">
        <v>484.3703002929688</v>
      </c>
      <c r="N18" t="n">
        <v>468.6543273925781</v>
      </c>
      <c r="O18" t="n">
        <v>299.4709777832031</v>
      </c>
      <c r="P18" t="n">
        <v>295.1710205078125</v>
      </c>
      <c r="Q18" t="n">
        <v>171.8370067428915</v>
      </c>
      <c r="R18" t="n">
        <v>171.616714732579</v>
      </c>
      <c r="S18" t="n">
        <v>8.004926608644544</v>
      </c>
      <c r="T18" t="n">
        <v>26.67045620532463</v>
      </c>
      <c r="U18" t="n">
        <v>4.050732612609863</v>
      </c>
      <c r="V18" t="n">
        <v>66.23252573009064</v>
      </c>
      <c r="W18" t="n">
        <v>484.3703002929688</v>
      </c>
      <c r="X18" t="n">
        <v>468.6543273925781</v>
      </c>
    </row>
    <row r="19">
      <c r="A19" s="12" t="n">
        <v>17</v>
      </c>
      <c r="B19" t="inlineStr">
        <is>
          <t>bm_step03\Hs2.75-WD210-Tp07.0-AC1ydr-CD206-CF1.0.sim</t>
        </is>
      </c>
      <c r="C19" t="inlineStr">
        <is>
          <t>4</t>
        </is>
      </c>
      <c r="D19" t="inlineStr">
        <is>
          <t>bm_step03\Hs2.75-WD210-Tp07.0-AC1ydr-CD206-CF1.0.sim</t>
        </is>
      </c>
      <c r="E19" t="inlineStr">
        <is>
          <t>Description</t>
        </is>
      </c>
      <c r="F19" t="n">
        <v>26</v>
      </c>
      <c r="G19" t="n">
        <v>5.12</v>
      </c>
      <c r="H19" t="n">
        <v>5.48</v>
      </c>
      <c r="I19" t="n">
        <v>210</v>
      </c>
      <c r="J19" t="n">
        <v>0.9</v>
      </c>
      <c r="K19" t="n">
        <v>1</v>
      </c>
      <c r="L19" t="n">
        <v>206</v>
      </c>
      <c r="M19" t="n">
        <v>485.368408203125</v>
      </c>
      <c r="N19" t="n">
        <v>468.41162109375</v>
      </c>
      <c r="O19" t="n">
        <v>301.6151123046875</v>
      </c>
      <c r="P19" t="n">
        <v>292.4464416503906</v>
      </c>
      <c r="Q19" t="n">
        <v>171.865232743568</v>
      </c>
      <c r="R19" t="n">
        <v>171.5768511683746</v>
      </c>
      <c r="S19" t="n">
        <v>8.062281750400054</v>
      </c>
      <c r="T19" t="n">
        <v>26.65903966390626</v>
      </c>
      <c r="U19" t="n">
        <v>4.050928592681885</v>
      </c>
      <c r="V19" t="n">
        <v>65.58496543443157</v>
      </c>
      <c r="W19" t="n">
        <v>485.368408203125</v>
      </c>
      <c r="X19" t="n">
        <v>468.41162109375</v>
      </c>
    </row>
    <row r="20">
      <c r="A20" s="12" t="n">
        <v>18</v>
      </c>
      <c r="B20" t="inlineStr">
        <is>
          <t>bm_step03\Hs2.75-WD210-Tp08.0-AC1ydr-CD206-CF1.0.sim</t>
        </is>
      </c>
      <c r="C20" t="inlineStr">
        <is>
          <t>4</t>
        </is>
      </c>
      <c r="D20" t="inlineStr">
        <is>
          <t>bm_step03\Hs2.75-WD210-Tp08.0-AC1ydr-CD206-CF1.0.sim</t>
        </is>
      </c>
      <c r="E20" t="inlineStr">
        <is>
          <t>Description</t>
        </is>
      </c>
      <c r="F20" t="n">
        <v>26</v>
      </c>
      <c r="G20" t="n">
        <v>5.12</v>
      </c>
      <c r="H20" t="n">
        <v>6.27</v>
      </c>
      <c r="I20" t="n">
        <v>210</v>
      </c>
      <c r="J20" t="n">
        <v>0.9</v>
      </c>
      <c r="K20" t="n">
        <v>1</v>
      </c>
      <c r="L20" t="n">
        <v>206</v>
      </c>
      <c r="M20" t="n">
        <v>483.4304504394531</v>
      </c>
      <c r="N20" t="n">
        <v>466.5220336914062</v>
      </c>
      <c r="O20" t="n">
        <v>300.3092041015625</v>
      </c>
      <c r="P20" t="n">
        <v>294.0733642578125</v>
      </c>
      <c r="Q20" t="n">
        <v>171.9261057828836</v>
      </c>
      <c r="R20" t="n">
        <v>171.5046587824332</v>
      </c>
      <c r="S20" t="n">
        <v>7.987457213904522</v>
      </c>
      <c r="T20" t="n">
        <v>26.64047651809988</v>
      </c>
      <c r="U20" t="n">
        <v>4.031950950622559</v>
      </c>
      <c r="V20" t="n">
        <v>65.8525492095536</v>
      </c>
      <c r="W20" t="n">
        <v>483.4304504394531</v>
      </c>
      <c r="X20" t="n">
        <v>466.5220336914062</v>
      </c>
    </row>
    <row r="21">
      <c r="A21" s="12" t="n">
        <v>19</v>
      </c>
      <c r="B21" t="inlineStr">
        <is>
          <t>bm_step03\Hs2.75-WD210-Tp09.0-AC1ydr-CD206-CF1.0.sim</t>
        </is>
      </c>
      <c r="C21" t="inlineStr">
        <is>
          <t>4</t>
        </is>
      </c>
      <c r="D21" t="inlineStr">
        <is>
          <t>bm_step03\Hs2.75-WD210-Tp09.0-AC1ydr-CD206-CF1.0.sim</t>
        </is>
      </c>
      <c r="E21" t="inlineStr">
        <is>
          <t>Description</t>
        </is>
      </c>
      <c r="F21" t="n">
        <v>26</v>
      </c>
      <c r="G21" t="n">
        <v>5.12</v>
      </c>
      <c r="H21" t="n">
        <v>7.05</v>
      </c>
      <c r="I21" t="n">
        <v>210</v>
      </c>
      <c r="J21" t="n">
        <v>0.9</v>
      </c>
      <c r="K21" t="n">
        <v>1</v>
      </c>
      <c r="L21" t="n">
        <v>206</v>
      </c>
      <c r="M21" t="n">
        <v>486.1103820800781</v>
      </c>
      <c r="N21" t="n">
        <v>465.0268859863281</v>
      </c>
      <c r="O21" t="n">
        <v>303.0569458007812</v>
      </c>
      <c r="P21" t="n">
        <v>292.8588256835938</v>
      </c>
      <c r="Q21" t="n">
        <v>171.9215603490183</v>
      </c>
      <c r="R21" t="n">
        <v>171.4826183538553</v>
      </c>
      <c r="S21" t="n">
        <v>8.103072738193433</v>
      </c>
      <c r="T21" t="n">
        <v>26.64531228510872</v>
      </c>
      <c r="U21" t="n">
        <v>4.015121459960938</v>
      </c>
      <c r="V21" t="n">
        <v>66.84638635260812</v>
      </c>
      <c r="W21" t="n">
        <v>486.1103820800781</v>
      </c>
      <c r="X21" t="n">
        <v>465.0268859863281</v>
      </c>
    </row>
    <row r="22">
      <c r="A22" s="12" t="n">
        <v>20</v>
      </c>
      <c r="B22" t="inlineStr">
        <is>
          <t>bm_step03\Hs2.75-WD210-Tp10.0-AC1ydr-CD206-CF1.0.sim</t>
        </is>
      </c>
      <c r="C22" t="inlineStr">
        <is>
          <t>4</t>
        </is>
      </c>
      <c r="D22" t="inlineStr">
        <is>
          <t>bm_step03\Hs2.75-WD210-Tp10.0-AC1ydr-CD206-CF1.0.sim</t>
        </is>
      </c>
      <c r="E22" t="inlineStr">
        <is>
          <t>Description</t>
        </is>
      </c>
      <c r="F22" t="n">
        <v>26</v>
      </c>
      <c r="G22" t="n">
        <v>5.12</v>
      </c>
      <c r="H22" t="n">
        <v>8.85</v>
      </c>
      <c r="I22" t="n">
        <v>210</v>
      </c>
      <c r="J22" t="n">
        <v>0.9</v>
      </c>
      <c r="K22" t="n">
        <v>1</v>
      </c>
      <c r="L22" t="n">
        <v>206</v>
      </c>
      <c r="M22" t="n">
        <v>504.7188415527344</v>
      </c>
      <c r="N22" t="n">
        <v>446.7427673339844</v>
      </c>
      <c r="O22" t="n">
        <v>307.2145385742188</v>
      </c>
      <c r="P22" t="n">
        <v>286.9104309082031</v>
      </c>
      <c r="Q22" t="n">
        <v>172.0512917044561</v>
      </c>
      <c r="R22" t="n">
        <v>171.3208975808597</v>
      </c>
      <c r="S22" t="n">
        <v>7.369681940536259</v>
      </c>
      <c r="T22" t="n">
        <v>26.61670451979827</v>
      </c>
      <c r="U22" t="n">
        <v>3.986822605133057</v>
      </c>
      <c r="V22" t="n">
        <v>75.16335593003926</v>
      </c>
      <c r="W22" t="n">
        <v>504.7188415527344</v>
      </c>
      <c r="X22" t="n">
        <v>446.7427673339844</v>
      </c>
    </row>
    <row r="23">
      <c r="A23" s="12" t="n">
        <v>21</v>
      </c>
      <c r="B23" t="inlineStr">
        <is>
          <t>bm_step03\Hs2.75-WD210-Tp11.0-AC1ydr-CD206-CF1.0.sim</t>
        </is>
      </c>
      <c r="C23" t="inlineStr">
        <is>
          <t>4</t>
        </is>
      </c>
      <c r="D23" t="inlineStr">
        <is>
          <t>bm_step03\Hs2.75-WD210-Tp11.0-AC1ydr-CD206-CF1.0.sim</t>
        </is>
      </c>
      <c r="E23" t="inlineStr">
        <is>
          <t>Description</t>
        </is>
      </c>
      <c r="F23" t="n">
        <v>26</v>
      </c>
      <c r="G23" t="n">
        <v>5.12</v>
      </c>
      <c r="H23" t="n">
        <v>9.73</v>
      </c>
      <c r="I23" t="n">
        <v>210</v>
      </c>
      <c r="J23" t="n">
        <v>0.9</v>
      </c>
      <c r="K23" t="n">
        <v>1</v>
      </c>
      <c r="L23" t="n">
        <v>206</v>
      </c>
      <c r="M23" t="n">
        <v>518.4959716796875</v>
      </c>
      <c r="N23" t="n">
        <v>431.0608825683594</v>
      </c>
      <c r="O23" t="n">
        <v>306.6109619140625</v>
      </c>
      <c r="P23" t="n">
        <v>288.6117553710938</v>
      </c>
      <c r="Q23" t="n">
        <v>172.117656650748</v>
      </c>
      <c r="R23" t="n">
        <v>171.2377090129851</v>
      </c>
      <c r="S23" t="n">
        <v>7.323406154011218</v>
      </c>
      <c r="T23" t="n">
        <v>26.59859629021131</v>
      </c>
      <c r="U23" t="n">
        <v>4.003899574279785</v>
      </c>
      <c r="V23" t="n">
        <v>74.29591676112895</v>
      </c>
      <c r="W23" t="n">
        <v>518.4959716796875</v>
      </c>
      <c r="X23" t="n">
        <v>431.0608825683594</v>
      </c>
    </row>
    <row r="24">
      <c r="A24" s="12" t="n">
        <v>22</v>
      </c>
      <c r="B24" t="inlineStr">
        <is>
          <t>bm_step03\Hs2.75-WD210-Tp12.0-AC1ydr-CD206-CF1.0.sim</t>
        </is>
      </c>
      <c r="C24" t="inlineStr">
        <is>
          <t>4</t>
        </is>
      </c>
      <c r="D24" t="inlineStr">
        <is>
          <t>bm_step03\Hs2.75-WD210-Tp12.0-AC1ydr-CD206-CF1.0.sim</t>
        </is>
      </c>
      <c r="E24" t="inlineStr">
        <is>
          <t>Description</t>
        </is>
      </c>
      <c r="F24" t="n">
        <v>26</v>
      </c>
      <c r="G24" t="n">
        <v>5.12</v>
      </c>
      <c r="H24" t="n">
        <v>10.62</v>
      </c>
      <c r="I24" t="n">
        <v>210</v>
      </c>
      <c r="J24" t="n">
        <v>0.9</v>
      </c>
      <c r="K24" t="n">
        <v>1</v>
      </c>
      <c r="L24" t="n">
        <v>206</v>
      </c>
      <c r="M24" t="n">
        <v>514.2144775390625</v>
      </c>
      <c r="N24" t="n">
        <v>436.6286315917969</v>
      </c>
      <c r="O24" t="n">
        <v>306.6971435546875</v>
      </c>
      <c r="P24" t="n">
        <v>289.5891723632812</v>
      </c>
      <c r="Q24" t="n">
        <v>172.1579762804411</v>
      </c>
      <c r="R24" t="n">
        <v>171.1702258803895</v>
      </c>
      <c r="S24" t="n">
        <v>7.663503390420322</v>
      </c>
      <c r="T24" t="n">
        <v>26.59521282160318</v>
      </c>
      <c r="U24" t="n">
        <v>3.964324712753296</v>
      </c>
      <c r="V24" t="n">
        <v>67.95799997812237</v>
      </c>
      <c r="W24" t="n">
        <v>514.2144775390625</v>
      </c>
      <c r="X24" t="n">
        <v>436.6286315917969</v>
      </c>
    </row>
    <row r="25">
      <c r="A25" s="12" t="n">
        <v>23</v>
      </c>
      <c r="B25" t="inlineStr">
        <is>
          <t>bm_step03\Hs2.75-WD210-Tp13.0-AC1ydr-CD206-CF1.0.sim</t>
        </is>
      </c>
      <c r="C25" t="inlineStr">
        <is>
          <t>4</t>
        </is>
      </c>
      <c r="D25" t="inlineStr">
        <is>
          <t>bm_step03\Hs2.75-WD210-Tp13.0-AC1ydr-CD206-CF1.0.sim</t>
        </is>
      </c>
      <c r="E25" t="inlineStr">
        <is>
          <t>Description</t>
        </is>
      </c>
      <c r="F25" t="n">
        <v>26</v>
      </c>
      <c r="G25" t="n">
        <v>5.11</v>
      </c>
      <c r="H25" t="n">
        <v>11.5</v>
      </c>
      <c r="I25" t="n">
        <v>210</v>
      </c>
      <c r="J25" t="n">
        <v>0.9</v>
      </c>
      <c r="K25" t="n">
        <v>1</v>
      </c>
      <c r="L25" t="n">
        <v>206</v>
      </c>
      <c r="M25" t="n">
        <v>522.0634155273438</v>
      </c>
      <c r="N25" t="n">
        <v>427.7071228027344</v>
      </c>
      <c r="O25" t="n">
        <v>310.8268737792969</v>
      </c>
      <c r="P25" t="n">
        <v>284.5078735351562</v>
      </c>
      <c r="Q25" t="n">
        <v>172.2053612829198</v>
      </c>
      <c r="R25" t="n">
        <v>171.1135962126571</v>
      </c>
      <c r="S25" t="n">
        <v>7.998107043734163</v>
      </c>
      <c r="T25" t="n">
        <v>26.56933646084143</v>
      </c>
      <c r="U25" t="n">
        <v>3.876140832901001</v>
      </c>
      <c r="V25" t="n">
        <v>63.86065466301282</v>
      </c>
      <c r="W25" t="n">
        <v>522.0634155273438</v>
      </c>
      <c r="X25" t="n">
        <v>427.7071228027344</v>
      </c>
    </row>
    <row r="26">
      <c r="A26" s="12" t="n">
        <v>24</v>
      </c>
      <c r="B26" t="inlineStr">
        <is>
          <t>bm_step03\Hs2.75-WD225-Tp06.0-AC1ydr-CD206-CF1.0.sim</t>
        </is>
      </c>
      <c r="C26" t="inlineStr">
        <is>
          <t>4</t>
        </is>
      </c>
      <c r="D26" t="inlineStr">
        <is>
          <t>bm_step03\Hs2.75-WD225-Tp06.0-AC1ydr-CD206-CF1.0.sim</t>
        </is>
      </c>
      <c r="E26" t="inlineStr">
        <is>
          <t>Description</t>
        </is>
      </c>
      <c r="F26" t="n">
        <v>26</v>
      </c>
      <c r="G26" t="n">
        <v>5.12</v>
      </c>
      <c r="H26" t="n">
        <v>4.69</v>
      </c>
      <c r="I26" t="n">
        <v>225</v>
      </c>
      <c r="J26" t="n">
        <v>0.9</v>
      </c>
      <c r="K26" t="n">
        <v>1</v>
      </c>
      <c r="L26" t="n">
        <v>206</v>
      </c>
      <c r="M26" t="n">
        <v>479.0399780273438</v>
      </c>
      <c r="N26" t="n">
        <v>470.2088317871094</v>
      </c>
      <c r="O26" t="n">
        <v>301.325439453125</v>
      </c>
      <c r="P26" t="n">
        <v>294.5936584472656</v>
      </c>
      <c r="Q26" t="n">
        <v>171.8307592086243</v>
      </c>
      <c r="R26" t="n">
        <v>171.6166943360312</v>
      </c>
      <c r="S26" t="n">
        <v>8.069681738393379</v>
      </c>
      <c r="T26" t="n">
        <v>26.39210902196921</v>
      </c>
      <c r="U26" t="n">
        <v>3.89754581451416</v>
      </c>
      <c r="V26" t="n">
        <v>65.70550583631289</v>
      </c>
      <c r="W26" t="n">
        <v>479.0399780273438</v>
      </c>
      <c r="X26" t="n">
        <v>470.2088317871094</v>
      </c>
    </row>
    <row r="27">
      <c r="A27" s="12" t="n">
        <v>25</v>
      </c>
      <c r="B27" t="inlineStr">
        <is>
          <t>bm_step03\Hs2.75-WD225-Tp07.0-AC1ydr-CD206-CF1.0.sim</t>
        </is>
      </c>
      <c r="C27" t="inlineStr">
        <is>
          <t>4</t>
        </is>
      </c>
      <c r="D27" t="inlineStr">
        <is>
          <t>bm_step03\Hs2.75-WD225-Tp07.0-AC1ydr-CD206-CF1.0.sim</t>
        </is>
      </c>
      <c r="E27" t="inlineStr">
        <is>
          <t>Description</t>
        </is>
      </c>
      <c r="F27" t="n">
        <v>26</v>
      </c>
      <c r="G27" t="n">
        <v>5.12</v>
      </c>
      <c r="H27" t="n">
        <v>5.48</v>
      </c>
      <c r="I27" t="n">
        <v>225</v>
      </c>
      <c r="J27" t="n">
        <v>0.9</v>
      </c>
      <c r="K27" t="n">
        <v>1</v>
      </c>
      <c r="L27" t="n">
        <v>206</v>
      </c>
      <c r="M27" t="n">
        <v>484.6212463378906</v>
      </c>
      <c r="N27" t="n">
        <v>467.4110107421875</v>
      </c>
      <c r="O27" t="n">
        <v>300.244873046875</v>
      </c>
      <c r="P27" t="n">
        <v>293.1758117675781</v>
      </c>
      <c r="Q27" t="n">
        <v>171.8583034006944</v>
      </c>
      <c r="R27" t="n">
        <v>171.5763258175578</v>
      </c>
      <c r="S27" t="n">
        <v>8.095769552532678</v>
      </c>
      <c r="T27" t="n">
        <v>26.44767440872591</v>
      </c>
      <c r="U27" t="n">
        <v>3.899589061737061</v>
      </c>
      <c r="V27" t="n">
        <v>65.50719844100739</v>
      </c>
      <c r="W27" t="n">
        <v>484.6212463378906</v>
      </c>
      <c r="X27" t="n">
        <v>467.4110107421875</v>
      </c>
    </row>
    <row r="28">
      <c r="A28" s="12" t="n">
        <v>26</v>
      </c>
      <c r="B28" t="inlineStr">
        <is>
          <t>bm_step03\Hs2.75-WD225-Tp08.0-AC1ydr-CD206-CF1.0.sim</t>
        </is>
      </c>
      <c r="C28" t="inlineStr">
        <is>
          <t>4</t>
        </is>
      </c>
      <c r="D28" t="inlineStr">
        <is>
          <t>bm_step03\Hs2.75-WD225-Tp08.0-AC1ydr-CD206-CF1.0.sim</t>
        </is>
      </c>
      <c r="E28" t="inlineStr">
        <is>
          <t>Description</t>
        </is>
      </c>
      <c r="F28" t="n">
        <v>26</v>
      </c>
      <c r="G28" t="n">
        <v>5.12</v>
      </c>
      <c r="H28" t="n">
        <v>6.27</v>
      </c>
      <c r="I28" t="n">
        <v>225</v>
      </c>
      <c r="J28" t="n">
        <v>0.9</v>
      </c>
      <c r="K28" t="n">
        <v>1</v>
      </c>
      <c r="L28" t="n">
        <v>206</v>
      </c>
      <c r="M28" t="n">
        <v>484.6605224609375</v>
      </c>
      <c r="N28" t="n">
        <v>467.48828125</v>
      </c>
      <c r="O28" t="n">
        <v>300.0369567871094</v>
      </c>
      <c r="P28" t="n">
        <v>294.3824157714844</v>
      </c>
      <c r="Q28" t="n">
        <v>171.9056993039839</v>
      </c>
      <c r="R28" t="n">
        <v>171.5145915739421</v>
      </c>
      <c r="S28" t="n">
        <v>8.088459582306582</v>
      </c>
      <c r="T28" t="n">
        <v>26.44752811335374</v>
      </c>
      <c r="U28" t="n">
        <v>3.802292585372925</v>
      </c>
      <c r="V28" t="n">
        <v>65.33887414300531</v>
      </c>
      <c r="W28" t="n">
        <v>484.6605224609375</v>
      </c>
      <c r="X28" t="n">
        <v>467.48828125</v>
      </c>
    </row>
    <row r="29">
      <c r="A29" s="12" t="n">
        <v>27</v>
      </c>
      <c r="B29" t="inlineStr">
        <is>
          <t>bm_step03\Hs2.75-WD225-Tp09.0-AC1ydr-CD206-CF1.0.sim</t>
        </is>
      </c>
      <c r="C29" t="inlineStr">
        <is>
          <t>4</t>
        </is>
      </c>
      <c r="D29" t="inlineStr">
        <is>
          <t>bm_step03\Hs2.75-WD225-Tp09.0-AC1ydr-CD206-CF1.0.sim</t>
        </is>
      </c>
      <c r="E29" t="inlineStr">
        <is>
          <t>Description</t>
        </is>
      </c>
      <c r="F29" t="n">
        <v>26</v>
      </c>
      <c r="G29" t="n">
        <v>5.12</v>
      </c>
      <c r="H29" t="n">
        <v>7.05</v>
      </c>
      <c r="I29" t="n">
        <v>225</v>
      </c>
      <c r="J29" t="n">
        <v>0.9</v>
      </c>
      <c r="K29" t="n">
        <v>1</v>
      </c>
      <c r="L29" t="n">
        <v>206</v>
      </c>
      <c r="M29" t="n">
        <v>488.3079833984375</v>
      </c>
      <c r="N29" t="n">
        <v>462.5511474609375</v>
      </c>
      <c r="O29" t="n">
        <v>301.3063659667969</v>
      </c>
      <c r="P29" t="n">
        <v>294.0312194824219</v>
      </c>
      <c r="Q29" t="n">
        <v>171.8977692499994</v>
      </c>
      <c r="R29" t="n">
        <v>171.5024698671893</v>
      </c>
      <c r="S29" t="n">
        <v>8.102520331420942</v>
      </c>
      <c r="T29" t="n">
        <v>26.4831389213998</v>
      </c>
      <c r="U29" t="n">
        <v>3.749320507049561</v>
      </c>
      <c r="V29" t="n">
        <v>66.66873221391107</v>
      </c>
      <c r="W29" t="n">
        <v>488.3079833984375</v>
      </c>
      <c r="X29" t="n">
        <v>462.5511474609375</v>
      </c>
    </row>
    <row r="30">
      <c r="A30" s="12" t="n">
        <v>28</v>
      </c>
      <c r="B30" t="inlineStr">
        <is>
          <t>bm_step03\Hs2.75-WD225-Tp10.0-AC1ydr-CD206-CF1.0.sim</t>
        </is>
      </c>
      <c r="C30" t="inlineStr">
        <is>
          <t>4</t>
        </is>
      </c>
      <c r="D30" t="inlineStr">
        <is>
          <t>bm_step03\Hs2.75-WD225-Tp10.0-AC1ydr-CD206-CF1.0.sim</t>
        </is>
      </c>
      <c r="E30" t="inlineStr">
        <is>
          <t>Description</t>
        </is>
      </c>
      <c r="F30" t="n">
        <v>26</v>
      </c>
      <c r="G30" t="n">
        <v>5.12</v>
      </c>
      <c r="H30" t="n">
        <v>8.85</v>
      </c>
      <c r="I30" t="n">
        <v>225</v>
      </c>
      <c r="J30" t="n">
        <v>0.9</v>
      </c>
      <c r="K30" t="n">
        <v>1</v>
      </c>
      <c r="L30" t="n">
        <v>206</v>
      </c>
      <c r="M30" t="n">
        <v>512.6165161132812</v>
      </c>
      <c r="N30" t="n">
        <v>436.5996398925781</v>
      </c>
      <c r="O30" t="n">
        <v>308.6902770996094</v>
      </c>
      <c r="P30" t="n">
        <v>286.0622253417969</v>
      </c>
      <c r="Q30" t="n">
        <v>172.0357207153265</v>
      </c>
      <c r="R30" t="n">
        <v>171.3216950605877</v>
      </c>
      <c r="S30" t="n">
        <v>7.351925329688933</v>
      </c>
      <c r="T30" t="n">
        <v>26.44623976541251</v>
      </c>
      <c r="U30" t="n">
        <v>3.692729949951172</v>
      </c>
      <c r="V30" t="n">
        <v>74.78251805746919</v>
      </c>
      <c r="W30" t="n">
        <v>512.6165161132812</v>
      </c>
      <c r="X30" t="n">
        <v>436.5996398925781</v>
      </c>
    </row>
    <row r="31">
      <c r="A31" s="12" t="n">
        <v>29</v>
      </c>
      <c r="B31" t="inlineStr">
        <is>
          <t>bm_step03\Hs2.75-WD225-Tp11.0-AC1ydr-CD206-CF1.0.sim</t>
        </is>
      </c>
      <c r="C31" t="inlineStr">
        <is>
          <t>4</t>
        </is>
      </c>
      <c r="D31" t="inlineStr">
        <is>
          <t>bm_step03\Hs2.75-WD225-Tp11.0-AC1ydr-CD206-CF1.0.sim</t>
        </is>
      </c>
      <c r="E31" t="inlineStr">
        <is>
          <t>Description</t>
        </is>
      </c>
      <c r="F31" t="n">
        <v>26</v>
      </c>
      <c r="G31" t="n">
        <v>5.12</v>
      </c>
      <c r="H31" t="n">
        <v>9.73</v>
      </c>
      <c r="I31" t="n">
        <v>225</v>
      </c>
      <c r="J31" t="n">
        <v>0.9</v>
      </c>
      <c r="K31" t="n">
        <v>1</v>
      </c>
      <c r="L31" t="n">
        <v>206</v>
      </c>
      <c r="M31" t="n">
        <v>513.1519165039062</v>
      </c>
      <c r="N31" t="n">
        <v>437.4337158203125</v>
      </c>
      <c r="O31" t="n">
        <v>307.8395080566406</v>
      </c>
      <c r="P31" t="n">
        <v>288.6510925292969</v>
      </c>
      <c r="Q31" t="n">
        <v>172.0995859954548</v>
      </c>
      <c r="R31" t="n">
        <v>171.2394222750632</v>
      </c>
      <c r="S31" t="n">
        <v>7.478868232869879</v>
      </c>
      <c r="T31" t="n">
        <v>26.42622824172964</v>
      </c>
      <c r="U31" t="n">
        <v>3.695253610610962</v>
      </c>
      <c r="V31" t="n">
        <v>70.78102521699394</v>
      </c>
      <c r="W31" t="n">
        <v>513.1519165039062</v>
      </c>
      <c r="X31" t="n">
        <v>437.4337158203125</v>
      </c>
    </row>
    <row r="32">
      <c r="A32" s="12" t="n">
        <v>30</v>
      </c>
      <c r="B32" t="inlineStr">
        <is>
          <t>bm_step03\Hs2.75-WD225-Tp12.0-AC1ydr-CD206-CF1.0.sim</t>
        </is>
      </c>
      <c r="C32" t="inlineStr">
        <is>
          <t>4</t>
        </is>
      </c>
      <c r="D32" t="inlineStr">
        <is>
          <t>bm_step03\Hs2.75-WD225-Tp12.0-AC1ydr-CD206-CF1.0.sim</t>
        </is>
      </c>
      <c r="E32" t="inlineStr">
        <is>
          <t>Description</t>
        </is>
      </c>
      <c r="F32" t="n">
        <v>26</v>
      </c>
      <c r="G32" t="n">
        <v>5.12</v>
      </c>
      <c r="H32" t="n">
        <v>10.62</v>
      </c>
      <c r="I32" t="n">
        <v>225</v>
      </c>
      <c r="J32" t="n">
        <v>0.9</v>
      </c>
      <c r="K32" t="n">
        <v>1</v>
      </c>
      <c r="L32" t="n">
        <v>206</v>
      </c>
      <c r="M32" t="n">
        <v>537.1681518554688</v>
      </c>
      <c r="N32" t="n">
        <v>413.7297058105469</v>
      </c>
      <c r="O32" t="n">
        <v>306.6280822753906</v>
      </c>
      <c r="P32" t="n">
        <v>288.4542541503906</v>
      </c>
      <c r="Q32" t="n">
        <v>172.135123546332</v>
      </c>
      <c r="R32" t="n">
        <v>171.1748357939888</v>
      </c>
      <c r="S32" t="n">
        <v>7.812481616960508</v>
      </c>
      <c r="T32" t="n">
        <v>26.4528500591644</v>
      </c>
      <c r="U32" t="n">
        <v>3.766602516174316</v>
      </c>
      <c r="V32" t="n">
        <v>65.70962578948696</v>
      </c>
      <c r="W32" t="n">
        <v>537.1681518554688</v>
      </c>
      <c r="X32" t="n">
        <v>413.7297058105469</v>
      </c>
    </row>
    <row r="33">
      <c r="A33" s="12" t="n">
        <v>31</v>
      </c>
      <c r="B33" t="inlineStr">
        <is>
          <t>bm_step03\Hs2.75-WD225-Tp13.0-AC1ydr-CD206-CF1.0.sim</t>
        </is>
      </c>
      <c r="C33" t="inlineStr">
        <is>
          <t>4</t>
        </is>
      </c>
      <c r="D33" t="inlineStr">
        <is>
          <t>bm_step03\Hs2.75-WD225-Tp13.0-AC1ydr-CD206-CF1.0.sim</t>
        </is>
      </c>
      <c r="E33" t="inlineStr">
        <is>
          <t>Description</t>
        </is>
      </c>
      <c r="F33" t="n">
        <v>26</v>
      </c>
      <c r="G33" t="n">
        <v>5.11</v>
      </c>
      <c r="H33" t="n">
        <v>11.5</v>
      </c>
      <c r="I33" t="n">
        <v>225</v>
      </c>
      <c r="J33" t="n">
        <v>0.9</v>
      </c>
      <c r="K33" t="n">
        <v>1</v>
      </c>
      <c r="L33" t="n">
        <v>206</v>
      </c>
      <c r="M33" t="n">
        <v>557.1734619140625</v>
      </c>
      <c r="N33" t="n">
        <v>393.99169921875</v>
      </c>
      <c r="O33" t="n">
        <v>317.6590881347656</v>
      </c>
      <c r="P33" t="n">
        <v>278.0822448730469</v>
      </c>
      <c r="Q33" t="n">
        <v>172.1703261341021</v>
      </c>
      <c r="R33" t="n">
        <v>171.1087813513719</v>
      </c>
      <c r="S33" t="n">
        <v>8.070268001699828</v>
      </c>
      <c r="T33" t="n">
        <v>26.47732985048545</v>
      </c>
      <c r="U33" t="n">
        <v>3.862983703613281</v>
      </c>
      <c r="V33" t="n">
        <v>63.01127369094529</v>
      </c>
      <c r="W33" t="n">
        <v>557.1734619140625</v>
      </c>
      <c r="X33" t="n">
        <v>393.99169921875</v>
      </c>
    </row>
    <row r="34">
      <c r="A34" s="12" t="n">
        <v>32</v>
      </c>
      <c r="B34" t="inlineStr">
        <is>
          <t>bm_step03\Hs2.75-WD240-Tp06.0-AC1ydr-CD206-CF1.0.sim</t>
        </is>
      </c>
      <c r="C34" t="inlineStr">
        <is>
          <t>4</t>
        </is>
      </c>
      <c r="D34" t="inlineStr">
        <is>
          <t>bm_step03\Hs2.75-WD240-Tp06.0-AC1ydr-CD206-CF1.0.sim</t>
        </is>
      </c>
      <c r="E34" t="inlineStr">
        <is>
          <t>Description</t>
        </is>
      </c>
      <c r="F34" t="n">
        <v>26</v>
      </c>
      <c r="G34" t="n">
        <v>5.12</v>
      </c>
      <c r="H34" t="n">
        <v>4.69</v>
      </c>
      <c r="I34" t="n">
        <v>240</v>
      </c>
      <c r="J34" t="n">
        <v>0.9</v>
      </c>
      <c r="K34" t="n">
        <v>1</v>
      </c>
      <c r="L34" t="n">
        <v>206</v>
      </c>
      <c r="M34" t="n">
        <v>480.8051147460938</v>
      </c>
      <c r="N34" t="n">
        <v>469.2338562011719</v>
      </c>
      <c r="O34" t="n">
        <v>301.3238525390625</v>
      </c>
      <c r="P34" t="n">
        <v>293.4473266601562</v>
      </c>
      <c r="Q34" t="n">
        <v>171.8099775782951</v>
      </c>
      <c r="R34" t="n">
        <v>171.6231513533884</v>
      </c>
      <c r="S34" t="n">
        <v>8.227078708770657</v>
      </c>
      <c r="T34" t="n">
        <v>26.2280474694953</v>
      </c>
      <c r="U34" t="n">
        <v>3.821309566497803</v>
      </c>
      <c r="V34" t="n">
        <v>64.44638009007332</v>
      </c>
      <c r="W34" t="n">
        <v>480.8051147460938</v>
      </c>
      <c r="X34" t="n">
        <v>469.2338562011719</v>
      </c>
    </row>
    <row r="35">
      <c r="A35" s="12" t="n">
        <v>33</v>
      </c>
      <c r="B35" t="inlineStr">
        <is>
          <t>bm_step03\Hs2.75-WD240-Tp07.0-AC1ydr-CD206-CF1.0.sim</t>
        </is>
      </c>
      <c r="C35" t="inlineStr">
        <is>
          <t>4</t>
        </is>
      </c>
      <c r="D35" t="inlineStr">
        <is>
          <t>bm_step03\Hs2.75-WD240-Tp07.0-AC1ydr-CD206-CF1.0.sim</t>
        </is>
      </c>
      <c r="E35" t="inlineStr">
        <is>
          <t>Description</t>
        </is>
      </c>
      <c r="F35" t="n">
        <v>26</v>
      </c>
      <c r="G35" t="n">
        <v>5.12</v>
      </c>
      <c r="H35" t="n">
        <v>5.48</v>
      </c>
      <c r="I35" t="n">
        <v>240</v>
      </c>
      <c r="J35" t="n">
        <v>0.9</v>
      </c>
      <c r="K35" t="n">
        <v>1</v>
      </c>
      <c r="L35" t="n">
        <v>206</v>
      </c>
      <c r="M35" t="n">
        <v>483.0277404785156</v>
      </c>
      <c r="N35" t="n">
        <v>466.8246154785156</v>
      </c>
      <c r="O35" t="n">
        <v>300.8765869140625</v>
      </c>
      <c r="P35" t="n">
        <v>292.9259948730469</v>
      </c>
      <c r="Q35" t="n">
        <v>171.838467569518</v>
      </c>
      <c r="R35" t="n">
        <v>171.5861921022073</v>
      </c>
      <c r="S35" t="n">
        <v>8.318316918336258</v>
      </c>
      <c r="T35" t="n">
        <v>26.30636388882157</v>
      </c>
      <c r="U35" t="n">
        <v>3.762391805648804</v>
      </c>
      <c r="V35" t="n">
        <v>63.57080996637012</v>
      </c>
      <c r="W35" t="n">
        <v>483.0277404785156</v>
      </c>
      <c r="X35" t="n">
        <v>466.8246154785156</v>
      </c>
    </row>
    <row r="36">
      <c r="A36" s="12" t="n">
        <v>34</v>
      </c>
      <c r="B36" t="inlineStr">
        <is>
          <t>bm_step03\Hs2.75-WD240-Tp08.0-AC1ydr-CD206-CF1.0.sim</t>
        </is>
      </c>
      <c r="C36" t="inlineStr">
        <is>
          <t>4</t>
        </is>
      </c>
      <c r="D36" t="inlineStr">
        <is>
          <t>bm_step03\Hs2.75-WD240-Tp08.0-AC1ydr-CD206-CF1.0.sim</t>
        </is>
      </c>
      <c r="E36" t="inlineStr">
        <is>
          <t>Description</t>
        </is>
      </c>
      <c r="F36" t="n">
        <v>26</v>
      </c>
      <c r="G36" t="n">
        <v>5.12</v>
      </c>
      <c r="H36" t="n">
        <v>6.27</v>
      </c>
      <c r="I36" t="n">
        <v>240</v>
      </c>
      <c r="J36" t="n">
        <v>0.9</v>
      </c>
      <c r="K36" t="n">
        <v>1</v>
      </c>
      <c r="L36" t="n">
        <v>206</v>
      </c>
      <c r="M36" t="n">
        <v>486.5006713867188</v>
      </c>
      <c r="N36" t="n">
        <v>465.0042114257812</v>
      </c>
      <c r="O36" t="n">
        <v>299.0545043945312</v>
      </c>
      <c r="P36" t="n">
        <v>294.9049682617188</v>
      </c>
      <c r="Q36" t="n">
        <v>171.8583567451899</v>
      </c>
      <c r="R36" t="n">
        <v>171.5485911062465</v>
      </c>
      <c r="S36" t="n">
        <v>8.211649226536551</v>
      </c>
      <c r="T36" t="n">
        <v>26.33274293669564</v>
      </c>
      <c r="U36" t="n">
        <v>3.690387487411499</v>
      </c>
      <c r="V36" t="n">
        <v>64.40986538118914</v>
      </c>
      <c r="W36" t="n">
        <v>486.5006713867188</v>
      </c>
      <c r="X36" t="n">
        <v>465.0042114257812</v>
      </c>
    </row>
    <row r="37">
      <c r="A37" s="12" t="n">
        <v>35</v>
      </c>
      <c r="B37" t="inlineStr">
        <is>
          <t>bm_step03\Hs2.75-WD240-Tp09.0-AC1ydr-CD206-CF1.0.sim</t>
        </is>
      </c>
      <c r="C37" t="inlineStr">
        <is>
          <t>4</t>
        </is>
      </c>
      <c r="D37" t="inlineStr">
        <is>
          <t>bm_step03\Hs2.75-WD240-Tp09.0-AC1ydr-CD206-CF1.0.sim</t>
        </is>
      </c>
      <c r="E37" t="inlineStr">
        <is>
          <t>Description</t>
        </is>
      </c>
      <c r="F37" t="n">
        <v>26</v>
      </c>
      <c r="G37" t="n">
        <v>5.12</v>
      </c>
      <c r="H37" t="n">
        <v>7.05</v>
      </c>
      <c r="I37" t="n">
        <v>240</v>
      </c>
      <c r="J37" t="n">
        <v>0.9</v>
      </c>
      <c r="K37" t="n">
        <v>1</v>
      </c>
      <c r="L37" t="n">
        <v>206</v>
      </c>
      <c r="M37" t="n">
        <v>495.2911376953125</v>
      </c>
      <c r="N37" t="n">
        <v>455.2632446289062</v>
      </c>
      <c r="O37" t="n">
        <v>300.4752502441406</v>
      </c>
      <c r="P37" t="n">
        <v>294.7582702636719</v>
      </c>
      <c r="Q37" t="n">
        <v>171.8695304091771</v>
      </c>
      <c r="R37" t="n">
        <v>171.5184382368633</v>
      </c>
      <c r="S37" t="n">
        <v>8.031727547438386</v>
      </c>
      <c r="T37" t="n">
        <v>26.42206332771925</v>
      </c>
      <c r="U37" t="n">
        <v>3.631936550140381</v>
      </c>
      <c r="V37" t="n">
        <v>66.70364712244748</v>
      </c>
      <c r="W37" t="n">
        <v>495.2911376953125</v>
      </c>
      <c r="X37" t="n">
        <v>455.2632446289062</v>
      </c>
    </row>
    <row r="38">
      <c r="A38" s="12" t="n">
        <v>36</v>
      </c>
      <c r="B38" t="inlineStr">
        <is>
          <t>bm_step03\Hs2.75-WD240-Tp10.0-AC1ydr-CD206-CF1.0.sim</t>
        </is>
      </c>
      <c r="C38" t="inlineStr">
        <is>
          <t>4</t>
        </is>
      </c>
      <c r="D38" t="inlineStr">
        <is>
          <t>bm_step03\Hs2.75-WD240-Tp10.0-AC1ydr-CD206-CF1.0.sim</t>
        </is>
      </c>
      <c r="E38" t="inlineStr">
        <is>
          <t>Description</t>
        </is>
      </c>
      <c r="F38" t="n">
        <v>26</v>
      </c>
      <c r="G38" t="n">
        <v>5.12</v>
      </c>
      <c r="H38" t="n">
        <v>8.85</v>
      </c>
      <c r="I38" t="n">
        <v>240</v>
      </c>
      <c r="J38" t="n">
        <v>0.9</v>
      </c>
      <c r="K38" t="n">
        <v>1</v>
      </c>
      <c r="L38" t="n">
        <v>206</v>
      </c>
      <c r="M38" t="n">
        <v>523.690673828125</v>
      </c>
      <c r="N38" t="n">
        <v>427.4193725585938</v>
      </c>
      <c r="O38" t="n">
        <v>303.9454345703125</v>
      </c>
      <c r="P38" t="n">
        <v>293.4615173339844</v>
      </c>
      <c r="Q38" t="n">
        <v>171.9859055365471</v>
      </c>
      <c r="R38" t="n">
        <v>171.3517093858148</v>
      </c>
      <c r="S38" t="n">
        <v>7.563385995307301</v>
      </c>
      <c r="T38" t="n">
        <v>26.34567808267292</v>
      </c>
      <c r="U38" t="n">
        <v>3.552743434906006</v>
      </c>
      <c r="V38" t="n">
        <v>70.23854779175821</v>
      </c>
      <c r="W38" t="n">
        <v>523.690673828125</v>
      </c>
      <c r="X38" t="n">
        <v>427.4193725585938</v>
      </c>
    </row>
    <row r="39">
      <c r="A39" s="12" t="n">
        <v>37</v>
      </c>
      <c r="B39" t="inlineStr">
        <is>
          <t>bm_step03\Hs2.75-WD240-Tp11.0-AC1ydr-CD206-CF1.0.sim</t>
        </is>
      </c>
      <c r="C39" t="inlineStr">
        <is>
          <t>4</t>
        </is>
      </c>
      <c r="D39" t="inlineStr">
        <is>
          <t>bm_step03\Hs2.75-WD240-Tp11.0-AC1ydr-CD206-CF1.0.sim</t>
        </is>
      </c>
      <c r="E39" t="inlineStr">
        <is>
          <t>Description</t>
        </is>
      </c>
      <c r="F39" t="n">
        <v>26</v>
      </c>
      <c r="G39" t="n">
        <v>5.12</v>
      </c>
      <c r="H39" t="n">
        <v>9.73</v>
      </c>
      <c r="I39" t="n">
        <v>240</v>
      </c>
      <c r="J39" t="n">
        <v>0.9</v>
      </c>
      <c r="K39" t="n">
        <v>1</v>
      </c>
      <c r="L39" t="n">
        <v>206</v>
      </c>
      <c r="M39" t="n">
        <v>571.285400390625</v>
      </c>
      <c r="N39" t="n">
        <v>379.6142272949219</v>
      </c>
      <c r="O39" t="n">
        <v>312.1695556640625</v>
      </c>
      <c r="P39" t="n">
        <v>282.7255859375</v>
      </c>
      <c r="Q39" t="n">
        <v>172.0550215730227</v>
      </c>
      <c r="R39" t="n">
        <v>171.2335923245615</v>
      </c>
      <c r="S39" t="n">
        <v>7.884402585580094</v>
      </c>
      <c r="T39" t="n">
        <v>26.27897784848436</v>
      </c>
      <c r="U39" t="n">
        <v>3.604696750640869</v>
      </c>
      <c r="V39" t="n">
        <v>65.13427549918831</v>
      </c>
      <c r="W39" t="n">
        <v>571.285400390625</v>
      </c>
      <c r="X39" t="n">
        <v>379.6142272949219</v>
      </c>
    </row>
    <row r="40">
      <c r="A40" s="12" t="n">
        <v>38</v>
      </c>
      <c r="B40" t="inlineStr">
        <is>
          <t>bm_step03\Hs2.75-WD240-Tp12.0-AC1ydr-CD206-CF1.0.sim</t>
        </is>
      </c>
      <c r="C40" t="inlineStr">
        <is>
          <t>4</t>
        </is>
      </c>
      <c r="D40" t="inlineStr">
        <is>
          <t>bm_step03\Hs2.75-WD240-Tp12.0-AC1ydr-CD206-CF1.0.sim</t>
        </is>
      </c>
      <c r="E40" t="inlineStr">
        <is>
          <t>Description</t>
        </is>
      </c>
      <c r="F40" t="n">
        <v>26</v>
      </c>
      <c r="G40" t="n">
        <v>5.12</v>
      </c>
      <c r="H40" t="n">
        <v>10.62</v>
      </c>
      <c r="I40" t="n">
        <v>240</v>
      </c>
      <c r="J40" t="n">
        <v>0.9</v>
      </c>
      <c r="K40" t="n">
        <v>1</v>
      </c>
      <c r="L40" t="n">
        <v>206</v>
      </c>
      <c r="M40" t="n">
        <v>600.697265625</v>
      </c>
      <c r="N40" t="n">
        <v>350.0276489257812</v>
      </c>
      <c r="O40" t="n">
        <v>318.6217956542969</v>
      </c>
      <c r="P40" t="n">
        <v>277.6925964355469</v>
      </c>
      <c r="Q40" t="n">
        <v>172.0811360899415</v>
      </c>
      <c r="R40" t="n">
        <v>171.1827616663731</v>
      </c>
      <c r="S40" t="n">
        <v>8.08905579272432</v>
      </c>
      <c r="T40" t="n">
        <v>26.34798335251028</v>
      </c>
      <c r="U40" t="n">
        <v>3.703017711639404</v>
      </c>
      <c r="V40" t="n">
        <v>62.53952277565939</v>
      </c>
      <c r="W40" t="n">
        <v>600.697265625</v>
      </c>
      <c r="X40" t="n">
        <v>350.0276489257812</v>
      </c>
    </row>
    <row r="41">
      <c r="A41" s="12" t="n">
        <v>39</v>
      </c>
      <c r="B41" t="inlineStr">
        <is>
          <t>bm_step03\Hs2.75-WD240-Tp13.0-AC1ydr-CD206-CF1.0.sim</t>
        </is>
      </c>
      <c r="C41" t="inlineStr">
        <is>
          <t>4</t>
        </is>
      </c>
      <c r="D41" t="inlineStr">
        <is>
          <t>bm_step03\Hs2.75-WD240-Tp13.0-AC1ydr-CD206-CF1.0.sim</t>
        </is>
      </c>
      <c r="E41" t="inlineStr">
        <is>
          <t>Description</t>
        </is>
      </c>
      <c r="F41" t="n">
        <v>26</v>
      </c>
      <c r="G41" t="n">
        <v>5.11</v>
      </c>
      <c r="H41" t="n">
        <v>11.5</v>
      </c>
      <c r="I41" t="n">
        <v>240</v>
      </c>
      <c r="J41" t="n">
        <v>0.9</v>
      </c>
      <c r="K41" t="n">
        <v>1</v>
      </c>
      <c r="L41" t="n">
        <v>206</v>
      </c>
      <c r="M41" t="n">
        <v>600.093017578125</v>
      </c>
      <c r="N41" t="n">
        <v>352.9067687988281</v>
      </c>
      <c r="O41" t="n">
        <v>314.3242797851562</v>
      </c>
      <c r="P41" t="n">
        <v>281.3282470703125</v>
      </c>
      <c r="Q41" t="n">
        <v>172.0950354353585</v>
      </c>
      <c r="R41" t="n">
        <v>171.150776445885</v>
      </c>
      <c r="S41" t="n">
        <v>7.887915356129569</v>
      </c>
      <c r="T41" t="n">
        <v>26.40344572407506</v>
      </c>
      <c r="U41" t="n">
        <v>3.743066787719727</v>
      </c>
      <c r="V41" t="n">
        <v>68.44482638912007</v>
      </c>
      <c r="W41" t="n">
        <v>600.093017578125</v>
      </c>
      <c r="X41" t="n">
        <v>352.9067687988281</v>
      </c>
    </row>
    <row r="42">
      <c r="A42" s="12" t="n">
        <v>40</v>
      </c>
      <c r="B42" t="inlineStr">
        <is>
          <t>bm_step03\Hs2.75-WD255-Tp06.0-AC1ydr-CD206-CF1.0.sim</t>
        </is>
      </c>
      <c r="C42" t="inlineStr">
        <is>
          <t>4</t>
        </is>
      </c>
      <c r="D42" t="inlineStr">
        <is>
          <t>bm_step03\Hs2.75-WD255-Tp06.0-AC1ydr-CD206-CF1.0.sim</t>
        </is>
      </c>
      <c r="E42" t="inlineStr">
        <is>
          <t>Description</t>
        </is>
      </c>
      <c r="F42" t="n">
        <v>26</v>
      </c>
      <c r="G42" t="n">
        <v>5.12</v>
      </c>
      <c r="H42" t="n">
        <v>4.69</v>
      </c>
      <c r="I42" t="n">
        <v>255</v>
      </c>
      <c r="J42" t="n">
        <v>0.9</v>
      </c>
      <c r="K42" t="n">
        <v>1</v>
      </c>
      <c r="L42" t="n">
        <v>206</v>
      </c>
      <c r="M42" t="n">
        <v>480.0442504882812</v>
      </c>
      <c r="N42" t="n">
        <v>469.2992248535156</v>
      </c>
      <c r="O42" t="n">
        <v>301.2996826171875</v>
      </c>
      <c r="P42" t="n">
        <v>293.63916015625</v>
      </c>
      <c r="Q42" t="n">
        <v>171.7800924258134</v>
      </c>
      <c r="R42" t="n">
        <v>171.6364397179771</v>
      </c>
      <c r="S42" t="n">
        <v>8.464510471844548</v>
      </c>
      <c r="T42" t="n">
        <v>26.176063524192</v>
      </c>
      <c r="U42" t="n">
        <v>3.78061842918396</v>
      </c>
      <c r="V42" t="n">
        <v>62.51599757041937</v>
      </c>
      <c r="W42" t="n">
        <v>480.0442504882812</v>
      </c>
      <c r="X42" t="n">
        <v>469.2992248535156</v>
      </c>
    </row>
    <row r="43">
      <c r="A43" s="12" t="n">
        <v>41</v>
      </c>
      <c r="B43" t="inlineStr">
        <is>
          <t>bm_step03\Hs2.75-WD255-Tp07.0-AC1ydr-CD206-CF1.0.sim</t>
        </is>
      </c>
      <c r="C43" t="inlineStr">
        <is>
          <t>4</t>
        </is>
      </c>
      <c r="D43" t="inlineStr">
        <is>
          <t>bm_step03\Hs2.75-WD255-Tp07.0-AC1ydr-CD206-CF1.0.sim</t>
        </is>
      </c>
      <c r="E43" t="inlineStr">
        <is>
          <t>Description</t>
        </is>
      </c>
      <c r="F43" t="n">
        <v>26</v>
      </c>
      <c r="G43" t="n">
        <v>5.12</v>
      </c>
      <c r="H43" t="n">
        <v>5.48</v>
      </c>
      <c r="I43" t="n">
        <v>255</v>
      </c>
      <c r="J43" t="n">
        <v>0.9</v>
      </c>
      <c r="K43" t="n">
        <v>1</v>
      </c>
      <c r="L43" t="n">
        <v>206</v>
      </c>
      <c r="M43" t="n">
        <v>484.5217895507812</v>
      </c>
      <c r="N43" t="n">
        <v>468.3179321289062</v>
      </c>
      <c r="O43" t="n">
        <v>301.6175537109375</v>
      </c>
      <c r="P43" t="n">
        <v>293.5313110351562</v>
      </c>
      <c r="Q43" t="n">
        <v>171.8025172513277</v>
      </c>
      <c r="R43" t="n">
        <v>171.6065258561131</v>
      </c>
      <c r="S43" t="n">
        <v>8.579065030893041</v>
      </c>
      <c r="T43" t="n">
        <v>26.2072999882319</v>
      </c>
      <c r="U43" t="n">
        <v>3.696593046188354</v>
      </c>
      <c r="V43" t="n">
        <v>61.68037075183169</v>
      </c>
      <c r="W43" t="n">
        <v>484.5217895507812</v>
      </c>
      <c r="X43" t="n">
        <v>468.3179321289062</v>
      </c>
    </row>
    <row r="44">
      <c r="A44" s="12" t="n">
        <v>42</v>
      </c>
      <c r="B44" t="inlineStr">
        <is>
          <t>bm_step03\Hs2.75-WD255-Tp08.0-AC1ydr-CD206-CF1.0.sim</t>
        </is>
      </c>
      <c r="C44" t="inlineStr">
        <is>
          <t>4</t>
        </is>
      </c>
      <c r="D44" t="inlineStr">
        <is>
          <t>bm_step03\Hs2.75-WD255-Tp08.0-AC1ydr-CD206-CF1.0.sim</t>
        </is>
      </c>
      <c r="E44" t="inlineStr">
        <is>
          <t>Description</t>
        </is>
      </c>
      <c r="F44" t="n">
        <v>26</v>
      </c>
      <c r="G44" t="n">
        <v>5.12</v>
      </c>
      <c r="H44" t="n">
        <v>6.27</v>
      </c>
      <c r="I44" t="n">
        <v>255</v>
      </c>
      <c r="J44" t="n">
        <v>0.9</v>
      </c>
      <c r="K44" t="n">
        <v>1</v>
      </c>
      <c r="L44" t="n">
        <v>206</v>
      </c>
      <c r="M44" t="n">
        <v>492.00341796875</v>
      </c>
      <c r="N44" t="n">
        <v>458.8593444824219</v>
      </c>
      <c r="O44" t="n">
        <v>298.8595581054688</v>
      </c>
      <c r="P44" t="n">
        <v>295.5717468261719</v>
      </c>
      <c r="Q44" t="n">
        <v>171.8125476518054</v>
      </c>
      <c r="R44" t="n">
        <v>171.5754818838656</v>
      </c>
      <c r="S44" t="n">
        <v>8.362578403316375</v>
      </c>
      <c r="T44" t="n">
        <v>26.28357541755176</v>
      </c>
      <c r="U44" t="n">
        <v>3.631769418716431</v>
      </c>
      <c r="V44" t="n">
        <v>63.35719178806767</v>
      </c>
      <c r="W44" t="n">
        <v>492.00341796875</v>
      </c>
      <c r="X44" t="n">
        <v>458.8593444824219</v>
      </c>
    </row>
    <row r="45">
      <c r="A45" s="12" t="n">
        <v>43</v>
      </c>
      <c r="B45" t="inlineStr">
        <is>
          <t>bm_step03\Hs2.75-WD255-Tp09.0-AC1ydr-CD206-CF1.0.sim</t>
        </is>
      </c>
      <c r="C45" t="inlineStr">
        <is>
          <t>4</t>
        </is>
      </c>
      <c r="D45" t="inlineStr">
        <is>
          <t>bm_step03\Hs2.75-WD255-Tp09.0-AC1ydr-CD206-CF1.0.sim</t>
        </is>
      </c>
      <c r="E45" t="inlineStr">
        <is>
          <t>Description</t>
        </is>
      </c>
      <c r="F45" t="n">
        <v>26</v>
      </c>
      <c r="G45" t="n">
        <v>5.12</v>
      </c>
      <c r="H45" t="n">
        <v>7.05</v>
      </c>
      <c r="I45" t="n">
        <v>255</v>
      </c>
      <c r="J45" t="n">
        <v>0.9</v>
      </c>
      <c r="K45" t="n">
        <v>1</v>
      </c>
      <c r="L45" t="n">
        <v>206</v>
      </c>
      <c r="M45" t="n">
        <v>513.0653686523438</v>
      </c>
      <c r="N45" t="n">
        <v>437.0302734375</v>
      </c>
      <c r="O45" t="n">
        <v>301.7679138183594</v>
      </c>
      <c r="P45" t="n">
        <v>294.9132385253906</v>
      </c>
      <c r="Q45" t="n">
        <v>171.8610629993934</v>
      </c>
      <c r="R45" t="n">
        <v>171.5262456550809</v>
      </c>
      <c r="S45" t="n">
        <v>8.111356117718824</v>
      </c>
      <c r="T45" t="n">
        <v>26.34136887338245</v>
      </c>
      <c r="U45" t="n">
        <v>3.539852857589722</v>
      </c>
      <c r="V45" t="n">
        <v>65.3042901675495</v>
      </c>
      <c r="W45" t="n">
        <v>513.0653686523438</v>
      </c>
      <c r="X45" t="n">
        <v>437.0302734375</v>
      </c>
    </row>
    <row r="46">
      <c r="A46" s="12" t="n">
        <v>44</v>
      </c>
      <c r="B46" t="inlineStr">
        <is>
          <t>bm_step03\Hs2.75-WD255-Tp10.0-AC1ydr-CD206-CF1.0.sim</t>
        </is>
      </c>
      <c r="C46" t="inlineStr">
        <is>
          <t>4</t>
        </is>
      </c>
      <c r="D46" t="inlineStr">
        <is>
          <t>bm_step03\Hs2.75-WD255-Tp10.0-AC1ydr-CD206-CF1.0.sim</t>
        </is>
      </c>
      <c r="E46" t="inlineStr">
        <is>
          <t>Description</t>
        </is>
      </c>
      <c r="F46" t="n">
        <v>26</v>
      </c>
      <c r="G46" t="n">
        <v>5.12</v>
      </c>
      <c r="H46" t="n">
        <v>8.85</v>
      </c>
      <c r="I46" t="n">
        <v>255</v>
      </c>
      <c r="J46" t="n">
        <v>0.9</v>
      </c>
      <c r="K46" t="n">
        <v>1</v>
      </c>
      <c r="L46" t="n">
        <v>206</v>
      </c>
      <c r="M46" t="n">
        <v>587.595947265625</v>
      </c>
      <c r="N46" t="n">
        <v>360.32177734375</v>
      </c>
      <c r="O46" t="n">
        <v>307.2938842773438</v>
      </c>
      <c r="P46" t="n">
        <v>286.58642578125</v>
      </c>
      <c r="Q46" t="n">
        <v>171.9112810311985</v>
      </c>
      <c r="R46" t="n">
        <v>171.3889569992255</v>
      </c>
      <c r="S46" t="n">
        <v>7.805113071601229</v>
      </c>
      <c r="T46" t="n">
        <v>26.29815804614631</v>
      </c>
      <c r="U46" t="n">
        <v>3.541675329208374</v>
      </c>
      <c r="V46" t="n">
        <v>67.2509854660844</v>
      </c>
      <c r="W46" t="n">
        <v>587.595947265625</v>
      </c>
      <c r="X46" t="n">
        <v>360.32177734375</v>
      </c>
    </row>
    <row r="47">
      <c r="A47" s="12" t="n">
        <v>45</v>
      </c>
      <c r="B47" t="inlineStr">
        <is>
          <t>bm_step03\Hs2.75-WD255-Tp11.0-AC1ydr-CD206-CF1.0.sim</t>
        </is>
      </c>
      <c r="C47" t="inlineStr">
        <is>
          <t>4</t>
        </is>
      </c>
      <c r="D47" t="inlineStr">
        <is>
          <t>bm_step03\Hs2.75-WD255-Tp11.0-AC1ydr-CD206-CF1.0.sim</t>
        </is>
      </c>
      <c r="E47" t="inlineStr">
        <is>
          <t>Description</t>
        </is>
      </c>
      <c r="F47" t="n">
        <v>26</v>
      </c>
      <c r="G47" t="n">
        <v>5.12</v>
      </c>
      <c r="H47" t="n">
        <v>9.73</v>
      </c>
      <c r="I47" t="n">
        <v>255</v>
      </c>
      <c r="J47" t="n">
        <v>0.9</v>
      </c>
      <c r="K47" t="n">
        <v>1</v>
      </c>
      <c r="L47" t="n">
        <v>206</v>
      </c>
      <c r="M47" t="n">
        <v>618.9798583984375</v>
      </c>
      <c r="N47" t="n">
        <v>330.6759033203125</v>
      </c>
      <c r="O47" t="n">
        <v>326.3062438964844</v>
      </c>
      <c r="P47" t="n">
        <v>269.0797729492188</v>
      </c>
      <c r="Q47" t="n">
        <v>171.9882524994463</v>
      </c>
      <c r="R47" t="n">
        <v>171.2770874269686</v>
      </c>
      <c r="S47" t="n">
        <v>7.665432108035994</v>
      </c>
      <c r="T47" t="n">
        <v>26.21997936695167</v>
      </c>
      <c r="U47" t="n">
        <v>3.646723031997681</v>
      </c>
      <c r="V47" t="n">
        <v>73.51845046759492</v>
      </c>
      <c r="W47" t="n">
        <v>618.9798583984375</v>
      </c>
      <c r="X47" t="n">
        <v>330.6759033203125</v>
      </c>
    </row>
    <row r="48">
      <c r="A48" s="12" t="n">
        <v>46</v>
      </c>
      <c r="B48" t="inlineStr">
        <is>
          <t>bm_step03\Hs2.75-WD255-Tp12.0-AC1ydr-CD206-CF1.0.sim</t>
        </is>
      </c>
      <c r="C48" t="inlineStr">
        <is>
          <t>4</t>
        </is>
      </c>
      <c r="D48" t="inlineStr">
        <is>
          <t>bm_step03\Hs2.75-WD255-Tp12.0-AC1ydr-CD206-CF1.0.sim</t>
        </is>
      </c>
      <c r="E48" t="inlineStr">
        <is>
          <t>Description</t>
        </is>
      </c>
      <c r="F48" t="n">
        <v>26</v>
      </c>
      <c r="G48" t="n">
        <v>5.12</v>
      </c>
      <c r="H48" t="n">
        <v>10.62</v>
      </c>
      <c r="I48" t="n">
        <v>255</v>
      </c>
      <c r="J48" t="n">
        <v>0.9</v>
      </c>
      <c r="K48" t="n">
        <v>1</v>
      </c>
      <c r="L48" t="n">
        <v>206</v>
      </c>
      <c r="M48" t="n">
        <v>616.7933959960938</v>
      </c>
      <c r="N48" t="n">
        <v>333.7803344726562</v>
      </c>
      <c r="O48" t="n">
        <v>345.4570922851562</v>
      </c>
      <c r="P48" t="n">
        <v>250.7262420654297</v>
      </c>
      <c r="Q48" t="n">
        <v>172.1138687194758</v>
      </c>
      <c r="R48" t="n">
        <v>171.0910756115983</v>
      </c>
      <c r="S48" t="n">
        <v>7.675578522921358</v>
      </c>
      <c r="T48" t="n">
        <v>26.18789230939936</v>
      </c>
      <c r="U48" t="n">
        <v>3.660102128982544</v>
      </c>
      <c r="V48" t="n">
        <v>78.73804108284837</v>
      </c>
      <c r="W48" t="n">
        <v>616.7933959960938</v>
      </c>
      <c r="X48" t="n">
        <v>333.7803344726562</v>
      </c>
    </row>
    <row r="49">
      <c r="A49" s="12" t="n">
        <v>47</v>
      </c>
      <c r="B49" t="inlineStr">
        <is>
          <t>bm_step03\Hs2.75-WD255-Tp13.0-AC1ydr-CD206-CF1.0.sim</t>
        </is>
      </c>
      <c r="C49" t="inlineStr">
        <is>
          <t>4</t>
        </is>
      </c>
      <c r="D49" t="inlineStr">
        <is>
          <t>bm_step03\Hs2.75-WD255-Tp13.0-AC1ydr-CD206-CF1.0.sim</t>
        </is>
      </c>
      <c r="E49" t="inlineStr">
        <is>
          <t>Description</t>
        </is>
      </c>
      <c r="F49" t="n">
        <v>26</v>
      </c>
      <c r="G49" t="n">
        <v>5.11</v>
      </c>
      <c r="H49" t="n">
        <v>11.5</v>
      </c>
      <c r="I49" t="n">
        <v>255</v>
      </c>
      <c r="J49" t="n">
        <v>0.9</v>
      </c>
      <c r="K49" t="n">
        <v>1</v>
      </c>
      <c r="L49" t="n">
        <v>206</v>
      </c>
      <c r="M49" t="n">
        <v>588.5238037109375</v>
      </c>
      <c r="N49" t="n">
        <v>361.7075500488281</v>
      </c>
      <c r="O49" t="n">
        <v>334.5466613769531</v>
      </c>
      <c r="P49" t="n">
        <v>260.8734741210938</v>
      </c>
      <c r="Q49" t="n">
        <v>172.101609575596</v>
      </c>
      <c r="R49" t="n">
        <v>171.1505237297334</v>
      </c>
      <c r="S49" t="n">
        <v>7.925500557849663</v>
      </c>
      <c r="T49" t="n">
        <v>26.26911774900757</v>
      </c>
      <c r="U49" t="n">
        <v>3.543973922729492</v>
      </c>
      <c r="V49" t="n">
        <v>71.22854605299484</v>
      </c>
      <c r="W49" t="n">
        <v>588.5238037109375</v>
      </c>
      <c r="X49" t="n">
        <v>361.7075500488281</v>
      </c>
    </row>
    <row r="50">
      <c r="A50" s="12" t="n">
        <v>48</v>
      </c>
      <c r="B50" t="inlineStr">
        <is>
          <t>bm_step03\Hs2.75-WD270-Tp06.0-AC1ydr-CD206-CF1.0.sim</t>
        </is>
      </c>
      <c r="C50" t="inlineStr">
        <is>
          <t>4</t>
        </is>
      </c>
      <c r="D50" t="inlineStr">
        <is>
          <t>bm_step03\Hs2.75-WD270-Tp06.0-AC1ydr-CD206-CF1.0.sim</t>
        </is>
      </c>
      <c r="E50" t="inlineStr">
        <is>
          <t>Description</t>
        </is>
      </c>
      <c r="F50" t="n">
        <v>26</v>
      </c>
      <c r="G50" t="n">
        <v>5.12</v>
      </c>
      <c r="H50" t="n">
        <v>4.69</v>
      </c>
      <c r="I50" t="n">
        <v>270</v>
      </c>
      <c r="J50" t="n">
        <v>0.9</v>
      </c>
      <c r="K50" t="n">
        <v>1</v>
      </c>
      <c r="L50" t="n">
        <v>206</v>
      </c>
      <c r="M50" t="n">
        <v>479.6289978027344</v>
      </c>
      <c r="N50" t="n">
        <v>471.4359130859375</v>
      </c>
      <c r="O50" t="n">
        <v>300.0461120605469</v>
      </c>
      <c r="P50" t="n">
        <v>293.8094177246094</v>
      </c>
      <c r="Q50" t="n">
        <v>171.7466803194278</v>
      </c>
      <c r="R50" t="n">
        <v>171.650097762414</v>
      </c>
      <c r="S50" t="n">
        <v>8.760063891912926</v>
      </c>
      <c r="T50" t="n">
        <v>26.17752310055673</v>
      </c>
      <c r="U50" t="n">
        <v>3.760170936584473</v>
      </c>
      <c r="V50" t="n">
        <v>60.22631700633063</v>
      </c>
      <c r="W50" t="n">
        <v>479.6289978027344</v>
      </c>
      <c r="X50" t="n">
        <v>471.4359130859375</v>
      </c>
    </row>
    <row r="51">
      <c r="A51" s="12" t="n">
        <v>49</v>
      </c>
      <c r="B51" t="inlineStr">
        <is>
          <t>bm_step03\Hs2.75-WD270-Tp07.0-AC1ydr-CD206-CF1.0.sim</t>
        </is>
      </c>
      <c r="C51" t="inlineStr">
        <is>
          <t>4</t>
        </is>
      </c>
      <c r="D51" t="inlineStr">
        <is>
          <t>bm_step03\Hs2.75-WD270-Tp07.0-AC1ydr-CD206-CF1.0.sim</t>
        </is>
      </c>
      <c r="E51" t="inlineStr">
        <is>
          <t>Description</t>
        </is>
      </c>
      <c r="F51" t="n">
        <v>26</v>
      </c>
      <c r="G51" t="n">
        <v>5.12</v>
      </c>
      <c r="H51" t="n">
        <v>5.48</v>
      </c>
      <c r="I51" t="n">
        <v>270</v>
      </c>
      <c r="J51" t="n">
        <v>0.9</v>
      </c>
      <c r="K51" t="n">
        <v>1</v>
      </c>
      <c r="L51" t="n">
        <v>206</v>
      </c>
      <c r="M51" t="n">
        <v>481.0792541503906</v>
      </c>
      <c r="N51" t="n">
        <v>469.9828796386719</v>
      </c>
      <c r="O51" t="n">
        <v>302.9710998535156</v>
      </c>
      <c r="P51" t="n">
        <v>293.0979309082031</v>
      </c>
      <c r="Q51" t="n">
        <v>171.7473201582472</v>
      </c>
      <c r="R51" t="n">
        <v>171.6415785083828</v>
      </c>
      <c r="S51" t="n">
        <v>8.641919619035622</v>
      </c>
      <c r="T51" t="n">
        <v>26.36384499300043</v>
      </c>
      <c r="U51" t="n">
        <v>3.724623203277588</v>
      </c>
      <c r="V51" t="n">
        <v>62.51654720142883</v>
      </c>
      <c r="W51" t="n">
        <v>481.0792541503906</v>
      </c>
      <c r="X51" t="n">
        <v>469.9828796386719</v>
      </c>
    </row>
    <row r="52">
      <c r="A52" s="12" t="n">
        <v>50</v>
      </c>
      <c r="B52" t="inlineStr">
        <is>
          <t>bm_step03\Hs2.75-WD270-Tp08.0-AC1ydr-CD206-CF1.0.sim</t>
        </is>
      </c>
      <c r="C52" t="inlineStr">
        <is>
          <t>4</t>
        </is>
      </c>
      <c r="D52" t="inlineStr">
        <is>
          <t>bm_step03\Hs2.75-WD270-Tp08.0-AC1ydr-CD206-CF1.0.sim</t>
        </is>
      </c>
      <c r="E52" t="inlineStr">
        <is>
          <t>Description</t>
        </is>
      </c>
      <c r="F52" t="n">
        <v>26</v>
      </c>
      <c r="G52" t="n">
        <v>5.12</v>
      </c>
      <c r="H52" t="n">
        <v>6.27</v>
      </c>
      <c r="I52" t="n">
        <v>270</v>
      </c>
      <c r="J52" t="n">
        <v>0.9</v>
      </c>
      <c r="K52" t="n">
        <v>1</v>
      </c>
      <c r="L52" t="n">
        <v>206</v>
      </c>
      <c r="M52" t="n">
        <v>488.2354431152344</v>
      </c>
      <c r="N52" t="n">
        <v>461.4916687011719</v>
      </c>
      <c r="O52" t="n">
        <v>298.5453796386719</v>
      </c>
      <c r="P52" t="n">
        <v>295.82421875</v>
      </c>
      <c r="Q52" t="n">
        <v>171.7908206786658</v>
      </c>
      <c r="R52" t="n">
        <v>171.5979329905523</v>
      </c>
      <c r="S52" t="n">
        <v>8.625576096249706</v>
      </c>
      <c r="T52" t="n">
        <v>26.300420796704</v>
      </c>
      <c r="U52" t="n">
        <v>3.639061689376831</v>
      </c>
      <c r="V52" t="n">
        <v>61.59437007753482</v>
      </c>
      <c r="W52" t="n">
        <v>488.2354431152344</v>
      </c>
      <c r="X52" t="n">
        <v>461.4916687011719</v>
      </c>
    </row>
    <row r="53">
      <c r="A53" s="12" t="n">
        <v>51</v>
      </c>
      <c r="B53" t="inlineStr">
        <is>
          <t>bm_step03\Hs2.75-WD270-Tp09.0-AC1ydr-CD206-CF1.0.sim</t>
        </is>
      </c>
      <c r="C53" t="inlineStr">
        <is>
          <t>4</t>
        </is>
      </c>
      <c r="D53" t="inlineStr">
        <is>
          <t>bm_step03\Hs2.75-WD270-Tp09.0-AC1ydr-CD206-CF1.0.sim</t>
        </is>
      </c>
      <c r="E53" t="inlineStr">
        <is>
          <t>Description</t>
        </is>
      </c>
      <c r="F53" t="n">
        <v>26</v>
      </c>
      <c r="G53" t="n">
        <v>5.12</v>
      </c>
      <c r="H53" t="n">
        <v>7.05</v>
      </c>
      <c r="I53" t="n">
        <v>270</v>
      </c>
      <c r="J53" t="n">
        <v>0.9</v>
      </c>
      <c r="K53" t="n">
        <v>1</v>
      </c>
      <c r="L53" t="n">
        <v>206</v>
      </c>
      <c r="M53" t="n">
        <v>501.5480346679688</v>
      </c>
      <c r="N53" t="n">
        <v>449.6074829101562</v>
      </c>
      <c r="O53" t="n">
        <v>302.4476318359375</v>
      </c>
      <c r="P53" t="n">
        <v>291.0238952636719</v>
      </c>
      <c r="Q53" t="n">
        <v>171.8216763222873</v>
      </c>
      <c r="R53" t="n">
        <v>171.555843459702</v>
      </c>
      <c r="S53" t="n">
        <v>8.532885186838145</v>
      </c>
      <c r="T53" t="n">
        <v>26.23576289590707</v>
      </c>
      <c r="U53" t="n">
        <v>3.579752445220947</v>
      </c>
      <c r="V53" t="n">
        <v>61.81239708904139</v>
      </c>
      <c r="W53" t="n">
        <v>501.5480346679688</v>
      </c>
      <c r="X53" t="n">
        <v>449.6074829101562</v>
      </c>
    </row>
    <row r="54">
      <c r="A54" s="12" t="n">
        <v>52</v>
      </c>
      <c r="B54" t="inlineStr">
        <is>
          <t>bm_step03\Hs2.75-WD270-Tp10.0-AC1ydr-CD206-CF1.0.sim</t>
        </is>
      </c>
      <c r="C54" t="inlineStr">
        <is>
          <t>4</t>
        </is>
      </c>
      <c r="D54" t="inlineStr">
        <is>
          <t>bm_step03\Hs2.75-WD270-Tp10.0-AC1ydr-CD206-CF1.0.sim</t>
        </is>
      </c>
      <c r="E54" t="inlineStr">
        <is>
          <t>Description</t>
        </is>
      </c>
      <c r="F54" t="n">
        <v>26</v>
      </c>
      <c r="G54" t="n">
        <v>5.12</v>
      </c>
      <c r="H54" t="n">
        <v>8.85</v>
      </c>
      <c r="I54" t="n">
        <v>270</v>
      </c>
      <c r="J54" t="n">
        <v>0.9</v>
      </c>
      <c r="K54" t="n">
        <v>1</v>
      </c>
      <c r="L54" t="n">
        <v>206</v>
      </c>
      <c r="M54" t="n">
        <v>545.073974609375</v>
      </c>
      <c r="N54" t="n">
        <v>406.4640502929688</v>
      </c>
      <c r="O54" t="n">
        <v>334.1299743652344</v>
      </c>
      <c r="P54" t="n">
        <v>260.1165771484375</v>
      </c>
      <c r="Q54" t="n">
        <v>171.9247310626434</v>
      </c>
      <c r="R54" t="n">
        <v>171.4236542153884</v>
      </c>
      <c r="S54" t="n">
        <v>7.499894765022641</v>
      </c>
      <c r="T54" t="n">
        <v>26.1249952430208</v>
      </c>
      <c r="U54" t="n">
        <v>3.720606327056885</v>
      </c>
      <c r="V54" t="n">
        <v>80.76149430981503</v>
      </c>
      <c r="W54" t="n">
        <v>545.073974609375</v>
      </c>
      <c r="X54" t="n">
        <v>406.4640502929688</v>
      </c>
    </row>
    <row r="55">
      <c r="A55" s="12" t="n">
        <v>53</v>
      </c>
      <c r="B55" t="inlineStr">
        <is>
          <t>bm_step03\Hs2.75-WD270-Tp11.0-AC1ydr-CD206-CF1.0.sim</t>
        </is>
      </c>
      <c r="C55" t="inlineStr">
        <is>
          <t>4</t>
        </is>
      </c>
      <c r="D55" t="inlineStr">
        <is>
          <t>bm_step03\Hs2.75-WD270-Tp11.0-AC1ydr-CD206-CF1.0.sim</t>
        </is>
      </c>
      <c r="E55" t="inlineStr">
        <is>
          <t>Description</t>
        </is>
      </c>
      <c r="F55" t="n">
        <v>26</v>
      </c>
      <c r="G55" t="n">
        <v>5.12</v>
      </c>
      <c r="H55" t="n">
        <v>9.73</v>
      </c>
      <c r="I55" t="n">
        <v>270</v>
      </c>
      <c r="J55" t="n">
        <v>0.9</v>
      </c>
      <c r="K55" t="n">
        <v>1</v>
      </c>
      <c r="L55" t="n">
        <v>206</v>
      </c>
      <c r="M55" t="n">
        <v>561.2391967773438</v>
      </c>
      <c r="N55" t="n">
        <v>389.9590148925781</v>
      </c>
      <c r="O55" t="n">
        <v>351.09375</v>
      </c>
      <c r="P55" t="n">
        <v>243.3064117431641</v>
      </c>
      <c r="Q55" t="n">
        <v>172.1122548447682</v>
      </c>
      <c r="R55" t="n">
        <v>171.2461338831754</v>
      </c>
      <c r="S55" t="n">
        <v>7.217783250248139</v>
      </c>
      <c r="T55" t="n">
        <v>26.00019075645017</v>
      </c>
      <c r="U55" t="n">
        <v>3.685465335845947</v>
      </c>
      <c r="V55" t="n">
        <v>88.71096048707092</v>
      </c>
      <c r="W55" t="n">
        <v>561.2391967773438</v>
      </c>
      <c r="X55" t="n">
        <v>389.9590148925781</v>
      </c>
    </row>
    <row r="56">
      <c r="A56" s="12" t="n">
        <v>54</v>
      </c>
      <c r="B56" t="inlineStr">
        <is>
          <t>bm_step03\Hs2.75-WD270-Tp12.0-AC1ydr-CD206-CF1.0.sim</t>
        </is>
      </c>
      <c r="C56" t="inlineStr">
        <is>
          <t>4</t>
        </is>
      </c>
      <c r="D56" t="inlineStr">
        <is>
          <t>bm_step03\Hs2.75-WD270-Tp12.0-AC1ydr-CD206-CF1.0.sim</t>
        </is>
      </c>
      <c r="E56" t="inlineStr">
        <is>
          <t>Description</t>
        </is>
      </c>
      <c r="F56" t="n">
        <v>26</v>
      </c>
      <c r="G56" t="n">
        <v>5.12</v>
      </c>
      <c r="H56" t="n">
        <v>10.62</v>
      </c>
      <c r="I56" t="n">
        <v>270</v>
      </c>
      <c r="J56" t="n">
        <v>0.9</v>
      </c>
      <c r="K56" t="n">
        <v>1</v>
      </c>
      <c r="L56" t="n">
        <v>206</v>
      </c>
      <c r="M56" t="n">
        <v>560.78125</v>
      </c>
      <c r="N56" t="n">
        <v>390.2872924804688</v>
      </c>
      <c r="O56" t="n">
        <v>350.7704162597656</v>
      </c>
      <c r="P56" t="n">
        <v>244.3447418212891</v>
      </c>
      <c r="Q56" t="n">
        <v>172.157643706622</v>
      </c>
      <c r="R56" t="n">
        <v>171.1398419640826</v>
      </c>
      <c r="S56" t="n">
        <v>7.353091039756565</v>
      </c>
      <c r="T56" t="n">
        <v>26.04008476150939</v>
      </c>
      <c r="U56" t="n">
        <v>3.564166307449341</v>
      </c>
      <c r="V56" t="n">
        <v>87.78743752578467</v>
      </c>
      <c r="W56" t="n">
        <v>560.78125</v>
      </c>
      <c r="X56" t="n">
        <v>390.2872924804688</v>
      </c>
    </row>
    <row r="57">
      <c r="A57" s="12" t="n">
        <v>55</v>
      </c>
      <c r="B57" t="inlineStr">
        <is>
          <t>bm_step03\Hs2.75-WD270-Tp13.0-AC1ydr-CD206-CF1.0.sim</t>
        </is>
      </c>
      <c r="C57" t="inlineStr">
        <is>
          <t>4</t>
        </is>
      </c>
      <c r="D57" t="inlineStr">
        <is>
          <t>bm_step03\Hs2.75-WD270-Tp13.0-AC1ydr-CD206-CF1.0.sim</t>
        </is>
      </c>
      <c r="E57" t="inlineStr">
        <is>
          <t>Description</t>
        </is>
      </c>
      <c r="F57" t="n">
        <v>26</v>
      </c>
      <c r="G57" t="n">
        <v>5.11</v>
      </c>
      <c r="H57" t="n">
        <v>11.5</v>
      </c>
      <c r="I57" t="n">
        <v>270</v>
      </c>
      <c r="J57" t="n">
        <v>0.9</v>
      </c>
      <c r="K57" t="n">
        <v>1</v>
      </c>
      <c r="L57" t="n">
        <v>206</v>
      </c>
      <c r="M57" t="n">
        <v>547.7313842773438</v>
      </c>
      <c r="N57" t="n">
        <v>402.8546752929688</v>
      </c>
      <c r="O57" t="n">
        <v>346.8245239257812</v>
      </c>
      <c r="P57" t="n">
        <v>247.2287445068359</v>
      </c>
      <c r="Q57" t="n">
        <v>172.1258815661047</v>
      </c>
      <c r="R57" t="n">
        <v>171.1241897635902</v>
      </c>
      <c r="S57" t="n">
        <v>7.619926847858115</v>
      </c>
      <c r="T57" t="n">
        <v>26.14801142182356</v>
      </c>
      <c r="U57" t="n">
        <v>3.279508113861084</v>
      </c>
      <c r="V57" t="n">
        <v>82.45478550627706</v>
      </c>
      <c r="W57" t="n">
        <v>547.7313842773438</v>
      </c>
      <c r="X57" t="n">
        <v>402.8546752929688</v>
      </c>
    </row>
    <row r="58">
      <c r="A58" s="12" t="n">
        <v>56</v>
      </c>
      <c r="D58" t="inlineStr">
        <is>
          <t>Mean</t>
        </is>
      </c>
      <c r="E58" t="inlineStr">
        <is>
          <t>Mean</t>
        </is>
      </c>
      <c r="F58" t="n">
        <v>26</v>
      </c>
      <c r="G58" t="n">
        <v>5.11875</v>
      </c>
      <c r="H58" t="n">
        <v>8.02375</v>
      </c>
      <c r="I58" t="n">
        <v>225</v>
      </c>
      <c r="J58" t="n">
        <v>0.9000000000000001</v>
      </c>
      <c r="K58" t="n">
        <v>1</v>
      </c>
      <c r="L58" t="n">
        <v>206</v>
      </c>
      <c r="M58" t="n">
        <v>514.3894320896694</v>
      </c>
      <c r="N58" t="n">
        <v>436.4214057922363</v>
      </c>
      <c r="O58" t="n">
        <v>309.0794557843889</v>
      </c>
      <c r="P58" t="n">
        <v>285.9675587245396</v>
      </c>
      <c r="Q58" t="n">
        <v>171.9693411734445</v>
      </c>
      <c r="R58" t="n">
        <v>171.3951806333244</v>
      </c>
      <c r="S58" t="n">
        <v>7.944284533442793</v>
      </c>
      <c r="T58" t="n">
        <v>26.48491728473224</v>
      </c>
      <c r="U58" t="n">
        <v>3.772987889392035</v>
      </c>
      <c r="V58" t="n">
        <v>68.07945933700596</v>
      </c>
      <c r="W58" t="n">
        <v>514.3894320896694</v>
      </c>
      <c r="X58" t="n">
        <v>436.4214057922363</v>
      </c>
    </row>
    <row r="59">
      <c r="A59" s="12" t="n">
        <v>57</v>
      </c>
      <c r="D59" t="inlineStr">
        <is>
          <t>Minimum</t>
        </is>
      </c>
      <c r="E59" t="inlineStr">
        <is>
          <t>Minimum</t>
        </is>
      </c>
      <c r="F59" t="n">
        <v>26</v>
      </c>
      <c r="G59" t="n">
        <v>5.11</v>
      </c>
      <c r="H59" t="n">
        <v>4.69</v>
      </c>
      <c r="I59" t="n">
        <v>180</v>
      </c>
      <c r="J59" t="n">
        <v>0.9</v>
      </c>
      <c r="K59" t="n">
        <v>1</v>
      </c>
      <c r="L59" t="n">
        <v>206</v>
      </c>
      <c r="M59" t="n">
        <v>479.0399780273438</v>
      </c>
      <c r="N59" t="n">
        <v>330.6759033203125</v>
      </c>
      <c r="O59" t="n">
        <v>298.5453796386719</v>
      </c>
      <c r="P59" t="n">
        <v>243.3064117431641</v>
      </c>
      <c r="Q59" t="n">
        <v>171.7466803194278</v>
      </c>
      <c r="R59" t="n">
        <v>171.0910756115983</v>
      </c>
      <c r="S59" t="n">
        <v>7.217783250248139</v>
      </c>
      <c r="T59" t="n">
        <v>26.00019075645017</v>
      </c>
      <c r="U59" t="n">
        <v>3.279508113861084</v>
      </c>
      <c r="V59" t="n">
        <v>60.22631700633063</v>
      </c>
      <c r="W59" t="n">
        <v>479.0399780273438</v>
      </c>
      <c r="X59" t="n">
        <v>330.6759033203125</v>
      </c>
    </row>
    <row r="60">
      <c r="A60" s="12" t="n">
        <v>58</v>
      </c>
      <c r="D60" t="inlineStr">
        <is>
          <t>Maximum</t>
        </is>
      </c>
      <c r="E60" t="inlineStr">
        <is>
          <t>Maximum</t>
        </is>
      </c>
      <c r="F60" t="n">
        <v>26</v>
      </c>
      <c r="G60" t="n">
        <v>5.12</v>
      </c>
      <c r="H60" t="n">
        <v>11.5</v>
      </c>
      <c r="I60" t="n">
        <v>270</v>
      </c>
      <c r="J60" t="n">
        <v>0.9</v>
      </c>
      <c r="K60" t="n">
        <v>1</v>
      </c>
      <c r="L60" t="n">
        <v>206</v>
      </c>
      <c r="M60" t="n">
        <v>618.9798583984375</v>
      </c>
      <c r="N60" t="n">
        <v>471.4359130859375</v>
      </c>
      <c r="O60" t="n">
        <v>351.09375</v>
      </c>
      <c r="P60" t="n">
        <v>295.82421875</v>
      </c>
      <c r="Q60" t="n">
        <v>172.2053612829198</v>
      </c>
      <c r="R60" t="n">
        <v>171.650097762414</v>
      </c>
      <c r="S60" t="n">
        <v>8.760063891912926</v>
      </c>
      <c r="T60" t="n">
        <v>26.85927584746644</v>
      </c>
      <c r="U60" t="n">
        <v>4.050928592681885</v>
      </c>
      <c r="V60" t="n">
        <v>88.71096048707092</v>
      </c>
      <c r="W60" t="n">
        <v>618.9798583984375</v>
      </c>
      <c r="X60" t="n">
        <v>471.4359130859375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AA68"/>
  <sheetViews>
    <sheetView zoomScaleNormal="100" workbookViewId="0">
      <selection activeCell="G2" sqref="G2"/>
    </sheetView>
  </sheetViews>
  <sheetFormatPr baseColWidth="8" defaultRowHeight="12.75"/>
  <cols>
    <col width="8.140625" customWidth="1" min="2" max="2"/>
    <col width="7.7109375" customWidth="1" min="5" max="5"/>
    <col width="10" customWidth="1" min="16" max="17"/>
  </cols>
  <sheetData>
    <row r="1">
      <c r="B1" s="2" t="inlineStr">
        <is>
          <t>Input Override</t>
        </is>
      </c>
      <c r="F1" s="10" t="n">
        <v>0</v>
      </c>
    </row>
    <row r="2">
      <c r="B2" s="2" t="inlineStr">
        <is>
          <t>Title Cells</t>
        </is>
      </c>
      <c r="D2" s="11" t="n">
        <v>505</v>
      </c>
      <c r="E2" s="11" t="n"/>
      <c r="F2" s="11" t="inlineStr">
        <is>
          <t>Forward Current</t>
        </is>
      </c>
      <c r="G2" s="10" t="inlineStr">
        <is>
          <t>Step 03</t>
        </is>
      </c>
      <c r="H2" s="10" t="n"/>
      <c r="I2" s="10" t="n"/>
      <c r="J2" s="10" t="n"/>
      <c r="K2" s="10" t="n"/>
      <c r="L2" s="10" t="n"/>
      <c r="M2" s="10" t="n"/>
      <c r="N2" s="10" t="n"/>
      <c r="O2" s="10" t="n"/>
      <c r="P2" s="10" t="n"/>
      <c r="Q2" s="10" t="n"/>
      <c r="R2" s="10" t="n"/>
      <c r="S2" s="10" t="n"/>
      <c r="T2" s="10" t="n"/>
      <c r="U2" s="10" t="n"/>
      <c r="V2" s="10" t="n"/>
      <c r="W2" s="10" t="n"/>
      <c r="X2" s="10" t="n"/>
      <c r="Y2" s="10" t="n"/>
      <c r="Z2" s="10" t="n"/>
      <c r="AA2" s="10" t="n"/>
    </row>
    <row r="3">
      <c r="B3" s="2" t="inlineStr">
        <is>
          <t>Allowable</t>
        </is>
      </c>
      <c r="F3" s="10" t="inlineStr">
        <is>
          <t>/</t>
        </is>
      </c>
      <c r="G3" s="10" t="inlineStr">
        <is>
          <t>/</t>
        </is>
      </c>
      <c r="H3" s="10" t="inlineStr">
        <is>
          <t>/</t>
        </is>
      </c>
      <c r="I3" s="10" t="inlineStr">
        <is>
          <t>/</t>
        </is>
      </c>
      <c r="J3" s="10" t="inlineStr">
        <is>
          <t>/</t>
        </is>
      </c>
      <c r="K3" s="10" t="inlineStr">
        <is>
          <t>/</t>
        </is>
      </c>
      <c r="L3" s="10" t="inlineStr">
        <is>
          <t>/</t>
        </is>
      </c>
      <c r="M3" s="10" t="inlineStr">
        <is>
          <t>/</t>
        </is>
      </c>
      <c r="N3" s="10" t="n">
        <v>11.3</v>
      </c>
      <c r="O3" s="10" t="n">
        <v>6.9</v>
      </c>
      <c r="P3" s="10" t="inlineStr">
        <is>
          <t>&gt;0</t>
        </is>
      </c>
      <c r="Q3" s="10" t="n">
        <v>118</v>
      </c>
      <c r="R3" s="10" t="inlineStr">
        <is>
          <t>/</t>
        </is>
      </c>
      <c r="S3" s="10" t="inlineStr">
        <is>
          <t>/</t>
        </is>
      </c>
      <c r="T3" s="10" t="n"/>
      <c r="U3" s="10" t="n"/>
      <c r="V3" s="10" t="n"/>
      <c r="W3" s="10" t="n"/>
      <c r="X3" s="10" t="n"/>
      <c r="Y3" s="10" t="n"/>
      <c r="Z3" s="10" t="n"/>
      <c r="AA3" s="10" t="n"/>
    </row>
    <row r="4">
      <c r="B4" s="17">
        <f>D2&amp;" Umbilical Installation - BM installation - "&amp;G2&amp;" - Dynamic Analysis - "&amp;F2</f>
        <v/>
      </c>
      <c r="C4" s="18" t="n"/>
      <c r="D4" s="18" t="n"/>
      <c r="E4" s="18" t="n"/>
      <c r="F4" s="18" t="n"/>
      <c r="G4" s="18" t="n"/>
      <c r="H4" s="18" t="n"/>
      <c r="I4" s="18" t="n"/>
      <c r="J4" s="18" t="n"/>
      <c r="K4" s="18" t="n"/>
      <c r="L4" s="18" t="n"/>
      <c r="M4" s="18" t="n"/>
      <c r="N4" s="18" t="n"/>
      <c r="O4" s="18" t="n"/>
      <c r="P4" s="18" t="n"/>
      <c r="Q4" s="18" t="n"/>
      <c r="R4" s="18" t="n"/>
      <c r="S4" s="19" t="n"/>
      <c r="T4" s="10" t="n"/>
      <c r="U4" s="10" t="n"/>
      <c r="V4" s="10" t="n"/>
      <c r="W4" s="10" t="n"/>
      <c r="X4" s="10" t="n"/>
      <c r="Y4" s="10" t="n"/>
      <c r="Z4" s="10" t="n"/>
      <c r="AA4" s="10" t="n"/>
    </row>
    <row r="5" ht="15.6" customHeight="1">
      <c r="B5" s="27" t="inlineStr">
        <is>
          <t>Wave</t>
        </is>
      </c>
      <c r="C5" s="28" t="n"/>
      <c r="D5" s="28" t="n"/>
      <c r="E5" s="26" t="n"/>
      <c r="F5" s="27" t="inlineStr">
        <is>
          <t>Current</t>
        </is>
      </c>
      <c r="G5" s="26" t="n"/>
      <c r="H5" s="27" t="inlineStr">
        <is>
          <t>Umbilical at FPSO</t>
        </is>
      </c>
      <c r="I5" s="26" t="n"/>
      <c r="J5" s="27" t="inlineStr">
        <is>
          <t>Umbilical at SCON</t>
        </is>
      </c>
      <c r="K5" s="28" t="n"/>
      <c r="L5" s="28" t="n"/>
      <c r="M5" s="28" t="n"/>
      <c r="N5" s="28" t="n"/>
      <c r="O5" s="28" t="n"/>
      <c r="P5" s="28" t="n"/>
      <c r="Q5" s="26" t="n"/>
      <c r="R5" s="27" t="inlineStr">
        <is>
          <t>Umbilical</t>
        </is>
      </c>
      <c r="S5" s="26" t="n"/>
    </row>
    <row r="6" ht="39.6" customHeight="1">
      <c r="B6" s="27" t="inlineStr">
        <is>
          <t>Period</t>
        </is>
      </c>
      <c r="C6" s="25" t="inlineStr">
        <is>
          <t>To Direction CW w.r.t. North</t>
        </is>
      </c>
      <c r="D6" s="25" t="inlineStr">
        <is>
          <t>Heading CCW w.r.t. SCON</t>
        </is>
      </c>
      <c r="E6" s="27" t="inlineStr">
        <is>
          <t>Hs</t>
        </is>
      </c>
      <c r="F6" s="25" t="inlineStr">
        <is>
          <t>Surface Speed</t>
        </is>
      </c>
      <c r="G6" s="25" t="inlineStr">
        <is>
          <t>To Direction CW w.r.t. North</t>
        </is>
      </c>
      <c r="H6" s="25" t="inlineStr">
        <is>
          <t>Tension</t>
        </is>
      </c>
      <c r="I6" s="26" t="n"/>
      <c r="J6" s="25" t="inlineStr">
        <is>
          <t>Tension @ MLS</t>
        </is>
      </c>
      <c r="K6" s="26" t="n"/>
      <c r="L6" s="25" t="inlineStr">
        <is>
          <t>Angle @ MLS</t>
        </is>
      </c>
      <c r="M6" s="26" t="n"/>
      <c r="N6" s="25" t="inlineStr">
        <is>
          <t>MBR @ Moon Pool</t>
        </is>
      </c>
      <c r="O6" s="25" t="inlineStr">
        <is>
          <t>MBR Along layspan</t>
        </is>
      </c>
      <c r="P6" s="25" t="inlineStr">
        <is>
          <t>Clearance @ Moonpool</t>
        </is>
      </c>
      <c r="Q6" s="25" t="inlineStr">
        <is>
          <t>Conact Load at Tulip</t>
        </is>
      </c>
      <c r="R6" s="25" t="inlineStr">
        <is>
          <t>Tension along layspan</t>
        </is>
      </c>
      <c r="S6" s="26" t="n"/>
    </row>
    <row r="7" ht="14.45" customHeight="1">
      <c r="B7" s="23" t="n"/>
      <c r="C7" s="23" t="n"/>
      <c r="D7" s="23" t="n"/>
      <c r="E7" s="23" t="n"/>
      <c r="F7" s="23" t="n"/>
      <c r="G7" s="23" t="n"/>
      <c r="H7" s="25" t="inlineStr">
        <is>
          <t>Max</t>
        </is>
      </c>
      <c r="I7" s="25" t="inlineStr">
        <is>
          <t>Min</t>
        </is>
      </c>
      <c r="J7" s="25" t="inlineStr">
        <is>
          <t>Max</t>
        </is>
      </c>
      <c r="K7" s="25" t="inlineStr">
        <is>
          <t>Min</t>
        </is>
      </c>
      <c r="L7" s="25" t="inlineStr">
        <is>
          <t>Max</t>
        </is>
      </c>
      <c r="M7" s="25" t="inlineStr">
        <is>
          <t>Min</t>
        </is>
      </c>
      <c r="N7" s="23" t="n"/>
      <c r="O7" s="23" t="n"/>
      <c r="P7" s="23" t="n"/>
      <c r="Q7" s="25" t="inlineStr">
        <is>
          <t>Max</t>
        </is>
      </c>
      <c r="R7" s="25" t="inlineStr">
        <is>
          <t>Max</t>
        </is>
      </c>
      <c r="S7" s="25" t="inlineStr">
        <is>
          <t>Min</t>
        </is>
      </c>
    </row>
    <row r="8" ht="14.45" customHeight="1">
      <c r="B8" s="27" t="inlineStr">
        <is>
          <t>[s]</t>
        </is>
      </c>
      <c r="C8" s="27" t="inlineStr">
        <is>
          <t>[deg]</t>
        </is>
      </c>
      <c r="D8" s="27" t="inlineStr">
        <is>
          <t>[deg]</t>
        </is>
      </c>
      <c r="E8" s="27" t="inlineStr">
        <is>
          <t>[m]</t>
        </is>
      </c>
      <c r="F8" s="27" t="inlineStr">
        <is>
          <t>[m/s]</t>
        </is>
      </c>
      <c r="G8" s="27" t="inlineStr">
        <is>
          <t>[deg]</t>
        </is>
      </c>
      <c r="H8" s="27" t="inlineStr">
        <is>
          <t>[kN]</t>
        </is>
      </c>
      <c r="I8" s="27" t="inlineStr">
        <is>
          <t>[kN]</t>
        </is>
      </c>
      <c r="J8" s="27" t="inlineStr">
        <is>
          <t>[kN]</t>
        </is>
      </c>
      <c r="K8" s="27" t="inlineStr">
        <is>
          <t>[kN]</t>
        </is>
      </c>
      <c r="L8" s="27" t="inlineStr">
        <is>
          <t>[deg]</t>
        </is>
      </c>
      <c r="M8" s="27" t="inlineStr">
        <is>
          <t>[deg]</t>
        </is>
      </c>
      <c r="N8" s="27" t="inlineStr">
        <is>
          <t>[m]</t>
        </is>
      </c>
      <c r="O8" s="27" t="inlineStr">
        <is>
          <t>[m]</t>
        </is>
      </c>
      <c r="P8" s="27" t="inlineStr">
        <is>
          <t>[m]</t>
        </is>
      </c>
      <c r="Q8" s="27" t="inlineStr">
        <is>
          <t>[kN]</t>
        </is>
      </c>
      <c r="R8" s="27" t="inlineStr">
        <is>
          <t>[kN]</t>
        </is>
      </c>
      <c r="S8" s="27" t="inlineStr">
        <is>
          <t>[kNm]</t>
        </is>
      </c>
    </row>
    <row r="9">
      <c r="B9" s="6">
        <f>INT(LEFT(_xlfn.TEXTAFTER(bm_step03_fc!B2,"Tp"),4))</f>
        <v/>
      </c>
      <c r="C9" s="6">
        <f>360-bm_step03_fc!I2+90</f>
        <v/>
      </c>
      <c r="D9" s="6">
        <f>bm_step03_fc!I2-bm_step03_fc!F2</f>
        <v/>
      </c>
      <c r="E9" s="6">
        <f>LEFT(_xlfn.TEXTAFTER(bm_step03_fc!B2,"Hs"),4)</f>
        <v/>
      </c>
      <c r="F9" s="6">
        <f>bm_step03_fc!J2*bm_step03_fc!K2</f>
        <v/>
      </c>
      <c r="G9" s="6">
        <f>IF(F9&gt;0,IF((-bm_step03_fc!L2+90)&lt;0,-bm_step03_fc!L2+90+360, -bm_step03_fc!L2+90),0)</f>
        <v/>
      </c>
      <c r="H9" s="7">
        <f>bm_step03_fc!M2</f>
        <v/>
      </c>
      <c r="I9" s="7">
        <f>bm_step03_fc!N2</f>
        <v/>
      </c>
      <c r="J9" s="7">
        <f>bm_step03_fc!O2</f>
        <v/>
      </c>
      <c r="K9" s="7">
        <f>bm_step03_fc!P2</f>
        <v/>
      </c>
      <c r="L9" s="7">
        <f>180-bm_step03_fc!R2</f>
        <v/>
      </c>
      <c r="M9" s="7">
        <f>180-bm_step03_fc!Q2</f>
        <v/>
      </c>
      <c r="N9" s="7">
        <f>bm_step03_fc!S2</f>
        <v/>
      </c>
      <c r="O9" s="7">
        <f>bm_step03_fc!T2</f>
        <v/>
      </c>
      <c r="P9" s="7">
        <f>bm_step03_fc!U2</f>
        <v/>
      </c>
      <c r="Q9" s="7">
        <f>bm_step03_fc!V2</f>
        <v/>
      </c>
      <c r="R9" s="7">
        <f>bm_step03_fc!W2</f>
        <v/>
      </c>
      <c r="S9" s="7">
        <f>bm_step03_fc!X2</f>
        <v/>
      </c>
    </row>
    <row r="10">
      <c r="B10" s="6">
        <f>INT(LEFT(_xlfn.TEXTAFTER(bm_step03_fc!B3,"Tp"),4))</f>
        <v/>
      </c>
      <c r="C10" s="6">
        <f>360-bm_step03_fc!I3+90</f>
        <v/>
      </c>
      <c r="D10" s="6">
        <f>bm_step03_fc!I3-bm_step03_fc!F3</f>
        <v/>
      </c>
      <c r="E10" s="6">
        <f>LEFT(_xlfn.TEXTAFTER(bm_step03_fc!B3,"Hs"),4)</f>
        <v/>
      </c>
      <c r="F10" s="6">
        <f>bm_step03_fc!J3*bm_step03_fc!K3</f>
        <v/>
      </c>
      <c r="G10" s="6">
        <f>IF(F10&gt;0,IF((-bm_step03_fc!L3+90)&lt;0,-bm_step03_fc!L3+90+360, -bm_step03_fc!L3+90),0)</f>
        <v/>
      </c>
      <c r="H10" s="7">
        <f>bm_step03_fc!M3</f>
        <v/>
      </c>
      <c r="I10" s="7">
        <f>bm_step03_fc!N3</f>
        <v/>
      </c>
      <c r="J10" s="7">
        <f>bm_step03_fc!O3</f>
        <v/>
      </c>
      <c r="K10" s="7">
        <f>bm_step03_fc!P3</f>
        <v/>
      </c>
      <c r="L10" s="7">
        <f>180-bm_step03_fc!R3</f>
        <v/>
      </c>
      <c r="M10" s="7">
        <f>180-bm_step03_fc!Q3</f>
        <v/>
      </c>
      <c r="N10" s="7">
        <f>bm_step03_fc!S3</f>
        <v/>
      </c>
      <c r="O10" s="7">
        <f>bm_step03_fc!T3</f>
        <v/>
      </c>
      <c r="P10" s="7">
        <f>bm_step03_fc!U3</f>
        <v/>
      </c>
      <c r="Q10" s="7">
        <f>bm_step03_fc!V3</f>
        <v/>
      </c>
      <c r="R10" s="7">
        <f>bm_step03_fc!W3</f>
        <v/>
      </c>
      <c r="S10" s="7">
        <f>bm_step03_fc!X3</f>
        <v/>
      </c>
      <c r="T10" s="7" t="n"/>
      <c r="U10" s="7" t="n"/>
      <c r="V10" s="7" t="n"/>
      <c r="W10" s="7" t="n"/>
      <c r="X10" s="7" t="n"/>
      <c r="Y10" s="7" t="n"/>
      <c r="Z10" s="7" t="n"/>
      <c r="AA10" s="7" t="n"/>
    </row>
    <row r="11">
      <c r="B11" s="6">
        <f>INT(LEFT(_xlfn.TEXTAFTER(bm_step03_fc!B4,"Tp"),4))</f>
        <v/>
      </c>
      <c r="C11" s="6">
        <f>360-bm_step03_fc!I4+90</f>
        <v/>
      </c>
      <c r="D11" s="6">
        <f>bm_step03_fc!I4-bm_step03_fc!F4</f>
        <v/>
      </c>
      <c r="E11" s="6">
        <f>LEFT(_xlfn.TEXTAFTER(bm_step03_fc!B4,"Hs"),4)</f>
        <v/>
      </c>
      <c r="F11" s="6">
        <f>bm_step03_fc!J4*bm_step03_fc!K4</f>
        <v/>
      </c>
      <c r="G11" s="6">
        <f>IF(F11&gt;0,IF((-bm_step03_fc!L4+90)&lt;0,-bm_step03_fc!L4+90+360, -bm_step03_fc!L4+90),0)</f>
        <v/>
      </c>
      <c r="H11" s="7">
        <f>bm_step03_fc!M4</f>
        <v/>
      </c>
      <c r="I11" s="7">
        <f>bm_step03_fc!N4</f>
        <v/>
      </c>
      <c r="J11" s="7">
        <f>bm_step03_fc!O4</f>
        <v/>
      </c>
      <c r="K11" s="7">
        <f>bm_step03_fc!P4</f>
        <v/>
      </c>
      <c r="L11" s="7">
        <f>180-bm_step03_fc!R4</f>
        <v/>
      </c>
      <c r="M11" s="7">
        <f>180-bm_step03_fc!Q4</f>
        <v/>
      </c>
      <c r="N11" s="7">
        <f>bm_step03_fc!S4</f>
        <v/>
      </c>
      <c r="O11" s="7">
        <f>bm_step03_fc!T4</f>
        <v/>
      </c>
      <c r="P11" s="7">
        <f>bm_step03_fc!U4</f>
        <v/>
      </c>
      <c r="Q11" s="7">
        <f>bm_step03_fc!V4</f>
        <v/>
      </c>
      <c r="R11" s="7">
        <f>bm_step03_fc!W4</f>
        <v/>
      </c>
      <c r="S11" s="7">
        <f>bm_step03_fc!X4</f>
        <v/>
      </c>
      <c r="T11" s="7" t="n"/>
      <c r="U11" s="7" t="n"/>
      <c r="V11" s="7" t="n"/>
      <c r="W11" s="7" t="n"/>
      <c r="X11" s="7" t="n"/>
      <c r="Y11" s="7" t="n"/>
      <c r="Z11" s="7" t="n"/>
      <c r="AA11" s="7" t="n"/>
    </row>
    <row r="12">
      <c r="B12" s="6">
        <f>INT(LEFT(_xlfn.TEXTAFTER(bm_step03_fc!B5,"Tp"),4))</f>
        <v/>
      </c>
      <c r="C12" s="6">
        <f>360-bm_step03_fc!I5+90</f>
        <v/>
      </c>
      <c r="D12" s="6">
        <f>bm_step03_fc!I5-bm_step03_fc!F5</f>
        <v/>
      </c>
      <c r="E12" s="6">
        <f>LEFT(_xlfn.TEXTAFTER(bm_step03_fc!B5,"Hs"),4)</f>
        <v/>
      </c>
      <c r="F12" s="6">
        <f>bm_step03_fc!J5*bm_step03_fc!K5</f>
        <v/>
      </c>
      <c r="G12" s="6">
        <f>IF(F12&gt;0,IF((-bm_step03_fc!L5+90)&lt;0,-bm_step03_fc!L5+90+360, -bm_step03_fc!L5+90),0)</f>
        <v/>
      </c>
      <c r="H12" s="7">
        <f>bm_step03_fc!M5</f>
        <v/>
      </c>
      <c r="I12" s="7">
        <f>bm_step03_fc!N5</f>
        <v/>
      </c>
      <c r="J12" s="7">
        <f>bm_step03_fc!O5</f>
        <v/>
      </c>
      <c r="K12" s="7">
        <f>bm_step03_fc!P5</f>
        <v/>
      </c>
      <c r="L12" s="7">
        <f>180-bm_step03_fc!R5</f>
        <v/>
      </c>
      <c r="M12" s="7">
        <f>180-bm_step03_fc!Q5</f>
        <v/>
      </c>
      <c r="N12" s="7">
        <f>bm_step03_fc!S5</f>
        <v/>
      </c>
      <c r="O12" s="7">
        <f>bm_step03_fc!T5</f>
        <v/>
      </c>
      <c r="P12" s="7">
        <f>bm_step03_fc!U5</f>
        <v/>
      </c>
      <c r="Q12" s="7">
        <f>bm_step03_fc!V5</f>
        <v/>
      </c>
      <c r="R12" s="7">
        <f>bm_step03_fc!W5</f>
        <v/>
      </c>
      <c r="S12" s="7">
        <f>bm_step03_fc!X5</f>
        <v/>
      </c>
      <c r="T12" s="7" t="n"/>
      <c r="U12" s="7" t="n"/>
      <c r="V12" s="7" t="n"/>
      <c r="W12" s="7" t="n"/>
      <c r="X12" s="7" t="n"/>
      <c r="Y12" s="7" t="n"/>
      <c r="Z12" s="7" t="n"/>
      <c r="AA12" s="7" t="n"/>
    </row>
    <row r="13">
      <c r="B13" s="6">
        <f>INT(LEFT(_xlfn.TEXTAFTER(bm_step03_fc!B6,"Tp"),4))</f>
        <v/>
      </c>
      <c r="C13" s="6">
        <f>360-bm_step03_fc!I6+90</f>
        <v/>
      </c>
      <c r="D13" s="6">
        <f>bm_step03_fc!I6-bm_step03_fc!F6</f>
        <v/>
      </c>
      <c r="E13" s="6">
        <f>LEFT(_xlfn.TEXTAFTER(bm_step03_fc!B6,"Hs"),4)</f>
        <v/>
      </c>
      <c r="F13" s="6">
        <f>bm_step03_fc!J6*bm_step03_fc!K6</f>
        <v/>
      </c>
      <c r="G13" s="6">
        <f>IF(F13&gt;0,IF((-bm_step03_fc!L6+90)&lt;0,-bm_step03_fc!L6+90+360, -bm_step03_fc!L6+90),0)</f>
        <v/>
      </c>
      <c r="H13" s="7">
        <f>bm_step03_fc!M6</f>
        <v/>
      </c>
      <c r="I13" s="7">
        <f>bm_step03_fc!N6</f>
        <v/>
      </c>
      <c r="J13" s="7">
        <f>bm_step03_fc!O6</f>
        <v/>
      </c>
      <c r="K13" s="7">
        <f>bm_step03_fc!P6</f>
        <v/>
      </c>
      <c r="L13" s="7">
        <f>180-bm_step03_fc!R6</f>
        <v/>
      </c>
      <c r="M13" s="7">
        <f>180-bm_step03_fc!Q6</f>
        <v/>
      </c>
      <c r="N13" s="7">
        <f>bm_step03_fc!S6</f>
        <v/>
      </c>
      <c r="O13" s="7">
        <f>bm_step03_fc!T6</f>
        <v/>
      </c>
      <c r="P13" s="7">
        <f>bm_step03_fc!U6</f>
        <v/>
      </c>
      <c r="Q13" s="7">
        <f>bm_step03_fc!V6</f>
        <v/>
      </c>
      <c r="R13" s="7">
        <f>bm_step03_fc!W6</f>
        <v/>
      </c>
      <c r="S13" s="7">
        <f>bm_step03_fc!X6</f>
        <v/>
      </c>
      <c r="T13" s="7" t="n"/>
      <c r="U13" s="7" t="n"/>
      <c r="V13" s="7" t="n"/>
      <c r="W13" s="7" t="n"/>
      <c r="X13" s="7" t="n"/>
      <c r="Y13" s="7" t="n"/>
      <c r="Z13" s="7" t="n"/>
      <c r="AA13" s="7" t="n"/>
    </row>
    <row r="14">
      <c r="B14" s="6">
        <f>INT(LEFT(_xlfn.TEXTAFTER(bm_step03_fc!B7,"Tp"),4))</f>
        <v/>
      </c>
      <c r="C14" s="6">
        <f>360-bm_step03_fc!I7+90</f>
        <v/>
      </c>
      <c r="D14" s="6">
        <f>bm_step03_fc!I7-bm_step03_fc!F7</f>
        <v/>
      </c>
      <c r="E14" s="6">
        <f>LEFT(_xlfn.TEXTAFTER(bm_step03_fc!B7,"Hs"),4)</f>
        <v/>
      </c>
      <c r="F14" s="6">
        <f>bm_step03_fc!J7*bm_step03_fc!K7</f>
        <v/>
      </c>
      <c r="G14" s="6">
        <f>IF(F14&gt;0,IF((-bm_step03_fc!L7+90)&lt;0,-bm_step03_fc!L7+90+360, -bm_step03_fc!L7+90),0)</f>
        <v/>
      </c>
      <c r="H14" s="7">
        <f>bm_step03_fc!M7</f>
        <v/>
      </c>
      <c r="I14" s="7">
        <f>bm_step03_fc!N7</f>
        <v/>
      </c>
      <c r="J14" s="7">
        <f>bm_step03_fc!O7</f>
        <v/>
      </c>
      <c r="K14" s="7">
        <f>bm_step03_fc!P7</f>
        <v/>
      </c>
      <c r="L14" s="7">
        <f>180-bm_step03_fc!R7</f>
        <v/>
      </c>
      <c r="M14" s="7">
        <f>180-bm_step03_fc!Q7</f>
        <v/>
      </c>
      <c r="N14" s="7">
        <f>bm_step03_fc!S7</f>
        <v/>
      </c>
      <c r="O14" s="7">
        <f>bm_step03_fc!T7</f>
        <v/>
      </c>
      <c r="P14" s="7">
        <f>bm_step03_fc!U7</f>
        <v/>
      </c>
      <c r="Q14" s="7">
        <f>bm_step03_fc!V7</f>
        <v/>
      </c>
      <c r="R14" s="7">
        <f>bm_step03_fc!W7</f>
        <v/>
      </c>
      <c r="S14" s="7">
        <f>bm_step03_fc!X7</f>
        <v/>
      </c>
      <c r="T14" s="7" t="n"/>
      <c r="U14" s="7" t="n"/>
      <c r="V14" s="7" t="n"/>
      <c r="W14" s="7" t="n"/>
      <c r="X14" s="7" t="n"/>
      <c r="Y14" s="7" t="n"/>
      <c r="Z14" s="7" t="n"/>
      <c r="AA14" s="7" t="n"/>
    </row>
    <row r="15">
      <c r="B15" s="6">
        <f>INT(LEFT(_xlfn.TEXTAFTER(bm_step03_fc!B8,"Tp"),4))</f>
        <v/>
      </c>
      <c r="C15" s="6">
        <f>360-bm_step03_fc!I8+90</f>
        <v/>
      </c>
      <c r="D15" s="6">
        <f>bm_step03_fc!I8-bm_step03_fc!F8</f>
        <v/>
      </c>
      <c r="E15" s="6">
        <f>LEFT(_xlfn.TEXTAFTER(bm_step03_fc!B8,"Hs"),4)</f>
        <v/>
      </c>
      <c r="F15" s="6">
        <f>bm_step03_fc!J8*bm_step03_fc!K8</f>
        <v/>
      </c>
      <c r="G15" s="6">
        <f>IF(F15&gt;0,IF((-bm_step03_fc!L8+90)&lt;0,-bm_step03_fc!L8+90+360, -bm_step03_fc!L8+90),0)</f>
        <v/>
      </c>
      <c r="H15" s="7">
        <f>bm_step03_fc!M8</f>
        <v/>
      </c>
      <c r="I15" s="7">
        <f>bm_step03_fc!N8</f>
        <v/>
      </c>
      <c r="J15" s="7">
        <f>bm_step03_fc!O8</f>
        <v/>
      </c>
      <c r="K15" s="7">
        <f>bm_step03_fc!P8</f>
        <v/>
      </c>
      <c r="L15" s="7">
        <f>180-bm_step03_fc!R8</f>
        <v/>
      </c>
      <c r="M15" s="7">
        <f>180-bm_step03_fc!Q8</f>
        <v/>
      </c>
      <c r="N15" s="7">
        <f>bm_step03_fc!S8</f>
        <v/>
      </c>
      <c r="O15" s="7">
        <f>bm_step03_fc!T8</f>
        <v/>
      </c>
      <c r="P15" s="7">
        <f>bm_step03_fc!U8</f>
        <v/>
      </c>
      <c r="Q15" s="7">
        <f>bm_step03_fc!V8</f>
        <v/>
      </c>
      <c r="R15" s="7">
        <f>bm_step03_fc!W8</f>
        <v/>
      </c>
      <c r="S15" s="7">
        <f>bm_step03_fc!X8</f>
        <v/>
      </c>
      <c r="T15" s="7" t="n"/>
      <c r="U15" s="7" t="n"/>
      <c r="V15" s="7" t="n"/>
      <c r="W15" s="7" t="n"/>
      <c r="X15" s="7" t="n"/>
      <c r="Y15" s="7" t="n"/>
      <c r="Z15" s="7" t="n"/>
      <c r="AA15" s="7" t="n"/>
    </row>
    <row r="16">
      <c r="B16" s="6">
        <f>INT(LEFT(_xlfn.TEXTAFTER(bm_step03_fc!B9,"Tp"),4))</f>
        <v/>
      </c>
      <c r="C16" s="6">
        <f>360-bm_step03_fc!I9+90</f>
        <v/>
      </c>
      <c r="D16" s="6">
        <f>bm_step03_fc!I9-bm_step03_fc!F9</f>
        <v/>
      </c>
      <c r="E16" s="6">
        <f>LEFT(_xlfn.TEXTAFTER(bm_step03_fc!B9,"Hs"),4)</f>
        <v/>
      </c>
      <c r="F16" s="6">
        <f>bm_step03_fc!J9*bm_step03_fc!K9</f>
        <v/>
      </c>
      <c r="G16" s="6">
        <f>IF(F16&gt;0,IF((-bm_step03_fc!L9+90)&lt;0,-bm_step03_fc!L9+90+360, -bm_step03_fc!L9+90),0)</f>
        <v/>
      </c>
      <c r="H16" s="7">
        <f>bm_step03_fc!M9</f>
        <v/>
      </c>
      <c r="I16" s="7">
        <f>bm_step03_fc!N9</f>
        <v/>
      </c>
      <c r="J16" s="7">
        <f>bm_step03_fc!O9</f>
        <v/>
      </c>
      <c r="K16" s="7">
        <f>bm_step03_fc!P9</f>
        <v/>
      </c>
      <c r="L16" s="7">
        <f>180-bm_step03_fc!R9</f>
        <v/>
      </c>
      <c r="M16" s="7">
        <f>180-bm_step03_fc!Q9</f>
        <v/>
      </c>
      <c r="N16" s="7">
        <f>bm_step03_fc!S9</f>
        <v/>
      </c>
      <c r="O16" s="7">
        <f>bm_step03_fc!T9</f>
        <v/>
      </c>
      <c r="P16" s="7">
        <f>bm_step03_fc!U9</f>
        <v/>
      </c>
      <c r="Q16" s="7">
        <f>bm_step03_fc!V9</f>
        <v/>
      </c>
      <c r="R16" s="7">
        <f>bm_step03_fc!W9</f>
        <v/>
      </c>
      <c r="S16" s="7">
        <f>bm_step03_fc!X9</f>
        <v/>
      </c>
      <c r="T16" s="7" t="n"/>
      <c r="U16" s="7" t="n"/>
      <c r="V16" s="7" t="n"/>
      <c r="W16" s="7" t="n"/>
      <c r="X16" s="7" t="n"/>
      <c r="Y16" s="7" t="n"/>
      <c r="Z16" s="7" t="n"/>
      <c r="AA16" s="7" t="n"/>
    </row>
    <row r="17">
      <c r="B17" s="6">
        <f>INT(LEFT(_xlfn.TEXTAFTER(bm_step03_fc!B10,"Tp"),4))</f>
        <v/>
      </c>
      <c r="C17" s="6">
        <f>360-bm_step03_fc!I10+90</f>
        <v/>
      </c>
      <c r="D17" s="6">
        <f>bm_step03_fc!I10-bm_step03_fc!F10</f>
        <v/>
      </c>
      <c r="E17" s="6">
        <f>LEFT(_xlfn.TEXTAFTER(bm_step03_fc!B10,"Hs"),4)</f>
        <v/>
      </c>
      <c r="F17" s="6">
        <f>bm_step03_fc!J10*bm_step03_fc!K10</f>
        <v/>
      </c>
      <c r="G17" s="6">
        <f>IF(F17&gt;0,IF((-bm_step03_fc!L10+90)&lt;0,-bm_step03_fc!L10+90+360, -bm_step03_fc!L10+90),0)</f>
        <v/>
      </c>
      <c r="H17" s="7">
        <f>bm_step03_fc!M10</f>
        <v/>
      </c>
      <c r="I17" s="7">
        <f>bm_step03_fc!N10</f>
        <v/>
      </c>
      <c r="J17" s="7">
        <f>bm_step03_fc!O10</f>
        <v/>
      </c>
      <c r="K17" s="7">
        <f>bm_step03_fc!P10</f>
        <v/>
      </c>
      <c r="L17" s="7">
        <f>180-bm_step03_fc!R10</f>
        <v/>
      </c>
      <c r="M17" s="7">
        <f>180-bm_step03_fc!Q10</f>
        <v/>
      </c>
      <c r="N17" s="7">
        <f>bm_step03_fc!S10</f>
        <v/>
      </c>
      <c r="O17" s="7">
        <f>bm_step03_fc!T10</f>
        <v/>
      </c>
      <c r="P17" s="7">
        <f>bm_step03_fc!U10</f>
        <v/>
      </c>
      <c r="Q17" s="7">
        <f>bm_step03_fc!V10</f>
        <v/>
      </c>
      <c r="R17" s="7">
        <f>bm_step03_fc!W10</f>
        <v/>
      </c>
      <c r="S17" s="7">
        <f>bm_step03_fc!X10</f>
        <v/>
      </c>
      <c r="T17" s="7" t="n"/>
      <c r="U17" s="7" t="n"/>
      <c r="V17" s="7" t="n"/>
      <c r="W17" s="7" t="n"/>
      <c r="X17" s="7" t="n"/>
      <c r="Y17" s="7" t="n"/>
      <c r="Z17" s="7" t="n"/>
      <c r="AA17" s="7" t="n"/>
    </row>
    <row r="18">
      <c r="B18" s="6">
        <f>INT(LEFT(_xlfn.TEXTAFTER(bm_step03_fc!B11,"Tp"),4))</f>
        <v/>
      </c>
      <c r="C18" s="6">
        <f>360-bm_step03_fc!I11+90</f>
        <v/>
      </c>
      <c r="D18" s="6">
        <f>bm_step03_fc!I11-bm_step03_fc!F11</f>
        <v/>
      </c>
      <c r="E18" s="6">
        <f>LEFT(_xlfn.TEXTAFTER(bm_step03_fc!B11,"Hs"),4)</f>
        <v/>
      </c>
      <c r="F18" s="6">
        <f>bm_step03_fc!J11*bm_step03_fc!K11</f>
        <v/>
      </c>
      <c r="G18" s="6">
        <f>IF(F18&gt;0,IF((-bm_step03_fc!L11+90)&lt;0,-bm_step03_fc!L11+90+360, -bm_step03_fc!L11+90),0)</f>
        <v/>
      </c>
      <c r="H18" s="7">
        <f>bm_step03_fc!M11</f>
        <v/>
      </c>
      <c r="I18" s="7">
        <f>bm_step03_fc!N11</f>
        <v/>
      </c>
      <c r="J18" s="7">
        <f>bm_step03_fc!O11</f>
        <v/>
      </c>
      <c r="K18" s="7">
        <f>bm_step03_fc!P11</f>
        <v/>
      </c>
      <c r="L18" s="7">
        <f>180-bm_step03_fc!R11</f>
        <v/>
      </c>
      <c r="M18" s="7">
        <f>180-bm_step03_fc!Q11</f>
        <v/>
      </c>
      <c r="N18" s="7">
        <f>bm_step03_fc!S11</f>
        <v/>
      </c>
      <c r="O18" s="7">
        <f>bm_step03_fc!T11</f>
        <v/>
      </c>
      <c r="P18" s="7">
        <f>bm_step03_fc!U11</f>
        <v/>
      </c>
      <c r="Q18" s="7">
        <f>bm_step03_fc!V11</f>
        <v/>
      </c>
      <c r="R18" s="7">
        <f>bm_step03_fc!W11</f>
        <v/>
      </c>
      <c r="S18" s="7">
        <f>bm_step03_fc!X11</f>
        <v/>
      </c>
      <c r="T18" s="7" t="n"/>
      <c r="U18" s="7" t="n"/>
      <c r="V18" s="7" t="n"/>
      <c r="W18" s="7" t="n"/>
      <c r="X18" s="7" t="n"/>
      <c r="Y18" s="7" t="n"/>
      <c r="Z18" s="7" t="n"/>
      <c r="AA18" s="7" t="n"/>
    </row>
    <row r="19">
      <c r="B19" s="6">
        <f>INT(LEFT(_xlfn.TEXTAFTER(bm_step03_fc!B12,"Tp"),4))</f>
        <v/>
      </c>
      <c r="C19" s="6">
        <f>360-bm_step03_fc!I12+90</f>
        <v/>
      </c>
      <c r="D19" s="6">
        <f>bm_step03_fc!I12-bm_step03_fc!F12</f>
        <v/>
      </c>
      <c r="E19" s="6">
        <f>LEFT(_xlfn.TEXTAFTER(bm_step03_fc!B12,"Hs"),4)</f>
        <v/>
      </c>
      <c r="F19" s="6">
        <f>bm_step03_fc!J12*bm_step03_fc!K12</f>
        <v/>
      </c>
      <c r="G19" s="6">
        <f>IF(F19&gt;0,IF((-bm_step03_fc!L12+90)&lt;0,-bm_step03_fc!L12+90+360, -bm_step03_fc!L12+90),0)</f>
        <v/>
      </c>
      <c r="H19" s="7">
        <f>bm_step03_fc!M12</f>
        <v/>
      </c>
      <c r="I19" s="7">
        <f>bm_step03_fc!N12</f>
        <v/>
      </c>
      <c r="J19" s="7">
        <f>bm_step03_fc!O12</f>
        <v/>
      </c>
      <c r="K19" s="7">
        <f>bm_step03_fc!P12</f>
        <v/>
      </c>
      <c r="L19" s="7">
        <f>180-bm_step03_fc!R12</f>
        <v/>
      </c>
      <c r="M19" s="7">
        <f>180-bm_step03_fc!Q12</f>
        <v/>
      </c>
      <c r="N19" s="7">
        <f>bm_step03_fc!S12</f>
        <v/>
      </c>
      <c r="O19" s="7">
        <f>bm_step03_fc!T12</f>
        <v/>
      </c>
      <c r="P19" s="7">
        <f>bm_step03_fc!U12</f>
        <v/>
      </c>
      <c r="Q19" s="7">
        <f>bm_step03_fc!V12</f>
        <v/>
      </c>
      <c r="R19" s="7">
        <f>bm_step03_fc!W12</f>
        <v/>
      </c>
      <c r="S19" s="7">
        <f>bm_step03_fc!X12</f>
        <v/>
      </c>
      <c r="T19" s="7" t="n"/>
      <c r="U19" s="7" t="n"/>
      <c r="V19" s="7" t="n"/>
      <c r="W19" s="7" t="n"/>
      <c r="X19" s="7" t="n"/>
      <c r="Y19" s="7" t="n"/>
      <c r="Z19" s="7" t="n"/>
      <c r="AA19" s="7" t="n"/>
    </row>
    <row r="20">
      <c r="B20" s="6">
        <f>INT(LEFT(_xlfn.TEXTAFTER(bm_step03_fc!B13,"Tp"),4))</f>
        <v/>
      </c>
      <c r="C20" s="6">
        <f>360-bm_step03_fc!I13+90</f>
        <v/>
      </c>
      <c r="D20" s="6">
        <f>bm_step03_fc!I13-bm_step03_fc!F13</f>
        <v/>
      </c>
      <c r="E20" s="6">
        <f>LEFT(_xlfn.TEXTAFTER(bm_step03_fc!B13,"Hs"),4)</f>
        <v/>
      </c>
      <c r="F20" s="6">
        <f>bm_step03_fc!J13*bm_step03_fc!K13</f>
        <v/>
      </c>
      <c r="G20" s="6">
        <f>IF(F20&gt;0,IF((-bm_step03_fc!L13+90)&lt;0,-bm_step03_fc!L13+90+360, -bm_step03_fc!L13+90),0)</f>
        <v/>
      </c>
      <c r="H20" s="7">
        <f>bm_step03_fc!M13</f>
        <v/>
      </c>
      <c r="I20" s="7">
        <f>bm_step03_fc!N13</f>
        <v/>
      </c>
      <c r="J20" s="7">
        <f>bm_step03_fc!O13</f>
        <v/>
      </c>
      <c r="K20" s="7">
        <f>bm_step03_fc!P13</f>
        <v/>
      </c>
      <c r="L20" s="7">
        <f>180-bm_step03_fc!R13</f>
        <v/>
      </c>
      <c r="M20" s="7">
        <f>180-bm_step03_fc!Q13</f>
        <v/>
      </c>
      <c r="N20" s="7">
        <f>bm_step03_fc!S13</f>
        <v/>
      </c>
      <c r="O20" s="7">
        <f>bm_step03_fc!T13</f>
        <v/>
      </c>
      <c r="P20" s="7">
        <f>bm_step03_fc!U13</f>
        <v/>
      </c>
      <c r="Q20" s="7">
        <f>bm_step03_fc!V13</f>
        <v/>
      </c>
      <c r="R20" s="7">
        <f>bm_step03_fc!W13</f>
        <v/>
      </c>
      <c r="S20" s="7">
        <f>bm_step03_fc!X13</f>
        <v/>
      </c>
      <c r="T20" s="7" t="n"/>
      <c r="U20" s="7" t="n"/>
      <c r="V20" s="7" t="n"/>
      <c r="W20" s="7" t="n"/>
      <c r="X20" s="7" t="n"/>
      <c r="Y20" s="7" t="n"/>
      <c r="Z20" s="7" t="n"/>
      <c r="AA20" s="7" t="n"/>
    </row>
    <row r="21">
      <c r="B21" s="6">
        <f>INT(LEFT(_xlfn.TEXTAFTER(bm_step03_fc!B14,"Tp"),4))</f>
        <v/>
      </c>
      <c r="C21" s="6">
        <f>360-bm_step03_fc!I14+90</f>
        <v/>
      </c>
      <c r="D21" s="6">
        <f>bm_step03_fc!I14-bm_step03_fc!F14</f>
        <v/>
      </c>
      <c r="E21" s="6">
        <f>LEFT(_xlfn.TEXTAFTER(bm_step03_fc!B14,"Hs"),4)</f>
        <v/>
      </c>
      <c r="F21" s="6">
        <f>bm_step03_fc!J14*bm_step03_fc!K14</f>
        <v/>
      </c>
      <c r="G21" s="6">
        <f>IF(F21&gt;0,IF((-bm_step03_fc!L14+90)&lt;0,-bm_step03_fc!L14+90+360, -bm_step03_fc!L14+90),0)</f>
        <v/>
      </c>
      <c r="H21" s="7">
        <f>bm_step03_fc!M14</f>
        <v/>
      </c>
      <c r="I21" s="7">
        <f>bm_step03_fc!N14</f>
        <v/>
      </c>
      <c r="J21" s="7">
        <f>bm_step03_fc!O14</f>
        <v/>
      </c>
      <c r="K21" s="7">
        <f>bm_step03_fc!P14</f>
        <v/>
      </c>
      <c r="L21" s="7">
        <f>180-bm_step03_fc!R14</f>
        <v/>
      </c>
      <c r="M21" s="7">
        <f>180-bm_step03_fc!Q14</f>
        <v/>
      </c>
      <c r="N21" s="7">
        <f>bm_step03_fc!S14</f>
        <v/>
      </c>
      <c r="O21" s="7">
        <f>bm_step03_fc!T14</f>
        <v/>
      </c>
      <c r="P21" s="7">
        <f>bm_step03_fc!U14</f>
        <v/>
      </c>
      <c r="Q21" s="7">
        <f>bm_step03_fc!V14</f>
        <v/>
      </c>
      <c r="R21" s="7">
        <f>bm_step03_fc!W14</f>
        <v/>
      </c>
      <c r="S21" s="7">
        <f>bm_step03_fc!X14</f>
        <v/>
      </c>
      <c r="T21" s="7" t="n"/>
      <c r="U21" s="7" t="n"/>
      <c r="V21" s="7" t="n"/>
      <c r="W21" s="7" t="n"/>
      <c r="X21" s="7" t="n"/>
      <c r="Y21" s="7" t="n"/>
      <c r="Z21" s="7" t="n"/>
      <c r="AA21" s="7" t="n"/>
    </row>
    <row r="22">
      <c r="B22" s="6">
        <f>INT(LEFT(_xlfn.TEXTAFTER(bm_step03_fc!B15,"Tp"),4))</f>
        <v/>
      </c>
      <c r="C22" s="6">
        <f>360-bm_step03_fc!I15+90</f>
        <v/>
      </c>
      <c r="D22" s="6">
        <f>bm_step03_fc!I15-bm_step03_fc!F15</f>
        <v/>
      </c>
      <c r="E22" s="6">
        <f>LEFT(_xlfn.TEXTAFTER(bm_step03_fc!B15,"Hs"),4)</f>
        <v/>
      </c>
      <c r="F22" s="6">
        <f>bm_step03_fc!J15*bm_step03_fc!K15</f>
        <v/>
      </c>
      <c r="G22" s="6">
        <f>IF(F22&gt;0,IF((-bm_step03_fc!L15+90)&lt;0,-bm_step03_fc!L15+90+360, -bm_step03_fc!L15+90),0)</f>
        <v/>
      </c>
      <c r="H22" s="7">
        <f>bm_step03_fc!M15</f>
        <v/>
      </c>
      <c r="I22" s="7">
        <f>bm_step03_fc!N15</f>
        <v/>
      </c>
      <c r="J22" s="7">
        <f>bm_step03_fc!O15</f>
        <v/>
      </c>
      <c r="K22" s="7">
        <f>bm_step03_fc!P15</f>
        <v/>
      </c>
      <c r="L22" s="7">
        <f>180-bm_step03_fc!R15</f>
        <v/>
      </c>
      <c r="M22" s="7">
        <f>180-bm_step03_fc!Q15</f>
        <v/>
      </c>
      <c r="N22" s="7">
        <f>bm_step03_fc!S15</f>
        <v/>
      </c>
      <c r="O22" s="7">
        <f>bm_step03_fc!T15</f>
        <v/>
      </c>
      <c r="P22" s="7">
        <f>bm_step03_fc!U15</f>
        <v/>
      </c>
      <c r="Q22" s="7">
        <f>bm_step03_fc!V15</f>
        <v/>
      </c>
      <c r="R22" s="7">
        <f>bm_step03_fc!W15</f>
        <v/>
      </c>
      <c r="S22" s="7">
        <f>bm_step03_fc!X15</f>
        <v/>
      </c>
      <c r="T22" s="7" t="n"/>
      <c r="U22" s="7" t="n"/>
      <c r="V22" s="7" t="n"/>
      <c r="W22" s="7" t="n"/>
      <c r="X22" s="7" t="n"/>
      <c r="Y22" s="7" t="n"/>
      <c r="Z22" s="7" t="n"/>
      <c r="AA22" s="7" t="n"/>
    </row>
    <row r="23">
      <c r="B23" s="6">
        <f>INT(LEFT(_xlfn.TEXTAFTER(bm_step03_fc!B16,"Tp"),4))</f>
        <v/>
      </c>
      <c r="C23" s="6">
        <f>360-bm_step03_fc!I16+90</f>
        <v/>
      </c>
      <c r="D23" s="6">
        <f>bm_step03_fc!I16-bm_step03_fc!F16</f>
        <v/>
      </c>
      <c r="E23" s="6">
        <f>LEFT(_xlfn.TEXTAFTER(bm_step03_fc!B16,"Hs"),4)</f>
        <v/>
      </c>
      <c r="F23" s="6">
        <f>bm_step03_fc!J16*bm_step03_fc!K16</f>
        <v/>
      </c>
      <c r="G23" s="6">
        <f>IF(F23&gt;0,IF((-bm_step03_fc!L16+90)&lt;0,-bm_step03_fc!L16+90+360, -bm_step03_fc!L16+90),0)</f>
        <v/>
      </c>
      <c r="H23" s="7">
        <f>bm_step03_fc!M16</f>
        <v/>
      </c>
      <c r="I23" s="7">
        <f>bm_step03_fc!N16</f>
        <v/>
      </c>
      <c r="J23" s="7">
        <f>bm_step03_fc!O16</f>
        <v/>
      </c>
      <c r="K23" s="7">
        <f>bm_step03_fc!P16</f>
        <v/>
      </c>
      <c r="L23" s="7">
        <f>180-bm_step03_fc!R16</f>
        <v/>
      </c>
      <c r="M23" s="7">
        <f>180-bm_step03_fc!Q16</f>
        <v/>
      </c>
      <c r="N23" s="7">
        <f>bm_step03_fc!S16</f>
        <v/>
      </c>
      <c r="O23" s="7">
        <f>bm_step03_fc!T16</f>
        <v/>
      </c>
      <c r="P23" s="7">
        <f>bm_step03_fc!U16</f>
        <v/>
      </c>
      <c r="Q23" s="7">
        <f>bm_step03_fc!V16</f>
        <v/>
      </c>
      <c r="R23" s="7">
        <f>bm_step03_fc!W16</f>
        <v/>
      </c>
      <c r="S23" s="7">
        <f>bm_step03_fc!X16</f>
        <v/>
      </c>
      <c r="T23" s="7" t="n"/>
      <c r="U23" s="7" t="n"/>
      <c r="V23" s="7" t="n"/>
      <c r="W23" s="7" t="n"/>
      <c r="X23" s="7" t="n"/>
      <c r="Y23" s="7" t="n"/>
      <c r="Z23" s="7" t="n"/>
      <c r="AA23" s="7" t="n"/>
    </row>
    <row r="24">
      <c r="B24" s="6">
        <f>INT(LEFT(_xlfn.TEXTAFTER(bm_step03_fc!B17,"Tp"),4))</f>
        <v/>
      </c>
      <c r="C24" s="6">
        <f>360-bm_step03_fc!I17+90</f>
        <v/>
      </c>
      <c r="D24" s="6">
        <f>bm_step03_fc!I17-bm_step03_fc!F17</f>
        <v/>
      </c>
      <c r="E24" s="6">
        <f>LEFT(_xlfn.TEXTAFTER(bm_step03_fc!B17,"Hs"),4)</f>
        <v/>
      </c>
      <c r="F24" s="6">
        <f>bm_step03_fc!J17*bm_step03_fc!K17</f>
        <v/>
      </c>
      <c r="G24" s="6">
        <f>IF(F24&gt;0,IF((-bm_step03_fc!L17+90)&lt;0,-bm_step03_fc!L17+90+360, -bm_step03_fc!L17+90),0)</f>
        <v/>
      </c>
      <c r="H24" s="7">
        <f>bm_step03_fc!M17</f>
        <v/>
      </c>
      <c r="I24" s="7">
        <f>bm_step03_fc!N17</f>
        <v/>
      </c>
      <c r="J24" s="7">
        <f>bm_step03_fc!O17</f>
        <v/>
      </c>
      <c r="K24" s="7">
        <f>bm_step03_fc!P17</f>
        <v/>
      </c>
      <c r="L24" s="7">
        <f>180-bm_step03_fc!R17</f>
        <v/>
      </c>
      <c r="M24" s="7">
        <f>180-bm_step03_fc!Q17</f>
        <v/>
      </c>
      <c r="N24" s="7">
        <f>bm_step03_fc!S17</f>
        <v/>
      </c>
      <c r="O24" s="7">
        <f>bm_step03_fc!T17</f>
        <v/>
      </c>
      <c r="P24" s="7">
        <f>bm_step03_fc!U17</f>
        <v/>
      </c>
      <c r="Q24" s="7">
        <f>bm_step03_fc!V17</f>
        <v/>
      </c>
      <c r="R24" s="7">
        <f>bm_step03_fc!W17</f>
        <v/>
      </c>
      <c r="S24" s="7">
        <f>bm_step03_fc!X17</f>
        <v/>
      </c>
      <c r="T24" s="7" t="n"/>
      <c r="U24" s="7" t="n"/>
      <c r="V24" s="7" t="n"/>
      <c r="W24" s="7" t="n"/>
      <c r="X24" s="7" t="n"/>
      <c r="Y24" s="7" t="n"/>
      <c r="Z24" s="7" t="n"/>
      <c r="AA24" s="7" t="n"/>
    </row>
    <row r="25">
      <c r="B25" s="6">
        <f>INT(LEFT(_xlfn.TEXTAFTER(bm_step03_fc!B18,"Tp"),4))</f>
        <v/>
      </c>
      <c r="C25" s="6">
        <f>360-bm_step03_fc!I18+90</f>
        <v/>
      </c>
      <c r="D25" s="6">
        <f>bm_step03_fc!I18-bm_step03_fc!F18</f>
        <v/>
      </c>
      <c r="E25" s="6">
        <f>LEFT(_xlfn.TEXTAFTER(bm_step03_fc!B18,"Hs"),4)</f>
        <v/>
      </c>
      <c r="F25" s="6">
        <f>bm_step03_fc!J18*bm_step03_fc!K18</f>
        <v/>
      </c>
      <c r="G25" s="6">
        <f>IF(F25&gt;0,IF((-bm_step03_fc!L18+90)&lt;0,-bm_step03_fc!L18+90+360, -bm_step03_fc!L18+90),0)</f>
        <v/>
      </c>
      <c r="H25" s="7">
        <f>bm_step03_fc!M18</f>
        <v/>
      </c>
      <c r="I25" s="7">
        <f>bm_step03_fc!N18</f>
        <v/>
      </c>
      <c r="J25" s="7">
        <f>bm_step03_fc!O18</f>
        <v/>
      </c>
      <c r="K25" s="7">
        <f>bm_step03_fc!P18</f>
        <v/>
      </c>
      <c r="L25" s="7">
        <f>180-bm_step03_fc!R18</f>
        <v/>
      </c>
      <c r="M25" s="7">
        <f>180-bm_step03_fc!Q18</f>
        <v/>
      </c>
      <c r="N25" s="7">
        <f>bm_step03_fc!S18</f>
        <v/>
      </c>
      <c r="O25" s="7">
        <f>bm_step03_fc!T18</f>
        <v/>
      </c>
      <c r="P25" s="7">
        <f>bm_step03_fc!U18</f>
        <v/>
      </c>
      <c r="Q25" s="7">
        <f>bm_step03_fc!V18</f>
        <v/>
      </c>
      <c r="R25" s="7">
        <f>bm_step03_fc!W18</f>
        <v/>
      </c>
      <c r="S25" s="7">
        <f>bm_step03_fc!X18</f>
        <v/>
      </c>
      <c r="T25" s="7" t="n"/>
      <c r="U25" s="7" t="n"/>
      <c r="V25" s="7" t="n"/>
      <c r="W25" s="7" t="n"/>
      <c r="X25" s="7" t="n"/>
      <c r="Y25" s="7" t="n"/>
      <c r="Z25" s="7" t="n"/>
      <c r="AA25" s="7" t="n"/>
    </row>
    <row r="26">
      <c r="B26" s="6">
        <f>INT(LEFT(_xlfn.TEXTAFTER(bm_step03_fc!B19,"Tp"),4))</f>
        <v/>
      </c>
      <c r="C26" s="6">
        <f>360-bm_step03_fc!I19+90</f>
        <v/>
      </c>
      <c r="D26" s="6">
        <f>bm_step03_fc!I19-bm_step03_fc!F19</f>
        <v/>
      </c>
      <c r="E26" s="6">
        <f>LEFT(_xlfn.TEXTAFTER(bm_step03_fc!B19,"Hs"),4)</f>
        <v/>
      </c>
      <c r="F26" s="6">
        <f>bm_step03_fc!J19*bm_step03_fc!K19</f>
        <v/>
      </c>
      <c r="G26" s="6">
        <f>IF(F26&gt;0,IF((-bm_step03_fc!L19+90)&lt;0,-bm_step03_fc!L19+90+360, -bm_step03_fc!L19+90),0)</f>
        <v/>
      </c>
      <c r="H26" s="7">
        <f>bm_step03_fc!M19</f>
        <v/>
      </c>
      <c r="I26" s="7">
        <f>bm_step03_fc!N19</f>
        <v/>
      </c>
      <c r="J26" s="7">
        <f>bm_step03_fc!O19</f>
        <v/>
      </c>
      <c r="K26" s="7">
        <f>bm_step03_fc!P19</f>
        <v/>
      </c>
      <c r="L26" s="7">
        <f>180-bm_step03_fc!R19</f>
        <v/>
      </c>
      <c r="M26" s="7">
        <f>180-bm_step03_fc!Q19</f>
        <v/>
      </c>
      <c r="N26" s="7">
        <f>bm_step03_fc!S19</f>
        <v/>
      </c>
      <c r="O26" s="7">
        <f>bm_step03_fc!T19</f>
        <v/>
      </c>
      <c r="P26" s="7">
        <f>bm_step03_fc!U19</f>
        <v/>
      </c>
      <c r="Q26" s="7">
        <f>bm_step03_fc!V19</f>
        <v/>
      </c>
      <c r="R26" s="7">
        <f>bm_step03_fc!W19</f>
        <v/>
      </c>
      <c r="S26" s="7">
        <f>bm_step03_fc!X19</f>
        <v/>
      </c>
      <c r="T26" s="7" t="n"/>
      <c r="U26" s="7" t="n"/>
      <c r="V26" s="7" t="n"/>
      <c r="W26" s="7" t="n"/>
      <c r="X26" s="7" t="n"/>
      <c r="Y26" s="7" t="n"/>
      <c r="Z26" s="7" t="n"/>
      <c r="AA26" s="7" t="n"/>
    </row>
    <row r="27">
      <c r="B27" s="6">
        <f>INT(LEFT(_xlfn.TEXTAFTER(bm_step03_fc!B20,"Tp"),4))</f>
        <v/>
      </c>
      <c r="C27" s="6">
        <f>360-bm_step03_fc!I20+90</f>
        <v/>
      </c>
      <c r="D27" s="6">
        <f>bm_step03_fc!I20-bm_step03_fc!F20</f>
        <v/>
      </c>
      <c r="E27" s="6">
        <f>LEFT(_xlfn.TEXTAFTER(bm_step03_fc!B20,"Hs"),4)</f>
        <v/>
      </c>
      <c r="F27" s="6">
        <f>bm_step03_fc!J20*bm_step03_fc!K20</f>
        <v/>
      </c>
      <c r="G27" s="6">
        <f>IF(F27&gt;0,IF((-bm_step03_fc!L20+90)&lt;0,-bm_step03_fc!L20+90+360, -bm_step03_fc!L20+90),0)</f>
        <v/>
      </c>
      <c r="H27" s="7">
        <f>bm_step03_fc!M20</f>
        <v/>
      </c>
      <c r="I27" s="7">
        <f>bm_step03_fc!N20</f>
        <v/>
      </c>
      <c r="J27" s="7">
        <f>bm_step03_fc!O20</f>
        <v/>
      </c>
      <c r="K27" s="7">
        <f>bm_step03_fc!P20</f>
        <v/>
      </c>
      <c r="L27" s="7">
        <f>180-bm_step03_fc!R20</f>
        <v/>
      </c>
      <c r="M27" s="7">
        <f>180-bm_step03_fc!Q20</f>
        <v/>
      </c>
      <c r="N27" s="7">
        <f>bm_step03_fc!S20</f>
        <v/>
      </c>
      <c r="O27" s="7">
        <f>bm_step03_fc!T20</f>
        <v/>
      </c>
      <c r="P27" s="7">
        <f>bm_step03_fc!U20</f>
        <v/>
      </c>
      <c r="Q27" s="7">
        <f>bm_step03_fc!V20</f>
        <v/>
      </c>
      <c r="R27" s="7">
        <f>bm_step03_fc!W20</f>
        <v/>
      </c>
      <c r="S27" s="7">
        <f>bm_step03_fc!X20</f>
        <v/>
      </c>
      <c r="T27" s="7" t="n"/>
      <c r="U27" s="7" t="n"/>
      <c r="V27" s="7" t="n"/>
      <c r="W27" s="7" t="n"/>
      <c r="X27" s="7" t="n"/>
      <c r="Y27" s="7" t="n"/>
      <c r="Z27" s="7" t="n"/>
      <c r="AA27" s="7" t="n"/>
    </row>
    <row r="28">
      <c r="B28" s="6">
        <f>INT(LEFT(_xlfn.TEXTAFTER(bm_step03_fc!B21,"Tp"),4))</f>
        <v/>
      </c>
      <c r="C28" s="6">
        <f>360-bm_step03_fc!I21+90</f>
        <v/>
      </c>
      <c r="D28" s="6">
        <f>bm_step03_fc!I21-bm_step03_fc!F21</f>
        <v/>
      </c>
      <c r="E28" s="6">
        <f>LEFT(_xlfn.TEXTAFTER(bm_step03_fc!B21,"Hs"),4)</f>
        <v/>
      </c>
      <c r="F28" s="6">
        <f>bm_step03_fc!J21*bm_step03_fc!K21</f>
        <v/>
      </c>
      <c r="G28" s="6">
        <f>IF(F28&gt;0,IF((-bm_step03_fc!L21+90)&lt;0,-bm_step03_fc!L21+90+360, -bm_step03_fc!L21+90),0)</f>
        <v/>
      </c>
      <c r="H28" s="7">
        <f>bm_step03_fc!M21</f>
        <v/>
      </c>
      <c r="I28" s="7">
        <f>bm_step03_fc!N21</f>
        <v/>
      </c>
      <c r="J28" s="7">
        <f>bm_step03_fc!O21</f>
        <v/>
      </c>
      <c r="K28" s="7">
        <f>bm_step03_fc!P21</f>
        <v/>
      </c>
      <c r="L28" s="7">
        <f>180-bm_step03_fc!R21</f>
        <v/>
      </c>
      <c r="M28" s="7">
        <f>180-bm_step03_fc!Q21</f>
        <v/>
      </c>
      <c r="N28" s="7">
        <f>bm_step03_fc!S21</f>
        <v/>
      </c>
      <c r="O28" s="7">
        <f>bm_step03_fc!T21</f>
        <v/>
      </c>
      <c r="P28" s="7">
        <f>bm_step03_fc!U21</f>
        <v/>
      </c>
      <c r="Q28" s="7">
        <f>bm_step03_fc!V21</f>
        <v/>
      </c>
      <c r="R28" s="7">
        <f>bm_step03_fc!W21</f>
        <v/>
      </c>
      <c r="S28" s="7">
        <f>bm_step03_fc!X21</f>
        <v/>
      </c>
      <c r="T28" s="7" t="n"/>
      <c r="U28" s="7" t="n"/>
      <c r="V28" s="7" t="n"/>
      <c r="W28" s="7" t="n"/>
      <c r="X28" s="7" t="n"/>
      <c r="Y28" s="7" t="n"/>
      <c r="Z28" s="7" t="n"/>
      <c r="AA28" s="7" t="n"/>
    </row>
    <row r="29">
      <c r="B29" s="6">
        <f>INT(LEFT(_xlfn.TEXTAFTER(bm_step03_fc!B22,"Tp"),4))</f>
        <v/>
      </c>
      <c r="C29" s="6">
        <f>360-bm_step03_fc!I22+90</f>
        <v/>
      </c>
      <c r="D29" s="6">
        <f>bm_step03_fc!I22-bm_step03_fc!F22</f>
        <v/>
      </c>
      <c r="E29" s="6">
        <f>LEFT(_xlfn.TEXTAFTER(bm_step03_fc!B22,"Hs"),4)</f>
        <v/>
      </c>
      <c r="F29" s="6">
        <f>bm_step03_fc!J22*bm_step03_fc!K22</f>
        <v/>
      </c>
      <c r="G29" s="6">
        <f>IF(F29&gt;0,IF((-bm_step03_fc!L22+90)&lt;0,-bm_step03_fc!L22+90+360, -bm_step03_fc!L22+90),0)</f>
        <v/>
      </c>
      <c r="H29" s="7">
        <f>bm_step03_fc!M22</f>
        <v/>
      </c>
      <c r="I29" s="7">
        <f>bm_step03_fc!N22</f>
        <v/>
      </c>
      <c r="J29" s="7">
        <f>bm_step03_fc!O22</f>
        <v/>
      </c>
      <c r="K29" s="7">
        <f>bm_step03_fc!P22</f>
        <v/>
      </c>
      <c r="L29" s="7">
        <f>180-bm_step03_fc!R22</f>
        <v/>
      </c>
      <c r="M29" s="7">
        <f>180-bm_step03_fc!Q22</f>
        <v/>
      </c>
      <c r="N29" s="7">
        <f>bm_step03_fc!S22</f>
        <v/>
      </c>
      <c r="O29" s="7">
        <f>bm_step03_fc!T22</f>
        <v/>
      </c>
      <c r="P29" s="7">
        <f>bm_step03_fc!U22</f>
        <v/>
      </c>
      <c r="Q29" s="7">
        <f>bm_step03_fc!V22</f>
        <v/>
      </c>
      <c r="R29" s="7">
        <f>bm_step03_fc!W22</f>
        <v/>
      </c>
      <c r="S29" s="7">
        <f>bm_step03_fc!X22</f>
        <v/>
      </c>
      <c r="T29" s="7" t="n"/>
      <c r="U29" s="7" t="n"/>
      <c r="V29" s="7" t="n"/>
      <c r="W29" s="7" t="n"/>
      <c r="X29" s="7" t="n"/>
      <c r="Y29" s="7" t="n"/>
      <c r="Z29" s="7" t="n"/>
      <c r="AA29" s="7" t="n"/>
    </row>
    <row r="30">
      <c r="B30" s="6">
        <f>INT(LEFT(_xlfn.TEXTAFTER(bm_step03_fc!B23,"Tp"),4))</f>
        <v/>
      </c>
      <c r="C30" s="6">
        <f>360-bm_step03_fc!I23+90</f>
        <v/>
      </c>
      <c r="D30" s="6">
        <f>bm_step03_fc!I23-bm_step03_fc!F23</f>
        <v/>
      </c>
      <c r="E30" s="6">
        <f>LEFT(_xlfn.TEXTAFTER(bm_step03_fc!B23,"Hs"),4)</f>
        <v/>
      </c>
      <c r="F30" s="6">
        <f>bm_step03_fc!J23*bm_step03_fc!K23</f>
        <v/>
      </c>
      <c r="G30" s="6">
        <f>IF(F30&gt;0,IF((-bm_step03_fc!L23+90)&lt;0,-bm_step03_fc!L23+90+360, -bm_step03_fc!L23+90),0)</f>
        <v/>
      </c>
      <c r="H30" s="7">
        <f>bm_step03_fc!M23</f>
        <v/>
      </c>
      <c r="I30" s="7">
        <f>bm_step03_fc!N23</f>
        <v/>
      </c>
      <c r="J30" s="7">
        <f>bm_step03_fc!O23</f>
        <v/>
      </c>
      <c r="K30" s="7">
        <f>bm_step03_fc!P23</f>
        <v/>
      </c>
      <c r="L30" s="7">
        <f>180-bm_step03_fc!R23</f>
        <v/>
      </c>
      <c r="M30" s="7">
        <f>180-bm_step03_fc!Q23</f>
        <v/>
      </c>
      <c r="N30" s="7">
        <f>bm_step03_fc!S23</f>
        <v/>
      </c>
      <c r="O30" s="7">
        <f>bm_step03_fc!T23</f>
        <v/>
      </c>
      <c r="P30" s="7">
        <f>bm_step03_fc!U23</f>
        <v/>
      </c>
      <c r="Q30" s="7">
        <f>bm_step03_fc!V23</f>
        <v/>
      </c>
      <c r="R30" s="7">
        <f>bm_step03_fc!W23</f>
        <v/>
      </c>
      <c r="S30" s="7">
        <f>bm_step03_fc!X23</f>
        <v/>
      </c>
      <c r="T30" s="7" t="n"/>
      <c r="U30" s="7" t="n"/>
      <c r="V30" s="7" t="n"/>
      <c r="W30" s="7" t="n"/>
      <c r="X30" s="7" t="n"/>
      <c r="Y30" s="7" t="n"/>
      <c r="Z30" s="7" t="n"/>
      <c r="AA30" s="7" t="n"/>
    </row>
    <row r="31">
      <c r="B31" s="6">
        <f>INT(LEFT(_xlfn.TEXTAFTER(bm_step03_fc!B24,"Tp"),4))</f>
        <v/>
      </c>
      <c r="C31" s="6">
        <f>360-bm_step03_fc!I24+90</f>
        <v/>
      </c>
      <c r="D31" s="6">
        <f>bm_step03_fc!I24-bm_step03_fc!F24</f>
        <v/>
      </c>
      <c r="E31" s="6">
        <f>LEFT(_xlfn.TEXTAFTER(bm_step03_fc!B24,"Hs"),4)</f>
        <v/>
      </c>
      <c r="F31" s="6">
        <f>bm_step03_fc!J24*bm_step03_fc!K24</f>
        <v/>
      </c>
      <c r="G31" s="6">
        <f>IF(F31&gt;0,IF((-bm_step03_fc!L24+90)&lt;0,-bm_step03_fc!L24+90+360, -bm_step03_fc!L24+90),0)</f>
        <v/>
      </c>
      <c r="H31" s="7">
        <f>bm_step03_fc!M24</f>
        <v/>
      </c>
      <c r="I31" s="7">
        <f>bm_step03_fc!N24</f>
        <v/>
      </c>
      <c r="J31" s="7">
        <f>bm_step03_fc!O24</f>
        <v/>
      </c>
      <c r="K31" s="7">
        <f>bm_step03_fc!P24</f>
        <v/>
      </c>
      <c r="L31" s="7">
        <f>180-bm_step03_fc!R24</f>
        <v/>
      </c>
      <c r="M31" s="7">
        <f>180-bm_step03_fc!Q24</f>
        <v/>
      </c>
      <c r="N31" s="7">
        <f>bm_step03_fc!S24</f>
        <v/>
      </c>
      <c r="O31" s="7">
        <f>bm_step03_fc!T24</f>
        <v/>
      </c>
      <c r="P31" s="7">
        <f>bm_step03_fc!U24</f>
        <v/>
      </c>
      <c r="Q31" s="7">
        <f>bm_step03_fc!V24</f>
        <v/>
      </c>
      <c r="R31" s="7">
        <f>bm_step03_fc!W24</f>
        <v/>
      </c>
      <c r="S31" s="7">
        <f>bm_step03_fc!X24</f>
        <v/>
      </c>
      <c r="T31" s="7" t="n"/>
      <c r="U31" s="7" t="n"/>
      <c r="V31" s="7" t="n"/>
      <c r="W31" s="7" t="n"/>
      <c r="X31" s="7" t="n"/>
      <c r="Y31" s="7" t="n"/>
      <c r="Z31" s="7" t="n"/>
      <c r="AA31" s="7" t="n"/>
    </row>
    <row r="32">
      <c r="B32" s="6">
        <f>INT(LEFT(_xlfn.TEXTAFTER(bm_step03_fc!B25,"Tp"),4))</f>
        <v/>
      </c>
      <c r="C32" s="6">
        <f>360-bm_step03_fc!I25+90</f>
        <v/>
      </c>
      <c r="D32" s="6">
        <f>bm_step03_fc!I25-bm_step03_fc!F25</f>
        <v/>
      </c>
      <c r="E32" s="6">
        <f>LEFT(_xlfn.TEXTAFTER(bm_step03_fc!B25,"Hs"),4)</f>
        <v/>
      </c>
      <c r="F32" s="6">
        <f>bm_step03_fc!J25*bm_step03_fc!K25</f>
        <v/>
      </c>
      <c r="G32" s="6">
        <f>IF(F32&gt;0,IF((-bm_step03_fc!L25+90)&lt;0,-bm_step03_fc!L25+90+360, -bm_step03_fc!L25+90),0)</f>
        <v/>
      </c>
      <c r="H32" s="7">
        <f>bm_step03_fc!M25</f>
        <v/>
      </c>
      <c r="I32" s="7">
        <f>bm_step03_fc!N25</f>
        <v/>
      </c>
      <c r="J32" s="7">
        <f>bm_step03_fc!O25</f>
        <v/>
      </c>
      <c r="K32" s="7">
        <f>bm_step03_fc!P25</f>
        <v/>
      </c>
      <c r="L32" s="7">
        <f>180-bm_step03_fc!R25</f>
        <v/>
      </c>
      <c r="M32" s="7">
        <f>180-bm_step03_fc!Q25</f>
        <v/>
      </c>
      <c r="N32" s="7">
        <f>bm_step03_fc!S25</f>
        <v/>
      </c>
      <c r="O32" s="7">
        <f>bm_step03_fc!T25</f>
        <v/>
      </c>
      <c r="P32" s="7">
        <f>bm_step03_fc!U25</f>
        <v/>
      </c>
      <c r="Q32" s="7">
        <f>bm_step03_fc!V25</f>
        <v/>
      </c>
      <c r="R32" s="7">
        <f>bm_step03_fc!W25</f>
        <v/>
      </c>
      <c r="S32" s="7">
        <f>bm_step03_fc!X25</f>
        <v/>
      </c>
      <c r="T32" s="7" t="n"/>
      <c r="U32" s="7" t="n"/>
      <c r="V32" s="7" t="n"/>
      <c r="W32" s="7" t="n"/>
      <c r="X32" s="7" t="n"/>
      <c r="Y32" s="7" t="n"/>
      <c r="Z32" s="7" t="n"/>
      <c r="AA32" s="7" t="n"/>
    </row>
    <row r="33">
      <c r="B33" s="6">
        <f>INT(LEFT(_xlfn.TEXTAFTER(bm_step03_fc!B26,"Tp"),4))</f>
        <v/>
      </c>
      <c r="C33" s="6">
        <f>360-bm_step03_fc!I26+90</f>
        <v/>
      </c>
      <c r="D33" s="6">
        <f>bm_step03_fc!I26-bm_step03_fc!F26</f>
        <v/>
      </c>
      <c r="E33" s="6">
        <f>LEFT(_xlfn.TEXTAFTER(bm_step03_fc!B26,"Hs"),4)</f>
        <v/>
      </c>
      <c r="F33" s="6">
        <f>bm_step03_fc!J26*bm_step03_fc!K26</f>
        <v/>
      </c>
      <c r="G33" s="6">
        <f>IF(F33&gt;0,IF((-bm_step03_fc!L26+90)&lt;0,-bm_step03_fc!L26+90+360, -bm_step03_fc!L26+90),0)</f>
        <v/>
      </c>
      <c r="H33" s="7">
        <f>bm_step03_fc!M26</f>
        <v/>
      </c>
      <c r="I33" s="7">
        <f>bm_step03_fc!N26</f>
        <v/>
      </c>
      <c r="J33" s="7">
        <f>bm_step03_fc!O26</f>
        <v/>
      </c>
      <c r="K33" s="7">
        <f>bm_step03_fc!P26</f>
        <v/>
      </c>
      <c r="L33" s="7">
        <f>180-bm_step03_fc!R26</f>
        <v/>
      </c>
      <c r="M33" s="7">
        <f>180-bm_step03_fc!Q26</f>
        <v/>
      </c>
      <c r="N33" s="7">
        <f>bm_step03_fc!S26</f>
        <v/>
      </c>
      <c r="O33" s="7">
        <f>bm_step03_fc!T26</f>
        <v/>
      </c>
      <c r="P33" s="7">
        <f>bm_step03_fc!U26</f>
        <v/>
      </c>
      <c r="Q33" s="7">
        <f>bm_step03_fc!V26</f>
        <v/>
      </c>
      <c r="R33" s="7">
        <f>bm_step03_fc!W26</f>
        <v/>
      </c>
      <c r="S33" s="7">
        <f>bm_step03_fc!X26</f>
        <v/>
      </c>
      <c r="T33" s="7" t="n"/>
      <c r="U33" s="7" t="n"/>
      <c r="V33" s="7" t="n"/>
      <c r="W33" s="7" t="n"/>
      <c r="X33" s="7" t="n"/>
      <c r="Y33" s="7" t="n"/>
      <c r="Z33" s="7" t="n"/>
      <c r="AA33" s="7" t="n"/>
    </row>
    <row r="34">
      <c r="B34" s="6">
        <f>INT(LEFT(_xlfn.TEXTAFTER(bm_step03_fc!B27,"Tp"),4))</f>
        <v/>
      </c>
      <c r="C34" s="6">
        <f>360-bm_step03_fc!I27+90</f>
        <v/>
      </c>
      <c r="D34" s="6">
        <f>bm_step03_fc!I27-bm_step03_fc!F27</f>
        <v/>
      </c>
      <c r="E34" s="6">
        <f>LEFT(_xlfn.TEXTAFTER(bm_step03_fc!B27,"Hs"),4)</f>
        <v/>
      </c>
      <c r="F34" s="6">
        <f>bm_step03_fc!J27*bm_step03_fc!K27</f>
        <v/>
      </c>
      <c r="G34" s="6">
        <f>IF(F34&gt;0,IF((-bm_step03_fc!L27+90)&lt;0,-bm_step03_fc!L27+90+360, -bm_step03_fc!L27+90),0)</f>
        <v/>
      </c>
      <c r="H34" s="7">
        <f>bm_step03_fc!M27</f>
        <v/>
      </c>
      <c r="I34" s="7">
        <f>bm_step03_fc!N27</f>
        <v/>
      </c>
      <c r="J34" s="7">
        <f>bm_step03_fc!O27</f>
        <v/>
      </c>
      <c r="K34" s="7">
        <f>bm_step03_fc!P27</f>
        <v/>
      </c>
      <c r="L34" s="7">
        <f>180-bm_step03_fc!R27</f>
        <v/>
      </c>
      <c r="M34" s="7">
        <f>180-bm_step03_fc!Q27</f>
        <v/>
      </c>
      <c r="N34" s="7">
        <f>bm_step03_fc!S27</f>
        <v/>
      </c>
      <c r="O34" s="7">
        <f>bm_step03_fc!T27</f>
        <v/>
      </c>
      <c r="P34" s="7">
        <f>bm_step03_fc!U27</f>
        <v/>
      </c>
      <c r="Q34" s="7">
        <f>bm_step03_fc!V27</f>
        <v/>
      </c>
      <c r="R34" s="7">
        <f>bm_step03_fc!W27</f>
        <v/>
      </c>
      <c r="S34" s="7">
        <f>bm_step03_fc!X27</f>
        <v/>
      </c>
      <c r="T34" s="7" t="n"/>
      <c r="U34" s="7" t="n"/>
      <c r="V34" s="7" t="n"/>
      <c r="W34" s="7" t="n"/>
      <c r="X34" s="7" t="n"/>
      <c r="Y34" s="7" t="n"/>
      <c r="Z34" s="7" t="n"/>
      <c r="AA34" s="7" t="n"/>
    </row>
    <row r="35">
      <c r="B35" s="6">
        <f>INT(LEFT(_xlfn.TEXTAFTER(bm_step03_fc!B28,"Tp"),4))</f>
        <v/>
      </c>
      <c r="C35" s="6">
        <f>360-bm_step03_fc!I28+90</f>
        <v/>
      </c>
      <c r="D35" s="6">
        <f>bm_step03_fc!I28-bm_step03_fc!F28</f>
        <v/>
      </c>
      <c r="E35" s="6">
        <f>LEFT(_xlfn.TEXTAFTER(bm_step03_fc!B28,"Hs"),4)</f>
        <v/>
      </c>
      <c r="F35" s="6">
        <f>bm_step03_fc!J28*bm_step03_fc!K28</f>
        <v/>
      </c>
      <c r="G35" s="6">
        <f>IF(F35&gt;0,IF((-bm_step03_fc!L28+90)&lt;0,-bm_step03_fc!L28+90+360, -bm_step03_fc!L28+90),0)</f>
        <v/>
      </c>
      <c r="H35" s="7">
        <f>bm_step03_fc!M28</f>
        <v/>
      </c>
      <c r="I35" s="7">
        <f>bm_step03_fc!N28</f>
        <v/>
      </c>
      <c r="J35" s="7">
        <f>bm_step03_fc!O28</f>
        <v/>
      </c>
      <c r="K35" s="7">
        <f>bm_step03_fc!P28</f>
        <v/>
      </c>
      <c r="L35" s="7">
        <f>180-bm_step03_fc!R28</f>
        <v/>
      </c>
      <c r="M35" s="7">
        <f>180-bm_step03_fc!Q28</f>
        <v/>
      </c>
      <c r="N35" s="7">
        <f>bm_step03_fc!S28</f>
        <v/>
      </c>
      <c r="O35" s="7">
        <f>bm_step03_fc!T28</f>
        <v/>
      </c>
      <c r="P35" s="7">
        <f>bm_step03_fc!U28</f>
        <v/>
      </c>
      <c r="Q35" s="7">
        <f>bm_step03_fc!V28</f>
        <v/>
      </c>
      <c r="R35" s="7">
        <f>bm_step03_fc!W28</f>
        <v/>
      </c>
      <c r="S35" s="7">
        <f>bm_step03_fc!X28</f>
        <v/>
      </c>
      <c r="T35" s="7" t="n"/>
      <c r="U35" s="7" t="n"/>
      <c r="V35" s="7" t="n"/>
      <c r="W35" s="7" t="n"/>
      <c r="X35" s="7" t="n"/>
      <c r="Y35" s="7" t="n"/>
      <c r="Z35" s="7" t="n"/>
      <c r="AA35" s="7" t="n"/>
    </row>
    <row r="36">
      <c r="B36" s="6">
        <f>INT(LEFT(_xlfn.TEXTAFTER(bm_step03_fc!B29,"Tp"),4))</f>
        <v/>
      </c>
      <c r="C36" s="6">
        <f>360-bm_step03_fc!I29+90</f>
        <v/>
      </c>
      <c r="D36" s="6">
        <f>bm_step03_fc!I29-bm_step03_fc!F29</f>
        <v/>
      </c>
      <c r="E36" s="6">
        <f>LEFT(_xlfn.TEXTAFTER(bm_step03_fc!B29,"Hs"),4)</f>
        <v/>
      </c>
      <c r="F36" s="6">
        <f>bm_step03_fc!J29*bm_step03_fc!K29</f>
        <v/>
      </c>
      <c r="G36" s="6">
        <f>IF(F36&gt;0,IF((-bm_step03_fc!L29+90)&lt;0,-bm_step03_fc!L29+90+360, -bm_step03_fc!L29+90),0)</f>
        <v/>
      </c>
      <c r="H36" s="7">
        <f>bm_step03_fc!M29</f>
        <v/>
      </c>
      <c r="I36" s="7">
        <f>bm_step03_fc!N29</f>
        <v/>
      </c>
      <c r="J36" s="7">
        <f>bm_step03_fc!O29</f>
        <v/>
      </c>
      <c r="K36" s="7">
        <f>bm_step03_fc!P29</f>
        <v/>
      </c>
      <c r="L36" s="7">
        <f>180-bm_step03_fc!R29</f>
        <v/>
      </c>
      <c r="M36" s="7">
        <f>180-bm_step03_fc!Q29</f>
        <v/>
      </c>
      <c r="N36" s="7">
        <f>bm_step03_fc!S29</f>
        <v/>
      </c>
      <c r="O36" s="7">
        <f>bm_step03_fc!T29</f>
        <v/>
      </c>
      <c r="P36" s="7">
        <f>bm_step03_fc!U29</f>
        <v/>
      </c>
      <c r="Q36" s="7">
        <f>bm_step03_fc!V29</f>
        <v/>
      </c>
      <c r="R36" s="7">
        <f>bm_step03_fc!W29</f>
        <v/>
      </c>
      <c r="S36" s="7">
        <f>bm_step03_fc!X29</f>
        <v/>
      </c>
      <c r="T36" s="7" t="n"/>
      <c r="U36" s="7" t="n"/>
      <c r="V36" s="7" t="n"/>
      <c r="W36" s="7" t="n"/>
      <c r="X36" s="7" t="n"/>
      <c r="Y36" s="7" t="n"/>
      <c r="Z36" s="7" t="n"/>
      <c r="AA36" s="7" t="n"/>
    </row>
    <row r="37">
      <c r="B37" s="6">
        <f>INT(LEFT(_xlfn.TEXTAFTER(bm_step03_fc!B30,"Tp"),4))</f>
        <v/>
      </c>
      <c r="C37" s="6">
        <f>360-bm_step03_fc!I30+90</f>
        <v/>
      </c>
      <c r="D37" s="6">
        <f>bm_step03_fc!I30-bm_step03_fc!F30</f>
        <v/>
      </c>
      <c r="E37" s="6">
        <f>LEFT(_xlfn.TEXTAFTER(bm_step03_fc!B30,"Hs"),4)</f>
        <v/>
      </c>
      <c r="F37" s="6">
        <f>bm_step03_fc!J30*bm_step03_fc!K30</f>
        <v/>
      </c>
      <c r="G37" s="6">
        <f>IF(F37&gt;0,IF((-bm_step03_fc!L30+90)&lt;0,-bm_step03_fc!L30+90+360, -bm_step03_fc!L30+90),0)</f>
        <v/>
      </c>
      <c r="H37" s="7">
        <f>bm_step03_fc!M30</f>
        <v/>
      </c>
      <c r="I37" s="7">
        <f>bm_step03_fc!N30</f>
        <v/>
      </c>
      <c r="J37" s="7">
        <f>bm_step03_fc!O30</f>
        <v/>
      </c>
      <c r="K37" s="7">
        <f>bm_step03_fc!P30</f>
        <v/>
      </c>
      <c r="L37" s="7">
        <f>180-bm_step03_fc!R30</f>
        <v/>
      </c>
      <c r="M37" s="7">
        <f>180-bm_step03_fc!Q30</f>
        <v/>
      </c>
      <c r="N37" s="7">
        <f>bm_step03_fc!S30</f>
        <v/>
      </c>
      <c r="O37" s="7">
        <f>bm_step03_fc!T30</f>
        <v/>
      </c>
      <c r="P37" s="7">
        <f>bm_step03_fc!U30</f>
        <v/>
      </c>
      <c r="Q37" s="7">
        <f>bm_step03_fc!V30</f>
        <v/>
      </c>
      <c r="R37" s="7">
        <f>bm_step03_fc!W30</f>
        <v/>
      </c>
      <c r="S37" s="7">
        <f>bm_step03_fc!X30</f>
        <v/>
      </c>
      <c r="T37" s="7" t="n"/>
      <c r="U37" s="7" t="n"/>
      <c r="V37" s="7" t="n"/>
      <c r="W37" s="7" t="n"/>
      <c r="X37" s="7" t="n"/>
      <c r="Y37" s="7" t="n"/>
      <c r="Z37" s="7" t="n"/>
      <c r="AA37" s="7" t="n"/>
    </row>
    <row r="38">
      <c r="B38" s="6">
        <f>INT(LEFT(_xlfn.TEXTAFTER(bm_step03_fc!B31,"Tp"),4))</f>
        <v/>
      </c>
      <c r="C38" s="6">
        <f>360-bm_step03_fc!I31+90</f>
        <v/>
      </c>
      <c r="D38" s="6">
        <f>bm_step03_fc!I31-bm_step03_fc!F31</f>
        <v/>
      </c>
      <c r="E38" s="6">
        <f>LEFT(_xlfn.TEXTAFTER(bm_step03_fc!B31,"Hs"),4)</f>
        <v/>
      </c>
      <c r="F38" s="6">
        <f>bm_step03_fc!J31*bm_step03_fc!K31</f>
        <v/>
      </c>
      <c r="G38" s="6">
        <f>IF(F38&gt;0,IF((-bm_step03_fc!L31+90)&lt;0,-bm_step03_fc!L31+90+360, -bm_step03_fc!L31+90),0)</f>
        <v/>
      </c>
      <c r="H38" s="7">
        <f>bm_step03_fc!M31</f>
        <v/>
      </c>
      <c r="I38" s="7">
        <f>bm_step03_fc!N31</f>
        <v/>
      </c>
      <c r="J38" s="7">
        <f>bm_step03_fc!O31</f>
        <v/>
      </c>
      <c r="K38" s="7">
        <f>bm_step03_fc!P31</f>
        <v/>
      </c>
      <c r="L38" s="7">
        <f>180-bm_step03_fc!R31</f>
        <v/>
      </c>
      <c r="M38" s="7">
        <f>180-bm_step03_fc!Q31</f>
        <v/>
      </c>
      <c r="N38" s="7">
        <f>bm_step03_fc!S31</f>
        <v/>
      </c>
      <c r="O38" s="7">
        <f>bm_step03_fc!T31</f>
        <v/>
      </c>
      <c r="P38" s="7">
        <f>bm_step03_fc!U31</f>
        <v/>
      </c>
      <c r="Q38" s="7">
        <f>bm_step03_fc!V31</f>
        <v/>
      </c>
      <c r="R38" s="7">
        <f>bm_step03_fc!W31</f>
        <v/>
      </c>
      <c r="S38" s="7">
        <f>bm_step03_fc!X31</f>
        <v/>
      </c>
      <c r="T38" s="7" t="n"/>
      <c r="U38" s="7" t="n"/>
      <c r="V38" s="7" t="n"/>
      <c r="W38" s="7" t="n"/>
      <c r="X38" s="7" t="n"/>
      <c r="Y38" s="7" t="n"/>
      <c r="Z38" s="7" t="n"/>
      <c r="AA38" s="7" t="n"/>
    </row>
    <row r="39">
      <c r="B39" s="6">
        <f>INT(LEFT(_xlfn.TEXTAFTER(bm_step03_fc!B32,"Tp"),4))</f>
        <v/>
      </c>
      <c r="C39" s="6">
        <f>360-bm_step03_fc!I32+90</f>
        <v/>
      </c>
      <c r="D39" s="6">
        <f>bm_step03_fc!I32-bm_step03_fc!F32</f>
        <v/>
      </c>
      <c r="E39" s="6">
        <f>LEFT(_xlfn.TEXTAFTER(bm_step03_fc!B32,"Hs"),4)</f>
        <v/>
      </c>
      <c r="F39" s="6">
        <f>bm_step03_fc!J32*bm_step03_fc!K32</f>
        <v/>
      </c>
      <c r="G39" s="6">
        <f>IF(F39&gt;0,IF((-bm_step03_fc!L32+90)&lt;0,-bm_step03_fc!L32+90+360, -bm_step03_fc!L32+90),0)</f>
        <v/>
      </c>
      <c r="H39" s="7">
        <f>bm_step03_fc!M32</f>
        <v/>
      </c>
      <c r="I39" s="7">
        <f>bm_step03_fc!N32</f>
        <v/>
      </c>
      <c r="J39" s="7">
        <f>bm_step03_fc!O32</f>
        <v/>
      </c>
      <c r="K39" s="7">
        <f>bm_step03_fc!P32</f>
        <v/>
      </c>
      <c r="L39" s="7">
        <f>180-bm_step03_fc!R32</f>
        <v/>
      </c>
      <c r="M39" s="7">
        <f>180-bm_step03_fc!Q32</f>
        <v/>
      </c>
      <c r="N39" s="7">
        <f>bm_step03_fc!S32</f>
        <v/>
      </c>
      <c r="O39" s="7">
        <f>bm_step03_fc!T32</f>
        <v/>
      </c>
      <c r="P39" s="7">
        <f>bm_step03_fc!U32</f>
        <v/>
      </c>
      <c r="Q39" s="7">
        <f>bm_step03_fc!V32</f>
        <v/>
      </c>
      <c r="R39" s="7">
        <f>bm_step03_fc!W32</f>
        <v/>
      </c>
      <c r="S39" s="7">
        <f>bm_step03_fc!X32</f>
        <v/>
      </c>
      <c r="T39" s="7" t="n"/>
      <c r="U39" s="7" t="n"/>
      <c r="V39" s="7" t="n"/>
      <c r="W39" s="7" t="n"/>
      <c r="X39" s="7" t="n"/>
      <c r="Y39" s="7" t="n"/>
      <c r="Z39" s="7" t="n"/>
      <c r="AA39" s="7" t="n"/>
    </row>
    <row r="40">
      <c r="B40" s="6">
        <f>INT(LEFT(_xlfn.TEXTAFTER(bm_step03_fc!B33,"Tp"),4))</f>
        <v/>
      </c>
      <c r="C40" s="6">
        <f>360-bm_step03_fc!I33+90</f>
        <v/>
      </c>
      <c r="D40" s="6">
        <f>bm_step03_fc!I33-bm_step03_fc!F33</f>
        <v/>
      </c>
      <c r="E40" s="6">
        <f>LEFT(_xlfn.TEXTAFTER(bm_step03_fc!B33,"Hs"),4)</f>
        <v/>
      </c>
      <c r="F40" s="6">
        <f>bm_step03_fc!J33*bm_step03_fc!K33</f>
        <v/>
      </c>
      <c r="G40" s="6">
        <f>IF(F40&gt;0,IF((-bm_step03_fc!L33+90)&lt;0,-bm_step03_fc!L33+90+360, -bm_step03_fc!L33+90),0)</f>
        <v/>
      </c>
      <c r="H40" s="7">
        <f>bm_step03_fc!M33</f>
        <v/>
      </c>
      <c r="I40" s="7">
        <f>bm_step03_fc!N33</f>
        <v/>
      </c>
      <c r="J40" s="7">
        <f>bm_step03_fc!O33</f>
        <v/>
      </c>
      <c r="K40" s="7">
        <f>bm_step03_fc!P33</f>
        <v/>
      </c>
      <c r="L40" s="7">
        <f>180-bm_step03_fc!R33</f>
        <v/>
      </c>
      <c r="M40" s="7">
        <f>180-bm_step03_fc!Q33</f>
        <v/>
      </c>
      <c r="N40" s="7">
        <f>bm_step03_fc!S33</f>
        <v/>
      </c>
      <c r="O40" s="7">
        <f>bm_step03_fc!T33</f>
        <v/>
      </c>
      <c r="P40" s="7">
        <f>bm_step03_fc!U33</f>
        <v/>
      </c>
      <c r="Q40" s="7">
        <f>bm_step03_fc!V33</f>
        <v/>
      </c>
      <c r="R40" s="7">
        <f>bm_step03_fc!W33</f>
        <v/>
      </c>
      <c r="S40" s="7">
        <f>bm_step03_fc!X33</f>
        <v/>
      </c>
      <c r="T40" s="7" t="n"/>
      <c r="U40" s="7" t="n"/>
      <c r="V40" s="7" t="n"/>
      <c r="W40" s="7" t="n"/>
      <c r="X40" s="7" t="n"/>
      <c r="Y40" s="7" t="n"/>
      <c r="Z40" s="7" t="n"/>
      <c r="AA40" s="7" t="n"/>
    </row>
    <row r="41">
      <c r="B41" s="6">
        <f>INT(LEFT(_xlfn.TEXTAFTER(bm_step03_fc!B34,"Tp"),4))</f>
        <v/>
      </c>
      <c r="C41" s="6">
        <f>360-bm_step03_fc!I34+90</f>
        <v/>
      </c>
      <c r="D41" s="6">
        <f>bm_step03_fc!I34-bm_step03_fc!F34</f>
        <v/>
      </c>
      <c r="E41" s="6">
        <f>LEFT(_xlfn.TEXTAFTER(bm_step03_fc!B34,"Hs"),4)</f>
        <v/>
      </c>
      <c r="F41" s="6">
        <f>bm_step03_fc!J34*bm_step03_fc!K34</f>
        <v/>
      </c>
      <c r="G41" s="6">
        <f>IF(F41&gt;0,IF((-bm_step03_fc!L34+90)&lt;0,-bm_step03_fc!L34+90+360, -bm_step03_fc!L34+90),0)</f>
        <v/>
      </c>
      <c r="H41" s="7">
        <f>bm_step03_fc!M34</f>
        <v/>
      </c>
      <c r="I41" s="7">
        <f>bm_step03_fc!N34</f>
        <v/>
      </c>
      <c r="J41" s="7">
        <f>bm_step03_fc!O34</f>
        <v/>
      </c>
      <c r="K41" s="7">
        <f>bm_step03_fc!P34</f>
        <v/>
      </c>
      <c r="L41" s="7">
        <f>180-bm_step03_fc!R34</f>
        <v/>
      </c>
      <c r="M41" s="7">
        <f>180-bm_step03_fc!Q34</f>
        <v/>
      </c>
      <c r="N41" s="7">
        <f>bm_step03_fc!S34</f>
        <v/>
      </c>
      <c r="O41" s="7">
        <f>bm_step03_fc!T34</f>
        <v/>
      </c>
      <c r="P41" s="7">
        <f>bm_step03_fc!U34</f>
        <v/>
      </c>
      <c r="Q41" s="7">
        <f>bm_step03_fc!V34</f>
        <v/>
      </c>
      <c r="R41" s="7">
        <f>bm_step03_fc!W34</f>
        <v/>
      </c>
      <c r="S41" s="7">
        <f>bm_step03_fc!X34</f>
        <v/>
      </c>
      <c r="T41" s="7" t="n"/>
      <c r="U41" s="7" t="n"/>
      <c r="V41" s="7" t="n"/>
      <c r="W41" s="7" t="n"/>
      <c r="X41" s="7" t="n"/>
      <c r="Y41" s="7" t="n"/>
      <c r="Z41" s="7" t="n"/>
      <c r="AA41" s="7" t="n"/>
    </row>
    <row r="42">
      <c r="B42" s="6">
        <f>INT(LEFT(_xlfn.TEXTAFTER(bm_step03_fc!B35,"Tp"),4))</f>
        <v/>
      </c>
      <c r="C42" s="6">
        <f>360-bm_step03_fc!I35+90</f>
        <v/>
      </c>
      <c r="D42" s="6">
        <f>bm_step03_fc!I35-bm_step03_fc!F35</f>
        <v/>
      </c>
      <c r="E42" s="6">
        <f>LEFT(_xlfn.TEXTAFTER(bm_step03_fc!B35,"Hs"),4)</f>
        <v/>
      </c>
      <c r="F42" s="6">
        <f>bm_step03_fc!J35*bm_step03_fc!K35</f>
        <v/>
      </c>
      <c r="G42" s="6">
        <f>IF(F42&gt;0,IF((-bm_step03_fc!L35+90)&lt;0,-bm_step03_fc!L35+90+360, -bm_step03_fc!L35+90),0)</f>
        <v/>
      </c>
      <c r="H42" s="7">
        <f>bm_step03_fc!M35</f>
        <v/>
      </c>
      <c r="I42" s="7">
        <f>bm_step03_fc!N35</f>
        <v/>
      </c>
      <c r="J42" s="7">
        <f>bm_step03_fc!O35</f>
        <v/>
      </c>
      <c r="K42" s="7">
        <f>bm_step03_fc!P35</f>
        <v/>
      </c>
      <c r="L42" s="7">
        <f>180-bm_step03_fc!R35</f>
        <v/>
      </c>
      <c r="M42" s="7">
        <f>180-bm_step03_fc!Q35</f>
        <v/>
      </c>
      <c r="N42" s="7">
        <f>bm_step03_fc!S35</f>
        <v/>
      </c>
      <c r="O42" s="7">
        <f>bm_step03_fc!T35</f>
        <v/>
      </c>
      <c r="P42" s="7">
        <f>bm_step03_fc!U35</f>
        <v/>
      </c>
      <c r="Q42" s="7">
        <f>bm_step03_fc!V35</f>
        <v/>
      </c>
      <c r="R42" s="7">
        <f>bm_step03_fc!W35</f>
        <v/>
      </c>
      <c r="S42" s="7">
        <f>bm_step03_fc!X35</f>
        <v/>
      </c>
      <c r="T42" s="7" t="n"/>
      <c r="U42" s="7" t="n"/>
      <c r="V42" s="7" t="n"/>
      <c r="W42" s="7" t="n"/>
      <c r="X42" s="7" t="n"/>
      <c r="Y42" s="7" t="n"/>
      <c r="Z42" s="7" t="n"/>
      <c r="AA42" s="7" t="n"/>
    </row>
    <row r="43">
      <c r="B43" s="6">
        <f>INT(LEFT(_xlfn.TEXTAFTER(bm_step03_fc!B36,"Tp"),4))</f>
        <v/>
      </c>
      <c r="C43" s="6">
        <f>360-bm_step03_fc!I36+90</f>
        <v/>
      </c>
      <c r="D43" s="6">
        <f>bm_step03_fc!I36-bm_step03_fc!F36</f>
        <v/>
      </c>
      <c r="E43" s="6">
        <f>LEFT(_xlfn.TEXTAFTER(bm_step03_fc!B36,"Hs"),4)</f>
        <v/>
      </c>
      <c r="F43" s="6">
        <f>bm_step03_fc!J36*bm_step03_fc!K36</f>
        <v/>
      </c>
      <c r="G43" s="6">
        <f>IF(F43&gt;0,IF((-bm_step03_fc!L36+90)&lt;0,-bm_step03_fc!L36+90+360, -bm_step03_fc!L36+90),0)</f>
        <v/>
      </c>
      <c r="H43" s="7">
        <f>bm_step03_fc!M36</f>
        <v/>
      </c>
      <c r="I43" s="7">
        <f>bm_step03_fc!N36</f>
        <v/>
      </c>
      <c r="J43" s="7">
        <f>bm_step03_fc!O36</f>
        <v/>
      </c>
      <c r="K43" s="7">
        <f>bm_step03_fc!P36</f>
        <v/>
      </c>
      <c r="L43" s="7">
        <f>180-bm_step03_fc!R36</f>
        <v/>
      </c>
      <c r="M43" s="7">
        <f>180-bm_step03_fc!Q36</f>
        <v/>
      </c>
      <c r="N43" s="7">
        <f>bm_step03_fc!S36</f>
        <v/>
      </c>
      <c r="O43" s="7">
        <f>bm_step03_fc!T36</f>
        <v/>
      </c>
      <c r="P43" s="7">
        <f>bm_step03_fc!U36</f>
        <v/>
      </c>
      <c r="Q43" s="7">
        <f>bm_step03_fc!V36</f>
        <v/>
      </c>
      <c r="R43" s="7">
        <f>bm_step03_fc!W36</f>
        <v/>
      </c>
      <c r="S43" s="7">
        <f>bm_step03_fc!X36</f>
        <v/>
      </c>
      <c r="T43" s="7" t="n"/>
      <c r="U43" s="7" t="n"/>
      <c r="V43" s="7" t="n"/>
      <c r="W43" s="7" t="n"/>
      <c r="X43" s="7" t="n"/>
      <c r="Y43" s="7" t="n"/>
      <c r="Z43" s="7" t="n"/>
      <c r="AA43" s="7" t="n"/>
    </row>
    <row r="44">
      <c r="B44" s="6">
        <f>INT(LEFT(_xlfn.TEXTAFTER(bm_step03_fc!B37,"Tp"),4))</f>
        <v/>
      </c>
      <c r="C44" s="6">
        <f>360-bm_step03_fc!I37+90</f>
        <v/>
      </c>
      <c r="D44" s="6">
        <f>bm_step03_fc!I37-bm_step03_fc!F37</f>
        <v/>
      </c>
      <c r="E44" s="6">
        <f>LEFT(_xlfn.TEXTAFTER(bm_step03_fc!B37,"Hs"),4)</f>
        <v/>
      </c>
      <c r="F44" s="6">
        <f>bm_step03_fc!J37*bm_step03_fc!K37</f>
        <v/>
      </c>
      <c r="G44" s="6">
        <f>IF(F44&gt;0,IF((-bm_step03_fc!L37+90)&lt;0,-bm_step03_fc!L37+90+360, -bm_step03_fc!L37+90),0)</f>
        <v/>
      </c>
      <c r="H44" s="7">
        <f>bm_step03_fc!M37</f>
        <v/>
      </c>
      <c r="I44" s="7">
        <f>bm_step03_fc!N37</f>
        <v/>
      </c>
      <c r="J44" s="7">
        <f>bm_step03_fc!O37</f>
        <v/>
      </c>
      <c r="K44" s="7">
        <f>bm_step03_fc!P37</f>
        <v/>
      </c>
      <c r="L44" s="7">
        <f>180-bm_step03_fc!R37</f>
        <v/>
      </c>
      <c r="M44" s="7">
        <f>180-bm_step03_fc!Q37</f>
        <v/>
      </c>
      <c r="N44" s="7">
        <f>bm_step03_fc!S37</f>
        <v/>
      </c>
      <c r="O44" s="7">
        <f>bm_step03_fc!T37</f>
        <v/>
      </c>
      <c r="P44" s="7">
        <f>bm_step03_fc!U37</f>
        <v/>
      </c>
      <c r="Q44" s="7">
        <f>bm_step03_fc!V37</f>
        <v/>
      </c>
      <c r="R44" s="7">
        <f>bm_step03_fc!W37</f>
        <v/>
      </c>
      <c r="S44" s="7">
        <f>bm_step03_fc!X37</f>
        <v/>
      </c>
      <c r="T44" s="7" t="n"/>
      <c r="U44" s="7" t="n"/>
      <c r="V44" s="7" t="n"/>
      <c r="W44" s="7" t="n"/>
      <c r="X44" s="7" t="n"/>
      <c r="Y44" s="7" t="n"/>
      <c r="Z44" s="7" t="n"/>
      <c r="AA44" s="7" t="n"/>
    </row>
    <row r="45">
      <c r="B45" s="6">
        <f>INT(LEFT(_xlfn.TEXTAFTER(bm_step03_fc!B38,"Tp"),4))</f>
        <v/>
      </c>
      <c r="C45" s="6">
        <f>360-bm_step03_fc!I38+90</f>
        <v/>
      </c>
      <c r="D45" s="6">
        <f>bm_step03_fc!I38-bm_step03_fc!F38</f>
        <v/>
      </c>
      <c r="E45" s="6">
        <f>LEFT(_xlfn.TEXTAFTER(bm_step03_fc!B38,"Hs"),4)</f>
        <v/>
      </c>
      <c r="F45" s="6">
        <f>bm_step03_fc!J38*bm_step03_fc!K38</f>
        <v/>
      </c>
      <c r="G45" s="6">
        <f>IF(F45&gt;0,IF((-bm_step03_fc!L38+90)&lt;0,-bm_step03_fc!L38+90+360, -bm_step03_fc!L38+90),0)</f>
        <v/>
      </c>
      <c r="H45" s="7">
        <f>bm_step03_fc!M38</f>
        <v/>
      </c>
      <c r="I45" s="7">
        <f>bm_step03_fc!N38</f>
        <v/>
      </c>
      <c r="J45" s="7">
        <f>bm_step03_fc!O38</f>
        <v/>
      </c>
      <c r="K45" s="7">
        <f>bm_step03_fc!P38</f>
        <v/>
      </c>
      <c r="L45" s="7">
        <f>180-bm_step03_fc!R38</f>
        <v/>
      </c>
      <c r="M45" s="7">
        <f>180-bm_step03_fc!Q38</f>
        <v/>
      </c>
      <c r="N45" s="7">
        <f>bm_step03_fc!S38</f>
        <v/>
      </c>
      <c r="O45" s="7">
        <f>bm_step03_fc!T38</f>
        <v/>
      </c>
      <c r="P45" s="7">
        <f>bm_step03_fc!U38</f>
        <v/>
      </c>
      <c r="Q45" s="7">
        <f>bm_step03_fc!V38</f>
        <v/>
      </c>
      <c r="R45" s="7">
        <f>bm_step03_fc!W38</f>
        <v/>
      </c>
      <c r="S45" s="7">
        <f>bm_step03_fc!X38</f>
        <v/>
      </c>
      <c r="T45" s="7" t="n"/>
      <c r="U45" s="7" t="n"/>
      <c r="V45" s="7" t="n"/>
      <c r="W45" s="7" t="n"/>
      <c r="X45" s="7" t="n"/>
      <c r="Y45" s="7" t="n"/>
      <c r="Z45" s="7" t="n"/>
      <c r="AA45" s="7" t="n"/>
    </row>
    <row r="46">
      <c r="B46" s="6">
        <f>INT(LEFT(_xlfn.TEXTAFTER(bm_step03_fc!B39,"Tp"),4))</f>
        <v/>
      </c>
      <c r="C46" s="6">
        <f>360-bm_step03_fc!I39+90</f>
        <v/>
      </c>
      <c r="D46" s="6">
        <f>bm_step03_fc!I39-bm_step03_fc!F39</f>
        <v/>
      </c>
      <c r="E46" s="6">
        <f>LEFT(_xlfn.TEXTAFTER(bm_step03_fc!B39,"Hs"),4)</f>
        <v/>
      </c>
      <c r="F46" s="6">
        <f>bm_step03_fc!J39*bm_step03_fc!K39</f>
        <v/>
      </c>
      <c r="G46" s="6">
        <f>IF(F46&gt;0,IF((-bm_step03_fc!L39+90)&lt;0,-bm_step03_fc!L39+90+360, -bm_step03_fc!L39+90),0)</f>
        <v/>
      </c>
      <c r="H46" s="7">
        <f>bm_step03_fc!M39</f>
        <v/>
      </c>
      <c r="I46" s="7">
        <f>bm_step03_fc!N39</f>
        <v/>
      </c>
      <c r="J46" s="7">
        <f>bm_step03_fc!O39</f>
        <v/>
      </c>
      <c r="K46" s="7">
        <f>bm_step03_fc!P39</f>
        <v/>
      </c>
      <c r="L46" s="7">
        <f>180-bm_step03_fc!R39</f>
        <v/>
      </c>
      <c r="M46" s="7">
        <f>180-bm_step03_fc!Q39</f>
        <v/>
      </c>
      <c r="N46" s="7">
        <f>bm_step03_fc!S39</f>
        <v/>
      </c>
      <c r="O46" s="7">
        <f>bm_step03_fc!T39</f>
        <v/>
      </c>
      <c r="P46" s="7">
        <f>bm_step03_fc!U39</f>
        <v/>
      </c>
      <c r="Q46" s="7">
        <f>bm_step03_fc!V39</f>
        <v/>
      </c>
      <c r="R46" s="7">
        <f>bm_step03_fc!W39</f>
        <v/>
      </c>
      <c r="S46" s="7">
        <f>bm_step03_fc!X39</f>
        <v/>
      </c>
      <c r="T46" s="7" t="n"/>
      <c r="U46" s="7" t="n"/>
      <c r="V46" s="7" t="n"/>
      <c r="W46" s="7" t="n"/>
      <c r="X46" s="7" t="n"/>
      <c r="Y46" s="7" t="n"/>
      <c r="Z46" s="7" t="n"/>
      <c r="AA46" s="7" t="n"/>
    </row>
    <row r="47">
      <c r="B47" s="6">
        <f>INT(LEFT(_xlfn.TEXTAFTER(bm_step03_fc!B40,"Tp"),4))</f>
        <v/>
      </c>
      <c r="C47" s="6">
        <f>360-bm_step03_fc!I40+90</f>
        <v/>
      </c>
      <c r="D47" s="6">
        <f>bm_step03_fc!I40-bm_step03_fc!F40</f>
        <v/>
      </c>
      <c r="E47" s="6">
        <f>LEFT(_xlfn.TEXTAFTER(bm_step03_fc!B40,"Hs"),4)</f>
        <v/>
      </c>
      <c r="F47" s="6">
        <f>bm_step03_fc!J40*bm_step03_fc!K40</f>
        <v/>
      </c>
      <c r="G47" s="6">
        <f>IF(F47&gt;0,IF((-bm_step03_fc!L40+90)&lt;0,-bm_step03_fc!L40+90+360, -bm_step03_fc!L40+90),0)</f>
        <v/>
      </c>
      <c r="H47" s="7">
        <f>bm_step03_fc!M40</f>
        <v/>
      </c>
      <c r="I47" s="7">
        <f>bm_step03_fc!N40</f>
        <v/>
      </c>
      <c r="J47" s="7">
        <f>bm_step03_fc!O40</f>
        <v/>
      </c>
      <c r="K47" s="7">
        <f>bm_step03_fc!P40</f>
        <v/>
      </c>
      <c r="L47" s="7">
        <f>180-bm_step03_fc!R40</f>
        <v/>
      </c>
      <c r="M47" s="7">
        <f>180-bm_step03_fc!Q40</f>
        <v/>
      </c>
      <c r="N47" s="7">
        <f>bm_step03_fc!S40</f>
        <v/>
      </c>
      <c r="O47" s="7">
        <f>bm_step03_fc!T40</f>
        <v/>
      </c>
      <c r="P47" s="7">
        <f>bm_step03_fc!U40</f>
        <v/>
      </c>
      <c r="Q47" s="7">
        <f>bm_step03_fc!V40</f>
        <v/>
      </c>
      <c r="R47" s="7">
        <f>bm_step03_fc!W40</f>
        <v/>
      </c>
      <c r="S47" s="7">
        <f>bm_step03_fc!X40</f>
        <v/>
      </c>
      <c r="T47" s="7" t="n"/>
      <c r="U47" s="7" t="n"/>
      <c r="V47" s="7" t="n"/>
      <c r="W47" s="7" t="n"/>
      <c r="X47" s="7" t="n"/>
      <c r="Y47" s="7" t="n"/>
      <c r="Z47" s="7" t="n"/>
      <c r="AA47" s="7" t="n"/>
    </row>
    <row r="48">
      <c r="B48" s="6">
        <f>INT(LEFT(_xlfn.TEXTAFTER(bm_step03_fc!B41,"Tp"),4))</f>
        <v/>
      </c>
      <c r="C48" s="6">
        <f>360-bm_step03_fc!I41+90</f>
        <v/>
      </c>
      <c r="D48" s="6">
        <f>bm_step03_fc!I41-bm_step03_fc!F41</f>
        <v/>
      </c>
      <c r="E48" s="6">
        <f>LEFT(_xlfn.TEXTAFTER(bm_step03_fc!B41,"Hs"),4)</f>
        <v/>
      </c>
      <c r="F48" s="6">
        <f>bm_step03_fc!J41*bm_step03_fc!K41</f>
        <v/>
      </c>
      <c r="G48" s="6">
        <f>IF(F48&gt;0,IF((-bm_step03_fc!L41+90)&lt;0,-bm_step03_fc!L41+90+360, -bm_step03_fc!L41+90),0)</f>
        <v/>
      </c>
      <c r="H48" s="7">
        <f>bm_step03_fc!M41</f>
        <v/>
      </c>
      <c r="I48" s="7">
        <f>bm_step03_fc!N41</f>
        <v/>
      </c>
      <c r="J48" s="7">
        <f>bm_step03_fc!O41</f>
        <v/>
      </c>
      <c r="K48" s="7">
        <f>bm_step03_fc!P41</f>
        <v/>
      </c>
      <c r="L48" s="7">
        <f>180-bm_step03_fc!R41</f>
        <v/>
      </c>
      <c r="M48" s="7">
        <f>180-bm_step03_fc!Q41</f>
        <v/>
      </c>
      <c r="N48" s="7">
        <f>bm_step03_fc!S41</f>
        <v/>
      </c>
      <c r="O48" s="7">
        <f>bm_step03_fc!T41</f>
        <v/>
      </c>
      <c r="P48" s="7">
        <f>bm_step03_fc!U41</f>
        <v/>
      </c>
      <c r="Q48" s="7">
        <f>bm_step03_fc!V41</f>
        <v/>
      </c>
      <c r="R48" s="7">
        <f>bm_step03_fc!W41</f>
        <v/>
      </c>
      <c r="S48" s="7">
        <f>bm_step03_fc!X41</f>
        <v/>
      </c>
      <c r="T48" s="7" t="n"/>
      <c r="U48" s="7" t="n"/>
      <c r="V48" s="7" t="n"/>
      <c r="W48" s="7" t="n"/>
      <c r="X48" s="7" t="n"/>
      <c r="Y48" s="7" t="n"/>
      <c r="Z48" s="7" t="n"/>
      <c r="AA48" s="7" t="n"/>
    </row>
    <row r="49">
      <c r="B49" s="6">
        <f>INT(LEFT(_xlfn.TEXTAFTER(bm_step03_fc!B42,"Tp"),4))</f>
        <v/>
      </c>
      <c r="C49" s="6">
        <f>360-bm_step03_fc!I42+90</f>
        <v/>
      </c>
      <c r="D49" s="6">
        <f>bm_step03_fc!I42-bm_step03_fc!F42</f>
        <v/>
      </c>
      <c r="E49" s="6">
        <f>LEFT(_xlfn.TEXTAFTER(bm_step03_fc!B42,"Hs"),4)</f>
        <v/>
      </c>
      <c r="F49" s="6">
        <f>bm_step03_fc!J42*bm_step03_fc!K42</f>
        <v/>
      </c>
      <c r="G49" s="6">
        <f>IF(F49&gt;0,IF((-bm_step03_fc!L42+90)&lt;0,-bm_step03_fc!L42+90+360, -bm_step03_fc!L42+90),0)</f>
        <v/>
      </c>
      <c r="H49" s="7">
        <f>bm_step03_fc!M42</f>
        <v/>
      </c>
      <c r="I49" s="7">
        <f>bm_step03_fc!N42</f>
        <v/>
      </c>
      <c r="J49" s="7">
        <f>bm_step03_fc!O42</f>
        <v/>
      </c>
      <c r="K49" s="7">
        <f>bm_step03_fc!P42</f>
        <v/>
      </c>
      <c r="L49" s="7">
        <f>180-bm_step03_fc!R42</f>
        <v/>
      </c>
      <c r="M49" s="7">
        <f>180-bm_step03_fc!Q42</f>
        <v/>
      </c>
      <c r="N49" s="7">
        <f>bm_step03_fc!S42</f>
        <v/>
      </c>
      <c r="O49" s="7">
        <f>bm_step03_fc!T42</f>
        <v/>
      </c>
      <c r="P49" s="7">
        <f>bm_step03_fc!U42</f>
        <v/>
      </c>
      <c r="Q49" s="7">
        <f>bm_step03_fc!V42</f>
        <v/>
      </c>
      <c r="R49" s="7">
        <f>bm_step03_fc!W42</f>
        <v/>
      </c>
      <c r="S49" s="7">
        <f>bm_step03_fc!X42</f>
        <v/>
      </c>
      <c r="T49" s="7" t="n"/>
      <c r="U49" s="7" t="n"/>
      <c r="V49" s="7" t="n"/>
      <c r="W49" s="7" t="n"/>
      <c r="X49" s="7" t="n"/>
      <c r="Y49" s="7" t="n"/>
      <c r="Z49" s="7" t="n"/>
      <c r="AA49" s="7" t="n"/>
    </row>
    <row r="50">
      <c r="B50" s="6">
        <f>INT(LEFT(_xlfn.TEXTAFTER(bm_step03_fc!B43,"Tp"),4))</f>
        <v/>
      </c>
      <c r="C50" s="6">
        <f>360-bm_step03_fc!I43+90</f>
        <v/>
      </c>
      <c r="D50" s="6">
        <f>bm_step03_fc!I43-bm_step03_fc!F43</f>
        <v/>
      </c>
      <c r="E50" s="6">
        <f>LEFT(_xlfn.TEXTAFTER(bm_step03_fc!B43,"Hs"),4)</f>
        <v/>
      </c>
      <c r="F50" s="6">
        <f>bm_step03_fc!J43*bm_step03_fc!K43</f>
        <v/>
      </c>
      <c r="G50" s="6">
        <f>IF(F50&gt;0,IF((-bm_step03_fc!L43+90)&lt;0,-bm_step03_fc!L43+90+360, -bm_step03_fc!L43+90),0)</f>
        <v/>
      </c>
      <c r="H50" s="7">
        <f>bm_step03_fc!M43</f>
        <v/>
      </c>
      <c r="I50" s="7">
        <f>bm_step03_fc!N43</f>
        <v/>
      </c>
      <c r="J50" s="7">
        <f>bm_step03_fc!O43</f>
        <v/>
      </c>
      <c r="K50" s="7">
        <f>bm_step03_fc!P43</f>
        <v/>
      </c>
      <c r="L50" s="7">
        <f>180-bm_step03_fc!R43</f>
        <v/>
      </c>
      <c r="M50" s="7">
        <f>180-bm_step03_fc!Q43</f>
        <v/>
      </c>
      <c r="N50" s="7">
        <f>bm_step03_fc!S43</f>
        <v/>
      </c>
      <c r="O50" s="7">
        <f>bm_step03_fc!T43</f>
        <v/>
      </c>
      <c r="P50" s="7">
        <f>bm_step03_fc!U43</f>
        <v/>
      </c>
      <c r="Q50" s="7">
        <f>bm_step03_fc!V43</f>
        <v/>
      </c>
      <c r="R50" s="7">
        <f>bm_step03_fc!W43</f>
        <v/>
      </c>
      <c r="S50" s="7">
        <f>bm_step03_fc!X43</f>
        <v/>
      </c>
      <c r="T50" s="7" t="n"/>
      <c r="U50" s="7" t="n"/>
      <c r="V50" s="7" t="n"/>
      <c r="W50" s="7" t="n"/>
      <c r="X50" s="7" t="n"/>
      <c r="Y50" s="7" t="n"/>
      <c r="Z50" s="7" t="n"/>
      <c r="AA50" s="7" t="n"/>
    </row>
    <row r="51">
      <c r="B51" s="6">
        <f>INT(LEFT(_xlfn.TEXTAFTER(bm_step03_fc!B44,"Tp"),4))</f>
        <v/>
      </c>
      <c r="C51" s="6">
        <f>360-bm_step03_fc!I44+90</f>
        <v/>
      </c>
      <c r="D51" s="6">
        <f>bm_step03_fc!I44-bm_step03_fc!F44</f>
        <v/>
      </c>
      <c r="E51" s="6">
        <f>LEFT(_xlfn.TEXTAFTER(bm_step03_fc!B44,"Hs"),4)</f>
        <v/>
      </c>
      <c r="F51" s="6">
        <f>bm_step03_fc!J44*bm_step03_fc!K44</f>
        <v/>
      </c>
      <c r="G51" s="6">
        <f>IF(F51&gt;0,IF((-bm_step03_fc!L44+90)&lt;0,-bm_step03_fc!L44+90+360, -bm_step03_fc!L44+90),0)</f>
        <v/>
      </c>
      <c r="H51" s="7">
        <f>bm_step03_fc!M44</f>
        <v/>
      </c>
      <c r="I51" s="7">
        <f>bm_step03_fc!N44</f>
        <v/>
      </c>
      <c r="J51" s="7">
        <f>bm_step03_fc!O44</f>
        <v/>
      </c>
      <c r="K51" s="7">
        <f>bm_step03_fc!P44</f>
        <v/>
      </c>
      <c r="L51" s="7">
        <f>180-bm_step03_fc!R44</f>
        <v/>
      </c>
      <c r="M51" s="7">
        <f>180-bm_step03_fc!Q44</f>
        <v/>
      </c>
      <c r="N51" s="7">
        <f>bm_step03_fc!S44</f>
        <v/>
      </c>
      <c r="O51" s="7">
        <f>bm_step03_fc!T44</f>
        <v/>
      </c>
      <c r="P51" s="7">
        <f>bm_step03_fc!U44</f>
        <v/>
      </c>
      <c r="Q51" s="7">
        <f>bm_step03_fc!V44</f>
        <v/>
      </c>
      <c r="R51" s="7">
        <f>bm_step03_fc!W44</f>
        <v/>
      </c>
      <c r="S51" s="7">
        <f>bm_step03_fc!X44</f>
        <v/>
      </c>
      <c r="T51" s="7" t="n"/>
      <c r="U51" s="7" t="n"/>
      <c r="V51" s="7" t="n"/>
      <c r="W51" s="7" t="n"/>
      <c r="X51" s="7" t="n"/>
      <c r="Y51" s="7" t="n"/>
      <c r="Z51" s="7" t="n"/>
      <c r="AA51" s="7" t="n"/>
    </row>
    <row r="52">
      <c r="B52" s="6">
        <f>INT(LEFT(_xlfn.TEXTAFTER(bm_step03_fc!B45,"Tp"),4))</f>
        <v/>
      </c>
      <c r="C52" s="6">
        <f>360-bm_step03_fc!I45+90</f>
        <v/>
      </c>
      <c r="D52" s="6">
        <f>bm_step03_fc!I45-bm_step03_fc!F45</f>
        <v/>
      </c>
      <c r="E52" s="6">
        <f>LEFT(_xlfn.TEXTAFTER(bm_step03_fc!B45,"Hs"),4)</f>
        <v/>
      </c>
      <c r="F52" s="6">
        <f>bm_step03_fc!J45*bm_step03_fc!K45</f>
        <v/>
      </c>
      <c r="G52" s="6">
        <f>IF(F52&gt;0,IF((-bm_step03_fc!L45+90)&lt;0,-bm_step03_fc!L45+90+360, -bm_step03_fc!L45+90),0)</f>
        <v/>
      </c>
      <c r="H52" s="7">
        <f>bm_step03_fc!M45</f>
        <v/>
      </c>
      <c r="I52" s="7">
        <f>bm_step03_fc!N45</f>
        <v/>
      </c>
      <c r="J52" s="7">
        <f>bm_step03_fc!O45</f>
        <v/>
      </c>
      <c r="K52" s="7">
        <f>bm_step03_fc!P45</f>
        <v/>
      </c>
      <c r="L52" s="7">
        <f>180-bm_step03_fc!R45</f>
        <v/>
      </c>
      <c r="M52" s="7">
        <f>180-bm_step03_fc!Q45</f>
        <v/>
      </c>
      <c r="N52" s="7">
        <f>bm_step03_fc!S45</f>
        <v/>
      </c>
      <c r="O52" s="7">
        <f>bm_step03_fc!T45</f>
        <v/>
      </c>
      <c r="P52" s="7">
        <f>bm_step03_fc!U45</f>
        <v/>
      </c>
      <c r="Q52" s="7">
        <f>bm_step03_fc!V45</f>
        <v/>
      </c>
      <c r="R52" s="7">
        <f>bm_step03_fc!W45</f>
        <v/>
      </c>
      <c r="S52" s="7">
        <f>bm_step03_fc!X45</f>
        <v/>
      </c>
      <c r="T52" s="7" t="n"/>
      <c r="U52" s="7" t="n"/>
      <c r="V52" s="7" t="n"/>
      <c r="W52" s="7" t="n"/>
      <c r="X52" s="7" t="n"/>
      <c r="Y52" s="7" t="n"/>
      <c r="Z52" s="7" t="n"/>
      <c r="AA52" s="7" t="n"/>
    </row>
    <row r="53">
      <c r="B53" s="6">
        <f>INT(LEFT(_xlfn.TEXTAFTER(bm_step03_fc!B46,"Tp"),4))</f>
        <v/>
      </c>
      <c r="C53" s="6">
        <f>360-bm_step03_fc!I46+90</f>
        <v/>
      </c>
      <c r="D53" s="6">
        <f>bm_step03_fc!I46-bm_step03_fc!F46</f>
        <v/>
      </c>
      <c r="E53" s="6">
        <f>LEFT(_xlfn.TEXTAFTER(bm_step03_fc!B46,"Hs"),4)</f>
        <v/>
      </c>
      <c r="F53" s="6">
        <f>bm_step03_fc!J46*bm_step03_fc!K46</f>
        <v/>
      </c>
      <c r="G53" s="6">
        <f>IF(F53&gt;0,IF((-bm_step03_fc!L46+90)&lt;0,-bm_step03_fc!L46+90+360, -bm_step03_fc!L46+90),0)</f>
        <v/>
      </c>
      <c r="H53" s="7">
        <f>bm_step03_fc!M46</f>
        <v/>
      </c>
      <c r="I53" s="7">
        <f>bm_step03_fc!N46</f>
        <v/>
      </c>
      <c r="J53" s="7">
        <f>bm_step03_fc!O46</f>
        <v/>
      </c>
      <c r="K53" s="7">
        <f>bm_step03_fc!P46</f>
        <v/>
      </c>
      <c r="L53" s="7">
        <f>180-bm_step03_fc!R46</f>
        <v/>
      </c>
      <c r="M53" s="7">
        <f>180-bm_step03_fc!Q46</f>
        <v/>
      </c>
      <c r="N53" s="7">
        <f>bm_step03_fc!S46</f>
        <v/>
      </c>
      <c r="O53" s="7">
        <f>bm_step03_fc!T46</f>
        <v/>
      </c>
      <c r="P53" s="7">
        <f>bm_step03_fc!U46</f>
        <v/>
      </c>
      <c r="Q53" s="7">
        <f>bm_step03_fc!V46</f>
        <v/>
      </c>
      <c r="R53" s="7">
        <f>bm_step03_fc!W46</f>
        <v/>
      </c>
      <c r="S53" s="7">
        <f>bm_step03_fc!X46</f>
        <v/>
      </c>
      <c r="T53" s="7" t="n"/>
      <c r="U53" s="7" t="n"/>
      <c r="V53" s="7" t="n"/>
      <c r="W53" s="7" t="n"/>
      <c r="X53" s="7" t="n"/>
      <c r="Y53" s="7" t="n"/>
      <c r="Z53" s="7" t="n"/>
      <c r="AA53" s="7" t="n"/>
    </row>
    <row r="54">
      <c r="B54" s="6">
        <f>INT(LEFT(_xlfn.TEXTAFTER(bm_step03_fc!B47,"Tp"),4))</f>
        <v/>
      </c>
      <c r="C54" s="6">
        <f>360-bm_step03_fc!I47+90</f>
        <v/>
      </c>
      <c r="D54" s="6">
        <f>bm_step03_fc!I47-bm_step03_fc!F47</f>
        <v/>
      </c>
      <c r="E54" s="6">
        <f>LEFT(_xlfn.TEXTAFTER(bm_step03_fc!B47,"Hs"),4)</f>
        <v/>
      </c>
      <c r="F54" s="6">
        <f>bm_step03_fc!J47*bm_step03_fc!K47</f>
        <v/>
      </c>
      <c r="G54" s="6">
        <f>IF(F54&gt;0,IF((-bm_step03_fc!L47+90)&lt;0,-bm_step03_fc!L47+90+360, -bm_step03_fc!L47+90),0)</f>
        <v/>
      </c>
      <c r="H54" s="7">
        <f>bm_step03_fc!M47</f>
        <v/>
      </c>
      <c r="I54" s="7">
        <f>bm_step03_fc!N47</f>
        <v/>
      </c>
      <c r="J54" s="7">
        <f>bm_step03_fc!O47</f>
        <v/>
      </c>
      <c r="K54" s="7">
        <f>bm_step03_fc!P47</f>
        <v/>
      </c>
      <c r="L54" s="7">
        <f>180-bm_step03_fc!R47</f>
        <v/>
      </c>
      <c r="M54" s="7">
        <f>180-bm_step03_fc!Q47</f>
        <v/>
      </c>
      <c r="N54" s="7">
        <f>bm_step03_fc!S47</f>
        <v/>
      </c>
      <c r="O54" s="7">
        <f>bm_step03_fc!T47</f>
        <v/>
      </c>
      <c r="P54" s="7">
        <f>bm_step03_fc!U47</f>
        <v/>
      </c>
      <c r="Q54" s="7">
        <f>bm_step03_fc!V47</f>
        <v/>
      </c>
      <c r="R54" s="7">
        <f>bm_step03_fc!W47</f>
        <v/>
      </c>
      <c r="S54" s="7">
        <f>bm_step03_fc!X47</f>
        <v/>
      </c>
      <c r="T54" s="7" t="n"/>
      <c r="U54" s="7" t="n"/>
      <c r="V54" s="7" t="n"/>
      <c r="W54" s="7" t="n"/>
      <c r="X54" s="7" t="n"/>
      <c r="Y54" s="7" t="n"/>
      <c r="Z54" s="7" t="n"/>
      <c r="AA54" s="7" t="n"/>
    </row>
    <row r="55">
      <c r="B55" s="6">
        <f>INT(LEFT(_xlfn.TEXTAFTER(bm_step03_fc!B48,"Tp"),4))</f>
        <v/>
      </c>
      <c r="C55" s="6">
        <f>360-bm_step03_fc!I48+90</f>
        <v/>
      </c>
      <c r="D55" s="6">
        <f>bm_step03_fc!I48-bm_step03_fc!F48</f>
        <v/>
      </c>
      <c r="E55" s="6">
        <f>LEFT(_xlfn.TEXTAFTER(bm_step03_fc!B48,"Hs"),4)</f>
        <v/>
      </c>
      <c r="F55" s="6">
        <f>bm_step03_fc!J48*bm_step03_fc!K48</f>
        <v/>
      </c>
      <c r="G55" s="6">
        <f>IF(F55&gt;0,IF((-bm_step03_fc!L48+90)&lt;0,-bm_step03_fc!L48+90+360, -bm_step03_fc!L48+90),0)</f>
        <v/>
      </c>
      <c r="H55" s="7">
        <f>bm_step03_fc!M48</f>
        <v/>
      </c>
      <c r="I55" s="7">
        <f>bm_step03_fc!N48</f>
        <v/>
      </c>
      <c r="J55" s="7">
        <f>bm_step03_fc!O48</f>
        <v/>
      </c>
      <c r="K55" s="7">
        <f>bm_step03_fc!P48</f>
        <v/>
      </c>
      <c r="L55" s="7">
        <f>180-bm_step03_fc!R48</f>
        <v/>
      </c>
      <c r="M55" s="7">
        <f>180-bm_step03_fc!Q48</f>
        <v/>
      </c>
      <c r="N55" s="7">
        <f>bm_step03_fc!S48</f>
        <v/>
      </c>
      <c r="O55" s="7">
        <f>bm_step03_fc!T48</f>
        <v/>
      </c>
      <c r="P55" s="7">
        <f>bm_step03_fc!U48</f>
        <v/>
      </c>
      <c r="Q55" s="7">
        <f>bm_step03_fc!V48</f>
        <v/>
      </c>
      <c r="R55" s="7">
        <f>bm_step03_fc!W48</f>
        <v/>
      </c>
      <c r="S55" s="7">
        <f>bm_step03_fc!X48</f>
        <v/>
      </c>
      <c r="T55" s="7" t="n"/>
      <c r="U55" s="7" t="n"/>
      <c r="V55" s="7" t="n"/>
      <c r="W55" s="7" t="n"/>
      <c r="X55" s="7" t="n"/>
      <c r="Y55" s="7" t="n"/>
      <c r="Z55" s="7" t="n"/>
      <c r="AA55" s="7" t="n"/>
    </row>
    <row r="56">
      <c r="B56" s="6">
        <f>INT(LEFT(_xlfn.TEXTAFTER(bm_step03_fc!B49,"Tp"),4))</f>
        <v/>
      </c>
      <c r="C56" s="6">
        <f>360-bm_step03_fc!I49+90</f>
        <v/>
      </c>
      <c r="D56" s="6">
        <f>bm_step03_fc!I49-bm_step03_fc!F49</f>
        <v/>
      </c>
      <c r="E56" s="6">
        <f>LEFT(_xlfn.TEXTAFTER(bm_step03_fc!B49,"Hs"),4)</f>
        <v/>
      </c>
      <c r="F56" s="6">
        <f>bm_step03_fc!J49*bm_step03_fc!K49</f>
        <v/>
      </c>
      <c r="G56" s="6">
        <f>IF(F56&gt;0,IF((-bm_step03_fc!L49+90)&lt;0,-bm_step03_fc!L49+90+360, -bm_step03_fc!L49+90),0)</f>
        <v/>
      </c>
      <c r="H56" s="7">
        <f>bm_step03_fc!M49</f>
        <v/>
      </c>
      <c r="I56" s="7">
        <f>bm_step03_fc!N49</f>
        <v/>
      </c>
      <c r="J56" s="7">
        <f>bm_step03_fc!O49</f>
        <v/>
      </c>
      <c r="K56" s="7">
        <f>bm_step03_fc!P49</f>
        <v/>
      </c>
      <c r="L56" s="7">
        <f>180-bm_step03_fc!R49</f>
        <v/>
      </c>
      <c r="M56" s="7">
        <f>180-bm_step03_fc!Q49</f>
        <v/>
      </c>
      <c r="N56" s="7">
        <f>bm_step03_fc!S49</f>
        <v/>
      </c>
      <c r="O56" s="7">
        <f>bm_step03_fc!T49</f>
        <v/>
      </c>
      <c r="P56" s="7">
        <f>bm_step03_fc!U49</f>
        <v/>
      </c>
      <c r="Q56" s="7">
        <f>bm_step03_fc!V49</f>
        <v/>
      </c>
      <c r="R56" s="7">
        <f>bm_step03_fc!W49</f>
        <v/>
      </c>
      <c r="S56" s="7">
        <f>bm_step03_fc!X49</f>
        <v/>
      </c>
      <c r="T56" s="7" t="n"/>
      <c r="U56" s="7" t="n"/>
      <c r="V56" s="7" t="n"/>
      <c r="W56" s="7" t="n"/>
      <c r="X56" s="7" t="n"/>
      <c r="Y56" s="7" t="n"/>
      <c r="Z56" s="7" t="n"/>
      <c r="AA56" s="7" t="n"/>
    </row>
    <row r="57">
      <c r="B57" s="6">
        <f>INT(LEFT(_xlfn.TEXTAFTER(bm_step03_fc!B50,"Tp"),4))</f>
        <v/>
      </c>
      <c r="C57" s="6">
        <f>360-bm_step03_fc!I50+90</f>
        <v/>
      </c>
      <c r="D57" s="6">
        <f>bm_step03_fc!I50-bm_step03_fc!F50</f>
        <v/>
      </c>
      <c r="E57" s="6">
        <f>LEFT(_xlfn.TEXTAFTER(bm_step03_fc!B50,"Hs"),4)</f>
        <v/>
      </c>
      <c r="F57" s="6">
        <f>bm_step03_fc!J50*bm_step03_fc!K50</f>
        <v/>
      </c>
      <c r="G57" s="6">
        <f>IF(F57&gt;0,IF((-bm_step03_fc!L50+90)&lt;0,-bm_step03_fc!L50+90+360, -bm_step03_fc!L50+90),0)</f>
        <v/>
      </c>
      <c r="H57" s="7">
        <f>bm_step03_fc!M50</f>
        <v/>
      </c>
      <c r="I57" s="7">
        <f>bm_step03_fc!N50</f>
        <v/>
      </c>
      <c r="J57" s="7">
        <f>bm_step03_fc!O50</f>
        <v/>
      </c>
      <c r="K57" s="7">
        <f>bm_step03_fc!P50</f>
        <v/>
      </c>
      <c r="L57" s="7">
        <f>180-bm_step03_fc!R50</f>
        <v/>
      </c>
      <c r="M57" s="7">
        <f>180-bm_step03_fc!Q50</f>
        <v/>
      </c>
      <c r="N57" s="7">
        <f>bm_step03_fc!S50</f>
        <v/>
      </c>
      <c r="O57" s="7">
        <f>bm_step03_fc!T50</f>
        <v/>
      </c>
      <c r="P57" s="7">
        <f>bm_step03_fc!U50</f>
        <v/>
      </c>
      <c r="Q57" s="7">
        <f>bm_step03_fc!V50</f>
        <v/>
      </c>
      <c r="R57" s="7">
        <f>bm_step03_fc!W50</f>
        <v/>
      </c>
      <c r="S57" s="7">
        <f>bm_step03_fc!X50</f>
        <v/>
      </c>
      <c r="T57" s="7" t="n"/>
      <c r="U57" s="7" t="n"/>
      <c r="V57" s="7" t="n"/>
      <c r="W57" s="7" t="n"/>
      <c r="X57" s="7" t="n"/>
      <c r="Y57" s="7" t="n"/>
      <c r="Z57" s="7" t="n"/>
      <c r="AA57" s="7" t="n"/>
    </row>
    <row r="58">
      <c r="B58" s="6">
        <f>INT(LEFT(_xlfn.TEXTAFTER(bm_step03_fc!B51,"Tp"),4))</f>
        <v/>
      </c>
      <c r="C58" s="6">
        <f>360-bm_step03_fc!I51+90</f>
        <v/>
      </c>
      <c r="D58" s="6">
        <f>bm_step03_fc!I51-bm_step03_fc!F51</f>
        <v/>
      </c>
      <c r="E58" s="6">
        <f>LEFT(_xlfn.TEXTAFTER(bm_step03_fc!B51,"Hs"),4)</f>
        <v/>
      </c>
      <c r="F58" s="6">
        <f>bm_step03_fc!J51*bm_step03_fc!K51</f>
        <v/>
      </c>
      <c r="G58" s="6">
        <f>IF(F58&gt;0,IF((-bm_step03_fc!L51+90)&lt;0,-bm_step03_fc!L51+90+360, -bm_step03_fc!L51+90),0)</f>
        <v/>
      </c>
      <c r="H58" s="7">
        <f>bm_step03_fc!M51</f>
        <v/>
      </c>
      <c r="I58" s="7">
        <f>bm_step03_fc!N51</f>
        <v/>
      </c>
      <c r="J58" s="7">
        <f>bm_step03_fc!O51</f>
        <v/>
      </c>
      <c r="K58" s="7">
        <f>bm_step03_fc!P51</f>
        <v/>
      </c>
      <c r="L58" s="7">
        <f>180-bm_step03_fc!R51</f>
        <v/>
      </c>
      <c r="M58" s="7">
        <f>180-bm_step03_fc!Q51</f>
        <v/>
      </c>
      <c r="N58" s="7">
        <f>bm_step03_fc!S51</f>
        <v/>
      </c>
      <c r="O58" s="7">
        <f>bm_step03_fc!T51</f>
        <v/>
      </c>
      <c r="P58" s="7">
        <f>bm_step03_fc!U51</f>
        <v/>
      </c>
      <c r="Q58" s="7">
        <f>bm_step03_fc!V51</f>
        <v/>
      </c>
      <c r="R58" s="7">
        <f>bm_step03_fc!W51</f>
        <v/>
      </c>
      <c r="S58" s="7">
        <f>bm_step03_fc!X51</f>
        <v/>
      </c>
      <c r="T58" s="7" t="n"/>
      <c r="U58" s="7" t="n"/>
      <c r="V58" s="7" t="n"/>
      <c r="W58" s="7" t="n"/>
      <c r="X58" s="7" t="n"/>
      <c r="Y58" s="7" t="n"/>
      <c r="Z58" s="7" t="n"/>
      <c r="AA58" s="7" t="n"/>
    </row>
    <row r="59">
      <c r="B59" s="6">
        <f>INT(LEFT(_xlfn.TEXTAFTER(bm_step03_fc!B52,"Tp"),4))</f>
        <v/>
      </c>
      <c r="C59" s="6">
        <f>360-bm_step03_fc!I52+90</f>
        <v/>
      </c>
      <c r="D59" s="6">
        <f>bm_step03_fc!I52-bm_step03_fc!F52</f>
        <v/>
      </c>
      <c r="E59" s="6">
        <f>LEFT(_xlfn.TEXTAFTER(bm_step03_fc!B52,"Hs"),4)</f>
        <v/>
      </c>
      <c r="F59" s="6">
        <f>bm_step03_fc!J52*bm_step03_fc!K52</f>
        <v/>
      </c>
      <c r="G59" s="6">
        <f>IF(F59&gt;0,IF((-bm_step03_fc!L52+90)&lt;0,-bm_step03_fc!L52+90+360, -bm_step03_fc!L52+90),0)</f>
        <v/>
      </c>
      <c r="H59" s="7">
        <f>bm_step03_fc!M52</f>
        <v/>
      </c>
      <c r="I59" s="7">
        <f>bm_step03_fc!N52</f>
        <v/>
      </c>
      <c r="J59" s="7">
        <f>bm_step03_fc!O52</f>
        <v/>
      </c>
      <c r="K59" s="7">
        <f>bm_step03_fc!P52</f>
        <v/>
      </c>
      <c r="L59" s="7">
        <f>180-bm_step03_fc!R52</f>
        <v/>
      </c>
      <c r="M59" s="7">
        <f>180-bm_step03_fc!Q52</f>
        <v/>
      </c>
      <c r="N59" s="7">
        <f>bm_step03_fc!S52</f>
        <v/>
      </c>
      <c r="O59" s="7">
        <f>bm_step03_fc!T52</f>
        <v/>
      </c>
      <c r="P59" s="7">
        <f>bm_step03_fc!U52</f>
        <v/>
      </c>
      <c r="Q59" s="7">
        <f>bm_step03_fc!V52</f>
        <v/>
      </c>
      <c r="R59" s="7">
        <f>bm_step03_fc!W52</f>
        <v/>
      </c>
      <c r="S59" s="7">
        <f>bm_step03_fc!X52</f>
        <v/>
      </c>
      <c r="T59" s="7" t="n"/>
      <c r="U59" s="7" t="n"/>
      <c r="V59" s="7" t="n"/>
      <c r="W59" s="7" t="n"/>
      <c r="X59" s="7" t="n"/>
      <c r="Y59" s="7" t="n"/>
      <c r="Z59" s="7" t="n"/>
      <c r="AA59" s="7" t="n"/>
    </row>
    <row r="60">
      <c r="B60" s="6">
        <f>INT(LEFT(_xlfn.TEXTAFTER(bm_step03_fc!B53,"Tp"),4))</f>
        <v/>
      </c>
      <c r="C60" s="6">
        <f>360-bm_step03_fc!I53+90</f>
        <v/>
      </c>
      <c r="D60" s="6">
        <f>bm_step03_fc!I53-bm_step03_fc!F53</f>
        <v/>
      </c>
      <c r="E60" s="6">
        <f>LEFT(_xlfn.TEXTAFTER(bm_step03_fc!B53,"Hs"),4)</f>
        <v/>
      </c>
      <c r="F60" s="6">
        <f>bm_step03_fc!J53*bm_step03_fc!K53</f>
        <v/>
      </c>
      <c r="G60" s="6">
        <f>IF(F60&gt;0,IF((-bm_step03_fc!L53+90)&lt;0,-bm_step03_fc!L53+90+360, -bm_step03_fc!L53+90),0)</f>
        <v/>
      </c>
      <c r="H60" s="7">
        <f>bm_step03_fc!M53</f>
        <v/>
      </c>
      <c r="I60" s="7">
        <f>bm_step03_fc!N53</f>
        <v/>
      </c>
      <c r="J60" s="7">
        <f>bm_step03_fc!O53</f>
        <v/>
      </c>
      <c r="K60" s="7">
        <f>bm_step03_fc!P53</f>
        <v/>
      </c>
      <c r="L60" s="7">
        <f>180-bm_step03_fc!R53</f>
        <v/>
      </c>
      <c r="M60" s="7">
        <f>180-bm_step03_fc!Q53</f>
        <v/>
      </c>
      <c r="N60" s="7">
        <f>bm_step03_fc!S53</f>
        <v/>
      </c>
      <c r="O60" s="7">
        <f>bm_step03_fc!T53</f>
        <v/>
      </c>
      <c r="P60" s="7">
        <f>bm_step03_fc!U53</f>
        <v/>
      </c>
      <c r="Q60" s="7">
        <f>bm_step03_fc!V53</f>
        <v/>
      </c>
      <c r="R60" s="7">
        <f>bm_step03_fc!W53</f>
        <v/>
      </c>
      <c r="S60" s="7">
        <f>bm_step03_fc!X53</f>
        <v/>
      </c>
      <c r="T60" s="7" t="n"/>
      <c r="U60" s="7" t="n"/>
      <c r="V60" s="7" t="n"/>
      <c r="W60" s="7" t="n"/>
      <c r="X60" s="7" t="n"/>
      <c r="Y60" s="7" t="n"/>
      <c r="Z60" s="7" t="n"/>
      <c r="AA60" s="7" t="n"/>
    </row>
    <row r="61">
      <c r="B61" s="6">
        <f>INT(LEFT(_xlfn.TEXTAFTER(bm_step03_fc!B54,"Tp"),4))</f>
        <v/>
      </c>
      <c r="C61" s="6">
        <f>360-bm_step03_fc!I54+90</f>
        <v/>
      </c>
      <c r="D61" s="6">
        <f>bm_step03_fc!I54-bm_step03_fc!F54</f>
        <v/>
      </c>
      <c r="E61" s="6">
        <f>LEFT(_xlfn.TEXTAFTER(bm_step03_fc!B54,"Hs"),4)</f>
        <v/>
      </c>
      <c r="F61" s="6">
        <f>bm_step03_fc!J54*bm_step03_fc!K54</f>
        <v/>
      </c>
      <c r="G61" s="6">
        <f>IF(F61&gt;0,IF((-bm_step03_fc!L54+90)&lt;0,-bm_step03_fc!L54+90+360, -bm_step03_fc!L54+90),0)</f>
        <v/>
      </c>
      <c r="H61" s="7">
        <f>bm_step03_fc!M54</f>
        <v/>
      </c>
      <c r="I61" s="7">
        <f>bm_step03_fc!N54</f>
        <v/>
      </c>
      <c r="J61" s="7">
        <f>bm_step03_fc!O54</f>
        <v/>
      </c>
      <c r="K61" s="7">
        <f>bm_step03_fc!P54</f>
        <v/>
      </c>
      <c r="L61" s="7">
        <f>180-bm_step03_fc!R54</f>
        <v/>
      </c>
      <c r="M61" s="7">
        <f>180-bm_step03_fc!Q54</f>
        <v/>
      </c>
      <c r="N61" s="7">
        <f>bm_step03_fc!S54</f>
        <v/>
      </c>
      <c r="O61" s="7">
        <f>bm_step03_fc!T54</f>
        <v/>
      </c>
      <c r="P61" s="7">
        <f>bm_step03_fc!U54</f>
        <v/>
      </c>
      <c r="Q61" s="7">
        <f>bm_step03_fc!V54</f>
        <v/>
      </c>
      <c r="R61" s="7">
        <f>bm_step03_fc!W54</f>
        <v/>
      </c>
      <c r="S61" s="7">
        <f>bm_step03_fc!X54</f>
        <v/>
      </c>
      <c r="T61" s="7" t="n"/>
      <c r="U61" s="7" t="n"/>
      <c r="V61" s="7" t="n"/>
      <c r="W61" s="7" t="n"/>
      <c r="X61" s="7" t="n"/>
      <c r="Y61" s="7" t="n"/>
      <c r="Z61" s="7" t="n"/>
      <c r="AA61" s="7" t="n"/>
    </row>
    <row r="62">
      <c r="B62" s="6">
        <f>INT(LEFT(_xlfn.TEXTAFTER(bm_step03_fc!B55,"Tp"),4))</f>
        <v/>
      </c>
      <c r="C62" s="6">
        <f>360-bm_step03_fc!I55+90</f>
        <v/>
      </c>
      <c r="D62" s="6">
        <f>bm_step03_fc!I55-bm_step03_fc!F55</f>
        <v/>
      </c>
      <c r="E62" s="6">
        <f>LEFT(_xlfn.TEXTAFTER(bm_step03_fc!B55,"Hs"),4)</f>
        <v/>
      </c>
      <c r="F62" s="6">
        <f>bm_step03_fc!J55*bm_step03_fc!K55</f>
        <v/>
      </c>
      <c r="G62" s="6">
        <f>IF(F62&gt;0,IF((-bm_step03_fc!L55+90)&lt;0,-bm_step03_fc!L55+90+360, -bm_step03_fc!L55+90),0)</f>
        <v/>
      </c>
      <c r="H62" s="7">
        <f>bm_step03_fc!M55</f>
        <v/>
      </c>
      <c r="I62" s="7">
        <f>bm_step03_fc!N55</f>
        <v/>
      </c>
      <c r="J62" s="7">
        <f>bm_step03_fc!O55</f>
        <v/>
      </c>
      <c r="K62" s="7">
        <f>bm_step03_fc!P55</f>
        <v/>
      </c>
      <c r="L62" s="7">
        <f>180-bm_step03_fc!R55</f>
        <v/>
      </c>
      <c r="M62" s="7">
        <f>180-bm_step03_fc!Q55</f>
        <v/>
      </c>
      <c r="N62" s="7">
        <f>bm_step03_fc!S55</f>
        <v/>
      </c>
      <c r="O62" s="7">
        <f>bm_step03_fc!T55</f>
        <v/>
      </c>
      <c r="P62" s="7">
        <f>bm_step03_fc!U55</f>
        <v/>
      </c>
      <c r="Q62" s="7">
        <f>bm_step03_fc!V55</f>
        <v/>
      </c>
      <c r="R62" s="7">
        <f>bm_step03_fc!W55</f>
        <v/>
      </c>
      <c r="S62" s="7">
        <f>bm_step03_fc!X55</f>
        <v/>
      </c>
      <c r="T62" s="7" t="n"/>
      <c r="U62" s="7" t="n"/>
      <c r="V62" s="7" t="n"/>
      <c r="W62" s="7" t="n"/>
      <c r="X62" s="7" t="n"/>
      <c r="Y62" s="7" t="n"/>
      <c r="Z62" s="7" t="n"/>
      <c r="AA62" s="7" t="n"/>
    </row>
    <row r="63">
      <c r="B63" s="6">
        <f>INT(LEFT(_xlfn.TEXTAFTER(bm_step03_fc!B56,"Tp"),4))</f>
        <v/>
      </c>
      <c r="C63" s="6">
        <f>360-bm_step03_fc!I56+90</f>
        <v/>
      </c>
      <c r="D63" s="6">
        <f>bm_step03_fc!I56-bm_step03_fc!F56</f>
        <v/>
      </c>
      <c r="E63" s="6">
        <f>LEFT(_xlfn.TEXTAFTER(bm_step03_fc!B56,"Hs"),4)</f>
        <v/>
      </c>
      <c r="F63" s="6">
        <f>bm_step03_fc!J56*bm_step03_fc!K56</f>
        <v/>
      </c>
      <c r="G63" s="6">
        <f>IF(F63&gt;0,IF((-bm_step03_fc!L56+90)&lt;0,-bm_step03_fc!L56+90+360, -bm_step03_fc!L56+90),0)</f>
        <v/>
      </c>
      <c r="H63" s="7">
        <f>bm_step03_fc!M56</f>
        <v/>
      </c>
      <c r="I63" s="7">
        <f>bm_step03_fc!N56</f>
        <v/>
      </c>
      <c r="J63" s="7">
        <f>bm_step03_fc!O56</f>
        <v/>
      </c>
      <c r="K63" s="7">
        <f>bm_step03_fc!P56</f>
        <v/>
      </c>
      <c r="L63" s="7">
        <f>180-bm_step03_fc!R56</f>
        <v/>
      </c>
      <c r="M63" s="7">
        <f>180-bm_step03_fc!Q56</f>
        <v/>
      </c>
      <c r="N63" s="7">
        <f>bm_step03_fc!S56</f>
        <v/>
      </c>
      <c r="O63" s="7">
        <f>bm_step03_fc!T56</f>
        <v/>
      </c>
      <c r="P63" s="7">
        <f>bm_step03_fc!U56</f>
        <v/>
      </c>
      <c r="Q63" s="7">
        <f>bm_step03_fc!V56</f>
        <v/>
      </c>
      <c r="R63" s="7">
        <f>bm_step03_fc!W56</f>
        <v/>
      </c>
      <c r="S63" s="7">
        <f>bm_step03_fc!X56</f>
        <v/>
      </c>
      <c r="T63" s="7" t="n"/>
      <c r="U63" s="7" t="n"/>
      <c r="V63" s="7" t="n"/>
      <c r="W63" s="7" t="n"/>
      <c r="X63" s="7" t="n"/>
      <c r="Y63" s="7" t="n"/>
      <c r="Z63" s="7" t="n"/>
      <c r="AA63" s="7" t="n"/>
    </row>
    <row r="64">
      <c r="B64" s="6">
        <f>INT(LEFT(_xlfn.TEXTAFTER(bm_step03_fc!B57,"Tp"),4))</f>
        <v/>
      </c>
      <c r="C64" s="6">
        <f>360-bm_step03_fc!I57+90</f>
        <v/>
      </c>
      <c r="D64" s="6">
        <f>bm_step03_fc!I57-bm_step03_fc!F57</f>
        <v/>
      </c>
      <c r="E64" s="6">
        <f>LEFT(_xlfn.TEXTAFTER(bm_step03_fc!B57,"Hs"),4)</f>
        <v/>
      </c>
      <c r="F64" s="6">
        <f>bm_step03_fc!J57*bm_step03_fc!K57</f>
        <v/>
      </c>
      <c r="G64" s="6">
        <f>IF(F64&gt;0,IF((-bm_step03_fc!L57+90)&lt;0,-bm_step03_fc!L57+90+360, -bm_step03_fc!L57+90),0)</f>
        <v/>
      </c>
      <c r="H64" s="7">
        <f>bm_step03_fc!M57</f>
        <v/>
      </c>
      <c r="I64" s="7">
        <f>bm_step03_fc!N57</f>
        <v/>
      </c>
      <c r="J64" s="7">
        <f>bm_step03_fc!O57</f>
        <v/>
      </c>
      <c r="K64" s="7">
        <f>bm_step03_fc!P57</f>
        <v/>
      </c>
      <c r="L64" s="7">
        <f>180-bm_step03_fc!R57</f>
        <v/>
      </c>
      <c r="M64" s="7">
        <f>180-bm_step03_fc!Q57</f>
        <v/>
      </c>
      <c r="N64" s="7">
        <f>bm_step03_fc!S57</f>
        <v/>
      </c>
      <c r="O64" s="7">
        <f>bm_step03_fc!T57</f>
        <v/>
      </c>
      <c r="P64" s="7">
        <f>bm_step03_fc!U57</f>
        <v/>
      </c>
      <c r="Q64" s="7">
        <f>bm_step03_fc!V57</f>
        <v/>
      </c>
      <c r="R64" s="7">
        <f>bm_step03_fc!W57</f>
        <v/>
      </c>
      <c r="S64" s="7">
        <f>bm_step03_fc!X57</f>
        <v/>
      </c>
      <c r="T64" s="7" t="n"/>
      <c r="U64" s="7" t="n"/>
      <c r="V64" s="7" t="n"/>
      <c r="W64" s="7" t="n"/>
      <c r="X64" s="7" t="n"/>
      <c r="Y64" s="7" t="n"/>
      <c r="Z64" s="7" t="n"/>
      <c r="AA64" s="7" t="n"/>
    </row>
    <row r="66">
      <c r="B66" s="15" t="inlineStr">
        <is>
          <t>Max</t>
        </is>
      </c>
      <c r="C66" s="18" t="n"/>
      <c r="D66" s="18" t="n"/>
      <c r="E66" s="18" t="n"/>
      <c r="F66" s="18" t="n"/>
      <c r="G66" s="19" t="n"/>
      <c r="H66" s="9">
        <f>MAX(H9:H64)</f>
        <v/>
      </c>
      <c r="I66" s="9">
        <f>MAX(I9:I64)</f>
        <v/>
      </c>
      <c r="J66" s="9">
        <f>MAX(J9:J64)</f>
        <v/>
      </c>
      <c r="K66" s="9">
        <f>MAX(K9:K64)</f>
        <v/>
      </c>
      <c r="L66" s="9">
        <f>MAX(L9:L64)</f>
        <v/>
      </c>
      <c r="M66" s="9">
        <f>MAX(M9:M64)</f>
        <v/>
      </c>
      <c r="N66" s="9">
        <f>MAX(N9:N64)</f>
        <v/>
      </c>
      <c r="O66" s="9">
        <f>MAX(O9:O64)</f>
        <v/>
      </c>
      <c r="P66" s="9">
        <f>MAX(P9:P64)</f>
        <v/>
      </c>
      <c r="Q66" s="9">
        <f>MAX(Q9:Q64)</f>
        <v/>
      </c>
      <c r="R66" s="9">
        <f>MAX(R9:R64)</f>
        <v/>
      </c>
      <c r="S66" s="9">
        <f>MAX(S9:S64)</f>
        <v/>
      </c>
      <c r="T66" s="9">
        <f>MAX(T9:T64)</f>
        <v/>
      </c>
      <c r="U66" s="9">
        <f>MAX(U9:U64)</f>
        <v/>
      </c>
      <c r="V66" s="9">
        <f>MAX(V9:V64)</f>
        <v/>
      </c>
      <c r="W66" s="9">
        <f>MAX(W9:W64)</f>
        <v/>
      </c>
      <c r="X66" s="9">
        <f>MAX(X9:X64)</f>
        <v/>
      </c>
      <c r="Y66" s="9">
        <f>MAX(Y9:Y64)</f>
        <v/>
      </c>
      <c r="Z66" s="9">
        <f>MAX(Z9:Z64)</f>
        <v/>
      </c>
      <c r="AA66" s="9">
        <f>MAX(AA9:AA64)</f>
        <v/>
      </c>
    </row>
    <row r="67">
      <c r="B67" s="15" t="inlineStr">
        <is>
          <t>Min</t>
        </is>
      </c>
      <c r="C67" s="18" t="n"/>
      <c r="D67" s="18" t="n"/>
      <c r="E67" s="18" t="n"/>
      <c r="F67" s="18" t="n"/>
      <c r="G67" s="19" t="n"/>
      <c r="H67" s="9">
        <f>MIN(H9:H64)</f>
        <v/>
      </c>
      <c r="I67" s="9">
        <f>MIN(I9:I64)</f>
        <v/>
      </c>
      <c r="J67" s="9">
        <f>MIN(J9:J64)</f>
        <v/>
      </c>
      <c r="K67" s="9">
        <f>MIN(K9:K64)</f>
        <v/>
      </c>
      <c r="L67" s="9">
        <f>MIN(L9:L64)</f>
        <v/>
      </c>
      <c r="M67" s="9">
        <f>MIN(M9:M64)</f>
        <v/>
      </c>
      <c r="N67" s="9">
        <f>MIN(N9:N64)</f>
        <v/>
      </c>
      <c r="O67" s="9">
        <f>MIN(O9:O64)</f>
        <v/>
      </c>
      <c r="P67" s="9">
        <f>MIN(P9:P64)</f>
        <v/>
      </c>
      <c r="Q67" s="9">
        <f>MIN(Q9:Q64)</f>
        <v/>
      </c>
      <c r="R67" s="9">
        <f>MIN(R9:R64)</f>
        <v/>
      </c>
      <c r="S67" s="9">
        <f>MIN(S9:S64)</f>
        <v/>
      </c>
      <c r="T67" s="9">
        <f>MIN(T9:T64)</f>
        <v/>
      </c>
      <c r="U67" s="9">
        <f>MIN(U9:U64)</f>
        <v/>
      </c>
      <c r="V67" s="9">
        <f>MIN(V9:V64)</f>
        <v/>
      </c>
      <c r="W67" s="9">
        <f>MIN(W9:W64)</f>
        <v/>
      </c>
      <c r="X67" s="9">
        <f>MIN(X9:X64)</f>
        <v/>
      </c>
      <c r="Y67" s="9">
        <f>MIN(Y9:Y64)</f>
        <v/>
      </c>
      <c r="Z67" s="9">
        <f>MIN(Z9:Z64)</f>
        <v/>
      </c>
      <c r="AA67" s="9">
        <f>MIN(AA9:AA64)</f>
        <v/>
      </c>
    </row>
    <row r="68">
      <c r="B68" s="15" t="inlineStr">
        <is>
          <t>Allowable</t>
        </is>
      </c>
      <c r="C68" s="18" t="n"/>
      <c r="D68" s="18" t="n"/>
      <c r="E68" s="18" t="n"/>
      <c r="F68" s="18" t="n"/>
      <c r="G68" s="19" t="n"/>
      <c r="H68" s="8">
        <f>H3</f>
        <v/>
      </c>
      <c r="I68" s="8">
        <f>I3</f>
        <v/>
      </c>
      <c r="J68" s="8">
        <f>J3</f>
        <v/>
      </c>
      <c r="K68" s="8">
        <f>K3</f>
        <v/>
      </c>
      <c r="L68" s="8">
        <f>L3</f>
        <v/>
      </c>
      <c r="M68" s="8">
        <f>M3</f>
        <v/>
      </c>
      <c r="N68" s="8">
        <f>N3</f>
        <v/>
      </c>
      <c r="O68" s="8">
        <f>O3</f>
        <v/>
      </c>
      <c r="P68" s="8">
        <f>P3</f>
        <v/>
      </c>
      <c r="Q68" s="8">
        <f>Q3</f>
        <v/>
      </c>
      <c r="R68" s="8">
        <f>R3</f>
        <v/>
      </c>
      <c r="S68" s="8">
        <f>S3</f>
        <v/>
      </c>
      <c r="T68" s="8">
        <f>T3</f>
        <v/>
      </c>
      <c r="U68" s="8">
        <f>U3</f>
        <v/>
      </c>
      <c r="V68" s="8">
        <f>V3</f>
        <v/>
      </c>
      <c r="W68" s="8">
        <f>W3</f>
        <v/>
      </c>
      <c r="X68" s="8">
        <f>X3</f>
        <v/>
      </c>
      <c r="Y68" s="8">
        <f>Y3</f>
        <v/>
      </c>
      <c r="Z68" s="8">
        <f>Z3</f>
        <v/>
      </c>
      <c r="AA68" s="8">
        <f>AA3</f>
        <v/>
      </c>
    </row>
  </sheetData>
  <mergeCells count="22">
    <mergeCell ref="B67:G67"/>
    <mergeCell ref="J5:Q5"/>
    <mergeCell ref="P6:P7"/>
    <mergeCell ref="B5:E5"/>
    <mergeCell ref="H6:I6"/>
    <mergeCell ref="J6:K6"/>
    <mergeCell ref="R6:S6"/>
    <mergeCell ref="F5:G5"/>
    <mergeCell ref="G6:G7"/>
    <mergeCell ref="E6:E7"/>
    <mergeCell ref="B68:G68"/>
    <mergeCell ref="B6:B7"/>
    <mergeCell ref="N6:N7"/>
    <mergeCell ref="B4:S4"/>
    <mergeCell ref="L6:M6"/>
    <mergeCell ref="B66:G66"/>
    <mergeCell ref="H5:I5"/>
    <mergeCell ref="C6:C7"/>
    <mergeCell ref="O6:O7"/>
    <mergeCell ref="D6:D7"/>
    <mergeCell ref="R5:S5"/>
    <mergeCell ref="F6:F7"/>
  </mergeCells>
  <pageMargins left="0.7" right="0.7" top="0.75" bottom="0.75" header="0.3" footer="0.3"/>
  <pageSetup orientation="portrait" horizontalDpi="1200" verticalDpi="1200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X60"/>
  <sheetViews>
    <sheetView workbookViewId="0">
      <selection activeCell="A1" sqref="A1"/>
    </sheetView>
  </sheetViews>
  <sheetFormatPr baseColWidth="8" defaultRowHeight="12.75"/>
  <sheetData>
    <row r="1">
      <c r="B1" s="12" t="inlineStr">
        <is>
          <t>fe_filename</t>
        </is>
      </c>
      <c r="C1" s="12" t="inlineStr">
        <is>
          <t>RunStatus</t>
        </is>
      </c>
      <c r="D1" s="12" t="inlineStr">
        <is>
          <t>FileName</t>
        </is>
      </c>
      <c r="E1" s="12" t="inlineStr">
        <is>
          <t>Description</t>
        </is>
      </c>
      <c r="F1" s="12" t="inlineStr">
        <is>
          <t>Vessel_Heading</t>
        </is>
      </c>
      <c r="G1" s="12" t="inlineStr">
        <is>
          <t>Hmax</t>
        </is>
      </c>
      <c r="H1" s="12" t="inlineStr">
        <is>
          <t>WavePeriod</t>
        </is>
      </c>
      <c r="I1" s="12" t="inlineStr">
        <is>
          <t>WaveDirection</t>
        </is>
      </c>
      <c r="J1" s="12" t="inlineStr">
        <is>
          <t>RefCurrentSpeed</t>
        </is>
      </c>
      <c r="K1" s="12" t="inlineStr">
        <is>
          <t>CurrentFactor[0]</t>
        </is>
      </c>
      <c r="L1" s="12" t="inlineStr">
        <is>
          <t>RefCurrentDirection</t>
        </is>
      </c>
      <c r="M1" s="12" t="inlineStr">
        <is>
          <t>Umb_at_fpso_Tension_Max</t>
        </is>
      </c>
      <c r="N1" s="12" t="inlineStr">
        <is>
          <t>Umb_at_fpso_Tension_Min</t>
        </is>
      </c>
      <c r="O1" s="12" t="inlineStr">
        <is>
          <t>Umb_at_mls_Tension_Max</t>
        </is>
      </c>
      <c r="P1" s="12" t="inlineStr">
        <is>
          <t>Umb_at_mls_Tension_Min</t>
        </is>
      </c>
      <c r="Q1" s="12" t="inlineStr">
        <is>
          <t>Umb_at_mls_Declination_Max</t>
        </is>
      </c>
      <c r="R1" s="12" t="inlineStr">
        <is>
          <t>Umb_at_mls_Declination_Min</t>
        </is>
      </c>
      <c r="S1" s="12" t="inlineStr">
        <is>
          <t>Umb_at_mls_mbr</t>
        </is>
      </c>
      <c r="T1" s="12" t="inlineStr">
        <is>
          <t>Umb_along_layspan_mbr</t>
        </is>
      </c>
      <c r="U1" s="12" t="inlineStr">
        <is>
          <t>Umbilical Clearance at Moonpool</t>
        </is>
      </c>
      <c r="V1" s="12" t="inlineStr">
        <is>
          <t>Umbilical Contact Force</t>
        </is>
      </c>
      <c r="W1" s="12" t="inlineStr">
        <is>
          <t>Umb_along_layspan_Tension_Max</t>
        </is>
      </c>
      <c r="X1" s="12" t="inlineStr">
        <is>
          <t>Umb_along_layspan_Tension_Min</t>
        </is>
      </c>
    </row>
    <row r="2">
      <c r="A2" s="12" t="n">
        <v>0</v>
      </c>
      <c r="B2" t="inlineStr">
        <is>
          <t>bm_step03\Hs2.75-WD180-Tp06.0-AC1ydr-CD116-CF1.0.sim</t>
        </is>
      </c>
      <c r="C2" t="inlineStr">
        <is>
          <t>4</t>
        </is>
      </c>
      <c r="D2" t="inlineStr">
        <is>
          <t>bm_step03\Hs2.75-WD180-Tp06.0-AC1ydr-CD116-CF1.0.sim</t>
        </is>
      </c>
      <c r="E2" t="inlineStr">
        <is>
          <t>Description</t>
        </is>
      </c>
      <c r="F2" t="n">
        <v>26</v>
      </c>
      <c r="G2" t="n">
        <v>5.12</v>
      </c>
      <c r="H2" t="n">
        <v>4.69</v>
      </c>
      <c r="I2" t="n">
        <v>180</v>
      </c>
      <c r="J2" t="n">
        <v>0.9</v>
      </c>
      <c r="K2" t="n">
        <v>1</v>
      </c>
      <c r="L2" t="n">
        <v>116</v>
      </c>
      <c r="M2" t="n">
        <v>484.4162292480469</v>
      </c>
      <c r="N2" t="n">
        <v>468.449462890625</v>
      </c>
      <c r="O2" t="n">
        <v>300.9268188476562</v>
      </c>
      <c r="P2" t="n">
        <v>293.516845703125</v>
      </c>
      <c r="Q2" t="n">
        <v>174.0940180506162</v>
      </c>
      <c r="R2" t="n">
        <v>173.7900146616838</v>
      </c>
      <c r="S2" t="n">
        <v>10.82998576247151</v>
      </c>
      <c r="T2" t="n">
        <v>28.14074816502803</v>
      </c>
      <c r="U2" t="n">
        <v>0.315446525812149</v>
      </c>
      <c r="V2" t="n">
        <v>48.70176904279543</v>
      </c>
      <c r="W2" t="n">
        <v>484.4162292480469</v>
      </c>
      <c r="X2" t="n">
        <v>468.449462890625</v>
      </c>
    </row>
    <row r="3">
      <c r="A3" s="12" t="n">
        <v>1</v>
      </c>
      <c r="B3" t="inlineStr">
        <is>
          <t>bm_step03\Hs2.75-WD180-Tp07.0-AC1ydr-CD116-CF1.0.sim</t>
        </is>
      </c>
      <c r="C3" t="inlineStr">
        <is>
          <t>4</t>
        </is>
      </c>
      <c r="D3" t="inlineStr">
        <is>
          <t>bm_step03\Hs2.75-WD180-Tp07.0-AC1ydr-CD116-CF1.0.sim</t>
        </is>
      </c>
      <c r="E3" t="inlineStr">
        <is>
          <t>Description</t>
        </is>
      </c>
      <c r="F3" t="n">
        <v>26</v>
      </c>
      <c r="G3" t="n">
        <v>5.12</v>
      </c>
      <c r="H3" t="n">
        <v>5.48</v>
      </c>
      <c r="I3" t="n">
        <v>180</v>
      </c>
      <c r="J3" t="n">
        <v>0.9</v>
      </c>
      <c r="K3" t="n">
        <v>1</v>
      </c>
      <c r="L3" t="n">
        <v>116</v>
      </c>
      <c r="M3" t="n">
        <v>483.880615234375</v>
      </c>
      <c r="N3" t="n">
        <v>467.3851013183594</v>
      </c>
      <c r="O3" t="n">
        <v>300.357421875</v>
      </c>
      <c r="P3" t="n">
        <v>294.2166137695312</v>
      </c>
      <c r="Q3" t="n">
        <v>174.1251702424727</v>
      </c>
      <c r="R3" t="n">
        <v>173.7612054495801</v>
      </c>
      <c r="S3" t="n">
        <v>10.93291327007536</v>
      </c>
      <c r="T3" t="n">
        <v>28.16500513888788</v>
      </c>
      <c r="U3" t="n">
        <v>0.2737934589385986</v>
      </c>
      <c r="V3" t="n">
        <v>47.85876581137663</v>
      </c>
      <c r="W3" t="n">
        <v>483.880615234375</v>
      </c>
      <c r="X3" t="n">
        <v>467.3851013183594</v>
      </c>
    </row>
    <row r="4">
      <c r="A4" s="12" t="n">
        <v>2</v>
      </c>
      <c r="B4" t="inlineStr">
        <is>
          <t>bm_step03\Hs2.75-WD180-Tp08.0-AC1ydr-CD116-CF1.0.sim</t>
        </is>
      </c>
      <c r="C4" t="inlineStr">
        <is>
          <t>4</t>
        </is>
      </c>
      <c r="D4" t="inlineStr">
        <is>
          <t>bm_step03\Hs2.75-WD180-Tp08.0-AC1ydr-CD116-CF1.0.sim</t>
        </is>
      </c>
      <c r="E4" t="inlineStr">
        <is>
          <t>Description</t>
        </is>
      </c>
      <c r="F4" t="n">
        <v>26</v>
      </c>
      <c r="G4" t="n">
        <v>5.12</v>
      </c>
      <c r="H4" t="n">
        <v>6.27</v>
      </c>
      <c r="I4" t="n">
        <v>180</v>
      </c>
      <c r="J4" t="n">
        <v>0.9</v>
      </c>
      <c r="K4" t="n">
        <v>1</v>
      </c>
      <c r="L4" t="n">
        <v>116</v>
      </c>
      <c r="M4" t="n">
        <v>485.6279296875</v>
      </c>
      <c r="N4" t="n">
        <v>466.0829162597656</v>
      </c>
      <c r="O4" t="n">
        <v>299.1819152832031</v>
      </c>
      <c r="P4" t="n">
        <v>294.2415771484375</v>
      </c>
      <c r="Q4" t="n">
        <v>174.1878209686361</v>
      </c>
      <c r="R4" t="n">
        <v>173.7107102477627</v>
      </c>
      <c r="S4" t="n">
        <v>10.85242812955848</v>
      </c>
      <c r="T4" t="n">
        <v>28.17707338865648</v>
      </c>
      <c r="U4" t="n">
        <v>0.223626896739006</v>
      </c>
      <c r="V4" t="n">
        <v>48.49208637608067</v>
      </c>
      <c r="W4" t="n">
        <v>485.6279296875</v>
      </c>
      <c r="X4" t="n">
        <v>466.0829162597656</v>
      </c>
    </row>
    <row r="5">
      <c r="A5" s="12" t="n">
        <v>3</v>
      </c>
      <c r="B5" t="inlineStr">
        <is>
          <t>bm_step03\Hs2.75-WD180-Tp09.0-AC1ydr-CD116-CF1.0.sim</t>
        </is>
      </c>
      <c r="C5" t="inlineStr">
        <is>
          <t>4</t>
        </is>
      </c>
      <c r="D5" t="inlineStr">
        <is>
          <t>bm_step03\Hs2.75-WD180-Tp09.0-AC1ydr-CD116-CF1.0.sim</t>
        </is>
      </c>
      <c r="E5" t="inlineStr">
        <is>
          <t>Description</t>
        </is>
      </c>
      <c r="F5" t="n">
        <v>26</v>
      </c>
      <c r="G5" t="n">
        <v>5.12</v>
      </c>
      <c r="H5" t="n">
        <v>7.05</v>
      </c>
      <c r="I5" t="n">
        <v>180</v>
      </c>
      <c r="J5" t="n">
        <v>0.9</v>
      </c>
      <c r="K5" t="n">
        <v>1</v>
      </c>
      <c r="L5" t="n">
        <v>116</v>
      </c>
      <c r="M5" t="n">
        <v>485.6033325195312</v>
      </c>
      <c r="N5" t="n">
        <v>466.1432189941406</v>
      </c>
      <c r="O5" t="n">
        <v>300.2427368164062</v>
      </c>
      <c r="P5" t="n">
        <v>293.28662109375</v>
      </c>
      <c r="Q5" t="n">
        <v>174.2007004128157</v>
      </c>
      <c r="R5" t="n">
        <v>173.7018875074853</v>
      </c>
      <c r="S5" t="n">
        <v>10.56139394929514</v>
      </c>
      <c r="T5" t="n">
        <v>28.2762912743875</v>
      </c>
      <c r="U5" t="n">
        <v>0.1340029835700989</v>
      </c>
      <c r="V5" t="n">
        <v>50.90770831920907</v>
      </c>
      <c r="W5" t="n">
        <v>485.6033325195312</v>
      </c>
      <c r="X5" t="n">
        <v>466.1432189941406</v>
      </c>
    </row>
    <row r="6">
      <c r="A6" s="12" t="n">
        <v>4</v>
      </c>
      <c r="B6" t="inlineStr">
        <is>
          <t>bm_step03\Hs2.75-WD180-Tp10.0-AC1ydr-CD116-CF1.0.sim</t>
        </is>
      </c>
      <c r="C6" t="inlineStr">
        <is>
          <t>4</t>
        </is>
      </c>
      <c r="D6" t="inlineStr">
        <is>
          <t>bm_step03\Hs2.75-WD180-Tp10.0-AC1ydr-CD116-CF1.0.sim</t>
        </is>
      </c>
      <c r="E6" t="inlineStr">
        <is>
          <t>Description</t>
        </is>
      </c>
      <c r="F6" t="n">
        <v>26</v>
      </c>
      <c r="G6" t="n">
        <v>5.12</v>
      </c>
      <c r="H6" t="n">
        <v>8.85</v>
      </c>
      <c r="I6" t="n">
        <v>180</v>
      </c>
      <c r="J6" t="n">
        <v>0.9</v>
      </c>
      <c r="K6" t="n">
        <v>1</v>
      </c>
      <c r="L6" t="n">
        <v>116</v>
      </c>
      <c r="M6" t="n">
        <v>498.2667541503906</v>
      </c>
      <c r="N6" t="n">
        <v>453.4330749511719</v>
      </c>
      <c r="O6" t="n">
        <v>305.9957580566406</v>
      </c>
      <c r="P6" t="n">
        <v>289.8792724609375</v>
      </c>
      <c r="Q6" t="n">
        <v>174.3657445989861</v>
      </c>
      <c r="R6" t="n">
        <v>173.5176363005449</v>
      </c>
      <c r="S6" t="n">
        <v>9.713889983122444</v>
      </c>
      <c r="T6" t="n">
        <v>28.30615081506543</v>
      </c>
      <c r="U6" t="n">
        <v>-0.06500014662742615</v>
      </c>
      <c r="V6" t="n">
        <v>55.139500265214</v>
      </c>
      <c r="W6" t="n">
        <v>498.2667541503906</v>
      </c>
      <c r="X6" t="n">
        <v>453.4330749511719</v>
      </c>
    </row>
    <row r="7">
      <c r="A7" s="12" t="n">
        <v>5</v>
      </c>
      <c r="B7" t="inlineStr">
        <is>
          <t>bm_step03\Hs2.75-WD180-Tp11.0-AC1ydr-CD116-CF1.0.sim</t>
        </is>
      </c>
      <c r="C7" t="inlineStr">
        <is>
          <t>4</t>
        </is>
      </c>
      <c r="D7" t="inlineStr">
        <is>
          <t>bm_step03\Hs2.75-WD180-Tp11.0-AC1ydr-CD116-CF1.0.sim</t>
        </is>
      </c>
      <c r="E7" t="inlineStr">
        <is>
          <t>Description</t>
        </is>
      </c>
      <c r="F7" t="n">
        <v>26</v>
      </c>
      <c r="G7" t="n">
        <v>5.12</v>
      </c>
      <c r="H7" t="n">
        <v>9.73</v>
      </c>
      <c r="I7" t="n">
        <v>180</v>
      </c>
      <c r="J7" t="n">
        <v>0.9</v>
      </c>
      <c r="K7" t="n">
        <v>1</v>
      </c>
      <c r="L7" t="n">
        <v>116</v>
      </c>
      <c r="M7" t="n">
        <v>511.9331665039062</v>
      </c>
      <c r="N7" t="n">
        <v>439.7656860351562</v>
      </c>
      <c r="O7" t="n">
        <v>305.0538330078125</v>
      </c>
      <c r="P7" t="n">
        <v>290.4074096679688</v>
      </c>
      <c r="Q7" t="n">
        <v>174.379691419049</v>
      </c>
      <c r="R7" t="n">
        <v>173.4737865439226</v>
      </c>
      <c r="S7" t="n">
        <v>10.1876957640448</v>
      </c>
      <c r="T7" t="n">
        <v>28.27015485955145</v>
      </c>
      <c r="U7" t="n">
        <v>0.1042966321110725</v>
      </c>
      <c r="V7" t="n">
        <v>50.79837174728225</v>
      </c>
      <c r="W7" t="n">
        <v>511.9331665039062</v>
      </c>
      <c r="X7" t="n">
        <v>439.7656860351562</v>
      </c>
    </row>
    <row r="8">
      <c r="A8" s="12" t="n">
        <v>6</v>
      </c>
      <c r="B8" t="inlineStr">
        <is>
          <t>bm_step03\Hs2.75-WD180-Tp12.0-AC1ydr-CD116-CF1.0.sim</t>
        </is>
      </c>
      <c r="C8" t="inlineStr">
        <is>
          <t>4</t>
        </is>
      </c>
      <c r="D8" t="inlineStr">
        <is>
          <t>bm_step03\Hs2.75-WD180-Tp12.0-AC1ydr-CD116-CF1.0.sim</t>
        </is>
      </c>
      <c r="E8" t="inlineStr">
        <is>
          <t>Description</t>
        </is>
      </c>
      <c r="F8" t="n">
        <v>26</v>
      </c>
      <c r="G8" t="n">
        <v>5.12</v>
      </c>
      <c r="H8" t="n">
        <v>10.62</v>
      </c>
      <c r="I8" t="n">
        <v>180</v>
      </c>
      <c r="J8" t="n">
        <v>0.9</v>
      </c>
      <c r="K8" t="n">
        <v>1</v>
      </c>
      <c r="L8" t="n">
        <v>116</v>
      </c>
      <c r="M8" t="n">
        <v>519.8171997070312</v>
      </c>
      <c r="N8" t="n">
        <v>430.8473510742188</v>
      </c>
      <c r="O8" t="n">
        <v>309.642822265625</v>
      </c>
      <c r="P8" t="n">
        <v>284.4258728027344</v>
      </c>
      <c r="Q8" t="n">
        <v>174.3900736446565</v>
      </c>
      <c r="R8" t="n">
        <v>173.4511800308212</v>
      </c>
      <c r="S8" t="n">
        <v>10.90122761468235</v>
      </c>
      <c r="T8" t="n">
        <v>28.18408835049274</v>
      </c>
      <c r="U8" t="n">
        <v>0.2960826456546783</v>
      </c>
      <c r="V8" t="n">
        <v>45.94893414088168</v>
      </c>
      <c r="W8" t="n">
        <v>519.8171997070312</v>
      </c>
      <c r="X8" t="n">
        <v>430.8473510742188</v>
      </c>
    </row>
    <row r="9">
      <c r="A9" s="12" t="n">
        <v>7</v>
      </c>
      <c r="B9" t="inlineStr">
        <is>
          <t>bm_step03\Hs2.75-WD180-Tp13.0-AC1ydr-CD116-CF1.0.sim</t>
        </is>
      </c>
      <c r="C9" t="inlineStr">
        <is>
          <t>4</t>
        </is>
      </c>
      <c r="D9" t="inlineStr">
        <is>
          <t>bm_step03\Hs2.75-WD180-Tp13.0-AC1ydr-CD116-CF1.0.sim</t>
        </is>
      </c>
      <c r="E9" t="inlineStr">
        <is>
          <t>Description</t>
        </is>
      </c>
      <c r="F9" t="n">
        <v>26</v>
      </c>
      <c r="G9" t="n">
        <v>5.11</v>
      </c>
      <c r="H9" t="n">
        <v>11.5</v>
      </c>
      <c r="I9" t="n">
        <v>180</v>
      </c>
      <c r="J9" t="n">
        <v>0.9</v>
      </c>
      <c r="K9" t="n">
        <v>1</v>
      </c>
      <c r="L9" t="n">
        <v>116</v>
      </c>
      <c r="M9" t="n">
        <v>513.4364624023438</v>
      </c>
      <c r="N9" t="n">
        <v>437.840087890625</v>
      </c>
      <c r="O9" t="n">
        <v>315.2556762695312</v>
      </c>
      <c r="P9" t="n">
        <v>278.1853942871094</v>
      </c>
      <c r="Q9" t="n">
        <v>174.3960640384865</v>
      </c>
      <c r="R9" t="n">
        <v>173.4355566126204</v>
      </c>
      <c r="S9" t="n">
        <v>11.47886804604406</v>
      </c>
      <c r="T9" t="n">
        <v>28.18841883100443</v>
      </c>
      <c r="U9" t="n">
        <v>0.3240129947662354</v>
      </c>
      <c r="V9" t="n">
        <v>45.72861160235461</v>
      </c>
      <c r="W9" t="n">
        <v>513.4364624023438</v>
      </c>
      <c r="X9" t="n">
        <v>437.840087890625</v>
      </c>
    </row>
    <row r="10">
      <c r="A10" s="12" t="n">
        <v>8</v>
      </c>
      <c r="B10" t="inlineStr">
        <is>
          <t>bm_step03\Hs2.75-WD195-Tp06.0-AC1ydr-CD116-CF1.0.sim</t>
        </is>
      </c>
      <c r="C10" t="inlineStr">
        <is>
          <t>4</t>
        </is>
      </c>
      <c r="D10" t="inlineStr">
        <is>
          <t>bm_step03\Hs2.75-WD195-Tp06.0-AC1ydr-CD116-CF1.0.sim</t>
        </is>
      </c>
      <c r="E10" t="inlineStr">
        <is>
          <t>Description</t>
        </is>
      </c>
      <c r="F10" t="n">
        <v>26</v>
      </c>
      <c r="G10" t="n">
        <v>5.12</v>
      </c>
      <c r="H10" t="n">
        <v>4.69</v>
      </c>
      <c r="I10" t="n">
        <v>195</v>
      </c>
      <c r="J10" t="n">
        <v>0.9</v>
      </c>
      <c r="K10" t="n">
        <v>1</v>
      </c>
      <c r="L10" t="n">
        <v>116</v>
      </c>
      <c r="M10" t="n">
        <v>484.2272033691406</v>
      </c>
      <c r="N10" t="n">
        <v>469.2605895996094</v>
      </c>
      <c r="O10" t="n">
        <v>301.5904541015625</v>
      </c>
      <c r="P10" t="n">
        <v>293.9701232910156</v>
      </c>
      <c r="Q10" t="n">
        <v>174.0680051247214</v>
      </c>
      <c r="R10" t="n">
        <v>173.7773318211182</v>
      </c>
      <c r="S10" t="n">
        <v>11.29501327387735</v>
      </c>
      <c r="T10" t="n">
        <v>27.91989128755674</v>
      </c>
      <c r="U10" t="n">
        <v>0.3818767070770264</v>
      </c>
      <c r="V10" t="n">
        <v>46.60644588457971</v>
      </c>
      <c r="W10" t="n">
        <v>484.2272033691406</v>
      </c>
      <c r="X10" t="n">
        <v>469.2605895996094</v>
      </c>
    </row>
    <row r="11">
      <c r="A11" s="12" t="n">
        <v>9</v>
      </c>
      <c r="B11" t="inlineStr">
        <is>
          <t>bm_step03\Hs2.75-WD195-Tp07.0-AC1ydr-CD116-CF1.0.sim</t>
        </is>
      </c>
      <c r="C11" t="inlineStr">
        <is>
          <t>4</t>
        </is>
      </c>
      <c r="D11" t="inlineStr">
        <is>
          <t>bm_step03\Hs2.75-WD195-Tp07.0-AC1ydr-CD116-CF1.0.sim</t>
        </is>
      </c>
      <c r="E11" t="inlineStr">
        <is>
          <t>Description</t>
        </is>
      </c>
      <c r="F11" t="n">
        <v>26</v>
      </c>
      <c r="G11" t="n">
        <v>5.12</v>
      </c>
      <c r="H11" t="n">
        <v>5.48</v>
      </c>
      <c r="I11" t="n">
        <v>195</v>
      </c>
      <c r="J11" t="n">
        <v>0.9</v>
      </c>
      <c r="K11" t="n">
        <v>1</v>
      </c>
      <c r="L11" t="n">
        <v>116</v>
      </c>
      <c r="M11" t="n">
        <v>483.9944152832031</v>
      </c>
      <c r="N11" t="n">
        <v>467.6635437011719</v>
      </c>
      <c r="O11" t="n">
        <v>299.4161376953125</v>
      </c>
      <c r="P11" t="n">
        <v>294.5492248535156</v>
      </c>
      <c r="Q11" t="n">
        <v>174.1074842057687</v>
      </c>
      <c r="R11" t="n">
        <v>173.7603754025742</v>
      </c>
      <c r="S11" t="n">
        <v>11.33804725419053</v>
      </c>
      <c r="T11" t="n">
        <v>27.96548713042408</v>
      </c>
      <c r="U11" t="n">
        <v>0.3494223654270172</v>
      </c>
      <c r="V11" t="n">
        <v>46.45051455826815</v>
      </c>
      <c r="W11" t="n">
        <v>483.9944152832031</v>
      </c>
      <c r="X11" t="n">
        <v>467.6635437011719</v>
      </c>
    </row>
    <row r="12">
      <c r="A12" s="12" t="n">
        <v>10</v>
      </c>
      <c r="B12" t="inlineStr">
        <is>
          <t>bm_step03\Hs2.75-WD195-Tp08.0-AC1ydr-CD116-CF1.0.sim</t>
        </is>
      </c>
      <c r="C12" t="inlineStr">
        <is>
          <t>4</t>
        </is>
      </c>
      <c r="D12" t="inlineStr">
        <is>
          <t>bm_step03\Hs2.75-WD195-Tp08.0-AC1ydr-CD116-CF1.0.sim</t>
        </is>
      </c>
      <c r="E12" t="inlineStr">
        <is>
          <t>Description</t>
        </is>
      </c>
      <c r="F12" t="n">
        <v>26</v>
      </c>
      <c r="G12" t="n">
        <v>5.12</v>
      </c>
      <c r="H12" t="n">
        <v>6.27</v>
      </c>
      <c r="I12" t="n">
        <v>195</v>
      </c>
      <c r="J12" t="n">
        <v>0.9</v>
      </c>
      <c r="K12" t="n">
        <v>1</v>
      </c>
      <c r="L12" t="n">
        <v>116</v>
      </c>
      <c r="M12" t="n">
        <v>484.5309753417969</v>
      </c>
      <c r="N12" t="n">
        <v>466.2737121582031</v>
      </c>
      <c r="O12" t="n">
        <v>300.6153869628906</v>
      </c>
      <c r="P12" t="n">
        <v>292.1859436035156</v>
      </c>
      <c r="Q12" t="n">
        <v>174.1816274783143</v>
      </c>
      <c r="R12" t="n">
        <v>173.7018853848121</v>
      </c>
      <c r="S12" t="n">
        <v>11.3052002493811</v>
      </c>
      <c r="T12" t="n">
        <v>27.97373279993533</v>
      </c>
      <c r="U12" t="n">
        <v>0.3342305421829224</v>
      </c>
      <c r="V12" t="n">
        <v>46.47981017401748</v>
      </c>
      <c r="W12" t="n">
        <v>484.5309753417969</v>
      </c>
      <c r="X12" t="n">
        <v>466.2737121582031</v>
      </c>
    </row>
    <row r="13">
      <c r="A13" s="12" t="n">
        <v>11</v>
      </c>
      <c r="B13" t="inlineStr">
        <is>
          <t>bm_step03\Hs2.75-WD195-Tp09.0-AC1ydr-CD116-CF1.0.sim</t>
        </is>
      </c>
      <c r="C13" t="inlineStr">
        <is>
          <t>4</t>
        </is>
      </c>
      <c r="D13" t="inlineStr">
        <is>
          <t>bm_step03\Hs2.75-WD195-Tp09.0-AC1ydr-CD116-CF1.0.sim</t>
        </is>
      </c>
      <c r="E13" t="inlineStr">
        <is>
          <t>Description</t>
        </is>
      </c>
      <c r="F13" t="n">
        <v>26</v>
      </c>
      <c r="G13" t="n">
        <v>5.12</v>
      </c>
      <c r="H13" t="n">
        <v>7.05</v>
      </c>
      <c r="I13" t="n">
        <v>195</v>
      </c>
      <c r="J13" t="n">
        <v>0.9</v>
      </c>
      <c r="K13" t="n">
        <v>1</v>
      </c>
      <c r="L13" t="n">
        <v>116</v>
      </c>
      <c r="M13" t="n">
        <v>486.7482299804688</v>
      </c>
      <c r="N13" t="n">
        <v>465.7784729003906</v>
      </c>
      <c r="O13" t="n">
        <v>301.4615173339844</v>
      </c>
      <c r="P13" t="n">
        <v>292.893798828125</v>
      </c>
      <c r="Q13" t="n">
        <v>174.1754261312673</v>
      </c>
      <c r="R13" t="n">
        <v>173.714639493678</v>
      </c>
      <c r="S13" t="n">
        <v>11.17942088569204</v>
      </c>
      <c r="T13" t="n">
        <v>28.07486879200363</v>
      </c>
      <c r="U13" t="n">
        <v>0.2857543230056763</v>
      </c>
      <c r="V13" t="n">
        <v>48.28442100602493</v>
      </c>
      <c r="W13" t="n">
        <v>486.7482299804688</v>
      </c>
      <c r="X13" t="n">
        <v>465.7784729003906</v>
      </c>
    </row>
    <row r="14">
      <c r="A14" s="12" t="n">
        <v>12</v>
      </c>
      <c r="B14" t="inlineStr">
        <is>
          <t>bm_step03\Hs2.75-WD195-Tp10.0-AC1ydr-CD116-CF1.0.sim</t>
        </is>
      </c>
      <c r="C14" t="inlineStr">
        <is>
          <t>4</t>
        </is>
      </c>
      <c r="D14" t="inlineStr">
        <is>
          <t>bm_step03\Hs2.75-WD195-Tp10.0-AC1ydr-CD116-CF1.0.sim</t>
        </is>
      </c>
      <c r="E14" t="inlineStr">
        <is>
          <t>Description</t>
        </is>
      </c>
      <c r="F14" t="n">
        <v>26</v>
      </c>
      <c r="G14" t="n">
        <v>5.12</v>
      </c>
      <c r="H14" t="n">
        <v>8.85</v>
      </c>
      <c r="I14" t="n">
        <v>195</v>
      </c>
      <c r="J14" t="n">
        <v>0.9</v>
      </c>
      <c r="K14" t="n">
        <v>1</v>
      </c>
      <c r="L14" t="n">
        <v>116</v>
      </c>
      <c r="M14" t="n">
        <v>498.3243713378906</v>
      </c>
      <c r="N14" t="n">
        <v>453.0997009277344</v>
      </c>
      <c r="O14" t="n">
        <v>310.8134155273438</v>
      </c>
      <c r="P14" t="n">
        <v>284.4735717773438</v>
      </c>
      <c r="Q14" t="n">
        <v>174.3647426600524</v>
      </c>
      <c r="R14" t="n">
        <v>173.547428112624</v>
      </c>
      <c r="S14" t="n">
        <v>10.05443738357425</v>
      </c>
      <c r="T14" t="n">
        <v>28.23141604569463</v>
      </c>
      <c r="U14" t="n">
        <v>-0.01576777920126915</v>
      </c>
      <c r="V14" t="n">
        <v>54.22861550783823</v>
      </c>
      <c r="W14" t="n">
        <v>498.3243713378906</v>
      </c>
      <c r="X14" t="n">
        <v>453.0997009277344</v>
      </c>
    </row>
    <row r="15">
      <c r="A15" s="12" t="n">
        <v>13</v>
      </c>
      <c r="B15" t="inlineStr">
        <is>
          <t>bm_step03\Hs2.75-WD195-Tp11.0-AC1ydr-CD116-CF1.0.sim</t>
        </is>
      </c>
      <c r="C15" t="inlineStr">
        <is>
          <t>4</t>
        </is>
      </c>
      <c r="D15" t="inlineStr">
        <is>
          <t>bm_step03\Hs2.75-WD195-Tp11.0-AC1ydr-CD116-CF1.0.sim</t>
        </is>
      </c>
      <c r="E15" t="inlineStr">
        <is>
          <t>Description</t>
        </is>
      </c>
      <c r="F15" t="n">
        <v>26</v>
      </c>
      <c r="G15" t="n">
        <v>5.12</v>
      </c>
      <c r="H15" t="n">
        <v>9.73</v>
      </c>
      <c r="I15" t="n">
        <v>195</v>
      </c>
      <c r="J15" t="n">
        <v>0.9</v>
      </c>
      <c r="K15" t="n">
        <v>1</v>
      </c>
      <c r="L15" t="n">
        <v>116</v>
      </c>
      <c r="M15" t="n">
        <v>516.01318359375</v>
      </c>
      <c r="N15" t="n">
        <v>435.7318420410156</v>
      </c>
      <c r="O15" t="n">
        <v>309.1439208984375</v>
      </c>
      <c r="P15" t="n">
        <v>286.7895812988281</v>
      </c>
      <c r="Q15" t="n">
        <v>174.3703162661565</v>
      </c>
      <c r="R15" t="n">
        <v>173.5011489037207</v>
      </c>
      <c r="S15" t="n">
        <v>10.16997037094339</v>
      </c>
      <c r="T15" t="n">
        <v>28.20347537603419</v>
      </c>
      <c r="U15" t="n">
        <v>0.040508683770895</v>
      </c>
      <c r="V15" t="n">
        <v>52.28653926184063</v>
      </c>
      <c r="W15" t="n">
        <v>516.01318359375</v>
      </c>
      <c r="X15" t="n">
        <v>435.7318420410156</v>
      </c>
    </row>
    <row r="16">
      <c r="A16" s="12" t="n">
        <v>14</v>
      </c>
      <c r="B16" t="inlineStr">
        <is>
          <t>bm_step03\Hs2.75-WD195-Tp12.0-AC1ydr-CD116-CF1.0.sim</t>
        </is>
      </c>
      <c r="C16" t="inlineStr">
        <is>
          <t>4</t>
        </is>
      </c>
      <c r="D16" t="inlineStr">
        <is>
          <t>bm_step03\Hs2.75-WD195-Tp12.0-AC1ydr-CD116-CF1.0.sim</t>
        </is>
      </c>
      <c r="E16" t="inlineStr">
        <is>
          <t>Description</t>
        </is>
      </c>
      <c r="F16" t="n">
        <v>26</v>
      </c>
      <c r="G16" t="n">
        <v>5.12</v>
      </c>
      <c r="H16" t="n">
        <v>10.62</v>
      </c>
      <c r="I16" t="n">
        <v>195</v>
      </c>
      <c r="J16" t="n">
        <v>0.9</v>
      </c>
      <c r="K16" t="n">
        <v>1</v>
      </c>
      <c r="L16" t="n">
        <v>116</v>
      </c>
      <c r="M16" t="n">
        <v>520.3070678710938</v>
      </c>
      <c r="N16" t="n">
        <v>430.8207397460938</v>
      </c>
      <c r="O16" t="n">
        <v>308.4263610839844</v>
      </c>
      <c r="P16" t="n">
        <v>286.6643371582031</v>
      </c>
      <c r="Q16" t="n">
        <v>174.3644172316855</v>
      </c>
      <c r="R16" t="n">
        <v>173.4853009731829</v>
      </c>
      <c r="S16" t="n">
        <v>10.71571809218427</v>
      </c>
      <c r="T16" t="n">
        <v>28.13430155160138</v>
      </c>
      <c r="U16" t="n">
        <v>0.18989297747612</v>
      </c>
      <c r="V16" t="n">
        <v>47.26254361502374</v>
      </c>
      <c r="W16" t="n">
        <v>520.3070678710938</v>
      </c>
      <c r="X16" t="n">
        <v>430.8207397460938</v>
      </c>
    </row>
    <row r="17">
      <c r="A17" s="12" t="n">
        <v>15</v>
      </c>
      <c r="B17" t="inlineStr">
        <is>
          <t>bm_step03\Hs2.75-WD195-Tp13.0-AC1ydr-CD116-CF1.0.sim</t>
        </is>
      </c>
      <c r="C17" t="inlineStr">
        <is>
          <t>4</t>
        </is>
      </c>
      <c r="D17" t="inlineStr">
        <is>
          <t>bm_step03\Hs2.75-WD195-Tp13.0-AC1ydr-CD116-CF1.0.sim</t>
        </is>
      </c>
      <c r="E17" t="inlineStr">
        <is>
          <t>Description</t>
        </is>
      </c>
      <c r="F17" t="n">
        <v>26</v>
      </c>
      <c r="G17" t="n">
        <v>5.11</v>
      </c>
      <c r="H17" t="n">
        <v>11.5</v>
      </c>
      <c r="I17" t="n">
        <v>195</v>
      </c>
      <c r="J17" t="n">
        <v>0.9</v>
      </c>
      <c r="K17" t="n">
        <v>1</v>
      </c>
      <c r="L17" t="n">
        <v>116</v>
      </c>
      <c r="M17" t="n">
        <v>512.8351440429688</v>
      </c>
      <c r="N17" t="n">
        <v>438.5025329589844</v>
      </c>
      <c r="O17" t="n">
        <v>309.897705078125</v>
      </c>
      <c r="P17" t="n">
        <v>283.5289916992188</v>
      </c>
      <c r="Q17" t="n">
        <v>174.3362241476762</v>
      </c>
      <c r="R17" t="n">
        <v>173.5027684250489</v>
      </c>
      <c r="S17" t="n">
        <v>11.0496766223007</v>
      </c>
      <c r="T17" t="n">
        <v>28.18309274707698</v>
      </c>
      <c r="U17" t="n">
        <v>0.2926904559135437</v>
      </c>
      <c r="V17" t="n">
        <v>46.5769852939941</v>
      </c>
      <c r="W17" t="n">
        <v>512.8351440429688</v>
      </c>
      <c r="X17" t="n">
        <v>438.5025329589844</v>
      </c>
    </row>
    <row r="18">
      <c r="A18" s="12" t="n">
        <v>16</v>
      </c>
      <c r="B18" t="inlineStr">
        <is>
          <t>bm_step03\Hs2.75-WD210-Tp06.0-AC1ydr-CD116-CF1.0.sim</t>
        </is>
      </c>
      <c r="C18" t="inlineStr">
        <is>
          <t>4</t>
        </is>
      </c>
      <c r="D18" t="inlineStr">
        <is>
          <t>bm_step03\Hs2.75-WD210-Tp06.0-AC1ydr-CD116-CF1.0.sim</t>
        </is>
      </c>
      <c r="E18" t="inlineStr">
        <is>
          <t>Description</t>
        </is>
      </c>
      <c r="F18" t="n">
        <v>26</v>
      </c>
      <c r="G18" t="n">
        <v>5.12</v>
      </c>
      <c r="H18" t="n">
        <v>4.69</v>
      </c>
      <c r="I18" t="n">
        <v>210</v>
      </c>
      <c r="J18" t="n">
        <v>0.9</v>
      </c>
      <c r="K18" t="n">
        <v>1</v>
      </c>
      <c r="L18" t="n">
        <v>116</v>
      </c>
      <c r="M18" t="n">
        <v>480.1783142089844</v>
      </c>
      <c r="N18" t="n">
        <v>469.7172241210938</v>
      </c>
      <c r="O18" t="n">
        <v>302.8909912109375</v>
      </c>
      <c r="P18" t="n">
        <v>293.52734375</v>
      </c>
      <c r="Q18" t="n">
        <v>174.0580514593727</v>
      </c>
      <c r="R18" t="n">
        <v>173.7854770193895</v>
      </c>
      <c r="S18" t="n">
        <v>11.90736476824542</v>
      </c>
      <c r="T18" t="n">
        <v>27.77602260866594</v>
      </c>
      <c r="U18" t="n">
        <v>0.4234608113765717</v>
      </c>
      <c r="V18" t="n">
        <v>44.21955754770503</v>
      </c>
      <c r="W18" t="n">
        <v>480.1783142089844</v>
      </c>
      <c r="X18" t="n">
        <v>469.7172241210938</v>
      </c>
    </row>
    <row r="19">
      <c r="A19" s="12" t="n">
        <v>17</v>
      </c>
      <c r="B19" t="inlineStr">
        <is>
          <t>bm_step03\Hs2.75-WD210-Tp07.0-AC1ydr-CD116-CF1.0.sim</t>
        </is>
      </c>
      <c r="C19" t="inlineStr">
        <is>
          <t>4</t>
        </is>
      </c>
      <c r="D19" t="inlineStr">
        <is>
          <t>bm_step03\Hs2.75-WD210-Tp07.0-AC1ydr-CD116-CF1.0.sim</t>
        </is>
      </c>
      <c r="E19" t="inlineStr">
        <is>
          <t>Description</t>
        </is>
      </c>
      <c r="F19" t="n">
        <v>26</v>
      </c>
      <c r="G19" t="n">
        <v>5.12</v>
      </c>
      <c r="H19" t="n">
        <v>5.48</v>
      </c>
      <c r="I19" t="n">
        <v>210</v>
      </c>
      <c r="J19" t="n">
        <v>0.9</v>
      </c>
      <c r="K19" t="n">
        <v>1</v>
      </c>
      <c r="L19" t="n">
        <v>116</v>
      </c>
      <c r="M19" t="n">
        <v>483.9109191894531</v>
      </c>
      <c r="N19" t="n">
        <v>469.3027954101562</v>
      </c>
      <c r="O19" t="n">
        <v>300.172607421875</v>
      </c>
      <c r="P19" t="n">
        <v>293.7841186523438</v>
      </c>
      <c r="Q19" t="n">
        <v>174.0904801096814</v>
      </c>
      <c r="R19" t="n">
        <v>173.7721348115759</v>
      </c>
      <c r="S19" t="n">
        <v>11.9031256142868</v>
      </c>
      <c r="T19" t="n">
        <v>27.83536252082864</v>
      </c>
      <c r="U19" t="n">
        <v>0.3940275311470032</v>
      </c>
      <c r="V19" t="n">
        <v>44.50983863860668</v>
      </c>
      <c r="W19" t="n">
        <v>483.9109191894531</v>
      </c>
      <c r="X19" t="n">
        <v>469.3027954101562</v>
      </c>
    </row>
    <row r="20">
      <c r="A20" s="12" t="n">
        <v>18</v>
      </c>
      <c r="B20" t="inlineStr">
        <is>
          <t>bm_step03\Hs2.75-WD210-Tp08.0-AC1ydr-CD116-CF1.0.sim</t>
        </is>
      </c>
      <c r="C20" t="inlineStr">
        <is>
          <t>4</t>
        </is>
      </c>
      <c r="D20" t="inlineStr">
        <is>
          <t>bm_step03\Hs2.75-WD210-Tp08.0-AC1ydr-CD116-CF1.0.sim</t>
        </is>
      </c>
      <c r="E20" t="inlineStr">
        <is>
          <t>Description</t>
        </is>
      </c>
      <c r="F20" t="n">
        <v>26</v>
      </c>
      <c r="G20" t="n">
        <v>5.12</v>
      </c>
      <c r="H20" t="n">
        <v>6.27</v>
      </c>
      <c r="I20" t="n">
        <v>210</v>
      </c>
      <c r="J20" t="n">
        <v>0.9</v>
      </c>
      <c r="K20" t="n">
        <v>1</v>
      </c>
      <c r="L20" t="n">
        <v>116</v>
      </c>
      <c r="M20" t="n">
        <v>484.6045532226562</v>
      </c>
      <c r="N20" t="n">
        <v>466.0727233886719</v>
      </c>
      <c r="O20" t="n">
        <v>301.1368408203125</v>
      </c>
      <c r="P20" t="n">
        <v>292.3980102539062</v>
      </c>
      <c r="Q20" t="n">
        <v>174.1544189259398</v>
      </c>
      <c r="R20" t="n">
        <v>173.7235468035556</v>
      </c>
      <c r="S20" t="n">
        <v>11.88547265156277</v>
      </c>
      <c r="T20" t="n">
        <v>27.83150552348495</v>
      </c>
      <c r="U20" t="n">
        <v>0.3452675640583038</v>
      </c>
      <c r="V20" t="n">
        <v>44.00129538427154</v>
      </c>
      <c r="W20" t="n">
        <v>484.6045532226562</v>
      </c>
      <c r="X20" t="n">
        <v>466.0727233886719</v>
      </c>
    </row>
    <row r="21">
      <c r="A21" s="12" t="n">
        <v>19</v>
      </c>
      <c r="B21" t="inlineStr">
        <is>
          <t>bm_step03\Hs2.75-WD210-Tp09.0-AC1ydr-CD116-CF1.0.sim</t>
        </is>
      </c>
      <c r="C21" t="inlineStr">
        <is>
          <t>4</t>
        </is>
      </c>
      <c r="D21" t="inlineStr">
        <is>
          <t>bm_step03\Hs2.75-WD210-Tp09.0-AC1ydr-CD116-CF1.0.sim</t>
        </is>
      </c>
      <c r="E21" t="inlineStr">
        <is>
          <t>Description</t>
        </is>
      </c>
      <c r="F21" t="n">
        <v>26</v>
      </c>
      <c r="G21" t="n">
        <v>5.12</v>
      </c>
      <c r="H21" t="n">
        <v>7.05</v>
      </c>
      <c r="I21" t="n">
        <v>210</v>
      </c>
      <c r="J21" t="n">
        <v>0.9</v>
      </c>
      <c r="K21" t="n">
        <v>1</v>
      </c>
      <c r="L21" t="n">
        <v>116</v>
      </c>
      <c r="M21" t="n">
        <v>487.0471801757812</v>
      </c>
      <c r="N21" t="n">
        <v>464.5303955078125</v>
      </c>
      <c r="O21" t="n">
        <v>302.4394226074219</v>
      </c>
      <c r="P21" t="n">
        <v>291.7844543457031</v>
      </c>
      <c r="Q21" t="n">
        <v>174.1406145093839</v>
      </c>
      <c r="R21" t="n">
        <v>173.7511693742373</v>
      </c>
      <c r="S21" t="n">
        <v>11.74799473883238</v>
      </c>
      <c r="T21" t="n">
        <v>27.92919655062133</v>
      </c>
      <c r="U21" t="n">
        <v>0.2732000350952148</v>
      </c>
      <c r="V21" t="n">
        <v>46.16553358084705</v>
      </c>
      <c r="W21" t="n">
        <v>487.0471801757812</v>
      </c>
      <c r="X21" t="n">
        <v>464.5303955078125</v>
      </c>
    </row>
    <row r="22">
      <c r="A22" s="12" t="n">
        <v>20</v>
      </c>
      <c r="B22" t="inlineStr">
        <is>
          <t>bm_step03\Hs2.75-WD210-Tp10.0-AC1ydr-CD116-CF1.0.sim</t>
        </is>
      </c>
      <c r="C22" t="inlineStr">
        <is>
          <t>4</t>
        </is>
      </c>
      <c r="D22" t="inlineStr">
        <is>
          <t>bm_step03\Hs2.75-WD210-Tp10.0-AC1ydr-CD116-CF1.0.sim</t>
        </is>
      </c>
      <c r="E22" t="inlineStr">
        <is>
          <t>Description</t>
        </is>
      </c>
      <c r="F22" t="n">
        <v>26</v>
      </c>
      <c r="G22" t="n">
        <v>5.12</v>
      </c>
      <c r="H22" t="n">
        <v>8.85</v>
      </c>
      <c r="I22" t="n">
        <v>210</v>
      </c>
      <c r="J22" t="n">
        <v>0.9</v>
      </c>
      <c r="K22" t="n">
        <v>1</v>
      </c>
      <c r="L22" t="n">
        <v>116</v>
      </c>
      <c r="M22" t="n">
        <v>506.0984497070312</v>
      </c>
      <c r="N22" t="n">
        <v>445.756591796875</v>
      </c>
      <c r="O22" t="n">
        <v>311.5043334960938</v>
      </c>
      <c r="P22" t="n">
        <v>283.8969421386719</v>
      </c>
      <c r="Q22" t="n">
        <v>174.3278799569215</v>
      </c>
      <c r="R22" t="n">
        <v>173.5902427679338</v>
      </c>
      <c r="S22" t="n">
        <v>10.71141564326326</v>
      </c>
      <c r="T22" t="n">
        <v>28.09933260963388</v>
      </c>
      <c r="U22" t="n">
        <v>0.0981978103518486</v>
      </c>
      <c r="V22" t="n">
        <v>51.0749445634008</v>
      </c>
      <c r="W22" t="n">
        <v>506.0984497070312</v>
      </c>
      <c r="X22" t="n">
        <v>445.756591796875</v>
      </c>
    </row>
    <row r="23">
      <c r="A23" s="12" t="n">
        <v>21</v>
      </c>
      <c r="B23" t="inlineStr">
        <is>
          <t>bm_step03\Hs2.75-WD210-Tp11.0-AC1ydr-CD116-CF1.0.sim</t>
        </is>
      </c>
      <c r="C23" t="inlineStr">
        <is>
          <t>4</t>
        </is>
      </c>
      <c r="D23" t="inlineStr">
        <is>
          <t>bm_step03\Hs2.75-WD210-Tp11.0-AC1ydr-CD116-CF1.0.sim</t>
        </is>
      </c>
      <c r="E23" t="inlineStr">
        <is>
          <t>Description</t>
        </is>
      </c>
      <c r="F23" t="n">
        <v>26</v>
      </c>
      <c r="G23" t="n">
        <v>5.12</v>
      </c>
      <c r="H23" t="n">
        <v>9.73</v>
      </c>
      <c r="I23" t="n">
        <v>210</v>
      </c>
      <c r="J23" t="n">
        <v>0.9</v>
      </c>
      <c r="K23" t="n">
        <v>1</v>
      </c>
      <c r="L23" t="n">
        <v>116</v>
      </c>
      <c r="M23" t="n">
        <v>521.4929809570312</v>
      </c>
      <c r="N23" t="n">
        <v>429.6899719238281</v>
      </c>
      <c r="O23" t="n">
        <v>309.4960327148438</v>
      </c>
      <c r="P23" t="n">
        <v>286.2312927246094</v>
      </c>
      <c r="Q23" t="n">
        <v>174.335701746659</v>
      </c>
      <c r="R23" t="n">
        <v>173.5496117034783</v>
      </c>
      <c r="S23" t="n">
        <v>10.58196131474534</v>
      </c>
      <c r="T23" t="n">
        <v>28.08637150441509</v>
      </c>
      <c r="U23" t="n">
        <v>0.09665923565626144</v>
      </c>
      <c r="V23" t="n">
        <v>50.55425452195826</v>
      </c>
      <c r="W23" t="n">
        <v>521.4929809570312</v>
      </c>
      <c r="X23" t="n">
        <v>429.6899719238281</v>
      </c>
    </row>
    <row r="24">
      <c r="A24" s="12" t="n">
        <v>22</v>
      </c>
      <c r="B24" t="inlineStr">
        <is>
          <t>bm_step03\Hs2.75-WD210-Tp12.0-AC1ydr-CD116-CF1.0.sim</t>
        </is>
      </c>
      <c r="C24" t="inlineStr">
        <is>
          <t>4</t>
        </is>
      </c>
      <c r="D24" t="inlineStr">
        <is>
          <t>bm_step03\Hs2.75-WD210-Tp12.0-AC1ydr-CD116-CF1.0.sim</t>
        </is>
      </c>
      <c r="E24" t="inlineStr">
        <is>
          <t>Description</t>
        </is>
      </c>
      <c r="F24" t="n">
        <v>26</v>
      </c>
      <c r="G24" t="n">
        <v>5.12</v>
      </c>
      <c r="H24" t="n">
        <v>10.62</v>
      </c>
      <c r="I24" t="n">
        <v>210</v>
      </c>
      <c r="J24" t="n">
        <v>0.9</v>
      </c>
      <c r="K24" t="n">
        <v>1</v>
      </c>
      <c r="L24" t="n">
        <v>116</v>
      </c>
      <c r="M24" t="n">
        <v>515.0091552734375</v>
      </c>
      <c r="N24" t="n">
        <v>436.5634765625</v>
      </c>
      <c r="O24" t="n">
        <v>307.0978698730469</v>
      </c>
      <c r="P24" t="n">
        <v>288.5287780761719</v>
      </c>
      <c r="Q24" t="n">
        <v>174.2941888388884</v>
      </c>
      <c r="R24" t="n">
        <v>173.5567643148597</v>
      </c>
      <c r="S24" t="n">
        <v>10.8746959618583</v>
      </c>
      <c r="T24" t="n">
        <v>28.04695556656863</v>
      </c>
      <c r="U24" t="n">
        <v>0.1770603656768799</v>
      </c>
      <c r="V24" t="n">
        <v>47.1093770074406</v>
      </c>
      <c r="W24" t="n">
        <v>515.0091552734375</v>
      </c>
      <c r="X24" t="n">
        <v>436.5634765625</v>
      </c>
    </row>
    <row r="25">
      <c r="A25" s="12" t="n">
        <v>23</v>
      </c>
      <c r="B25" t="inlineStr">
        <is>
          <t>bm_step03\Hs2.75-WD210-Tp13.0-AC1ydr-CD116-CF1.0.sim</t>
        </is>
      </c>
      <c r="C25" t="inlineStr">
        <is>
          <t>4</t>
        </is>
      </c>
      <c r="D25" t="inlineStr">
        <is>
          <t>bm_step03\Hs2.75-WD210-Tp13.0-AC1ydr-CD116-CF1.0.sim</t>
        </is>
      </c>
      <c r="E25" t="inlineStr">
        <is>
          <t>Description</t>
        </is>
      </c>
      <c r="F25" t="n">
        <v>26</v>
      </c>
      <c r="G25" t="n">
        <v>5.11</v>
      </c>
      <c r="H25" t="n">
        <v>11.5</v>
      </c>
      <c r="I25" t="n">
        <v>210</v>
      </c>
      <c r="J25" t="n">
        <v>0.9</v>
      </c>
      <c r="K25" t="n">
        <v>1</v>
      </c>
      <c r="L25" t="n">
        <v>116</v>
      </c>
      <c r="M25" t="n">
        <v>522.0538940429688</v>
      </c>
      <c r="N25" t="n">
        <v>428.9195556640625</v>
      </c>
      <c r="O25" t="n">
        <v>310.3745727539062</v>
      </c>
      <c r="P25" t="n">
        <v>283.6034851074219</v>
      </c>
      <c r="Q25" t="n">
        <v>174.2697688457772</v>
      </c>
      <c r="R25" t="n">
        <v>173.5761367575974</v>
      </c>
      <c r="S25" t="n">
        <v>10.95044408248113</v>
      </c>
      <c r="T25" t="n">
        <v>28.0965027136684</v>
      </c>
      <c r="U25" t="n">
        <v>0.2313175648450851</v>
      </c>
      <c r="V25" t="n">
        <v>47.27777803857962</v>
      </c>
      <c r="W25" t="n">
        <v>522.0538940429688</v>
      </c>
      <c r="X25" t="n">
        <v>428.9195556640625</v>
      </c>
    </row>
    <row r="26">
      <c r="A26" s="12" t="n">
        <v>24</v>
      </c>
      <c r="B26" t="inlineStr">
        <is>
          <t>bm_step03\Hs2.75-WD225-Tp06.0-AC1ydr-CD116-CF1.0.sim</t>
        </is>
      </c>
      <c r="C26" t="inlineStr">
        <is>
          <t>4</t>
        </is>
      </c>
      <c r="D26" t="inlineStr">
        <is>
          <t>bm_step03\Hs2.75-WD225-Tp06.0-AC1ydr-CD116-CF1.0.sim</t>
        </is>
      </c>
      <c r="E26" t="inlineStr">
        <is>
          <t>Description</t>
        </is>
      </c>
      <c r="F26" t="n">
        <v>26</v>
      </c>
      <c r="G26" t="n">
        <v>5.12</v>
      </c>
      <c r="H26" t="n">
        <v>4.69</v>
      </c>
      <c r="I26" t="n">
        <v>225</v>
      </c>
      <c r="J26" t="n">
        <v>0.9</v>
      </c>
      <c r="K26" t="n">
        <v>1</v>
      </c>
      <c r="L26" t="n">
        <v>116</v>
      </c>
      <c r="M26" t="n">
        <v>481.900634765625</v>
      </c>
      <c r="N26" t="n">
        <v>471.5519104003906</v>
      </c>
      <c r="O26" t="n">
        <v>303.2659606933594</v>
      </c>
      <c r="P26" t="n">
        <v>292.7845153808594</v>
      </c>
      <c r="Q26" t="n">
        <v>174.0512607904093</v>
      </c>
      <c r="R26" t="n">
        <v>173.8053608025161</v>
      </c>
      <c r="S26" t="n">
        <v>12.61926684657878</v>
      </c>
      <c r="T26" t="n">
        <v>27.71127832766496</v>
      </c>
      <c r="U26" t="n">
        <v>0.397786945104599</v>
      </c>
      <c r="V26" t="n">
        <v>41.694479003545</v>
      </c>
      <c r="W26" t="n">
        <v>481.900634765625</v>
      </c>
      <c r="X26" t="n">
        <v>471.5519104003906</v>
      </c>
    </row>
    <row r="27">
      <c r="A27" s="12" t="n">
        <v>25</v>
      </c>
      <c r="B27" t="inlineStr">
        <is>
          <t>bm_step03\Hs2.75-WD225-Tp07.0-AC1ydr-CD116-CF1.0.sim</t>
        </is>
      </c>
      <c r="C27" t="inlineStr">
        <is>
          <t>4</t>
        </is>
      </c>
      <c r="D27" t="inlineStr">
        <is>
          <t>bm_step03\Hs2.75-WD225-Tp07.0-AC1ydr-CD116-CF1.0.sim</t>
        </is>
      </c>
      <c r="E27" t="inlineStr">
        <is>
          <t>Description</t>
        </is>
      </c>
      <c r="F27" t="n">
        <v>26</v>
      </c>
      <c r="G27" t="n">
        <v>5.12</v>
      </c>
      <c r="H27" t="n">
        <v>5.48</v>
      </c>
      <c r="I27" t="n">
        <v>225</v>
      </c>
      <c r="J27" t="n">
        <v>0.9</v>
      </c>
      <c r="K27" t="n">
        <v>1</v>
      </c>
      <c r="L27" t="n">
        <v>116</v>
      </c>
      <c r="M27" t="n">
        <v>484.8379211425781</v>
      </c>
      <c r="N27" t="n">
        <v>468.4735412597656</v>
      </c>
      <c r="O27" t="n">
        <v>300.890625</v>
      </c>
      <c r="P27" t="n">
        <v>293.5144653320312</v>
      </c>
      <c r="Q27" t="n">
        <v>174.0717468414901</v>
      </c>
      <c r="R27" t="n">
        <v>173.7949264645287</v>
      </c>
      <c r="S27" t="n">
        <v>12.56371251761839</v>
      </c>
      <c r="T27" t="n">
        <v>27.7659311346289</v>
      </c>
      <c r="U27" t="n">
        <v>0.360012412071228</v>
      </c>
      <c r="V27" t="n">
        <v>42.30107707305171</v>
      </c>
      <c r="W27" t="n">
        <v>484.8379211425781</v>
      </c>
      <c r="X27" t="n">
        <v>468.4735412597656</v>
      </c>
    </row>
    <row r="28">
      <c r="A28" s="12" t="n">
        <v>26</v>
      </c>
      <c r="B28" t="inlineStr">
        <is>
          <t>bm_step03\Hs2.75-WD225-Tp08.0-AC1ydr-CD116-CF1.0.sim</t>
        </is>
      </c>
      <c r="C28" t="inlineStr">
        <is>
          <t>4</t>
        </is>
      </c>
      <c r="D28" t="inlineStr">
        <is>
          <t>bm_step03\Hs2.75-WD225-Tp08.0-AC1ydr-CD116-CF1.0.sim</t>
        </is>
      </c>
      <c r="E28" t="inlineStr">
        <is>
          <t>Description</t>
        </is>
      </c>
      <c r="F28" t="n">
        <v>26</v>
      </c>
      <c r="G28" t="n">
        <v>5.12</v>
      </c>
      <c r="H28" t="n">
        <v>6.27</v>
      </c>
      <c r="I28" t="n">
        <v>225</v>
      </c>
      <c r="J28" t="n">
        <v>0.9</v>
      </c>
      <c r="K28" t="n">
        <v>1</v>
      </c>
      <c r="L28" t="n">
        <v>116</v>
      </c>
      <c r="M28" t="n">
        <v>485.8105163574219</v>
      </c>
      <c r="N28" t="n">
        <v>466.0302124023438</v>
      </c>
      <c r="O28" t="n">
        <v>299.9542846679688</v>
      </c>
      <c r="P28" t="n">
        <v>292.742919921875</v>
      </c>
      <c r="Q28" t="n">
        <v>174.109709018434</v>
      </c>
      <c r="R28" t="n">
        <v>173.7697918365695</v>
      </c>
      <c r="S28" t="n">
        <v>12.50431886666879</v>
      </c>
      <c r="T28" t="n">
        <v>27.75840884208714</v>
      </c>
      <c r="U28" t="n">
        <v>0.2599887549877167</v>
      </c>
      <c r="V28" t="n">
        <v>41.93529098962406</v>
      </c>
      <c r="W28" t="n">
        <v>485.8105163574219</v>
      </c>
      <c r="X28" t="n">
        <v>466.0302124023438</v>
      </c>
    </row>
    <row r="29">
      <c r="A29" s="12" t="n">
        <v>27</v>
      </c>
      <c r="B29" t="inlineStr">
        <is>
          <t>bm_step03\Hs2.75-WD225-Tp09.0-AC1ydr-CD116-CF1.0.sim</t>
        </is>
      </c>
      <c r="C29" t="inlineStr">
        <is>
          <t>4</t>
        </is>
      </c>
      <c r="D29" t="inlineStr">
        <is>
          <t>bm_step03\Hs2.75-WD225-Tp09.0-AC1ydr-CD116-CF1.0.sim</t>
        </is>
      </c>
      <c r="E29" t="inlineStr">
        <is>
          <t>Description</t>
        </is>
      </c>
      <c r="F29" t="n">
        <v>26</v>
      </c>
      <c r="G29" t="n">
        <v>5.12</v>
      </c>
      <c r="H29" t="n">
        <v>7.05</v>
      </c>
      <c r="I29" t="n">
        <v>225</v>
      </c>
      <c r="J29" t="n">
        <v>0.9</v>
      </c>
      <c r="K29" t="n">
        <v>1</v>
      </c>
      <c r="L29" t="n">
        <v>116</v>
      </c>
      <c r="M29" t="n">
        <v>491.7934875488281</v>
      </c>
      <c r="N29" t="n">
        <v>460.984619140625</v>
      </c>
      <c r="O29" t="n">
        <v>300.58349609375</v>
      </c>
      <c r="P29" t="n">
        <v>292.4741516113281</v>
      </c>
      <c r="Q29" t="n">
        <v>174.1155666428544</v>
      </c>
      <c r="R29" t="n">
        <v>173.7939347309947</v>
      </c>
      <c r="S29" t="n">
        <v>12.08955579143395</v>
      </c>
      <c r="T29" t="n">
        <v>27.85405031155652</v>
      </c>
      <c r="U29" t="n">
        <v>0.1448099464178085</v>
      </c>
      <c r="V29" t="n">
        <v>44.40805283615009</v>
      </c>
      <c r="W29" t="n">
        <v>491.7934875488281</v>
      </c>
      <c r="X29" t="n">
        <v>460.984619140625</v>
      </c>
    </row>
    <row r="30">
      <c r="A30" s="12" t="n">
        <v>28</v>
      </c>
      <c r="B30" t="inlineStr">
        <is>
          <t>bm_step03\Hs2.75-WD225-Tp10.0-AC1ydr-CD116-CF1.0.sim</t>
        </is>
      </c>
      <c r="C30" t="inlineStr">
        <is>
          <t>4</t>
        </is>
      </c>
      <c r="D30" t="inlineStr">
        <is>
          <t>bm_step03\Hs2.75-WD225-Tp10.0-AC1ydr-CD116-CF1.0.sim</t>
        </is>
      </c>
      <c r="E30" t="inlineStr">
        <is>
          <t>Description</t>
        </is>
      </c>
      <c r="F30" t="n">
        <v>26</v>
      </c>
      <c r="G30" t="n">
        <v>5.12</v>
      </c>
      <c r="H30" t="n">
        <v>8.85</v>
      </c>
      <c r="I30" t="n">
        <v>225</v>
      </c>
      <c r="J30" t="n">
        <v>0.9</v>
      </c>
      <c r="K30" t="n">
        <v>1</v>
      </c>
      <c r="L30" t="n">
        <v>116</v>
      </c>
      <c r="M30" t="n">
        <v>516.9067993164062</v>
      </c>
      <c r="N30" t="n">
        <v>433.87939453125</v>
      </c>
      <c r="O30" t="n">
        <v>313.8699951171875</v>
      </c>
      <c r="P30" t="n">
        <v>282.418212890625</v>
      </c>
      <c r="Q30" t="n">
        <v>174.2738004656095</v>
      </c>
      <c r="R30" t="n">
        <v>173.6338024395874</v>
      </c>
      <c r="S30" t="n">
        <v>11.41749632547932</v>
      </c>
      <c r="T30" t="n">
        <v>27.94338894135105</v>
      </c>
      <c r="U30" t="n">
        <v>0.1467161625623703</v>
      </c>
      <c r="V30" t="n">
        <v>48.0968560506124</v>
      </c>
      <c r="W30" t="n">
        <v>516.9067993164062</v>
      </c>
      <c r="X30" t="n">
        <v>433.87939453125</v>
      </c>
    </row>
    <row r="31">
      <c r="A31" s="12" t="n">
        <v>29</v>
      </c>
      <c r="B31" t="inlineStr">
        <is>
          <t>bm_step03\Hs2.75-WD225-Tp11.0-AC1ydr-CD116-CF1.0.sim</t>
        </is>
      </c>
      <c r="C31" t="inlineStr">
        <is>
          <t>4</t>
        </is>
      </c>
      <c r="D31" t="inlineStr">
        <is>
          <t>bm_step03\Hs2.75-WD225-Tp11.0-AC1ydr-CD116-CF1.0.sim</t>
        </is>
      </c>
      <c r="E31" t="inlineStr">
        <is>
          <t>Description</t>
        </is>
      </c>
      <c r="F31" t="n">
        <v>26</v>
      </c>
      <c r="G31" t="n">
        <v>5.12</v>
      </c>
      <c r="H31" t="n">
        <v>9.73</v>
      </c>
      <c r="I31" t="n">
        <v>225</v>
      </c>
      <c r="J31" t="n">
        <v>0.9</v>
      </c>
      <c r="K31" t="n">
        <v>1</v>
      </c>
      <c r="L31" t="n">
        <v>116</v>
      </c>
      <c r="M31" t="n">
        <v>514.5602416992188</v>
      </c>
      <c r="N31" t="n">
        <v>436.993408203125</v>
      </c>
      <c r="O31" t="n">
        <v>309.29931640625</v>
      </c>
      <c r="P31" t="n">
        <v>286.0292358398438</v>
      </c>
      <c r="Q31" t="n">
        <v>174.2624225875705</v>
      </c>
      <c r="R31" t="n">
        <v>173.6128059157674</v>
      </c>
      <c r="S31" t="n">
        <v>11.48173388161755</v>
      </c>
      <c r="T31" t="n">
        <v>27.88790416109167</v>
      </c>
      <c r="U31" t="n">
        <v>0.2372693121433258</v>
      </c>
      <c r="V31" t="n">
        <v>45.71635605999312</v>
      </c>
      <c r="W31" t="n">
        <v>514.5602416992188</v>
      </c>
      <c r="X31" t="n">
        <v>436.993408203125</v>
      </c>
    </row>
    <row r="32">
      <c r="A32" s="12" t="n">
        <v>30</v>
      </c>
      <c r="B32" t="inlineStr">
        <is>
          <t>bm_step03\Hs2.75-WD225-Tp12.0-AC1ydr-CD116-CF1.0.sim</t>
        </is>
      </c>
      <c r="C32" t="inlineStr">
        <is>
          <t>4</t>
        </is>
      </c>
      <c r="D32" t="inlineStr">
        <is>
          <t>bm_step03\Hs2.75-WD225-Tp12.0-AC1ydr-CD116-CF1.0.sim</t>
        </is>
      </c>
      <c r="E32" t="inlineStr">
        <is>
          <t>Description</t>
        </is>
      </c>
      <c r="F32" t="n">
        <v>26</v>
      </c>
      <c r="G32" t="n">
        <v>5.12</v>
      </c>
      <c r="H32" t="n">
        <v>10.62</v>
      </c>
      <c r="I32" t="n">
        <v>225</v>
      </c>
      <c r="J32" t="n">
        <v>0.9</v>
      </c>
      <c r="K32" t="n">
        <v>1</v>
      </c>
      <c r="L32" t="n">
        <v>116</v>
      </c>
      <c r="M32" t="n">
        <v>537.504150390625</v>
      </c>
      <c r="N32" t="n">
        <v>413.4465942382812</v>
      </c>
      <c r="O32" t="n">
        <v>306.189697265625</v>
      </c>
      <c r="P32" t="n">
        <v>287.7301330566406</v>
      </c>
      <c r="Q32" t="n">
        <v>174.2056528152987</v>
      </c>
      <c r="R32" t="n">
        <v>173.6544672338393</v>
      </c>
      <c r="S32" t="n">
        <v>11.56644076835045</v>
      </c>
      <c r="T32" t="n">
        <v>27.86271887994883</v>
      </c>
      <c r="U32" t="n">
        <v>0.2949669361114502</v>
      </c>
      <c r="V32" t="n">
        <v>44.51861684345275</v>
      </c>
      <c r="W32" t="n">
        <v>537.504150390625</v>
      </c>
      <c r="X32" t="n">
        <v>413.4465942382812</v>
      </c>
    </row>
    <row r="33">
      <c r="A33" s="12" t="n">
        <v>31</v>
      </c>
      <c r="B33" t="inlineStr">
        <is>
          <t>bm_step03\Hs2.75-WD225-Tp13.0-AC1ydr-CD116-CF1.0.sim</t>
        </is>
      </c>
      <c r="C33" t="inlineStr">
        <is>
          <t>4</t>
        </is>
      </c>
      <c r="D33" t="inlineStr">
        <is>
          <t>bm_step03\Hs2.75-WD225-Tp13.0-AC1ydr-CD116-CF1.0.sim</t>
        </is>
      </c>
      <c r="E33" t="inlineStr">
        <is>
          <t>Description</t>
        </is>
      </c>
      <c r="F33" t="n">
        <v>26</v>
      </c>
      <c r="G33" t="n">
        <v>5.11</v>
      </c>
      <c r="H33" t="n">
        <v>11.5</v>
      </c>
      <c r="I33" t="n">
        <v>225</v>
      </c>
      <c r="J33" t="n">
        <v>0.9</v>
      </c>
      <c r="K33" t="n">
        <v>1</v>
      </c>
      <c r="L33" t="n">
        <v>116</v>
      </c>
      <c r="M33" t="n">
        <v>557.810791015625</v>
      </c>
      <c r="N33" t="n">
        <v>393.5594482421875</v>
      </c>
      <c r="O33" t="n">
        <v>316.0931091308594</v>
      </c>
      <c r="P33" t="n">
        <v>278.4724731445312</v>
      </c>
      <c r="Q33" t="n">
        <v>174.195480278445</v>
      </c>
      <c r="R33" t="n">
        <v>173.6591293627615</v>
      </c>
      <c r="S33" t="n">
        <v>11.4892917278443</v>
      </c>
      <c r="T33" t="n">
        <v>27.96618792650945</v>
      </c>
      <c r="U33" t="n">
        <v>0.3557375073432922</v>
      </c>
      <c r="V33" t="n">
        <v>44.89923718586208</v>
      </c>
      <c r="W33" t="n">
        <v>557.810791015625</v>
      </c>
      <c r="X33" t="n">
        <v>393.5594482421875</v>
      </c>
    </row>
    <row r="34">
      <c r="A34" s="12" t="n">
        <v>32</v>
      </c>
      <c r="B34" t="inlineStr">
        <is>
          <t>bm_step03\Hs2.75-WD240-Tp06.0-AC1ydr-CD116-CF1.0.sim</t>
        </is>
      </c>
      <c r="C34" t="inlineStr">
        <is>
          <t>4</t>
        </is>
      </c>
      <c r="D34" t="inlineStr">
        <is>
          <t>bm_step03\Hs2.75-WD240-Tp06.0-AC1ydr-CD116-CF1.0.sim</t>
        </is>
      </c>
      <c r="E34" t="inlineStr">
        <is>
          <t>Description</t>
        </is>
      </c>
      <c r="F34" t="n">
        <v>26</v>
      </c>
      <c r="G34" t="n">
        <v>5.12</v>
      </c>
      <c r="H34" t="n">
        <v>4.69</v>
      </c>
      <c r="I34" t="n">
        <v>240</v>
      </c>
      <c r="J34" t="n">
        <v>0.9</v>
      </c>
      <c r="K34" t="n">
        <v>1</v>
      </c>
      <c r="L34" t="n">
        <v>116</v>
      </c>
      <c r="M34" t="n">
        <v>480.7790222167969</v>
      </c>
      <c r="N34" t="n">
        <v>470.2669067382812</v>
      </c>
      <c r="O34" t="n">
        <v>302.0208129882812</v>
      </c>
      <c r="P34" t="n">
        <v>292.6698608398438</v>
      </c>
      <c r="Q34" t="n">
        <v>174.0353755720814</v>
      </c>
      <c r="R34" t="n">
        <v>173.8418181107422</v>
      </c>
      <c r="S34" t="n">
        <v>13.14334983273505</v>
      </c>
      <c r="T34" t="n">
        <v>27.74560372299898</v>
      </c>
      <c r="U34" t="n">
        <v>0.3705092966556549</v>
      </c>
      <c r="V34" t="n">
        <v>40.2611292125013</v>
      </c>
      <c r="W34" t="n">
        <v>480.7790222167969</v>
      </c>
      <c r="X34" t="n">
        <v>470.2669067382812</v>
      </c>
    </row>
    <row r="35">
      <c r="A35" s="12" t="n">
        <v>33</v>
      </c>
      <c r="B35" t="inlineStr">
        <is>
          <t>bm_step03\Hs2.75-WD240-Tp07.0-AC1ydr-CD116-CF1.0.sim</t>
        </is>
      </c>
      <c r="C35" t="inlineStr">
        <is>
          <t>4</t>
        </is>
      </c>
      <c r="D35" t="inlineStr">
        <is>
          <t>bm_step03\Hs2.75-WD240-Tp07.0-AC1ydr-CD116-CF1.0.sim</t>
        </is>
      </c>
      <c r="E35" t="inlineStr">
        <is>
          <t>Description</t>
        </is>
      </c>
      <c r="F35" t="n">
        <v>26</v>
      </c>
      <c r="G35" t="n">
        <v>5.12</v>
      </c>
      <c r="H35" t="n">
        <v>5.48</v>
      </c>
      <c r="I35" t="n">
        <v>240</v>
      </c>
      <c r="J35" t="n">
        <v>0.9</v>
      </c>
      <c r="K35" t="n">
        <v>1</v>
      </c>
      <c r="L35" t="n">
        <v>116</v>
      </c>
      <c r="M35" t="n">
        <v>484.6553039550781</v>
      </c>
      <c r="N35" t="n">
        <v>465.9181213378906</v>
      </c>
      <c r="O35" t="n">
        <v>301.3963317871094</v>
      </c>
      <c r="P35" t="n">
        <v>292.0896606445312</v>
      </c>
      <c r="Q35" t="n">
        <v>174.0355965552573</v>
      </c>
      <c r="R35" t="n">
        <v>173.8437047565509</v>
      </c>
      <c r="S35" t="n">
        <v>12.75175357756846</v>
      </c>
      <c r="T35" t="n">
        <v>27.74897996919619</v>
      </c>
      <c r="U35" t="n">
        <v>0.2771562039852142</v>
      </c>
      <c r="V35" t="n">
        <v>41.567500331769</v>
      </c>
      <c r="W35" t="n">
        <v>484.6553039550781</v>
      </c>
      <c r="X35" t="n">
        <v>465.9181213378906</v>
      </c>
    </row>
    <row r="36">
      <c r="A36" s="12" t="n">
        <v>34</v>
      </c>
      <c r="B36" t="inlineStr">
        <is>
          <t>bm_step03\Hs2.75-WD240-Tp08.0-AC1ydr-CD116-CF1.0.sim</t>
        </is>
      </c>
      <c r="C36" t="inlineStr">
        <is>
          <t>4</t>
        </is>
      </c>
      <c r="D36" t="inlineStr">
        <is>
          <t>bm_step03\Hs2.75-WD240-Tp08.0-AC1ydr-CD116-CF1.0.sim</t>
        </is>
      </c>
      <c r="E36" t="inlineStr">
        <is>
          <t>Description</t>
        </is>
      </c>
      <c r="F36" t="n">
        <v>26</v>
      </c>
      <c r="G36" t="n">
        <v>5.12</v>
      </c>
      <c r="H36" t="n">
        <v>6.27</v>
      </c>
      <c r="I36" t="n">
        <v>240</v>
      </c>
      <c r="J36" t="n">
        <v>0.9</v>
      </c>
      <c r="K36" t="n">
        <v>1</v>
      </c>
      <c r="L36" t="n">
        <v>116</v>
      </c>
      <c r="M36" t="n">
        <v>488.9508056640625</v>
      </c>
      <c r="N36" t="n">
        <v>463.9034729003906</v>
      </c>
      <c r="O36" t="n">
        <v>300.2551879882812</v>
      </c>
      <c r="P36" t="n">
        <v>294.9142761230469</v>
      </c>
      <c r="Q36" t="n">
        <v>174.0741722518536</v>
      </c>
      <c r="R36" t="n">
        <v>173.8257178642579</v>
      </c>
      <c r="S36" t="n">
        <v>12.66091485951863</v>
      </c>
      <c r="T36" t="n">
        <v>27.77932439403285</v>
      </c>
      <c r="U36" t="n">
        <v>0.1894784867763519</v>
      </c>
      <c r="V36" t="n">
        <v>40.94670984571587</v>
      </c>
      <c r="W36" t="n">
        <v>488.9508056640625</v>
      </c>
      <c r="X36" t="n">
        <v>463.9034729003906</v>
      </c>
    </row>
    <row r="37">
      <c r="A37" s="12" t="n">
        <v>35</v>
      </c>
      <c r="B37" t="inlineStr">
        <is>
          <t>bm_step03\Hs2.75-WD240-Tp09.0-AC1ydr-CD116-CF1.0.sim</t>
        </is>
      </c>
      <c r="C37" t="inlineStr">
        <is>
          <t>4</t>
        </is>
      </c>
      <c r="D37" t="inlineStr">
        <is>
          <t>bm_step03\Hs2.75-WD240-Tp09.0-AC1ydr-CD116-CF1.0.sim</t>
        </is>
      </c>
      <c r="E37" t="inlineStr">
        <is>
          <t>Description</t>
        </is>
      </c>
      <c r="F37" t="n">
        <v>26</v>
      </c>
      <c r="G37" t="n">
        <v>5.12</v>
      </c>
      <c r="H37" t="n">
        <v>7.05</v>
      </c>
      <c r="I37" t="n">
        <v>240</v>
      </c>
      <c r="J37" t="n">
        <v>0.9</v>
      </c>
      <c r="K37" t="n">
        <v>1</v>
      </c>
      <c r="L37" t="n">
        <v>116</v>
      </c>
      <c r="M37" t="n">
        <v>498.4028625488281</v>
      </c>
      <c r="N37" t="n">
        <v>453.1590881347656</v>
      </c>
      <c r="O37" t="n">
        <v>303.7027587890625</v>
      </c>
      <c r="P37" t="n">
        <v>291.2831115722656</v>
      </c>
      <c r="Q37" t="n">
        <v>174.1150818652735</v>
      </c>
      <c r="R37" t="n">
        <v>173.8063979377439</v>
      </c>
      <c r="S37" t="n">
        <v>12.53252289719781</v>
      </c>
      <c r="T37" t="n">
        <v>27.82702548337791</v>
      </c>
      <c r="U37" t="n">
        <v>0.0931941345334053</v>
      </c>
      <c r="V37" t="n">
        <v>41.43354620796384</v>
      </c>
      <c r="W37" t="n">
        <v>498.4028625488281</v>
      </c>
      <c r="X37" t="n">
        <v>453.1590881347656</v>
      </c>
    </row>
    <row r="38">
      <c r="A38" s="12" t="n">
        <v>36</v>
      </c>
      <c r="B38" t="inlineStr">
        <is>
          <t>bm_step03\Hs2.75-WD240-Tp10.0-AC1ydr-CD116-CF1.0.sim</t>
        </is>
      </c>
      <c r="C38" t="inlineStr">
        <is>
          <t>4</t>
        </is>
      </c>
      <c r="D38" t="inlineStr">
        <is>
          <t>bm_step03\Hs2.75-WD240-Tp10.0-AC1ydr-CD116-CF1.0.sim</t>
        </is>
      </c>
      <c r="E38" t="inlineStr">
        <is>
          <t>Description</t>
        </is>
      </c>
      <c r="F38" t="n">
        <v>26</v>
      </c>
      <c r="G38" t="n">
        <v>5.12</v>
      </c>
      <c r="H38" t="n">
        <v>8.85</v>
      </c>
      <c r="I38" t="n">
        <v>240</v>
      </c>
      <c r="J38" t="n">
        <v>0.9</v>
      </c>
      <c r="K38" t="n">
        <v>1</v>
      </c>
      <c r="L38" t="n">
        <v>116</v>
      </c>
      <c r="M38" t="n">
        <v>525.5380859375</v>
      </c>
      <c r="N38" t="n">
        <v>425.9097595214844</v>
      </c>
      <c r="O38" t="n">
        <v>307.4646911621094</v>
      </c>
      <c r="P38" t="n">
        <v>289.7288818359375</v>
      </c>
      <c r="Q38" t="n">
        <v>174.1689016146217</v>
      </c>
      <c r="R38" t="n">
        <v>173.7158471152391</v>
      </c>
      <c r="S38" t="n">
        <v>12.22097983035196</v>
      </c>
      <c r="T38" t="n">
        <v>27.76471139877028</v>
      </c>
      <c r="U38" t="n">
        <v>0.08935488760471344</v>
      </c>
      <c r="V38" t="n">
        <v>42.91979260023493</v>
      </c>
      <c r="W38" t="n">
        <v>525.5380859375</v>
      </c>
      <c r="X38" t="n">
        <v>425.9097595214844</v>
      </c>
    </row>
    <row r="39">
      <c r="A39" s="12" t="n">
        <v>37</v>
      </c>
      <c r="B39" t="inlineStr">
        <is>
          <t>bm_step03\Hs2.75-WD240-Tp11.0-AC1ydr-CD116-CF1.0.sim</t>
        </is>
      </c>
      <c r="C39" t="inlineStr">
        <is>
          <t>4</t>
        </is>
      </c>
      <c r="D39" t="inlineStr">
        <is>
          <t>bm_step03\Hs2.75-WD240-Tp11.0-AC1ydr-CD116-CF1.0.sim</t>
        </is>
      </c>
      <c r="E39" t="inlineStr">
        <is>
          <t>Description</t>
        </is>
      </c>
      <c r="F39" t="n">
        <v>26</v>
      </c>
      <c r="G39" t="n">
        <v>5.12</v>
      </c>
      <c r="H39" t="n">
        <v>9.73</v>
      </c>
      <c r="I39" t="n">
        <v>240</v>
      </c>
      <c r="J39" t="n">
        <v>0.9</v>
      </c>
      <c r="K39" t="n">
        <v>1</v>
      </c>
      <c r="L39" t="n">
        <v>116</v>
      </c>
      <c r="M39" t="n">
        <v>575.0511474609375</v>
      </c>
      <c r="N39" t="n">
        <v>376.9103698730469</v>
      </c>
      <c r="O39" t="n">
        <v>310.547119140625</v>
      </c>
      <c r="P39" t="n">
        <v>282.0740356445312</v>
      </c>
      <c r="Q39" t="n">
        <v>174.1094685225943</v>
      </c>
      <c r="R39" t="n">
        <v>173.7163627490745</v>
      </c>
      <c r="S39" t="n">
        <v>11.98025654032285</v>
      </c>
      <c r="T39" t="n">
        <v>27.68492510595075</v>
      </c>
      <c r="U39" t="n">
        <v>0.1334730684757233</v>
      </c>
      <c r="V39" t="n">
        <v>44.15155742202668</v>
      </c>
      <c r="W39" t="n">
        <v>575.0511474609375</v>
      </c>
      <c r="X39" t="n">
        <v>376.9103698730469</v>
      </c>
    </row>
    <row r="40">
      <c r="A40" s="12" t="n">
        <v>38</v>
      </c>
      <c r="B40" t="inlineStr">
        <is>
          <t>bm_step03\Hs2.75-WD240-Tp12.0-AC1ydr-CD116-CF1.0.sim</t>
        </is>
      </c>
      <c r="C40" t="inlineStr">
        <is>
          <t>4</t>
        </is>
      </c>
      <c r="D40" t="inlineStr">
        <is>
          <t>bm_step03\Hs2.75-WD240-Tp12.0-AC1ydr-CD116-CF1.0.sim</t>
        </is>
      </c>
      <c r="E40" t="inlineStr">
        <is>
          <t>Description</t>
        </is>
      </c>
      <c r="F40" t="n">
        <v>26</v>
      </c>
      <c r="G40" t="n">
        <v>5.12</v>
      </c>
      <c r="H40" t="n">
        <v>10.62</v>
      </c>
      <c r="I40" t="n">
        <v>240</v>
      </c>
      <c r="J40" t="n">
        <v>0.9</v>
      </c>
      <c r="K40" t="n">
        <v>1</v>
      </c>
      <c r="L40" t="n">
        <v>116</v>
      </c>
      <c r="M40" t="n">
        <v>604.0875244140625</v>
      </c>
      <c r="N40" t="n">
        <v>347.5722961425781</v>
      </c>
      <c r="O40" t="n">
        <v>316.5600891113281</v>
      </c>
      <c r="P40" t="n">
        <v>278.1778869628906</v>
      </c>
      <c r="Q40" t="n">
        <v>174.1149134915676</v>
      </c>
      <c r="R40" t="n">
        <v>173.7271017392351</v>
      </c>
      <c r="S40" t="n">
        <v>11.79099336609699</v>
      </c>
      <c r="T40" t="n">
        <v>27.80985726713026</v>
      </c>
      <c r="U40" t="n">
        <v>0.2556473314762115</v>
      </c>
      <c r="V40" t="n">
        <v>44.40937246578793</v>
      </c>
      <c r="W40" t="n">
        <v>604.0875244140625</v>
      </c>
      <c r="X40" t="n">
        <v>347.5722961425781</v>
      </c>
    </row>
    <row r="41">
      <c r="A41" s="12" t="n">
        <v>39</v>
      </c>
      <c r="B41" t="inlineStr">
        <is>
          <t>bm_step03\Hs2.75-WD240-Tp13.0-AC1ydr-CD116-CF1.0.sim</t>
        </is>
      </c>
      <c r="C41" t="inlineStr">
        <is>
          <t>4</t>
        </is>
      </c>
      <c r="D41" t="inlineStr">
        <is>
          <t>bm_step03\Hs2.75-WD240-Tp13.0-AC1ydr-CD116-CF1.0.sim</t>
        </is>
      </c>
      <c r="E41" t="inlineStr">
        <is>
          <t>Description</t>
        </is>
      </c>
      <c r="F41" t="n">
        <v>26</v>
      </c>
      <c r="G41" t="n">
        <v>5.11</v>
      </c>
      <c r="H41" t="n">
        <v>11.5</v>
      </c>
      <c r="I41" t="n">
        <v>240</v>
      </c>
      <c r="J41" t="n">
        <v>0.9</v>
      </c>
      <c r="K41" t="n">
        <v>1</v>
      </c>
      <c r="L41" t="n">
        <v>116</v>
      </c>
      <c r="M41" t="n">
        <v>600.3421630859375</v>
      </c>
      <c r="N41" t="n">
        <v>351.5039978027344</v>
      </c>
      <c r="O41" t="n">
        <v>315.3558349609375</v>
      </c>
      <c r="P41" t="n">
        <v>279.3966979980469</v>
      </c>
      <c r="Q41" t="n">
        <v>174.0239402386414</v>
      </c>
      <c r="R41" t="n">
        <v>173.8112523034389</v>
      </c>
      <c r="S41" t="n">
        <v>10.97790443210345</v>
      </c>
      <c r="T41" t="n">
        <v>28.09325319636394</v>
      </c>
      <c r="U41" t="n">
        <v>0.2442792952060699</v>
      </c>
      <c r="V41" t="n">
        <v>50.21861480664901</v>
      </c>
      <c r="W41" t="n">
        <v>600.3421630859375</v>
      </c>
      <c r="X41" t="n">
        <v>351.5039978027344</v>
      </c>
    </row>
    <row r="42">
      <c r="A42" s="12" t="n">
        <v>40</v>
      </c>
      <c r="B42" t="inlineStr">
        <is>
          <t>bm_step03\Hs2.75-WD255-Tp06.0-AC1ydr-CD116-CF1.0.sim</t>
        </is>
      </c>
      <c r="C42" t="inlineStr">
        <is>
          <t>4</t>
        </is>
      </c>
      <c r="D42" t="inlineStr">
        <is>
          <t>bm_step03\Hs2.75-WD255-Tp06.0-AC1ydr-CD116-CF1.0.sim</t>
        </is>
      </c>
      <c r="E42" t="inlineStr">
        <is>
          <t>Description</t>
        </is>
      </c>
      <c r="F42" t="n">
        <v>26</v>
      </c>
      <c r="G42" t="n">
        <v>5.12</v>
      </c>
      <c r="H42" t="n">
        <v>4.69</v>
      </c>
      <c r="I42" t="n">
        <v>255</v>
      </c>
      <c r="J42" t="n">
        <v>0.9</v>
      </c>
      <c r="K42" t="n">
        <v>1</v>
      </c>
      <c r="L42" t="n">
        <v>116</v>
      </c>
      <c r="M42" t="n">
        <v>482.0203247070312</v>
      </c>
      <c r="N42" t="n">
        <v>467.0098571777344</v>
      </c>
      <c r="O42" t="n">
        <v>301.4030456542969</v>
      </c>
      <c r="P42" t="n">
        <v>292.6526184082031</v>
      </c>
      <c r="Q42" t="n">
        <v>174.0135277619428</v>
      </c>
      <c r="R42" t="n">
        <v>173.8886003938348</v>
      </c>
      <c r="S42" t="n">
        <v>13.06726736131443</v>
      </c>
      <c r="T42" t="n">
        <v>27.85963760331119</v>
      </c>
      <c r="U42" t="n">
        <v>0.3502390384674072</v>
      </c>
      <c r="V42" t="n">
        <v>40.12023053998414</v>
      </c>
      <c r="W42" t="n">
        <v>482.0203247070312</v>
      </c>
      <c r="X42" t="n">
        <v>467.0098571777344</v>
      </c>
    </row>
    <row r="43">
      <c r="A43" s="12" t="n">
        <v>41</v>
      </c>
      <c r="B43" t="inlineStr">
        <is>
          <t>bm_step03\Hs2.75-WD255-Tp07.0-AC1ydr-CD116-CF1.0.sim</t>
        </is>
      </c>
      <c r="C43" t="inlineStr">
        <is>
          <t>4</t>
        </is>
      </c>
      <c r="D43" t="inlineStr">
        <is>
          <t>bm_step03\Hs2.75-WD255-Tp07.0-AC1ydr-CD116-CF1.0.sim</t>
        </is>
      </c>
      <c r="E43" t="inlineStr">
        <is>
          <t>Description</t>
        </is>
      </c>
      <c r="F43" t="n">
        <v>26</v>
      </c>
      <c r="G43" t="n">
        <v>5.12</v>
      </c>
      <c r="H43" t="n">
        <v>5.48</v>
      </c>
      <c r="I43" t="n">
        <v>255</v>
      </c>
      <c r="J43" t="n">
        <v>0.9</v>
      </c>
      <c r="K43" t="n">
        <v>1</v>
      </c>
      <c r="L43" t="n">
        <v>116</v>
      </c>
      <c r="M43" t="n">
        <v>487.718994140625</v>
      </c>
      <c r="N43" t="n">
        <v>465.4326477050781</v>
      </c>
      <c r="O43" t="n">
        <v>300.6873474121094</v>
      </c>
      <c r="P43" t="n">
        <v>293.3227233886719</v>
      </c>
      <c r="Q43" t="n">
        <v>174.0155181448207</v>
      </c>
      <c r="R43" t="n">
        <v>173.9065959957431</v>
      </c>
      <c r="S43" t="n">
        <v>12.4536045975414</v>
      </c>
      <c r="T43" t="n">
        <v>27.83105824087364</v>
      </c>
      <c r="U43" t="n">
        <v>0.2235407084226608</v>
      </c>
      <c r="V43" t="n">
        <v>42.43795446414093</v>
      </c>
      <c r="W43" t="n">
        <v>487.718994140625</v>
      </c>
      <c r="X43" t="n">
        <v>465.4326477050781</v>
      </c>
    </row>
    <row r="44">
      <c r="A44" s="12" t="n">
        <v>42</v>
      </c>
      <c r="B44" t="inlineStr">
        <is>
          <t>bm_step03\Hs2.75-WD255-Tp08.0-AC1ydr-CD116-CF1.0.sim</t>
        </is>
      </c>
      <c r="C44" t="inlineStr">
        <is>
          <t>4</t>
        </is>
      </c>
      <c r="D44" t="inlineStr">
        <is>
          <t>bm_step03\Hs2.75-WD255-Tp08.0-AC1ydr-CD116-CF1.0.sim</t>
        </is>
      </c>
      <c r="E44" t="inlineStr">
        <is>
          <t>Description</t>
        </is>
      </c>
      <c r="F44" t="n">
        <v>26</v>
      </c>
      <c r="G44" t="n">
        <v>5.12</v>
      </c>
      <c r="H44" t="n">
        <v>6.27</v>
      </c>
      <c r="I44" t="n">
        <v>255</v>
      </c>
      <c r="J44" t="n">
        <v>0.9</v>
      </c>
      <c r="K44" t="n">
        <v>1</v>
      </c>
      <c r="L44" t="n">
        <v>116</v>
      </c>
      <c r="M44" t="n">
        <v>495.6940307617188</v>
      </c>
      <c r="N44" t="n">
        <v>457.2442932128906</v>
      </c>
      <c r="O44" t="n">
        <v>302.4425048828125</v>
      </c>
      <c r="P44" t="n">
        <v>293.3744812011719</v>
      </c>
      <c r="Q44" t="n">
        <v>174.0625383941073</v>
      </c>
      <c r="R44" t="n">
        <v>173.8702140725078</v>
      </c>
      <c r="S44" t="n">
        <v>12.45310491136989</v>
      </c>
      <c r="T44" t="n">
        <v>27.82612246909402</v>
      </c>
      <c r="U44" t="n">
        <v>0.1377848535776138</v>
      </c>
      <c r="V44" t="n">
        <v>41.2662865765423</v>
      </c>
      <c r="W44" t="n">
        <v>495.6940307617188</v>
      </c>
      <c r="X44" t="n">
        <v>457.2442932128906</v>
      </c>
    </row>
    <row r="45">
      <c r="A45" s="12" t="n">
        <v>43</v>
      </c>
      <c r="B45" t="inlineStr">
        <is>
          <t>bm_step03\Hs2.75-WD255-Tp09.0-AC1ydr-CD116-CF1.0.sim</t>
        </is>
      </c>
      <c r="C45" t="inlineStr">
        <is>
          <t>4</t>
        </is>
      </c>
      <c r="D45" t="inlineStr">
        <is>
          <t>bm_step03\Hs2.75-WD255-Tp09.0-AC1ydr-CD116-CF1.0.sim</t>
        </is>
      </c>
      <c r="E45" t="inlineStr">
        <is>
          <t>Description</t>
        </is>
      </c>
      <c r="F45" t="n">
        <v>26</v>
      </c>
      <c r="G45" t="n">
        <v>5.12</v>
      </c>
      <c r="H45" t="n">
        <v>7.05</v>
      </c>
      <c r="I45" t="n">
        <v>255</v>
      </c>
      <c r="J45" t="n">
        <v>0.9</v>
      </c>
      <c r="K45" t="n">
        <v>1</v>
      </c>
      <c r="L45" t="n">
        <v>116</v>
      </c>
      <c r="M45" t="n">
        <v>518.6986694335938</v>
      </c>
      <c r="N45" t="n">
        <v>432.9089050292969</v>
      </c>
      <c r="O45" t="n">
        <v>304.4629516601562</v>
      </c>
      <c r="P45" t="n">
        <v>290.9696044921875</v>
      </c>
      <c r="Q45" t="n">
        <v>174.1045385047626</v>
      </c>
      <c r="R45" t="n">
        <v>173.8227636976388</v>
      </c>
      <c r="S45" t="n">
        <v>12.43133188441344</v>
      </c>
      <c r="T45" t="n">
        <v>27.81666820522734</v>
      </c>
      <c r="U45" t="n">
        <v>0.04592155292630196</v>
      </c>
      <c r="V45" t="n">
        <v>41.29694084822832</v>
      </c>
      <c r="W45" t="n">
        <v>518.6986694335938</v>
      </c>
      <c r="X45" t="n">
        <v>432.9089050292969</v>
      </c>
    </row>
    <row r="46">
      <c r="A46" s="12" t="n">
        <v>44</v>
      </c>
      <c r="B46" t="inlineStr">
        <is>
          <t>bm_step03\Hs2.75-WD255-Tp10.0-AC1ydr-CD116-CF1.0.sim</t>
        </is>
      </c>
      <c r="C46" t="inlineStr">
        <is>
          <t>4</t>
        </is>
      </c>
      <c r="D46" t="inlineStr">
        <is>
          <t>bm_step03\Hs2.75-WD255-Tp10.0-AC1ydr-CD116-CF1.0.sim</t>
        </is>
      </c>
      <c r="E46" t="inlineStr">
        <is>
          <t>Description</t>
        </is>
      </c>
      <c r="F46" t="n">
        <v>26</v>
      </c>
      <c r="G46" t="n">
        <v>5.12</v>
      </c>
      <c r="H46" t="n">
        <v>8.85</v>
      </c>
      <c r="I46" t="n">
        <v>255</v>
      </c>
      <c r="J46" t="n">
        <v>0.9</v>
      </c>
      <c r="K46" t="n">
        <v>1</v>
      </c>
      <c r="L46" t="n">
        <v>116</v>
      </c>
      <c r="M46" t="n">
        <v>595.6094970703125</v>
      </c>
      <c r="N46" t="n">
        <v>352.5636596679688</v>
      </c>
      <c r="O46" t="n">
        <v>307.0746765136719</v>
      </c>
      <c r="P46" t="n">
        <v>286.279541015625</v>
      </c>
      <c r="Q46" t="n">
        <v>174.066841111371</v>
      </c>
      <c r="R46" t="n">
        <v>173.8351364721418</v>
      </c>
      <c r="S46" t="n">
        <v>12.12431755411025</v>
      </c>
      <c r="T46" t="n">
        <v>27.69230294072349</v>
      </c>
      <c r="U46" t="n">
        <v>-0.004842178896069527</v>
      </c>
      <c r="V46" t="n">
        <v>44.59149107106408</v>
      </c>
      <c r="W46" t="n">
        <v>595.6094970703125</v>
      </c>
      <c r="X46" t="n">
        <v>352.5636596679688</v>
      </c>
    </row>
    <row r="47">
      <c r="A47" s="12" t="n">
        <v>45</v>
      </c>
      <c r="B47" t="inlineStr">
        <is>
          <t>bm_step03\Hs2.75-WD255-Tp11.0-AC1ydr-CD116-CF1.0.sim</t>
        </is>
      </c>
      <c r="C47" t="inlineStr">
        <is>
          <t>4</t>
        </is>
      </c>
      <c r="D47" t="inlineStr">
        <is>
          <t>bm_step03\Hs2.75-WD255-Tp11.0-AC1ydr-CD116-CF1.0.sim</t>
        </is>
      </c>
      <c r="E47" t="inlineStr">
        <is>
          <t>Description</t>
        </is>
      </c>
      <c r="F47" t="n">
        <v>26</v>
      </c>
      <c r="G47" t="n">
        <v>5.12</v>
      </c>
      <c r="H47" t="n">
        <v>9.73</v>
      </c>
      <c r="I47" t="n">
        <v>255</v>
      </c>
      <c r="J47" t="n">
        <v>0.9</v>
      </c>
      <c r="K47" t="n">
        <v>1</v>
      </c>
      <c r="L47" t="n">
        <v>116</v>
      </c>
      <c r="M47" t="n">
        <v>625.8658447265625</v>
      </c>
      <c r="N47" t="n">
        <v>324.9050903320312</v>
      </c>
      <c r="O47" t="n">
        <v>326.7968444824219</v>
      </c>
      <c r="P47" t="n">
        <v>267.3702392578125</v>
      </c>
      <c r="Q47" t="n">
        <v>173.9712325309011</v>
      </c>
      <c r="R47" t="n">
        <v>173.9105221536248</v>
      </c>
      <c r="S47" t="n">
        <v>11.14754248237022</v>
      </c>
      <c r="T47" t="n">
        <v>27.65300560093288</v>
      </c>
      <c r="U47" t="n">
        <v>-0.0304508414119482</v>
      </c>
      <c r="V47" t="n">
        <v>52.61788329902037</v>
      </c>
      <c r="W47" t="n">
        <v>625.8658447265625</v>
      </c>
      <c r="X47" t="n">
        <v>324.9050903320312</v>
      </c>
    </row>
    <row r="48">
      <c r="A48" s="12" t="n">
        <v>46</v>
      </c>
      <c r="B48" t="inlineStr">
        <is>
          <t>bm_step03\Hs2.75-WD255-Tp12.0-AC1ydr-CD116-CF1.0.sim</t>
        </is>
      </c>
      <c r="C48" t="inlineStr">
        <is>
          <t>4</t>
        </is>
      </c>
      <c r="D48" t="inlineStr">
        <is>
          <t>bm_step03\Hs2.75-WD255-Tp12.0-AC1ydr-CD116-CF1.0.sim</t>
        </is>
      </c>
      <c r="E48" t="inlineStr">
        <is>
          <t>Description</t>
        </is>
      </c>
      <c r="F48" t="n">
        <v>26</v>
      </c>
      <c r="G48" t="n">
        <v>5.12</v>
      </c>
      <c r="H48" t="n">
        <v>10.62</v>
      </c>
      <c r="I48" t="n">
        <v>255</v>
      </c>
      <c r="J48" t="n">
        <v>0.9</v>
      </c>
      <c r="K48" t="n">
        <v>1</v>
      </c>
      <c r="L48" t="n">
        <v>116</v>
      </c>
      <c r="M48" t="n">
        <v>620.74462890625</v>
      </c>
      <c r="N48" t="n">
        <v>330.9654541015625</v>
      </c>
      <c r="O48" t="n">
        <v>346.6633911132812</v>
      </c>
      <c r="P48" t="n">
        <v>248.3222198486328</v>
      </c>
      <c r="Q48" t="n">
        <v>174.0345284739468</v>
      </c>
      <c r="R48" t="n">
        <v>173.8092246189664</v>
      </c>
      <c r="S48" t="n">
        <v>10.6323705721894</v>
      </c>
      <c r="T48" t="n">
        <v>27.80526399653564</v>
      </c>
      <c r="U48" t="n">
        <v>0.06398283690214157</v>
      </c>
      <c r="V48" t="n">
        <v>58.22470882213442</v>
      </c>
      <c r="W48" t="n">
        <v>620.74462890625</v>
      </c>
      <c r="X48" t="n">
        <v>330.9654541015625</v>
      </c>
    </row>
    <row r="49">
      <c r="A49" s="12" t="n">
        <v>47</v>
      </c>
      <c r="B49" t="inlineStr">
        <is>
          <t>bm_step03\Hs2.75-WD255-Tp13.0-AC1ydr-CD116-CF1.0.sim</t>
        </is>
      </c>
      <c r="C49" t="inlineStr">
        <is>
          <t>4</t>
        </is>
      </c>
      <c r="D49" t="inlineStr">
        <is>
          <t>bm_step03\Hs2.75-WD255-Tp13.0-AC1ydr-CD116-CF1.0.sim</t>
        </is>
      </c>
      <c r="E49" t="inlineStr">
        <is>
          <t>Description</t>
        </is>
      </c>
      <c r="F49" t="n">
        <v>26</v>
      </c>
      <c r="G49" t="n">
        <v>5.11</v>
      </c>
      <c r="H49" t="n">
        <v>11.5</v>
      </c>
      <c r="I49" t="n">
        <v>255</v>
      </c>
      <c r="J49" t="n">
        <v>0.9</v>
      </c>
      <c r="K49" t="n">
        <v>1</v>
      </c>
      <c r="L49" t="n">
        <v>116</v>
      </c>
      <c r="M49" t="n">
        <v>589.9954833984375</v>
      </c>
      <c r="N49" t="n">
        <v>361.4783935546875</v>
      </c>
      <c r="O49" t="n">
        <v>332.5562133789062</v>
      </c>
      <c r="P49" t="n">
        <v>261.2933349609375</v>
      </c>
      <c r="Q49" t="n">
        <v>173.9850261072363</v>
      </c>
      <c r="R49" t="n">
        <v>173.8480046288448</v>
      </c>
      <c r="S49" t="n">
        <v>10.4366891902618</v>
      </c>
      <c r="T49" t="n">
        <v>28.14868024144523</v>
      </c>
      <c r="U49" t="n">
        <v>0.123124286532402</v>
      </c>
      <c r="V49" t="n">
        <v>55.03685754900383</v>
      </c>
      <c r="W49" t="n">
        <v>589.9954833984375</v>
      </c>
      <c r="X49" t="n">
        <v>361.4783935546875</v>
      </c>
    </row>
    <row r="50">
      <c r="A50" s="12" t="n">
        <v>48</v>
      </c>
      <c r="B50" t="inlineStr">
        <is>
          <t>bm_step03\Hs2.75-WD270-Tp06.0-AC1ydr-CD116-CF1.0.sim</t>
        </is>
      </c>
      <c r="C50" t="inlineStr">
        <is>
          <t>4</t>
        </is>
      </c>
      <c r="D50" t="inlineStr">
        <is>
          <t>bm_step03\Hs2.75-WD270-Tp06.0-AC1ydr-CD116-CF1.0.sim</t>
        </is>
      </c>
      <c r="E50" t="inlineStr">
        <is>
          <t>Description</t>
        </is>
      </c>
      <c r="F50" t="n">
        <v>26</v>
      </c>
      <c r="G50" t="n">
        <v>5.12</v>
      </c>
      <c r="H50" t="n">
        <v>4.69</v>
      </c>
      <c r="I50" t="n">
        <v>270</v>
      </c>
      <c r="J50" t="n">
        <v>0.9</v>
      </c>
      <c r="K50" t="n">
        <v>1</v>
      </c>
      <c r="L50" t="n">
        <v>116</v>
      </c>
      <c r="M50" t="n">
        <v>481.9379577636719</v>
      </c>
      <c r="N50" t="n">
        <v>468.172607421875</v>
      </c>
      <c r="O50" t="n">
        <v>300.7601013183594</v>
      </c>
      <c r="P50" t="n">
        <v>293.2646179199219</v>
      </c>
      <c r="Q50" t="n">
        <v>174.0084849573707</v>
      </c>
      <c r="R50" t="n">
        <v>173.9254811330371</v>
      </c>
      <c r="S50" t="n">
        <v>12.85539785583509</v>
      </c>
      <c r="T50" t="n">
        <v>27.99842917742203</v>
      </c>
      <c r="U50" t="n">
        <v>0.3224154710769653</v>
      </c>
      <c r="V50" t="n">
        <v>40.87172749995202</v>
      </c>
      <c r="W50" t="n">
        <v>481.9379577636719</v>
      </c>
      <c r="X50" t="n">
        <v>468.172607421875</v>
      </c>
    </row>
    <row r="51">
      <c r="A51" s="12" t="n">
        <v>49</v>
      </c>
      <c r="B51" t="inlineStr">
        <is>
          <t>bm_step03\Hs2.75-WD270-Tp07.0-AC1ydr-CD116-CF1.0.sim</t>
        </is>
      </c>
      <c r="C51" t="inlineStr">
        <is>
          <t>4</t>
        </is>
      </c>
      <c r="D51" t="inlineStr">
        <is>
          <t>bm_step03\Hs2.75-WD270-Tp07.0-AC1ydr-CD116-CF1.0.sim</t>
        </is>
      </c>
      <c r="E51" t="inlineStr">
        <is>
          <t>Description</t>
        </is>
      </c>
      <c r="F51" t="n">
        <v>26</v>
      </c>
      <c r="G51" t="n">
        <v>5.12</v>
      </c>
      <c r="H51" t="n">
        <v>5.48</v>
      </c>
      <c r="I51" t="n">
        <v>270</v>
      </c>
      <c r="J51" t="n">
        <v>0.9</v>
      </c>
      <c r="K51" t="n">
        <v>1</v>
      </c>
      <c r="L51" t="n">
        <v>116</v>
      </c>
      <c r="M51" t="n">
        <v>486.3322143554688</v>
      </c>
      <c r="N51" t="n">
        <v>464.7570495605469</v>
      </c>
      <c r="O51" t="n">
        <v>304.5682067871094</v>
      </c>
      <c r="P51" t="n">
        <v>288.1902160644531</v>
      </c>
      <c r="Q51" t="n">
        <v>174.0243489937612</v>
      </c>
      <c r="R51" t="n">
        <v>173.8897051484761</v>
      </c>
      <c r="S51" t="n">
        <v>12.68142230223833</v>
      </c>
      <c r="T51" t="n">
        <v>27.97164331756375</v>
      </c>
      <c r="U51" t="n">
        <v>0.1995384097099304</v>
      </c>
      <c r="V51" t="n">
        <v>40.80452440065307</v>
      </c>
      <c r="W51" t="n">
        <v>486.3322143554688</v>
      </c>
      <c r="X51" t="n">
        <v>464.7570495605469</v>
      </c>
    </row>
    <row r="52">
      <c r="A52" s="12" t="n">
        <v>50</v>
      </c>
      <c r="B52" t="inlineStr">
        <is>
          <t>bm_step03\Hs2.75-WD270-Tp08.0-AC1ydr-CD116-CF1.0.sim</t>
        </is>
      </c>
      <c r="C52" t="inlineStr">
        <is>
          <t>4</t>
        </is>
      </c>
      <c r="D52" t="inlineStr">
        <is>
          <t>bm_step03\Hs2.75-WD270-Tp08.0-AC1ydr-CD116-CF1.0.sim</t>
        </is>
      </c>
      <c r="E52" t="inlineStr">
        <is>
          <t>Description</t>
        </is>
      </c>
      <c r="F52" t="n">
        <v>26</v>
      </c>
      <c r="G52" t="n">
        <v>5.12</v>
      </c>
      <c r="H52" t="n">
        <v>6.27</v>
      </c>
      <c r="I52" t="n">
        <v>270</v>
      </c>
      <c r="J52" t="n">
        <v>0.9</v>
      </c>
      <c r="K52" t="n">
        <v>1</v>
      </c>
      <c r="L52" t="n">
        <v>116</v>
      </c>
      <c r="M52" t="n">
        <v>493.5703125</v>
      </c>
      <c r="N52" t="n">
        <v>457.2318420410156</v>
      </c>
      <c r="O52" t="n">
        <v>300.6518859863281</v>
      </c>
      <c r="P52" t="n">
        <v>294.9774780273438</v>
      </c>
      <c r="Q52" t="n">
        <v>174.0444153505311</v>
      </c>
      <c r="R52" t="n">
        <v>173.8733725707737</v>
      </c>
      <c r="S52" t="n">
        <v>12.4256272166598</v>
      </c>
      <c r="T52" t="n">
        <v>27.85752982810586</v>
      </c>
      <c r="U52" t="n">
        <v>0.1454280763864517</v>
      </c>
      <c r="V52" t="n">
        <v>41.53795437437731</v>
      </c>
      <c r="W52" t="n">
        <v>493.5703125</v>
      </c>
      <c r="X52" t="n">
        <v>457.2318420410156</v>
      </c>
    </row>
    <row r="53">
      <c r="A53" s="12" t="n">
        <v>51</v>
      </c>
      <c r="B53" t="inlineStr">
        <is>
          <t>bm_step03\Hs2.75-WD270-Tp09.0-AC1ydr-CD116-CF1.0.sim</t>
        </is>
      </c>
      <c r="C53" t="inlineStr">
        <is>
          <t>4</t>
        </is>
      </c>
      <c r="D53" t="inlineStr">
        <is>
          <t>bm_step03\Hs2.75-WD270-Tp09.0-AC1ydr-CD116-CF1.0.sim</t>
        </is>
      </c>
      <c r="E53" t="inlineStr">
        <is>
          <t>Description</t>
        </is>
      </c>
      <c r="F53" t="n">
        <v>26</v>
      </c>
      <c r="G53" t="n">
        <v>5.12</v>
      </c>
      <c r="H53" t="n">
        <v>7.05</v>
      </c>
      <c r="I53" t="n">
        <v>270</v>
      </c>
      <c r="J53" t="n">
        <v>0.9</v>
      </c>
      <c r="K53" t="n">
        <v>1</v>
      </c>
      <c r="L53" t="n">
        <v>116</v>
      </c>
      <c r="M53" t="n">
        <v>505.9778137207031</v>
      </c>
      <c r="N53" t="n">
        <v>445.6778259277344</v>
      </c>
      <c r="O53" t="n">
        <v>301.8649597167969</v>
      </c>
      <c r="P53" t="n">
        <v>291.2836608886719</v>
      </c>
      <c r="Q53" t="n">
        <v>174.0569283914226</v>
      </c>
      <c r="R53" t="n">
        <v>173.8728014340083</v>
      </c>
      <c r="S53" t="n">
        <v>12.23237595227908</v>
      </c>
      <c r="T53" t="n">
        <v>27.8459311387064</v>
      </c>
      <c r="U53" t="n">
        <v>0.0951298251748085</v>
      </c>
      <c r="V53" t="n">
        <v>43.143468862363</v>
      </c>
      <c r="W53" t="n">
        <v>505.9778137207031</v>
      </c>
      <c r="X53" t="n">
        <v>445.6778259277344</v>
      </c>
    </row>
    <row r="54">
      <c r="A54" s="12" t="n">
        <v>52</v>
      </c>
      <c r="B54" t="inlineStr">
        <is>
          <t>bm_step03\Hs2.75-WD270-Tp10.0-AC1ydr-CD116-CF1.0.sim</t>
        </is>
      </c>
      <c r="C54" t="inlineStr">
        <is>
          <t>4</t>
        </is>
      </c>
      <c r="D54" t="inlineStr">
        <is>
          <t>bm_step03\Hs2.75-WD270-Tp10.0-AC1ydr-CD116-CF1.0.sim</t>
        </is>
      </c>
      <c r="E54" t="inlineStr">
        <is>
          <t>Description</t>
        </is>
      </c>
      <c r="F54" t="n">
        <v>26</v>
      </c>
      <c r="G54" t="n">
        <v>5.12</v>
      </c>
      <c r="H54" t="n">
        <v>8.85</v>
      </c>
      <c r="I54" t="n">
        <v>270</v>
      </c>
      <c r="J54" t="n">
        <v>0.9</v>
      </c>
      <c r="K54" t="n">
        <v>1</v>
      </c>
      <c r="L54" t="n">
        <v>116</v>
      </c>
      <c r="M54" t="n">
        <v>550.5313110351562</v>
      </c>
      <c r="N54" t="n">
        <v>400.8285827636719</v>
      </c>
      <c r="O54" t="n">
        <v>336.6598205566406</v>
      </c>
      <c r="P54" t="n">
        <v>258.6330261230469</v>
      </c>
      <c r="Q54" t="n">
        <v>174.1144280805637</v>
      </c>
      <c r="R54" t="n">
        <v>173.8449171998671</v>
      </c>
      <c r="S54" t="n">
        <v>10.27101930721968</v>
      </c>
      <c r="T54" t="n">
        <v>27.67271196262151</v>
      </c>
      <c r="U54" t="n">
        <v>-0.255840003490448</v>
      </c>
      <c r="V54" t="n">
        <v>60.48213288381363</v>
      </c>
      <c r="W54" t="n">
        <v>550.5313110351562</v>
      </c>
      <c r="X54" t="n">
        <v>400.8285827636719</v>
      </c>
    </row>
    <row r="55">
      <c r="A55" s="12" t="n">
        <v>53</v>
      </c>
      <c r="B55" t="inlineStr">
        <is>
          <t>bm_step03\Hs2.75-WD270-Tp11.0-AC1ydr-CD116-CF1.0.sim</t>
        </is>
      </c>
      <c r="C55" t="inlineStr">
        <is>
          <t>4</t>
        </is>
      </c>
      <c r="D55" t="inlineStr">
        <is>
          <t>bm_step03\Hs2.75-WD270-Tp11.0-AC1ydr-CD116-CF1.0.sim</t>
        </is>
      </c>
      <c r="E55" t="inlineStr">
        <is>
          <t>Description</t>
        </is>
      </c>
      <c r="F55" t="n">
        <v>26</v>
      </c>
      <c r="G55" t="n">
        <v>5.12</v>
      </c>
      <c r="H55" t="n">
        <v>9.73</v>
      </c>
      <c r="I55" t="n">
        <v>270</v>
      </c>
      <c r="J55" t="n">
        <v>0.9</v>
      </c>
      <c r="K55" t="n">
        <v>1</v>
      </c>
      <c r="L55" t="n">
        <v>116</v>
      </c>
      <c r="M55" t="n">
        <v>566.5167846679688</v>
      </c>
      <c r="N55" t="n">
        <v>384.9388122558594</v>
      </c>
      <c r="O55" t="n">
        <v>355.1579895019531</v>
      </c>
      <c r="P55" t="n">
        <v>240.0832824707031</v>
      </c>
      <c r="Q55" t="n">
        <v>174.2230185750496</v>
      </c>
      <c r="R55" t="n">
        <v>173.7699397713422</v>
      </c>
      <c r="S55" t="n">
        <v>9.435884868499071</v>
      </c>
      <c r="T55" t="n">
        <v>27.89268949065877</v>
      </c>
      <c r="U55" t="n">
        <v>-0.4083465039730072</v>
      </c>
      <c r="V55" t="n">
        <v>69.88522022937269</v>
      </c>
      <c r="W55" t="n">
        <v>566.5167846679688</v>
      </c>
      <c r="X55" t="n">
        <v>384.9388122558594</v>
      </c>
    </row>
    <row r="56">
      <c r="A56" s="12" t="n">
        <v>54</v>
      </c>
      <c r="B56" t="inlineStr">
        <is>
          <t>bm_step03\Hs2.75-WD270-Tp12.0-AC1ydr-CD116-CF1.0.sim</t>
        </is>
      </c>
      <c r="C56" t="inlineStr">
        <is>
          <t>4</t>
        </is>
      </c>
      <c r="D56" t="inlineStr">
        <is>
          <t>bm_step03\Hs2.75-WD270-Tp12.0-AC1ydr-CD116-CF1.0.sim</t>
        </is>
      </c>
      <c r="E56" t="inlineStr">
        <is>
          <t>Description</t>
        </is>
      </c>
      <c r="F56" t="n">
        <v>26</v>
      </c>
      <c r="G56" t="n">
        <v>5.12</v>
      </c>
      <c r="H56" t="n">
        <v>10.62</v>
      </c>
      <c r="I56" t="n">
        <v>270</v>
      </c>
      <c r="J56" t="n">
        <v>0.9</v>
      </c>
      <c r="K56" t="n">
        <v>1</v>
      </c>
      <c r="L56" t="n">
        <v>116</v>
      </c>
      <c r="M56" t="n">
        <v>562.6614990234375</v>
      </c>
      <c r="N56" t="n">
        <v>388.1986999511719</v>
      </c>
      <c r="O56" t="n">
        <v>354.995361328125</v>
      </c>
      <c r="P56" t="n">
        <v>240.4100799560547</v>
      </c>
      <c r="Q56" t="n">
        <v>174.1981824611022</v>
      </c>
      <c r="R56" t="n">
        <v>173.7594671773904</v>
      </c>
      <c r="S56" t="n">
        <v>9.443944547700132</v>
      </c>
      <c r="T56" t="n">
        <v>28.13320259778428</v>
      </c>
      <c r="U56" t="n">
        <v>-0.2173690497875214</v>
      </c>
      <c r="V56" t="n">
        <v>69.81660878878029</v>
      </c>
      <c r="W56" t="n">
        <v>562.6614990234375</v>
      </c>
      <c r="X56" t="n">
        <v>388.1986999511719</v>
      </c>
    </row>
    <row r="57">
      <c r="A57" s="12" t="n">
        <v>55</v>
      </c>
      <c r="B57" t="inlineStr">
        <is>
          <t>bm_step03\Hs2.75-WD270-Tp13.0-AC1ydr-CD116-CF1.0.sim</t>
        </is>
      </c>
      <c r="C57" t="inlineStr">
        <is>
          <t>4</t>
        </is>
      </c>
      <c r="D57" t="inlineStr">
        <is>
          <t>bm_step03\Hs2.75-WD270-Tp13.0-AC1ydr-CD116-CF1.0.sim</t>
        </is>
      </c>
      <c r="E57" t="inlineStr">
        <is>
          <t>Description</t>
        </is>
      </c>
      <c r="F57" t="n">
        <v>26</v>
      </c>
      <c r="G57" t="n">
        <v>5.11</v>
      </c>
      <c r="H57" t="n">
        <v>11.5</v>
      </c>
      <c r="I57" t="n">
        <v>270</v>
      </c>
      <c r="J57" t="n">
        <v>0.9</v>
      </c>
      <c r="K57" t="n">
        <v>1</v>
      </c>
      <c r="L57" t="n">
        <v>116</v>
      </c>
      <c r="M57" t="n">
        <v>547.9144897460938</v>
      </c>
      <c r="N57" t="n">
        <v>403.2125244140625</v>
      </c>
      <c r="O57" t="n">
        <v>348.9697570800781</v>
      </c>
      <c r="P57" t="n">
        <v>245.7944488525391</v>
      </c>
      <c r="Q57" t="n">
        <v>174.1324092717622</v>
      </c>
      <c r="R57" t="n">
        <v>173.8016056549159</v>
      </c>
      <c r="S57" t="n">
        <v>9.231683224083246</v>
      </c>
      <c r="T57" t="n">
        <v>28.29263440963866</v>
      </c>
      <c r="U57" t="n">
        <v>-0.222276583313942</v>
      </c>
      <c r="V57" t="n">
        <v>68.85569417426589</v>
      </c>
      <c r="W57" t="n">
        <v>547.9144897460938</v>
      </c>
      <c r="X57" t="n">
        <v>403.2125244140625</v>
      </c>
    </row>
    <row r="58">
      <c r="A58" s="12" t="n">
        <v>56</v>
      </c>
      <c r="D58" t="inlineStr">
        <is>
          <t>Mean</t>
        </is>
      </c>
      <c r="E58" t="inlineStr">
        <is>
          <t>Mean</t>
        </is>
      </c>
      <c r="F58" t="n">
        <v>26</v>
      </c>
      <c r="G58" t="n">
        <v>5.11875</v>
      </c>
      <c r="H58" t="n">
        <v>8.02375</v>
      </c>
      <c r="I58" t="n">
        <v>225</v>
      </c>
      <c r="J58" t="n">
        <v>0.9000000000000001</v>
      </c>
      <c r="K58" t="n">
        <v>1</v>
      </c>
      <c r="L58" t="n">
        <v>116</v>
      </c>
      <c r="M58" t="n">
        <v>516.2692685808454</v>
      </c>
      <c r="N58" t="n">
        <v>435.2360741751535</v>
      </c>
      <c r="O58" t="n">
        <v>309.9339092799596</v>
      </c>
      <c r="P58" t="n">
        <v>284.6373517172677</v>
      </c>
      <c r="Q58" t="n">
        <v>174.1571015656543</v>
      </c>
      <c r="R58" t="n">
        <v>173.7281913019602</v>
      </c>
      <c r="S58" t="n">
        <v>11.43290066636223</v>
      </c>
      <c r="T58" t="n">
        <v>27.95708047204629</v>
      </c>
      <c r="U58" t="n">
        <v>0.1771861029389714</v>
      </c>
      <c r="V58" t="n">
        <v>47.62735848586119</v>
      </c>
      <c r="W58" t="n">
        <v>516.2692685808454</v>
      </c>
      <c r="X58" t="n">
        <v>435.2360741751535</v>
      </c>
    </row>
    <row r="59">
      <c r="A59" s="12" t="n">
        <v>57</v>
      </c>
      <c r="D59" t="inlineStr">
        <is>
          <t>Minimum</t>
        </is>
      </c>
      <c r="E59" t="inlineStr">
        <is>
          <t>Minimum</t>
        </is>
      </c>
      <c r="F59" t="n">
        <v>26</v>
      </c>
      <c r="G59" t="n">
        <v>5.11</v>
      </c>
      <c r="H59" t="n">
        <v>4.69</v>
      </c>
      <c r="I59" t="n">
        <v>180</v>
      </c>
      <c r="J59" t="n">
        <v>0.9</v>
      </c>
      <c r="K59" t="n">
        <v>1</v>
      </c>
      <c r="L59" t="n">
        <v>116</v>
      </c>
      <c r="M59" t="n">
        <v>480.1783142089844</v>
      </c>
      <c r="N59" t="n">
        <v>324.9050903320312</v>
      </c>
      <c r="O59" t="n">
        <v>299.1819152832031</v>
      </c>
      <c r="P59" t="n">
        <v>240.0832824707031</v>
      </c>
      <c r="Q59" t="n">
        <v>173.9712325309011</v>
      </c>
      <c r="R59" t="n">
        <v>173.4355566126204</v>
      </c>
      <c r="S59" t="n">
        <v>9.231683224083246</v>
      </c>
      <c r="T59" t="n">
        <v>27.65300560093288</v>
      </c>
      <c r="U59" t="n">
        <v>-0.4083465039730072</v>
      </c>
      <c r="V59" t="n">
        <v>40.12023053998414</v>
      </c>
      <c r="W59" t="n">
        <v>480.1783142089844</v>
      </c>
      <c r="X59" t="n">
        <v>324.9050903320312</v>
      </c>
    </row>
    <row r="60">
      <c r="A60" s="12" t="n">
        <v>58</v>
      </c>
      <c r="D60" t="inlineStr">
        <is>
          <t>Maximum</t>
        </is>
      </c>
      <c r="E60" t="inlineStr">
        <is>
          <t>Maximum</t>
        </is>
      </c>
      <c r="F60" t="n">
        <v>26</v>
      </c>
      <c r="G60" t="n">
        <v>5.12</v>
      </c>
      <c r="H60" t="n">
        <v>11.5</v>
      </c>
      <c r="I60" t="n">
        <v>270</v>
      </c>
      <c r="J60" t="n">
        <v>0.9</v>
      </c>
      <c r="K60" t="n">
        <v>1</v>
      </c>
      <c r="L60" t="n">
        <v>116</v>
      </c>
      <c r="M60" t="n">
        <v>625.8658447265625</v>
      </c>
      <c r="N60" t="n">
        <v>471.5519104003906</v>
      </c>
      <c r="O60" t="n">
        <v>355.1579895019531</v>
      </c>
      <c r="P60" t="n">
        <v>294.9774780273438</v>
      </c>
      <c r="Q60" t="n">
        <v>174.3960640384865</v>
      </c>
      <c r="R60" t="n">
        <v>173.9254811330371</v>
      </c>
      <c r="S60" t="n">
        <v>13.14334983273505</v>
      </c>
      <c r="T60" t="n">
        <v>28.30615081506543</v>
      </c>
      <c r="U60" t="n">
        <v>0.4234608113765717</v>
      </c>
      <c r="V60" t="n">
        <v>69.88522022937269</v>
      </c>
      <c r="W60" t="n">
        <v>625.8658447265625</v>
      </c>
      <c r="X60" t="n">
        <v>471.5519104003906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AA68"/>
  <sheetViews>
    <sheetView zoomScaleNormal="100" workbookViewId="0">
      <selection activeCell="G2" sqref="G2"/>
    </sheetView>
  </sheetViews>
  <sheetFormatPr baseColWidth="8" defaultRowHeight="12.75"/>
  <cols>
    <col width="8.140625" customWidth="1" min="2" max="2"/>
    <col width="7.7109375" customWidth="1" min="5" max="5"/>
    <col width="10" customWidth="1" min="16" max="17"/>
  </cols>
  <sheetData>
    <row r="1">
      <c r="B1" s="2" t="inlineStr">
        <is>
          <t>Input Override</t>
        </is>
      </c>
      <c r="F1" s="10" t="n">
        <v>0</v>
      </c>
    </row>
    <row r="2">
      <c r="B2" s="2" t="inlineStr">
        <is>
          <t>Title Cells</t>
        </is>
      </c>
      <c r="D2" s="11" t="n">
        <v>505</v>
      </c>
      <c r="E2" s="11" t="n"/>
      <c r="F2" s="11" t="inlineStr">
        <is>
          <t>Lateral Current</t>
        </is>
      </c>
      <c r="G2" s="10" t="inlineStr">
        <is>
          <t>Step 03</t>
        </is>
      </c>
      <c r="H2" s="10" t="n"/>
      <c r="I2" s="10" t="n"/>
      <c r="J2" s="10" t="n"/>
      <c r="K2" s="10" t="n"/>
      <c r="L2" s="10" t="n"/>
      <c r="M2" s="10" t="n"/>
      <c r="N2" s="10" t="n"/>
      <c r="O2" s="10" t="n"/>
      <c r="P2" s="10" t="n"/>
      <c r="Q2" s="10" t="n"/>
      <c r="R2" s="10" t="n"/>
      <c r="S2" s="10" t="n"/>
      <c r="T2" s="10" t="n"/>
      <c r="U2" s="10" t="n"/>
      <c r="V2" s="10" t="n"/>
      <c r="W2" s="10" t="n"/>
      <c r="X2" s="10" t="n"/>
      <c r="Y2" s="10" t="n"/>
      <c r="Z2" s="10" t="n"/>
      <c r="AA2" s="10" t="n"/>
    </row>
    <row r="3">
      <c r="B3" s="2" t="inlineStr">
        <is>
          <t>Allowable</t>
        </is>
      </c>
      <c r="F3" s="10" t="inlineStr">
        <is>
          <t>/</t>
        </is>
      </c>
      <c r="G3" s="10" t="inlineStr">
        <is>
          <t>/</t>
        </is>
      </c>
      <c r="H3" s="10" t="inlineStr">
        <is>
          <t>/</t>
        </is>
      </c>
      <c r="I3" s="10" t="inlineStr">
        <is>
          <t>/</t>
        </is>
      </c>
      <c r="J3" s="10" t="inlineStr">
        <is>
          <t>/</t>
        </is>
      </c>
      <c r="K3" s="10" t="inlineStr">
        <is>
          <t>/</t>
        </is>
      </c>
      <c r="L3" s="10" t="inlineStr">
        <is>
          <t>/</t>
        </is>
      </c>
      <c r="M3" s="10" t="inlineStr">
        <is>
          <t>/</t>
        </is>
      </c>
      <c r="N3" s="10" t="n">
        <v>11.3</v>
      </c>
      <c r="O3" s="10" t="n">
        <v>6.9</v>
      </c>
      <c r="P3" s="10" t="inlineStr">
        <is>
          <t>&gt;0</t>
        </is>
      </c>
      <c r="Q3" s="10" t="n">
        <v>118</v>
      </c>
      <c r="R3" s="10" t="inlineStr">
        <is>
          <t>/</t>
        </is>
      </c>
      <c r="S3" s="10" t="inlineStr">
        <is>
          <t>/</t>
        </is>
      </c>
      <c r="T3" s="10" t="n"/>
      <c r="U3" s="10" t="n"/>
      <c r="V3" s="10" t="n"/>
      <c r="W3" s="10" t="n"/>
      <c r="X3" s="10" t="n"/>
      <c r="Y3" s="10" t="n"/>
      <c r="Z3" s="10" t="n"/>
      <c r="AA3" s="10" t="n"/>
    </row>
    <row r="4">
      <c r="B4" s="17">
        <f>D2&amp;" Umbilical Installation - BM installation - "&amp;G2&amp;" - Dynamic Analysis - "&amp;F2</f>
        <v/>
      </c>
      <c r="C4" s="18" t="n"/>
      <c r="D4" s="18" t="n"/>
      <c r="E4" s="18" t="n"/>
      <c r="F4" s="18" t="n"/>
      <c r="G4" s="18" t="n"/>
      <c r="H4" s="18" t="n"/>
      <c r="I4" s="18" t="n"/>
      <c r="J4" s="18" t="n"/>
      <c r="K4" s="18" t="n"/>
      <c r="L4" s="18" t="n"/>
      <c r="M4" s="18" t="n"/>
      <c r="N4" s="18" t="n"/>
      <c r="O4" s="18" t="n"/>
      <c r="P4" s="18" t="n"/>
      <c r="Q4" s="18" t="n"/>
      <c r="R4" s="18" t="n"/>
      <c r="S4" s="19" t="n"/>
      <c r="T4" s="10" t="n"/>
      <c r="U4" s="10" t="n"/>
      <c r="V4" s="10" t="n"/>
      <c r="W4" s="10" t="n"/>
      <c r="X4" s="10" t="n"/>
      <c r="Y4" s="10" t="n"/>
      <c r="Z4" s="10" t="n"/>
      <c r="AA4" s="10" t="n"/>
    </row>
    <row r="5" ht="15.6" customHeight="1">
      <c r="B5" s="27" t="inlineStr">
        <is>
          <t>Wave</t>
        </is>
      </c>
      <c r="C5" s="28" t="n"/>
      <c r="D5" s="28" t="n"/>
      <c r="E5" s="26" t="n"/>
      <c r="F5" s="27" t="inlineStr">
        <is>
          <t>Current</t>
        </is>
      </c>
      <c r="G5" s="26" t="n"/>
      <c r="H5" s="27" t="inlineStr">
        <is>
          <t>Umbilical at FPSO</t>
        </is>
      </c>
      <c r="I5" s="26" t="n"/>
      <c r="J5" s="27" t="inlineStr">
        <is>
          <t>Umbilical at SCON</t>
        </is>
      </c>
      <c r="K5" s="28" t="n"/>
      <c r="L5" s="28" t="n"/>
      <c r="M5" s="28" t="n"/>
      <c r="N5" s="28" t="n"/>
      <c r="O5" s="28" t="n"/>
      <c r="P5" s="28" t="n"/>
      <c r="Q5" s="26" t="n"/>
      <c r="R5" s="27" t="inlineStr">
        <is>
          <t>Umbilical</t>
        </is>
      </c>
      <c r="S5" s="26" t="n"/>
    </row>
    <row r="6" ht="39.6" customHeight="1">
      <c r="B6" s="27" t="inlineStr">
        <is>
          <t>Period</t>
        </is>
      </c>
      <c r="C6" s="25" t="inlineStr">
        <is>
          <t>To Direction CW w.r.t. North</t>
        </is>
      </c>
      <c r="D6" s="25" t="inlineStr">
        <is>
          <t>Heading CCW w.r.t. SCON</t>
        </is>
      </c>
      <c r="E6" s="27" t="inlineStr">
        <is>
          <t>Hs</t>
        </is>
      </c>
      <c r="F6" s="25" t="inlineStr">
        <is>
          <t>Surface Speed</t>
        </is>
      </c>
      <c r="G6" s="25" t="inlineStr">
        <is>
          <t>To Direction CW w.r.t. North</t>
        </is>
      </c>
      <c r="H6" s="25" t="inlineStr">
        <is>
          <t>Tension</t>
        </is>
      </c>
      <c r="I6" s="26" t="n"/>
      <c r="J6" s="25" t="inlineStr">
        <is>
          <t>Tension @ MLS</t>
        </is>
      </c>
      <c r="K6" s="26" t="n"/>
      <c r="L6" s="25" t="inlineStr">
        <is>
          <t>Angle @ MLS</t>
        </is>
      </c>
      <c r="M6" s="26" t="n"/>
      <c r="N6" s="25" t="inlineStr">
        <is>
          <t>MBR @ Moon Pool</t>
        </is>
      </c>
      <c r="O6" s="25" t="inlineStr">
        <is>
          <t>MBR Along layspan</t>
        </is>
      </c>
      <c r="P6" s="25" t="inlineStr">
        <is>
          <t>Clearance @ Moonpool</t>
        </is>
      </c>
      <c r="Q6" s="25" t="inlineStr">
        <is>
          <t>Conact Load at Tulip</t>
        </is>
      </c>
      <c r="R6" s="25" t="inlineStr">
        <is>
          <t>Tension along layspan</t>
        </is>
      </c>
      <c r="S6" s="26" t="n"/>
    </row>
    <row r="7" ht="14.45" customHeight="1">
      <c r="B7" s="23" t="n"/>
      <c r="C7" s="23" t="n"/>
      <c r="D7" s="23" t="n"/>
      <c r="E7" s="23" t="n"/>
      <c r="F7" s="23" t="n"/>
      <c r="G7" s="23" t="n"/>
      <c r="H7" s="25" t="inlineStr">
        <is>
          <t>Max</t>
        </is>
      </c>
      <c r="I7" s="25" t="inlineStr">
        <is>
          <t>Min</t>
        </is>
      </c>
      <c r="J7" s="25" t="inlineStr">
        <is>
          <t>Max</t>
        </is>
      </c>
      <c r="K7" s="25" t="inlineStr">
        <is>
          <t>Min</t>
        </is>
      </c>
      <c r="L7" s="25" t="inlineStr">
        <is>
          <t>Max</t>
        </is>
      </c>
      <c r="M7" s="25" t="inlineStr">
        <is>
          <t>Min</t>
        </is>
      </c>
      <c r="N7" s="23" t="n"/>
      <c r="O7" s="23" t="n"/>
      <c r="P7" s="23" t="n"/>
      <c r="Q7" s="25" t="inlineStr">
        <is>
          <t>Max</t>
        </is>
      </c>
      <c r="R7" s="25" t="inlineStr">
        <is>
          <t>Max</t>
        </is>
      </c>
      <c r="S7" s="25" t="inlineStr">
        <is>
          <t>Min</t>
        </is>
      </c>
    </row>
    <row r="8" ht="14.45" customHeight="1">
      <c r="B8" s="27" t="inlineStr">
        <is>
          <t>[s]</t>
        </is>
      </c>
      <c r="C8" s="27" t="inlineStr">
        <is>
          <t>[deg]</t>
        </is>
      </c>
      <c r="D8" s="27" t="inlineStr">
        <is>
          <t>[deg]</t>
        </is>
      </c>
      <c r="E8" s="27" t="inlineStr">
        <is>
          <t>[m]</t>
        </is>
      </c>
      <c r="F8" s="27" t="inlineStr">
        <is>
          <t>[m/s]</t>
        </is>
      </c>
      <c r="G8" s="27" t="inlineStr">
        <is>
          <t>[deg]</t>
        </is>
      </c>
      <c r="H8" s="27" t="inlineStr">
        <is>
          <t>[kN]</t>
        </is>
      </c>
      <c r="I8" s="27" t="inlineStr">
        <is>
          <t>[kN]</t>
        </is>
      </c>
      <c r="J8" s="27" t="inlineStr">
        <is>
          <t>[kN]</t>
        </is>
      </c>
      <c r="K8" s="27" t="inlineStr">
        <is>
          <t>[kN]</t>
        </is>
      </c>
      <c r="L8" s="27" t="inlineStr">
        <is>
          <t>[deg]</t>
        </is>
      </c>
      <c r="M8" s="27" t="inlineStr">
        <is>
          <t>[deg]</t>
        </is>
      </c>
      <c r="N8" s="27" t="inlineStr">
        <is>
          <t>[m]</t>
        </is>
      </c>
      <c r="O8" s="27" t="inlineStr">
        <is>
          <t>[m]</t>
        </is>
      </c>
      <c r="P8" s="27" t="inlineStr">
        <is>
          <t>[m]</t>
        </is>
      </c>
      <c r="Q8" s="27" t="inlineStr">
        <is>
          <t>[kN]</t>
        </is>
      </c>
      <c r="R8" s="27" t="inlineStr">
        <is>
          <t>[kN]</t>
        </is>
      </c>
      <c r="S8" s="27" t="inlineStr">
        <is>
          <t>[kNm]</t>
        </is>
      </c>
    </row>
    <row r="9">
      <c r="B9" s="6">
        <f>INT(LEFT(_xlfn.TEXTAFTER(bm_step03_lc!B2,"Tp"),4))</f>
        <v/>
      </c>
      <c r="C9" s="6">
        <f>360-bm_step03_lc!I2+90</f>
        <v/>
      </c>
      <c r="D9" s="6">
        <f>bm_step03_lc!I2-bm_step03_lc!F2</f>
        <v/>
      </c>
      <c r="E9" s="6">
        <f>LEFT(_xlfn.TEXTAFTER(bm_step03_lc!B2,"Hs"),4)</f>
        <v/>
      </c>
      <c r="F9" s="6">
        <f>bm_step03_lc!J2*bm_step03_lc!K2</f>
        <v/>
      </c>
      <c r="G9" s="6">
        <f>IF(F9&gt;0,IF((-bm_step03_lc!L2+90)&lt;0,-bm_step03_lc!L2+90+360, -bm_step03_lc!L2+90),0)</f>
        <v/>
      </c>
      <c r="H9" s="7">
        <f>bm_step03_lc!M2</f>
        <v/>
      </c>
      <c r="I9" s="7">
        <f>bm_step03_lc!N2</f>
        <v/>
      </c>
      <c r="J9" s="7">
        <f>bm_step03_lc!O2</f>
        <v/>
      </c>
      <c r="K9" s="7">
        <f>bm_step03_lc!P2</f>
        <v/>
      </c>
      <c r="L9" s="7">
        <f>180-bm_step03_lc!R2</f>
        <v/>
      </c>
      <c r="M9" s="7">
        <f>180-bm_step03_lc!Q2</f>
        <v/>
      </c>
      <c r="N9" s="7">
        <f>bm_step03_lc!S2</f>
        <v/>
      </c>
      <c r="O9" s="7">
        <f>bm_step03_lc!T2</f>
        <v/>
      </c>
      <c r="P9" s="7">
        <f>bm_step03_lc!U2</f>
        <v/>
      </c>
      <c r="Q9" s="7">
        <f>bm_step03_lc!V2</f>
        <v/>
      </c>
      <c r="R9" s="7">
        <f>bm_step03_lc!W2</f>
        <v/>
      </c>
      <c r="S9" s="7">
        <f>bm_step03_lc!X2</f>
        <v/>
      </c>
    </row>
    <row r="10">
      <c r="B10" s="6">
        <f>INT(LEFT(_xlfn.TEXTAFTER(bm_step03_lc!B3,"Tp"),4))</f>
        <v/>
      </c>
      <c r="C10" s="6">
        <f>360-bm_step03_lc!I3+90</f>
        <v/>
      </c>
      <c r="D10" s="6">
        <f>bm_step03_lc!I3-bm_step03_lc!F3</f>
        <v/>
      </c>
      <c r="E10" s="6">
        <f>LEFT(_xlfn.TEXTAFTER(bm_step03_lc!B3,"Hs"),4)</f>
        <v/>
      </c>
      <c r="F10" s="6">
        <f>bm_step03_lc!J3*bm_step03_lc!K3</f>
        <v/>
      </c>
      <c r="G10" s="6">
        <f>IF(F10&gt;0,IF((-bm_step03_lc!L3+90)&lt;0,-bm_step03_lc!L3+90+360, -bm_step03_lc!L3+90),0)</f>
        <v/>
      </c>
      <c r="H10" s="7">
        <f>bm_step03_lc!M3</f>
        <v/>
      </c>
      <c r="I10" s="7">
        <f>bm_step03_lc!N3</f>
        <v/>
      </c>
      <c r="J10" s="7">
        <f>bm_step03_lc!O3</f>
        <v/>
      </c>
      <c r="K10" s="7">
        <f>bm_step03_lc!P3</f>
        <v/>
      </c>
      <c r="L10" s="7">
        <f>180-bm_step03_lc!R3</f>
        <v/>
      </c>
      <c r="M10" s="7">
        <f>180-bm_step03_lc!Q3</f>
        <v/>
      </c>
      <c r="N10" s="7">
        <f>bm_step03_lc!S3</f>
        <v/>
      </c>
      <c r="O10" s="7">
        <f>bm_step03_lc!T3</f>
        <v/>
      </c>
      <c r="P10" s="7">
        <f>bm_step03_lc!U3</f>
        <v/>
      </c>
      <c r="Q10" s="7">
        <f>bm_step03_lc!V3</f>
        <v/>
      </c>
      <c r="R10" s="7">
        <f>bm_step03_lc!W3</f>
        <v/>
      </c>
      <c r="S10" s="7">
        <f>bm_step03_lc!X3</f>
        <v/>
      </c>
      <c r="T10" s="7" t="n"/>
      <c r="U10" s="7" t="n"/>
      <c r="V10" s="7" t="n"/>
      <c r="W10" s="7" t="n"/>
      <c r="X10" s="7" t="n"/>
      <c r="Y10" s="7" t="n"/>
      <c r="Z10" s="7" t="n"/>
      <c r="AA10" s="7" t="n"/>
    </row>
    <row r="11">
      <c r="B11" s="6">
        <f>INT(LEFT(_xlfn.TEXTAFTER(bm_step03_lc!B4,"Tp"),4))</f>
        <v/>
      </c>
      <c r="C11" s="6">
        <f>360-bm_step03_lc!I4+90</f>
        <v/>
      </c>
      <c r="D11" s="6">
        <f>bm_step03_lc!I4-bm_step03_lc!F4</f>
        <v/>
      </c>
      <c r="E11" s="6">
        <f>LEFT(_xlfn.TEXTAFTER(bm_step03_lc!B4,"Hs"),4)</f>
        <v/>
      </c>
      <c r="F11" s="6">
        <f>bm_step03_lc!J4*bm_step03_lc!K4</f>
        <v/>
      </c>
      <c r="G11" s="6">
        <f>IF(F11&gt;0,IF((-bm_step03_lc!L4+90)&lt;0,-bm_step03_lc!L4+90+360, -bm_step03_lc!L4+90),0)</f>
        <v/>
      </c>
      <c r="H11" s="7">
        <f>bm_step03_lc!M4</f>
        <v/>
      </c>
      <c r="I11" s="7">
        <f>bm_step03_lc!N4</f>
        <v/>
      </c>
      <c r="J11" s="7">
        <f>bm_step03_lc!O4</f>
        <v/>
      </c>
      <c r="K11" s="7">
        <f>bm_step03_lc!P4</f>
        <v/>
      </c>
      <c r="L11" s="7">
        <f>180-bm_step03_lc!R4</f>
        <v/>
      </c>
      <c r="M11" s="7">
        <f>180-bm_step03_lc!Q4</f>
        <v/>
      </c>
      <c r="N11" s="7">
        <f>bm_step03_lc!S4</f>
        <v/>
      </c>
      <c r="O11" s="7">
        <f>bm_step03_lc!T4</f>
        <v/>
      </c>
      <c r="P11" s="7">
        <f>bm_step03_lc!U4</f>
        <v/>
      </c>
      <c r="Q11" s="7">
        <f>bm_step03_lc!V4</f>
        <v/>
      </c>
      <c r="R11" s="7">
        <f>bm_step03_lc!W4</f>
        <v/>
      </c>
      <c r="S11" s="7">
        <f>bm_step03_lc!X4</f>
        <v/>
      </c>
      <c r="T11" s="7" t="n"/>
      <c r="U11" s="7" t="n"/>
      <c r="V11" s="7" t="n"/>
      <c r="W11" s="7" t="n"/>
      <c r="X11" s="7" t="n"/>
      <c r="Y11" s="7" t="n"/>
      <c r="Z11" s="7" t="n"/>
      <c r="AA11" s="7" t="n"/>
    </row>
    <row r="12">
      <c r="B12" s="6">
        <f>INT(LEFT(_xlfn.TEXTAFTER(bm_step03_lc!B5,"Tp"),4))</f>
        <v/>
      </c>
      <c r="C12" s="6">
        <f>360-bm_step03_lc!I5+90</f>
        <v/>
      </c>
      <c r="D12" s="6">
        <f>bm_step03_lc!I5-bm_step03_lc!F5</f>
        <v/>
      </c>
      <c r="E12" s="6">
        <f>LEFT(_xlfn.TEXTAFTER(bm_step03_lc!B5,"Hs"),4)</f>
        <v/>
      </c>
      <c r="F12" s="6">
        <f>bm_step03_lc!J5*bm_step03_lc!K5</f>
        <v/>
      </c>
      <c r="G12" s="6">
        <f>IF(F12&gt;0,IF((-bm_step03_lc!L5+90)&lt;0,-bm_step03_lc!L5+90+360, -bm_step03_lc!L5+90),0)</f>
        <v/>
      </c>
      <c r="H12" s="7">
        <f>bm_step03_lc!M5</f>
        <v/>
      </c>
      <c r="I12" s="7">
        <f>bm_step03_lc!N5</f>
        <v/>
      </c>
      <c r="J12" s="7">
        <f>bm_step03_lc!O5</f>
        <v/>
      </c>
      <c r="K12" s="7">
        <f>bm_step03_lc!P5</f>
        <v/>
      </c>
      <c r="L12" s="7">
        <f>180-bm_step03_lc!R5</f>
        <v/>
      </c>
      <c r="M12" s="7">
        <f>180-bm_step03_lc!Q5</f>
        <v/>
      </c>
      <c r="N12" s="7">
        <f>bm_step03_lc!S5</f>
        <v/>
      </c>
      <c r="O12" s="7">
        <f>bm_step03_lc!T5</f>
        <v/>
      </c>
      <c r="P12" s="7">
        <f>bm_step03_lc!U5</f>
        <v/>
      </c>
      <c r="Q12" s="7">
        <f>bm_step03_lc!V5</f>
        <v/>
      </c>
      <c r="R12" s="7">
        <f>bm_step03_lc!W5</f>
        <v/>
      </c>
      <c r="S12" s="7">
        <f>bm_step03_lc!X5</f>
        <v/>
      </c>
      <c r="T12" s="7" t="n"/>
      <c r="U12" s="7" t="n"/>
      <c r="V12" s="7" t="n"/>
      <c r="W12" s="7" t="n"/>
      <c r="X12" s="7" t="n"/>
      <c r="Y12" s="7" t="n"/>
      <c r="Z12" s="7" t="n"/>
      <c r="AA12" s="7" t="n"/>
    </row>
    <row r="13">
      <c r="B13" s="6">
        <f>INT(LEFT(_xlfn.TEXTAFTER(bm_step03_lc!B6,"Tp"),4))</f>
        <v/>
      </c>
      <c r="C13" s="6">
        <f>360-bm_step03_lc!I6+90</f>
        <v/>
      </c>
      <c r="D13" s="6">
        <f>bm_step03_lc!I6-bm_step03_lc!F6</f>
        <v/>
      </c>
      <c r="E13" s="6">
        <f>LEFT(_xlfn.TEXTAFTER(bm_step03_lc!B6,"Hs"),4)</f>
        <v/>
      </c>
      <c r="F13" s="6">
        <f>bm_step03_lc!J6*bm_step03_lc!K6</f>
        <v/>
      </c>
      <c r="G13" s="6">
        <f>IF(F13&gt;0,IF((-bm_step03_lc!L6+90)&lt;0,-bm_step03_lc!L6+90+360, -bm_step03_lc!L6+90),0)</f>
        <v/>
      </c>
      <c r="H13" s="7">
        <f>bm_step03_lc!M6</f>
        <v/>
      </c>
      <c r="I13" s="7">
        <f>bm_step03_lc!N6</f>
        <v/>
      </c>
      <c r="J13" s="7">
        <f>bm_step03_lc!O6</f>
        <v/>
      </c>
      <c r="K13" s="7">
        <f>bm_step03_lc!P6</f>
        <v/>
      </c>
      <c r="L13" s="7">
        <f>180-bm_step03_lc!R6</f>
        <v/>
      </c>
      <c r="M13" s="7">
        <f>180-bm_step03_lc!Q6</f>
        <v/>
      </c>
      <c r="N13" s="7">
        <f>bm_step03_lc!S6</f>
        <v/>
      </c>
      <c r="O13" s="7">
        <f>bm_step03_lc!T6</f>
        <v/>
      </c>
      <c r="P13" s="7">
        <f>bm_step03_lc!U6</f>
        <v/>
      </c>
      <c r="Q13" s="7">
        <f>bm_step03_lc!V6</f>
        <v/>
      </c>
      <c r="R13" s="7">
        <f>bm_step03_lc!W6</f>
        <v/>
      </c>
      <c r="S13" s="7">
        <f>bm_step03_lc!X6</f>
        <v/>
      </c>
      <c r="T13" s="7" t="n"/>
      <c r="U13" s="7" t="n"/>
      <c r="V13" s="7" t="n"/>
      <c r="W13" s="7" t="n"/>
      <c r="X13" s="7" t="n"/>
      <c r="Y13" s="7" t="n"/>
      <c r="Z13" s="7" t="n"/>
      <c r="AA13" s="7" t="n"/>
    </row>
    <row r="14">
      <c r="B14" s="6">
        <f>INT(LEFT(_xlfn.TEXTAFTER(bm_step03_lc!B7,"Tp"),4))</f>
        <v/>
      </c>
      <c r="C14" s="6">
        <f>360-bm_step03_lc!I7+90</f>
        <v/>
      </c>
      <c r="D14" s="6">
        <f>bm_step03_lc!I7-bm_step03_lc!F7</f>
        <v/>
      </c>
      <c r="E14" s="6">
        <f>LEFT(_xlfn.TEXTAFTER(bm_step03_lc!B7,"Hs"),4)</f>
        <v/>
      </c>
      <c r="F14" s="6">
        <f>bm_step03_lc!J7*bm_step03_lc!K7</f>
        <v/>
      </c>
      <c r="G14" s="6">
        <f>IF(F14&gt;0,IF((-bm_step03_lc!L7+90)&lt;0,-bm_step03_lc!L7+90+360, -bm_step03_lc!L7+90),0)</f>
        <v/>
      </c>
      <c r="H14" s="7">
        <f>bm_step03_lc!M7</f>
        <v/>
      </c>
      <c r="I14" s="7">
        <f>bm_step03_lc!N7</f>
        <v/>
      </c>
      <c r="J14" s="7">
        <f>bm_step03_lc!O7</f>
        <v/>
      </c>
      <c r="K14" s="7">
        <f>bm_step03_lc!P7</f>
        <v/>
      </c>
      <c r="L14" s="7">
        <f>180-bm_step03_lc!R7</f>
        <v/>
      </c>
      <c r="M14" s="7">
        <f>180-bm_step03_lc!Q7</f>
        <v/>
      </c>
      <c r="N14" s="7">
        <f>bm_step03_lc!S7</f>
        <v/>
      </c>
      <c r="O14" s="7">
        <f>bm_step03_lc!T7</f>
        <v/>
      </c>
      <c r="P14" s="7">
        <f>bm_step03_lc!U7</f>
        <v/>
      </c>
      <c r="Q14" s="7">
        <f>bm_step03_lc!V7</f>
        <v/>
      </c>
      <c r="R14" s="7">
        <f>bm_step03_lc!W7</f>
        <v/>
      </c>
      <c r="S14" s="7">
        <f>bm_step03_lc!X7</f>
        <v/>
      </c>
      <c r="T14" s="7" t="n"/>
      <c r="U14" s="7" t="n"/>
      <c r="V14" s="7" t="n"/>
      <c r="W14" s="7" t="n"/>
      <c r="X14" s="7" t="n"/>
      <c r="Y14" s="7" t="n"/>
      <c r="Z14" s="7" t="n"/>
      <c r="AA14" s="7" t="n"/>
    </row>
    <row r="15">
      <c r="B15" s="6">
        <f>INT(LEFT(_xlfn.TEXTAFTER(bm_step03_lc!B8,"Tp"),4))</f>
        <v/>
      </c>
      <c r="C15" s="6">
        <f>360-bm_step03_lc!I8+90</f>
        <v/>
      </c>
      <c r="D15" s="6">
        <f>bm_step03_lc!I8-bm_step03_lc!F8</f>
        <v/>
      </c>
      <c r="E15" s="6">
        <f>LEFT(_xlfn.TEXTAFTER(bm_step03_lc!B8,"Hs"),4)</f>
        <v/>
      </c>
      <c r="F15" s="6">
        <f>bm_step03_lc!J8*bm_step03_lc!K8</f>
        <v/>
      </c>
      <c r="G15" s="6">
        <f>IF(F15&gt;0,IF((-bm_step03_lc!L8+90)&lt;0,-bm_step03_lc!L8+90+360, -bm_step03_lc!L8+90),0)</f>
        <v/>
      </c>
      <c r="H15" s="7">
        <f>bm_step03_lc!M8</f>
        <v/>
      </c>
      <c r="I15" s="7">
        <f>bm_step03_lc!N8</f>
        <v/>
      </c>
      <c r="J15" s="7">
        <f>bm_step03_lc!O8</f>
        <v/>
      </c>
      <c r="K15" s="7">
        <f>bm_step03_lc!P8</f>
        <v/>
      </c>
      <c r="L15" s="7">
        <f>180-bm_step03_lc!R8</f>
        <v/>
      </c>
      <c r="M15" s="7">
        <f>180-bm_step03_lc!Q8</f>
        <v/>
      </c>
      <c r="N15" s="7">
        <f>bm_step03_lc!S8</f>
        <v/>
      </c>
      <c r="O15" s="7">
        <f>bm_step03_lc!T8</f>
        <v/>
      </c>
      <c r="P15" s="7">
        <f>bm_step03_lc!U8</f>
        <v/>
      </c>
      <c r="Q15" s="7">
        <f>bm_step03_lc!V8</f>
        <v/>
      </c>
      <c r="R15" s="7">
        <f>bm_step03_lc!W8</f>
        <v/>
      </c>
      <c r="S15" s="7">
        <f>bm_step03_lc!X8</f>
        <v/>
      </c>
      <c r="T15" s="7" t="n"/>
      <c r="U15" s="7" t="n"/>
      <c r="V15" s="7" t="n"/>
      <c r="W15" s="7" t="n"/>
      <c r="X15" s="7" t="n"/>
      <c r="Y15" s="7" t="n"/>
      <c r="Z15" s="7" t="n"/>
      <c r="AA15" s="7" t="n"/>
    </row>
    <row r="16">
      <c r="B16" s="6">
        <f>INT(LEFT(_xlfn.TEXTAFTER(bm_step03_lc!B9,"Tp"),4))</f>
        <v/>
      </c>
      <c r="C16" s="6">
        <f>360-bm_step03_lc!I9+90</f>
        <v/>
      </c>
      <c r="D16" s="6">
        <f>bm_step03_lc!I9-bm_step03_lc!F9</f>
        <v/>
      </c>
      <c r="E16" s="6">
        <f>LEFT(_xlfn.TEXTAFTER(bm_step03_lc!B9,"Hs"),4)</f>
        <v/>
      </c>
      <c r="F16" s="6">
        <f>bm_step03_lc!J9*bm_step03_lc!K9</f>
        <v/>
      </c>
      <c r="G16" s="6">
        <f>IF(F16&gt;0,IF((-bm_step03_lc!L9+90)&lt;0,-bm_step03_lc!L9+90+360, -bm_step03_lc!L9+90),0)</f>
        <v/>
      </c>
      <c r="H16" s="7">
        <f>bm_step03_lc!M9</f>
        <v/>
      </c>
      <c r="I16" s="7">
        <f>bm_step03_lc!N9</f>
        <v/>
      </c>
      <c r="J16" s="7">
        <f>bm_step03_lc!O9</f>
        <v/>
      </c>
      <c r="K16" s="7">
        <f>bm_step03_lc!P9</f>
        <v/>
      </c>
      <c r="L16" s="7">
        <f>180-bm_step03_lc!R9</f>
        <v/>
      </c>
      <c r="M16" s="7">
        <f>180-bm_step03_lc!Q9</f>
        <v/>
      </c>
      <c r="N16" s="7">
        <f>bm_step03_lc!S9</f>
        <v/>
      </c>
      <c r="O16" s="7">
        <f>bm_step03_lc!T9</f>
        <v/>
      </c>
      <c r="P16" s="7">
        <f>bm_step03_lc!U9</f>
        <v/>
      </c>
      <c r="Q16" s="7">
        <f>bm_step03_lc!V9</f>
        <v/>
      </c>
      <c r="R16" s="7">
        <f>bm_step03_lc!W9</f>
        <v/>
      </c>
      <c r="S16" s="7">
        <f>bm_step03_lc!X9</f>
        <v/>
      </c>
      <c r="T16" s="7" t="n"/>
      <c r="U16" s="7" t="n"/>
      <c r="V16" s="7" t="n"/>
      <c r="W16" s="7" t="n"/>
      <c r="X16" s="7" t="n"/>
      <c r="Y16" s="7" t="n"/>
      <c r="Z16" s="7" t="n"/>
      <c r="AA16" s="7" t="n"/>
    </row>
    <row r="17">
      <c r="B17" s="6">
        <f>INT(LEFT(_xlfn.TEXTAFTER(bm_step03_lc!B10,"Tp"),4))</f>
        <v/>
      </c>
      <c r="C17" s="6">
        <f>360-bm_step03_lc!I10+90</f>
        <v/>
      </c>
      <c r="D17" s="6">
        <f>bm_step03_lc!I10-bm_step03_lc!F10</f>
        <v/>
      </c>
      <c r="E17" s="6">
        <f>LEFT(_xlfn.TEXTAFTER(bm_step03_lc!B10,"Hs"),4)</f>
        <v/>
      </c>
      <c r="F17" s="6">
        <f>bm_step03_lc!J10*bm_step03_lc!K10</f>
        <v/>
      </c>
      <c r="G17" s="6">
        <f>IF(F17&gt;0,IF((-bm_step03_lc!L10+90)&lt;0,-bm_step03_lc!L10+90+360, -bm_step03_lc!L10+90),0)</f>
        <v/>
      </c>
      <c r="H17" s="7">
        <f>bm_step03_lc!M10</f>
        <v/>
      </c>
      <c r="I17" s="7">
        <f>bm_step03_lc!N10</f>
        <v/>
      </c>
      <c r="J17" s="7">
        <f>bm_step03_lc!O10</f>
        <v/>
      </c>
      <c r="K17" s="7">
        <f>bm_step03_lc!P10</f>
        <v/>
      </c>
      <c r="L17" s="7">
        <f>180-bm_step03_lc!R10</f>
        <v/>
      </c>
      <c r="M17" s="7">
        <f>180-bm_step03_lc!Q10</f>
        <v/>
      </c>
      <c r="N17" s="7">
        <f>bm_step03_lc!S10</f>
        <v/>
      </c>
      <c r="O17" s="7">
        <f>bm_step03_lc!T10</f>
        <v/>
      </c>
      <c r="P17" s="7">
        <f>bm_step03_lc!U10</f>
        <v/>
      </c>
      <c r="Q17" s="7">
        <f>bm_step03_lc!V10</f>
        <v/>
      </c>
      <c r="R17" s="7">
        <f>bm_step03_lc!W10</f>
        <v/>
      </c>
      <c r="S17" s="7">
        <f>bm_step03_lc!X10</f>
        <v/>
      </c>
      <c r="T17" s="7" t="n"/>
      <c r="U17" s="7" t="n"/>
      <c r="V17" s="7" t="n"/>
      <c r="W17" s="7" t="n"/>
      <c r="X17" s="7" t="n"/>
      <c r="Y17" s="7" t="n"/>
      <c r="Z17" s="7" t="n"/>
      <c r="AA17" s="7" t="n"/>
    </row>
    <row r="18">
      <c r="B18" s="6">
        <f>INT(LEFT(_xlfn.TEXTAFTER(bm_step03_lc!B11,"Tp"),4))</f>
        <v/>
      </c>
      <c r="C18" s="6">
        <f>360-bm_step03_lc!I11+90</f>
        <v/>
      </c>
      <c r="D18" s="6">
        <f>bm_step03_lc!I11-bm_step03_lc!F11</f>
        <v/>
      </c>
      <c r="E18" s="6">
        <f>LEFT(_xlfn.TEXTAFTER(bm_step03_lc!B11,"Hs"),4)</f>
        <v/>
      </c>
      <c r="F18" s="6">
        <f>bm_step03_lc!J11*bm_step03_lc!K11</f>
        <v/>
      </c>
      <c r="G18" s="6">
        <f>IF(F18&gt;0,IF((-bm_step03_lc!L11+90)&lt;0,-bm_step03_lc!L11+90+360, -bm_step03_lc!L11+90),0)</f>
        <v/>
      </c>
      <c r="H18" s="7">
        <f>bm_step03_lc!M11</f>
        <v/>
      </c>
      <c r="I18" s="7">
        <f>bm_step03_lc!N11</f>
        <v/>
      </c>
      <c r="J18" s="7">
        <f>bm_step03_lc!O11</f>
        <v/>
      </c>
      <c r="K18" s="7">
        <f>bm_step03_lc!P11</f>
        <v/>
      </c>
      <c r="L18" s="7">
        <f>180-bm_step03_lc!R11</f>
        <v/>
      </c>
      <c r="M18" s="7">
        <f>180-bm_step03_lc!Q11</f>
        <v/>
      </c>
      <c r="N18" s="7">
        <f>bm_step03_lc!S11</f>
        <v/>
      </c>
      <c r="O18" s="7">
        <f>bm_step03_lc!T11</f>
        <v/>
      </c>
      <c r="P18" s="7">
        <f>bm_step03_lc!U11</f>
        <v/>
      </c>
      <c r="Q18" s="7">
        <f>bm_step03_lc!V11</f>
        <v/>
      </c>
      <c r="R18" s="7">
        <f>bm_step03_lc!W11</f>
        <v/>
      </c>
      <c r="S18" s="7">
        <f>bm_step03_lc!X11</f>
        <v/>
      </c>
      <c r="T18" s="7" t="n"/>
      <c r="U18" s="7" t="n"/>
      <c r="V18" s="7" t="n"/>
      <c r="W18" s="7" t="n"/>
      <c r="X18" s="7" t="n"/>
      <c r="Y18" s="7" t="n"/>
      <c r="Z18" s="7" t="n"/>
      <c r="AA18" s="7" t="n"/>
    </row>
    <row r="19">
      <c r="B19" s="6">
        <f>INT(LEFT(_xlfn.TEXTAFTER(bm_step03_lc!B12,"Tp"),4))</f>
        <v/>
      </c>
      <c r="C19" s="6">
        <f>360-bm_step03_lc!I12+90</f>
        <v/>
      </c>
      <c r="D19" s="6">
        <f>bm_step03_lc!I12-bm_step03_lc!F12</f>
        <v/>
      </c>
      <c r="E19" s="6">
        <f>LEFT(_xlfn.TEXTAFTER(bm_step03_lc!B12,"Hs"),4)</f>
        <v/>
      </c>
      <c r="F19" s="6">
        <f>bm_step03_lc!J12*bm_step03_lc!K12</f>
        <v/>
      </c>
      <c r="G19" s="6">
        <f>IF(F19&gt;0,IF((-bm_step03_lc!L12+90)&lt;0,-bm_step03_lc!L12+90+360, -bm_step03_lc!L12+90),0)</f>
        <v/>
      </c>
      <c r="H19" s="7">
        <f>bm_step03_lc!M12</f>
        <v/>
      </c>
      <c r="I19" s="7">
        <f>bm_step03_lc!N12</f>
        <v/>
      </c>
      <c r="J19" s="7">
        <f>bm_step03_lc!O12</f>
        <v/>
      </c>
      <c r="K19" s="7">
        <f>bm_step03_lc!P12</f>
        <v/>
      </c>
      <c r="L19" s="7">
        <f>180-bm_step03_lc!R12</f>
        <v/>
      </c>
      <c r="M19" s="7">
        <f>180-bm_step03_lc!Q12</f>
        <v/>
      </c>
      <c r="N19" s="7">
        <f>bm_step03_lc!S12</f>
        <v/>
      </c>
      <c r="O19" s="7">
        <f>bm_step03_lc!T12</f>
        <v/>
      </c>
      <c r="P19" s="7">
        <f>bm_step03_lc!U12</f>
        <v/>
      </c>
      <c r="Q19" s="7">
        <f>bm_step03_lc!V12</f>
        <v/>
      </c>
      <c r="R19" s="7">
        <f>bm_step03_lc!W12</f>
        <v/>
      </c>
      <c r="S19" s="7">
        <f>bm_step03_lc!X12</f>
        <v/>
      </c>
      <c r="T19" s="7" t="n"/>
      <c r="U19" s="7" t="n"/>
      <c r="V19" s="7" t="n"/>
      <c r="W19" s="7" t="n"/>
      <c r="X19" s="7" t="n"/>
      <c r="Y19" s="7" t="n"/>
      <c r="Z19" s="7" t="n"/>
      <c r="AA19" s="7" t="n"/>
    </row>
    <row r="20">
      <c r="B20" s="6">
        <f>INT(LEFT(_xlfn.TEXTAFTER(bm_step03_lc!B13,"Tp"),4))</f>
        <v/>
      </c>
      <c r="C20" s="6">
        <f>360-bm_step03_lc!I13+90</f>
        <v/>
      </c>
      <c r="D20" s="6">
        <f>bm_step03_lc!I13-bm_step03_lc!F13</f>
        <v/>
      </c>
      <c r="E20" s="6">
        <f>LEFT(_xlfn.TEXTAFTER(bm_step03_lc!B13,"Hs"),4)</f>
        <v/>
      </c>
      <c r="F20" s="6">
        <f>bm_step03_lc!J13*bm_step03_lc!K13</f>
        <v/>
      </c>
      <c r="G20" s="6">
        <f>IF(F20&gt;0,IF((-bm_step03_lc!L13+90)&lt;0,-bm_step03_lc!L13+90+360, -bm_step03_lc!L13+90),0)</f>
        <v/>
      </c>
      <c r="H20" s="7">
        <f>bm_step03_lc!M13</f>
        <v/>
      </c>
      <c r="I20" s="7">
        <f>bm_step03_lc!N13</f>
        <v/>
      </c>
      <c r="J20" s="7">
        <f>bm_step03_lc!O13</f>
        <v/>
      </c>
      <c r="K20" s="7">
        <f>bm_step03_lc!P13</f>
        <v/>
      </c>
      <c r="L20" s="7">
        <f>180-bm_step03_lc!R13</f>
        <v/>
      </c>
      <c r="M20" s="7">
        <f>180-bm_step03_lc!Q13</f>
        <v/>
      </c>
      <c r="N20" s="7">
        <f>bm_step03_lc!S13</f>
        <v/>
      </c>
      <c r="O20" s="7">
        <f>bm_step03_lc!T13</f>
        <v/>
      </c>
      <c r="P20" s="7">
        <f>bm_step03_lc!U13</f>
        <v/>
      </c>
      <c r="Q20" s="7">
        <f>bm_step03_lc!V13</f>
        <v/>
      </c>
      <c r="R20" s="7">
        <f>bm_step03_lc!W13</f>
        <v/>
      </c>
      <c r="S20" s="7">
        <f>bm_step03_lc!X13</f>
        <v/>
      </c>
      <c r="T20" s="7" t="n"/>
      <c r="U20" s="7" t="n"/>
      <c r="V20" s="7" t="n"/>
      <c r="W20" s="7" t="n"/>
      <c r="X20" s="7" t="n"/>
      <c r="Y20" s="7" t="n"/>
      <c r="Z20" s="7" t="n"/>
      <c r="AA20" s="7" t="n"/>
    </row>
    <row r="21">
      <c r="B21" s="6">
        <f>INT(LEFT(_xlfn.TEXTAFTER(bm_step03_lc!B14,"Tp"),4))</f>
        <v/>
      </c>
      <c r="C21" s="6">
        <f>360-bm_step03_lc!I14+90</f>
        <v/>
      </c>
      <c r="D21" s="6">
        <f>bm_step03_lc!I14-bm_step03_lc!F14</f>
        <v/>
      </c>
      <c r="E21" s="6">
        <f>LEFT(_xlfn.TEXTAFTER(bm_step03_lc!B14,"Hs"),4)</f>
        <v/>
      </c>
      <c r="F21" s="6">
        <f>bm_step03_lc!J14*bm_step03_lc!K14</f>
        <v/>
      </c>
      <c r="G21" s="6">
        <f>IF(F21&gt;0,IF((-bm_step03_lc!L14+90)&lt;0,-bm_step03_lc!L14+90+360, -bm_step03_lc!L14+90),0)</f>
        <v/>
      </c>
      <c r="H21" s="7">
        <f>bm_step03_lc!M14</f>
        <v/>
      </c>
      <c r="I21" s="7">
        <f>bm_step03_lc!N14</f>
        <v/>
      </c>
      <c r="J21" s="7">
        <f>bm_step03_lc!O14</f>
        <v/>
      </c>
      <c r="K21" s="7">
        <f>bm_step03_lc!P14</f>
        <v/>
      </c>
      <c r="L21" s="7">
        <f>180-bm_step03_lc!R14</f>
        <v/>
      </c>
      <c r="M21" s="7">
        <f>180-bm_step03_lc!Q14</f>
        <v/>
      </c>
      <c r="N21" s="7">
        <f>bm_step03_lc!S14</f>
        <v/>
      </c>
      <c r="O21" s="7">
        <f>bm_step03_lc!T14</f>
        <v/>
      </c>
      <c r="P21" s="7">
        <f>bm_step03_lc!U14</f>
        <v/>
      </c>
      <c r="Q21" s="7">
        <f>bm_step03_lc!V14</f>
        <v/>
      </c>
      <c r="R21" s="7">
        <f>bm_step03_lc!W14</f>
        <v/>
      </c>
      <c r="S21" s="7">
        <f>bm_step03_lc!X14</f>
        <v/>
      </c>
      <c r="T21" s="7" t="n"/>
      <c r="U21" s="7" t="n"/>
      <c r="V21" s="7" t="n"/>
      <c r="W21" s="7" t="n"/>
      <c r="X21" s="7" t="n"/>
      <c r="Y21" s="7" t="n"/>
      <c r="Z21" s="7" t="n"/>
      <c r="AA21" s="7" t="n"/>
    </row>
    <row r="22">
      <c r="B22" s="6">
        <f>INT(LEFT(_xlfn.TEXTAFTER(bm_step03_lc!B15,"Tp"),4))</f>
        <v/>
      </c>
      <c r="C22" s="6">
        <f>360-bm_step03_lc!I15+90</f>
        <v/>
      </c>
      <c r="D22" s="6">
        <f>bm_step03_lc!I15-bm_step03_lc!F15</f>
        <v/>
      </c>
      <c r="E22" s="6">
        <f>LEFT(_xlfn.TEXTAFTER(bm_step03_lc!B15,"Hs"),4)</f>
        <v/>
      </c>
      <c r="F22" s="6">
        <f>bm_step03_lc!J15*bm_step03_lc!K15</f>
        <v/>
      </c>
      <c r="G22" s="6">
        <f>IF(F22&gt;0,IF((-bm_step03_lc!L15+90)&lt;0,-bm_step03_lc!L15+90+360, -bm_step03_lc!L15+90),0)</f>
        <v/>
      </c>
      <c r="H22" s="7">
        <f>bm_step03_lc!M15</f>
        <v/>
      </c>
      <c r="I22" s="7">
        <f>bm_step03_lc!N15</f>
        <v/>
      </c>
      <c r="J22" s="7">
        <f>bm_step03_lc!O15</f>
        <v/>
      </c>
      <c r="K22" s="7">
        <f>bm_step03_lc!P15</f>
        <v/>
      </c>
      <c r="L22" s="7">
        <f>180-bm_step03_lc!R15</f>
        <v/>
      </c>
      <c r="M22" s="7">
        <f>180-bm_step03_lc!Q15</f>
        <v/>
      </c>
      <c r="N22" s="7">
        <f>bm_step03_lc!S15</f>
        <v/>
      </c>
      <c r="O22" s="7">
        <f>bm_step03_lc!T15</f>
        <v/>
      </c>
      <c r="P22" s="7">
        <f>bm_step03_lc!U15</f>
        <v/>
      </c>
      <c r="Q22" s="7">
        <f>bm_step03_lc!V15</f>
        <v/>
      </c>
      <c r="R22" s="7">
        <f>bm_step03_lc!W15</f>
        <v/>
      </c>
      <c r="S22" s="7">
        <f>bm_step03_lc!X15</f>
        <v/>
      </c>
      <c r="T22" s="7" t="n"/>
      <c r="U22" s="7" t="n"/>
      <c r="V22" s="7" t="n"/>
      <c r="W22" s="7" t="n"/>
      <c r="X22" s="7" t="n"/>
      <c r="Y22" s="7" t="n"/>
      <c r="Z22" s="7" t="n"/>
      <c r="AA22" s="7" t="n"/>
    </row>
    <row r="23">
      <c r="B23" s="6">
        <f>INT(LEFT(_xlfn.TEXTAFTER(bm_step03_lc!B16,"Tp"),4))</f>
        <v/>
      </c>
      <c r="C23" s="6">
        <f>360-bm_step03_lc!I16+90</f>
        <v/>
      </c>
      <c r="D23" s="6">
        <f>bm_step03_lc!I16-bm_step03_lc!F16</f>
        <v/>
      </c>
      <c r="E23" s="6">
        <f>LEFT(_xlfn.TEXTAFTER(bm_step03_lc!B16,"Hs"),4)</f>
        <v/>
      </c>
      <c r="F23" s="6">
        <f>bm_step03_lc!J16*bm_step03_lc!K16</f>
        <v/>
      </c>
      <c r="G23" s="6">
        <f>IF(F23&gt;0,IF((-bm_step03_lc!L16+90)&lt;0,-bm_step03_lc!L16+90+360, -bm_step03_lc!L16+90),0)</f>
        <v/>
      </c>
      <c r="H23" s="7">
        <f>bm_step03_lc!M16</f>
        <v/>
      </c>
      <c r="I23" s="7">
        <f>bm_step03_lc!N16</f>
        <v/>
      </c>
      <c r="J23" s="7">
        <f>bm_step03_lc!O16</f>
        <v/>
      </c>
      <c r="K23" s="7">
        <f>bm_step03_lc!P16</f>
        <v/>
      </c>
      <c r="L23" s="7">
        <f>180-bm_step03_lc!R16</f>
        <v/>
      </c>
      <c r="M23" s="7">
        <f>180-bm_step03_lc!Q16</f>
        <v/>
      </c>
      <c r="N23" s="7">
        <f>bm_step03_lc!S16</f>
        <v/>
      </c>
      <c r="O23" s="7">
        <f>bm_step03_lc!T16</f>
        <v/>
      </c>
      <c r="P23" s="7">
        <f>bm_step03_lc!U16</f>
        <v/>
      </c>
      <c r="Q23" s="7">
        <f>bm_step03_lc!V16</f>
        <v/>
      </c>
      <c r="R23" s="7">
        <f>bm_step03_lc!W16</f>
        <v/>
      </c>
      <c r="S23" s="7">
        <f>bm_step03_lc!X16</f>
        <v/>
      </c>
      <c r="T23" s="7" t="n"/>
      <c r="U23" s="7" t="n"/>
      <c r="V23" s="7" t="n"/>
      <c r="W23" s="7" t="n"/>
      <c r="X23" s="7" t="n"/>
      <c r="Y23" s="7" t="n"/>
      <c r="Z23" s="7" t="n"/>
      <c r="AA23" s="7" t="n"/>
    </row>
    <row r="24">
      <c r="B24" s="6">
        <f>INT(LEFT(_xlfn.TEXTAFTER(bm_step03_lc!B17,"Tp"),4))</f>
        <v/>
      </c>
      <c r="C24" s="6">
        <f>360-bm_step03_lc!I17+90</f>
        <v/>
      </c>
      <c r="D24" s="6">
        <f>bm_step03_lc!I17-bm_step03_lc!F17</f>
        <v/>
      </c>
      <c r="E24" s="6">
        <f>LEFT(_xlfn.TEXTAFTER(bm_step03_lc!B17,"Hs"),4)</f>
        <v/>
      </c>
      <c r="F24" s="6">
        <f>bm_step03_lc!J17*bm_step03_lc!K17</f>
        <v/>
      </c>
      <c r="G24" s="6">
        <f>IF(F24&gt;0,IF((-bm_step03_lc!L17+90)&lt;0,-bm_step03_lc!L17+90+360, -bm_step03_lc!L17+90),0)</f>
        <v/>
      </c>
      <c r="H24" s="7">
        <f>bm_step03_lc!M17</f>
        <v/>
      </c>
      <c r="I24" s="7">
        <f>bm_step03_lc!N17</f>
        <v/>
      </c>
      <c r="J24" s="7">
        <f>bm_step03_lc!O17</f>
        <v/>
      </c>
      <c r="K24" s="7">
        <f>bm_step03_lc!P17</f>
        <v/>
      </c>
      <c r="L24" s="7">
        <f>180-bm_step03_lc!R17</f>
        <v/>
      </c>
      <c r="M24" s="7">
        <f>180-bm_step03_lc!Q17</f>
        <v/>
      </c>
      <c r="N24" s="7">
        <f>bm_step03_lc!S17</f>
        <v/>
      </c>
      <c r="O24" s="7">
        <f>bm_step03_lc!T17</f>
        <v/>
      </c>
      <c r="P24" s="7">
        <f>bm_step03_lc!U17</f>
        <v/>
      </c>
      <c r="Q24" s="7">
        <f>bm_step03_lc!V17</f>
        <v/>
      </c>
      <c r="R24" s="7">
        <f>bm_step03_lc!W17</f>
        <v/>
      </c>
      <c r="S24" s="7">
        <f>bm_step03_lc!X17</f>
        <v/>
      </c>
      <c r="T24" s="7" t="n"/>
      <c r="U24" s="7" t="n"/>
      <c r="V24" s="7" t="n"/>
      <c r="W24" s="7" t="n"/>
      <c r="X24" s="7" t="n"/>
      <c r="Y24" s="7" t="n"/>
      <c r="Z24" s="7" t="n"/>
      <c r="AA24" s="7" t="n"/>
    </row>
    <row r="25">
      <c r="B25" s="6">
        <f>INT(LEFT(_xlfn.TEXTAFTER(bm_step03_lc!B18,"Tp"),4))</f>
        <v/>
      </c>
      <c r="C25" s="6">
        <f>360-bm_step03_lc!I18+90</f>
        <v/>
      </c>
      <c r="D25" s="6">
        <f>bm_step03_lc!I18-bm_step03_lc!F18</f>
        <v/>
      </c>
      <c r="E25" s="6">
        <f>LEFT(_xlfn.TEXTAFTER(bm_step03_lc!B18,"Hs"),4)</f>
        <v/>
      </c>
      <c r="F25" s="6">
        <f>bm_step03_lc!J18*bm_step03_lc!K18</f>
        <v/>
      </c>
      <c r="G25" s="6">
        <f>IF(F25&gt;0,IF((-bm_step03_lc!L18+90)&lt;0,-bm_step03_lc!L18+90+360, -bm_step03_lc!L18+90),0)</f>
        <v/>
      </c>
      <c r="H25" s="7">
        <f>bm_step03_lc!M18</f>
        <v/>
      </c>
      <c r="I25" s="7">
        <f>bm_step03_lc!N18</f>
        <v/>
      </c>
      <c r="J25" s="7">
        <f>bm_step03_lc!O18</f>
        <v/>
      </c>
      <c r="K25" s="7">
        <f>bm_step03_lc!P18</f>
        <v/>
      </c>
      <c r="L25" s="7">
        <f>180-bm_step03_lc!R18</f>
        <v/>
      </c>
      <c r="M25" s="7">
        <f>180-bm_step03_lc!Q18</f>
        <v/>
      </c>
      <c r="N25" s="7">
        <f>bm_step03_lc!S18</f>
        <v/>
      </c>
      <c r="O25" s="7">
        <f>bm_step03_lc!T18</f>
        <v/>
      </c>
      <c r="P25" s="7">
        <f>bm_step03_lc!U18</f>
        <v/>
      </c>
      <c r="Q25" s="7">
        <f>bm_step03_lc!V18</f>
        <v/>
      </c>
      <c r="R25" s="7">
        <f>bm_step03_lc!W18</f>
        <v/>
      </c>
      <c r="S25" s="7">
        <f>bm_step03_lc!X18</f>
        <v/>
      </c>
      <c r="T25" s="7" t="n"/>
      <c r="U25" s="7" t="n"/>
      <c r="V25" s="7" t="n"/>
      <c r="W25" s="7" t="n"/>
      <c r="X25" s="7" t="n"/>
      <c r="Y25" s="7" t="n"/>
      <c r="Z25" s="7" t="n"/>
      <c r="AA25" s="7" t="n"/>
    </row>
    <row r="26">
      <c r="B26" s="6">
        <f>INT(LEFT(_xlfn.TEXTAFTER(bm_step03_lc!B19,"Tp"),4))</f>
        <v/>
      </c>
      <c r="C26" s="6">
        <f>360-bm_step03_lc!I19+90</f>
        <v/>
      </c>
      <c r="D26" s="6">
        <f>bm_step03_lc!I19-bm_step03_lc!F19</f>
        <v/>
      </c>
      <c r="E26" s="6">
        <f>LEFT(_xlfn.TEXTAFTER(bm_step03_lc!B19,"Hs"),4)</f>
        <v/>
      </c>
      <c r="F26" s="6">
        <f>bm_step03_lc!J19*bm_step03_lc!K19</f>
        <v/>
      </c>
      <c r="G26" s="6">
        <f>IF(F26&gt;0,IF((-bm_step03_lc!L19+90)&lt;0,-bm_step03_lc!L19+90+360, -bm_step03_lc!L19+90),0)</f>
        <v/>
      </c>
      <c r="H26" s="7">
        <f>bm_step03_lc!M19</f>
        <v/>
      </c>
      <c r="I26" s="7">
        <f>bm_step03_lc!N19</f>
        <v/>
      </c>
      <c r="J26" s="7">
        <f>bm_step03_lc!O19</f>
        <v/>
      </c>
      <c r="K26" s="7">
        <f>bm_step03_lc!P19</f>
        <v/>
      </c>
      <c r="L26" s="7">
        <f>180-bm_step03_lc!R19</f>
        <v/>
      </c>
      <c r="M26" s="7">
        <f>180-bm_step03_lc!Q19</f>
        <v/>
      </c>
      <c r="N26" s="7">
        <f>bm_step03_lc!S19</f>
        <v/>
      </c>
      <c r="O26" s="7">
        <f>bm_step03_lc!T19</f>
        <v/>
      </c>
      <c r="P26" s="7">
        <f>bm_step03_lc!U19</f>
        <v/>
      </c>
      <c r="Q26" s="7">
        <f>bm_step03_lc!V19</f>
        <v/>
      </c>
      <c r="R26" s="7">
        <f>bm_step03_lc!W19</f>
        <v/>
      </c>
      <c r="S26" s="7">
        <f>bm_step03_lc!X19</f>
        <v/>
      </c>
      <c r="T26" s="7" t="n"/>
      <c r="U26" s="7" t="n"/>
      <c r="V26" s="7" t="n"/>
      <c r="W26" s="7" t="n"/>
      <c r="X26" s="7" t="n"/>
      <c r="Y26" s="7" t="n"/>
      <c r="Z26" s="7" t="n"/>
      <c r="AA26" s="7" t="n"/>
    </row>
    <row r="27">
      <c r="B27" s="6">
        <f>INT(LEFT(_xlfn.TEXTAFTER(bm_step03_lc!B20,"Tp"),4))</f>
        <v/>
      </c>
      <c r="C27" s="6">
        <f>360-bm_step03_lc!I20+90</f>
        <v/>
      </c>
      <c r="D27" s="6">
        <f>bm_step03_lc!I20-bm_step03_lc!F20</f>
        <v/>
      </c>
      <c r="E27" s="6">
        <f>LEFT(_xlfn.TEXTAFTER(bm_step03_lc!B20,"Hs"),4)</f>
        <v/>
      </c>
      <c r="F27" s="6">
        <f>bm_step03_lc!J20*bm_step03_lc!K20</f>
        <v/>
      </c>
      <c r="G27" s="6">
        <f>IF(F27&gt;0,IF((-bm_step03_lc!L20+90)&lt;0,-bm_step03_lc!L20+90+360, -bm_step03_lc!L20+90),0)</f>
        <v/>
      </c>
      <c r="H27" s="7">
        <f>bm_step03_lc!M20</f>
        <v/>
      </c>
      <c r="I27" s="7">
        <f>bm_step03_lc!N20</f>
        <v/>
      </c>
      <c r="J27" s="7">
        <f>bm_step03_lc!O20</f>
        <v/>
      </c>
      <c r="K27" s="7">
        <f>bm_step03_lc!P20</f>
        <v/>
      </c>
      <c r="L27" s="7">
        <f>180-bm_step03_lc!R20</f>
        <v/>
      </c>
      <c r="M27" s="7">
        <f>180-bm_step03_lc!Q20</f>
        <v/>
      </c>
      <c r="N27" s="7">
        <f>bm_step03_lc!S20</f>
        <v/>
      </c>
      <c r="O27" s="7">
        <f>bm_step03_lc!T20</f>
        <v/>
      </c>
      <c r="P27" s="7">
        <f>bm_step03_lc!U20</f>
        <v/>
      </c>
      <c r="Q27" s="7">
        <f>bm_step03_lc!V20</f>
        <v/>
      </c>
      <c r="R27" s="7">
        <f>bm_step03_lc!W20</f>
        <v/>
      </c>
      <c r="S27" s="7">
        <f>bm_step03_lc!X20</f>
        <v/>
      </c>
      <c r="T27" s="7" t="n"/>
      <c r="U27" s="7" t="n"/>
      <c r="V27" s="7" t="n"/>
      <c r="W27" s="7" t="n"/>
      <c r="X27" s="7" t="n"/>
      <c r="Y27" s="7" t="n"/>
      <c r="Z27" s="7" t="n"/>
      <c r="AA27" s="7" t="n"/>
    </row>
    <row r="28">
      <c r="B28" s="6">
        <f>INT(LEFT(_xlfn.TEXTAFTER(bm_step03_lc!B21,"Tp"),4))</f>
        <v/>
      </c>
      <c r="C28" s="6">
        <f>360-bm_step03_lc!I21+90</f>
        <v/>
      </c>
      <c r="D28" s="6">
        <f>bm_step03_lc!I21-bm_step03_lc!F21</f>
        <v/>
      </c>
      <c r="E28" s="6">
        <f>LEFT(_xlfn.TEXTAFTER(bm_step03_lc!B21,"Hs"),4)</f>
        <v/>
      </c>
      <c r="F28" s="6">
        <f>bm_step03_lc!J21*bm_step03_lc!K21</f>
        <v/>
      </c>
      <c r="G28" s="6">
        <f>IF(F28&gt;0,IF((-bm_step03_lc!L21+90)&lt;0,-bm_step03_lc!L21+90+360, -bm_step03_lc!L21+90),0)</f>
        <v/>
      </c>
      <c r="H28" s="7">
        <f>bm_step03_lc!M21</f>
        <v/>
      </c>
      <c r="I28" s="7">
        <f>bm_step03_lc!N21</f>
        <v/>
      </c>
      <c r="J28" s="7">
        <f>bm_step03_lc!O21</f>
        <v/>
      </c>
      <c r="K28" s="7">
        <f>bm_step03_lc!P21</f>
        <v/>
      </c>
      <c r="L28" s="7">
        <f>180-bm_step03_lc!R21</f>
        <v/>
      </c>
      <c r="M28" s="7">
        <f>180-bm_step03_lc!Q21</f>
        <v/>
      </c>
      <c r="N28" s="7">
        <f>bm_step03_lc!S21</f>
        <v/>
      </c>
      <c r="O28" s="7">
        <f>bm_step03_lc!T21</f>
        <v/>
      </c>
      <c r="P28" s="7">
        <f>bm_step03_lc!U21</f>
        <v/>
      </c>
      <c r="Q28" s="7">
        <f>bm_step03_lc!V21</f>
        <v/>
      </c>
      <c r="R28" s="7">
        <f>bm_step03_lc!W21</f>
        <v/>
      </c>
      <c r="S28" s="7">
        <f>bm_step03_lc!X21</f>
        <v/>
      </c>
      <c r="T28" s="7" t="n"/>
      <c r="U28" s="7" t="n"/>
      <c r="V28" s="7" t="n"/>
      <c r="W28" s="7" t="n"/>
      <c r="X28" s="7" t="n"/>
      <c r="Y28" s="7" t="n"/>
      <c r="Z28" s="7" t="n"/>
      <c r="AA28" s="7" t="n"/>
    </row>
    <row r="29">
      <c r="B29" s="6">
        <f>INT(LEFT(_xlfn.TEXTAFTER(bm_step03_lc!B22,"Tp"),4))</f>
        <v/>
      </c>
      <c r="C29" s="6">
        <f>360-bm_step03_lc!I22+90</f>
        <v/>
      </c>
      <c r="D29" s="6">
        <f>bm_step03_lc!I22-bm_step03_lc!F22</f>
        <v/>
      </c>
      <c r="E29" s="6">
        <f>LEFT(_xlfn.TEXTAFTER(bm_step03_lc!B22,"Hs"),4)</f>
        <v/>
      </c>
      <c r="F29" s="6">
        <f>bm_step03_lc!J22*bm_step03_lc!K22</f>
        <v/>
      </c>
      <c r="G29" s="6">
        <f>IF(F29&gt;0,IF((-bm_step03_lc!L22+90)&lt;0,-bm_step03_lc!L22+90+360, -bm_step03_lc!L22+90),0)</f>
        <v/>
      </c>
      <c r="H29" s="7">
        <f>bm_step03_lc!M22</f>
        <v/>
      </c>
      <c r="I29" s="7">
        <f>bm_step03_lc!N22</f>
        <v/>
      </c>
      <c r="J29" s="7">
        <f>bm_step03_lc!O22</f>
        <v/>
      </c>
      <c r="K29" s="7">
        <f>bm_step03_lc!P22</f>
        <v/>
      </c>
      <c r="L29" s="7">
        <f>180-bm_step03_lc!R22</f>
        <v/>
      </c>
      <c r="M29" s="7">
        <f>180-bm_step03_lc!Q22</f>
        <v/>
      </c>
      <c r="N29" s="7">
        <f>bm_step03_lc!S22</f>
        <v/>
      </c>
      <c r="O29" s="7">
        <f>bm_step03_lc!T22</f>
        <v/>
      </c>
      <c r="P29" s="7">
        <f>bm_step03_lc!U22</f>
        <v/>
      </c>
      <c r="Q29" s="7">
        <f>bm_step03_lc!V22</f>
        <v/>
      </c>
      <c r="R29" s="7">
        <f>bm_step03_lc!W22</f>
        <v/>
      </c>
      <c r="S29" s="7">
        <f>bm_step03_lc!X22</f>
        <v/>
      </c>
      <c r="T29" s="7" t="n"/>
      <c r="U29" s="7" t="n"/>
      <c r="V29" s="7" t="n"/>
      <c r="W29" s="7" t="n"/>
      <c r="X29" s="7" t="n"/>
      <c r="Y29" s="7" t="n"/>
      <c r="Z29" s="7" t="n"/>
      <c r="AA29" s="7" t="n"/>
    </row>
    <row r="30">
      <c r="B30" s="6">
        <f>INT(LEFT(_xlfn.TEXTAFTER(bm_step03_lc!B23,"Tp"),4))</f>
        <v/>
      </c>
      <c r="C30" s="6">
        <f>360-bm_step03_lc!I23+90</f>
        <v/>
      </c>
      <c r="D30" s="6">
        <f>bm_step03_lc!I23-bm_step03_lc!F23</f>
        <v/>
      </c>
      <c r="E30" s="6">
        <f>LEFT(_xlfn.TEXTAFTER(bm_step03_lc!B23,"Hs"),4)</f>
        <v/>
      </c>
      <c r="F30" s="6">
        <f>bm_step03_lc!J23*bm_step03_lc!K23</f>
        <v/>
      </c>
      <c r="G30" s="6">
        <f>IF(F30&gt;0,IF((-bm_step03_lc!L23+90)&lt;0,-bm_step03_lc!L23+90+360, -bm_step03_lc!L23+90),0)</f>
        <v/>
      </c>
      <c r="H30" s="7">
        <f>bm_step03_lc!M23</f>
        <v/>
      </c>
      <c r="I30" s="7">
        <f>bm_step03_lc!N23</f>
        <v/>
      </c>
      <c r="J30" s="7">
        <f>bm_step03_lc!O23</f>
        <v/>
      </c>
      <c r="K30" s="7">
        <f>bm_step03_lc!P23</f>
        <v/>
      </c>
      <c r="L30" s="7">
        <f>180-bm_step03_lc!R23</f>
        <v/>
      </c>
      <c r="M30" s="7">
        <f>180-bm_step03_lc!Q23</f>
        <v/>
      </c>
      <c r="N30" s="7">
        <f>bm_step03_lc!S23</f>
        <v/>
      </c>
      <c r="O30" s="7">
        <f>bm_step03_lc!T23</f>
        <v/>
      </c>
      <c r="P30" s="7">
        <f>bm_step03_lc!U23</f>
        <v/>
      </c>
      <c r="Q30" s="7">
        <f>bm_step03_lc!V23</f>
        <v/>
      </c>
      <c r="R30" s="7">
        <f>bm_step03_lc!W23</f>
        <v/>
      </c>
      <c r="S30" s="7">
        <f>bm_step03_lc!X23</f>
        <v/>
      </c>
      <c r="T30" s="7" t="n"/>
      <c r="U30" s="7" t="n"/>
      <c r="V30" s="7" t="n"/>
      <c r="W30" s="7" t="n"/>
      <c r="X30" s="7" t="n"/>
      <c r="Y30" s="7" t="n"/>
      <c r="Z30" s="7" t="n"/>
      <c r="AA30" s="7" t="n"/>
    </row>
    <row r="31">
      <c r="B31" s="6">
        <f>INT(LEFT(_xlfn.TEXTAFTER(bm_step03_lc!B24,"Tp"),4))</f>
        <v/>
      </c>
      <c r="C31" s="6">
        <f>360-bm_step03_lc!I24+90</f>
        <v/>
      </c>
      <c r="D31" s="6">
        <f>bm_step03_lc!I24-bm_step03_lc!F24</f>
        <v/>
      </c>
      <c r="E31" s="6">
        <f>LEFT(_xlfn.TEXTAFTER(bm_step03_lc!B24,"Hs"),4)</f>
        <v/>
      </c>
      <c r="F31" s="6">
        <f>bm_step03_lc!J24*bm_step03_lc!K24</f>
        <v/>
      </c>
      <c r="G31" s="6">
        <f>IF(F31&gt;0,IF((-bm_step03_lc!L24+90)&lt;0,-bm_step03_lc!L24+90+360, -bm_step03_lc!L24+90),0)</f>
        <v/>
      </c>
      <c r="H31" s="7">
        <f>bm_step03_lc!M24</f>
        <v/>
      </c>
      <c r="I31" s="7">
        <f>bm_step03_lc!N24</f>
        <v/>
      </c>
      <c r="J31" s="7">
        <f>bm_step03_lc!O24</f>
        <v/>
      </c>
      <c r="K31" s="7">
        <f>bm_step03_lc!P24</f>
        <v/>
      </c>
      <c r="L31" s="7">
        <f>180-bm_step03_lc!R24</f>
        <v/>
      </c>
      <c r="M31" s="7">
        <f>180-bm_step03_lc!Q24</f>
        <v/>
      </c>
      <c r="N31" s="7">
        <f>bm_step03_lc!S24</f>
        <v/>
      </c>
      <c r="O31" s="7">
        <f>bm_step03_lc!T24</f>
        <v/>
      </c>
      <c r="P31" s="7">
        <f>bm_step03_lc!U24</f>
        <v/>
      </c>
      <c r="Q31" s="7">
        <f>bm_step03_lc!V24</f>
        <v/>
      </c>
      <c r="R31" s="7">
        <f>bm_step03_lc!W24</f>
        <v/>
      </c>
      <c r="S31" s="7">
        <f>bm_step03_lc!X24</f>
        <v/>
      </c>
      <c r="T31" s="7" t="n"/>
      <c r="U31" s="7" t="n"/>
      <c r="V31" s="7" t="n"/>
      <c r="W31" s="7" t="n"/>
      <c r="X31" s="7" t="n"/>
      <c r="Y31" s="7" t="n"/>
      <c r="Z31" s="7" t="n"/>
      <c r="AA31" s="7" t="n"/>
    </row>
    <row r="32">
      <c r="B32" s="6">
        <f>INT(LEFT(_xlfn.TEXTAFTER(bm_step03_lc!B25,"Tp"),4))</f>
        <v/>
      </c>
      <c r="C32" s="6">
        <f>360-bm_step03_lc!I25+90</f>
        <v/>
      </c>
      <c r="D32" s="6">
        <f>bm_step03_lc!I25-bm_step03_lc!F25</f>
        <v/>
      </c>
      <c r="E32" s="6">
        <f>LEFT(_xlfn.TEXTAFTER(bm_step03_lc!B25,"Hs"),4)</f>
        <v/>
      </c>
      <c r="F32" s="6">
        <f>bm_step03_lc!J25*bm_step03_lc!K25</f>
        <v/>
      </c>
      <c r="G32" s="6">
        <f>IF(F32&gt;0,IF((-bm_step03_lc!L25+90)&lt;0,-bm_step03_lc!L25+90+360, -bm_step03_lc!L25+90),0)</f>
        <v/>
      </c>
      <c r="H32" s="7">
        <f>bm_step03_lc!M25</f>
        <v/>
      </c>
      <c r="I32" s="7">
        <f>bm_step03_lc!N25</f>
        <v/>
      </c>
      <c r="J32" s="7">
        <f>bm_step03_lc!O25</f>
        <v/>
      </c>
      <c r="K32" s="7">
        <f>bm_step03_lc!P25</f>
        <v/>
      </c>
      <c r="L32" s="7">
        <f>180-bm_step03_lc!R25</f>
        <v/>
      </c>
      <c r="M32" s="7">
        <f>180-bm_step03_lc!Q25</f>
        <v/>
      </c>
      <c r="N32" s="7">
        <f>bm_step03_lc!S25</f>
        <v/>
      </c>
      <c r="O32" s="7">
        <f>bm_step03_lc!T25</f>
        <v/>
      </c>
      <c r="P32" s="7">
        <f>bm_step03_lc!U25</f>
        <v/>
      </c>
      <c r="Q32" s="7">
        <f>bm_step03_lc!V25</f>
        <v/>
      </c>
      <c r="R32" s="7">
        <f>bm_step03_lc!W25</f>
        <v/>
      </c>
      <c r="S32" s="7">
        <f>bm_step03_lc!X25</f>
        <v/>
      </c>
      <c r="T32" s="7" t="n"/>
      <c r="U32" s="7" t="n"/>
      <c r="V32" s="7" t="n"/>
      <c r="W32" s="7" t="n"/>
      <c r="X32" s="7" t="n"/>
      <c r="Y32" s="7" t="n"/>
      <c r="Z32" s="7" t="n"/>
      <c r="AA32" s="7" t="n"/>
    </row>
    <row r="33">
      <c r="B33" s="6">
        <f>INT(LEFT(_xlfn.TEXTAFTER(bm_step03_lc!B26,"Tp"),4))</f>
        <v/>
      </c>
      <c r="C33" s="6">
        <f>360-bm_step03_lc!I26+90</f>
        <v/>
      </c>
      <c r="D33" s="6">
        <f>bm_step03_lc!I26-bm_step03_lc!F26</f>
        <v/>
      </c>
      <c r="E33" s="6">
        <f>LEFT(_xlfn.TEXTAFTER(bm_step03_lc!B26,"Hs"),4)</f>
        <v/>
      </c>
      <c r="F33" s="6">
        <f>bm_step03_lc!J26*bm_step03_lc!K26</f>
        <v/>
      </c>
      <c r="G33" s="6">
        <f>IF(F33&gt;0,IF((-bm_step03_lc!L26+90)&lt;0,-bm_step03_lc!L26+90+360, -bm_step03_lc!L26+90),0)</f>
        <v/>
      </c>
      <c r="H33" s="7">
        <f>bm_step03_lc!M26</f>
        <v/>
      </c>
      <c r="I33" s="7">
        <f>bm_step03_lc!N26</f>
        <v/>
      </c>
      <c r="J33" s="7">
        <f>bm_step03_lc!O26</f>
        <v/>
      </c>
      <c r="K33" s="7">
        <f>bm_step03_lc!P26</f>
        <v/>
      </c>
      <c r="L33" s="7">
        <f>180-bm_step03_lc!R26</f>
        <v/>
      </c>
      <c r="M33" s="7">
        <f>180-bm_step03_lc!Q26</f>
        <v/>
      </c>
      <c r="N33" s="7">
        <f>bm_step03_lc!S26</f>
        <v/>
      </c>
      <c r="O33" s="7">
        <f>bm_step03_lc!T26</f>
        <v/>
      </c>
      <c r="P33" s="7">
        <f>bm_step03_lc!U26</f>
        <v/>
      </c>
      <c r="Q33" s="7">
        <f>bm_step03_lc!V26</f>
        <v/>
      </c>
      <c r="R33" s="7">
        <f>bm_step03_lc!W26</f>
        <v/>
      </c>
      <c r="S33" s="7">
        <f>bm_step03_lc!X26</f>
        <v/>
      </c>
      <c r="T33" s="7" t="n"/>
      <c r="U33" s="7" t="n"/>
      <c r="V33" s="7" t="n"/>
      <c r="W33" s="7" t="n"/>
      <c r="X33" s="7" t="n"/>
      <c r="Y33" s="7" t="n"/>
      <c r="Z33" s="7" t="n"/>
      <c r="AA33" s="7" t="n"/>
    </row>
    <row r="34">
      <c r="B34" s="6">
        <f>INT(LEFT(_xlfn.TEXTAFTER(bm_step03_lc!B27,"Tp"),4))</f>
        <v/>
      </c>
      <c r="C34" s="6">
        <f>360-bm_step03_lc!I27+90</f>
        <v/>
      </c>
      <c r="D34" s="6">
        <f>bm_step03_lc!I27-bm_step03_lc!F27</f>
        <v/>
      </c>
      <c r="E34" s="6">
        <f>LEFT(_xlfn.TEXTAFTER(bm_step03_lc!B27,"Hs"),4)</f>
        <v/>
      </c>
      <c r="F34" s="6">
        <f>bm_step03_lc!J27*bm_step03_lc!K27</f>
        <v/>
      </c>
      <c r="G34" s="6">
        <f>IF(F34&gt;0,IF((-bm_step03_lc!L27+90)&lt;0,-bm_step03_lc!L27+90+360, -bm_step03_lc!L27+90),0)</f>
        <v/>
      </c>
      <c r="H34" s="7">
        <f>bm_step03_lc!M27</f>
        <v/>
      </c>
      <c r="I34" s="7">
        <f>bm_step03_lc!N27</f>
        <v/>
      </c>
      <c r="J34" s="7">
        <f>bm_step03_lc!O27</f>
        <v/>
      </c>
      <c r="K34" s="7">
        <f>bm_step03_lc!P27</f>
        <v/>
      </c>
      <c r="L34" s="7">
        <f>180-bm_step03_lc!R27</f>
        <v/>
      </c>
      <c r="M34" s="7">
        <f>180-bm_step03_lc!Q27</f>
        <v/>
      </c>
      <c r="N34" s="7">
        <f>bm_step03_lc!S27</f>
        <v/>
      </c>
      <c r="O34" s="7">
        <f>bm_step03_lc!T27</f>
        <v/>
      </c>
      <c r="P34" s="7">
        <f>bm_step03_lc!U27</f>
        <v/>
      </c>
      <c r="Q34" s="7">
        <f>bm_step03_lc!V27</f>
        <v/>
      </c>
      <c r="R34" s="7">
        <f>bm_step03_lc!W27</f>
        <v/>
      </c>
      <c r="S34" s="7">
        <f>bm_step03_lc!X27</f>
        <v/>
      </c>
      <c r="T34" s="7" t="n"/>
      <c r="U34" s="7" t="n"/>
      <c r="V34" s="7" t="n"/>
      <c r="W34" s="7" t="n"/>
      <c r="X34" s="7" t="n"/>
      <c r="Y34" s="7" t="n"/>
      <c r="Z34" s="7" t="n"/>
      <c r="AA34" s="7" t="n"/>
    </row>
    <row r="35">
      <c r="B35" s="6">
        <f>INT(LEFT(_xlfn.TEXTAFTER(bm_step03_lc!B28,"Tp"),4))</f>
        <v/>
      </c>
      <c r="C35" s="6">
        <f>360-bm_step03_lc!I28+90</f>
        <v/>
      </c>
      <c r="D35" s="6">
        <f>bm_step03_lc!I28-bm_step03_lc!F28</f>
        <v/>
      </c>
      <c r="E35" s="6">
        <f>LEFT(_xlfn.TEXTAFTER(bm_step03_lc!B28,"Hs"),4)</f>
        <v/>
      </c>
      <c r="F35" s="6">
        <f>bm_step03_lc!J28*bm_step03_lc!K28</f>
        <v/>
      </c>
      <c r="G35" s="6">
        <f>IF(F35&gt;0,IF((-bm_step03_lc!L28+90)&lt;0,-bm_step03_lc!L28+90+360, -bm_step03_lc!L28+90),0)</f>
        <v/>
      </c>
      <c r="H35" s="7">
        <f>bm_step03_lc!M28</f>
        <v/>
      </c>
      <c r="I35" s="7">
        <f>bm_step03_lc!N28</f>
        <v/>
      </c>
      <c r="J35" s="7">
        <f>bm_step03_lc!O28</f>
        <v/>
      </c>
      <c r="K35" s="7">
        <f>bm_step03_lc!P28</f>
        <v/>
      </c>
      <c r="L35" s="7">
        <f>180-bm_step03_lc!R28</f>
        <v/>
      </c>
      <c r="M35" s="7">
        <f>180-bm_step03_lc!Q28</f>
        <v/>
      </c>
      <c r="N35" s="7">
        <f>bm_step03_lc!S28</f>
        <v/>
      </c>
      <c r="O35" s="7">
        <f>bm_step03_lc!T28</f>
        <v/>
      </c>
      <c r="P35" s="7">
        <f>bm_step03_lc!U28</f>
        <v/>
      </c>
      <c r="Q35" s="7">
        <f>bm_step03_lc!V28</f>
        <v/>
      </c>
      <c r="R35" s="7">
        <f>bm_step03_lc!W28</f>
        <v/>
      </c>
      <c r="S35" s="7">
        <f>bm_step03_lc!X28</f>
        <v/>
      </c>
      <c r="T35" s="7" t="n"/>
      <c r="U35" s="7" t="n"/>
      <c r="V35" s="7" t="n"/>
      <c r="W35" s="7" t="n"/>
      <c r="X35" s="7" t="n"/>
      <c r="Y35" s="7" t="n"/>
      <c r="Z35" s="7" t="n"/>
      <c r="AA35" s="7" t="n"/>
    </row>
    <row r="36">
      <c r="B36" s="6">
        <f>INT(LEFT(_xlfn.TEXTAFTER(bm_step03_lc!B29,"Tp"),4))</f>
        <v/>
      </c>
      <c r="C36" s="6">
        <f>360-bm_step03_lc!I29+90</f>
        <v/>
      </c>
      <c r="D36" s="6">
        <f>bm_step03_lc!I29-bm_step03_lc!F29</f>
        <v/>
      </c>
      <c r="E36" s="6">
        <f>LEFT(_xlfn.TEXTAFTER(bm_step03_lc!B29,"Hs"),4)</f>
        <v/>
      </c>
      <c r="F36" s="6">
        <f>bm_step03_lc!J29*bm_step03_lc!K29</f>
        <v/>
      </c>
      <c r="G36" s="6">
        <f>IF(F36&gt;0,IF((-bm_step03_lc!L29+90)&lt;0,-bm_step03_lc!L29+90+360, -bm_step03_lc!L29+90),0)</f>
        <v/>
      </c>
      <c r="H36" s="7">
        <f>bm_step03_lc!M29</f>
        <v/>
      </c>
      <c r="I36" s="7">
        <f>bm_step03_lc!N29</f>
        <v/>
      </c>
      <c r="J36" s="7">
        <f>bm_step03_lc!O29</f>
        <v/>
      </c>
      <c r="K36" s="7">
        <f>bm_step03_lc!P29</f>
        <v/>
      </c>
      <c r="L36" s="7">
        <f>180-bm_step03_lc!R29</f>
        <v/>
      </c>
      <c r="M36" s="7">
        <f>180-bm_step03_lc!Q29</f>
        <v/>
      </c>
      <c r="N36" s="7">
        <f>bm_step03_lc!S29</f>
        <v/>
      </c>
      <c r="O36" s="7">
        <f>bm_step03_lc!T29</f>
        <v/>
      </c>
      <c r="P36" s="7">
        <f>bm_step03_lc!U29</f>
        <v/>
      </c>
      <c r="Q36" s="7">
        <f>bm_step03_lc!V29</f>
        <v/>
      </c>
      <c r="R36" s="7">
        <f>bm_step03_lc!W29</f>
        <v/>
      </c>
      <c r="S36" s="7">
        <f>bm_step03_lc!X29</f>
        <v/>
      </c>
      <c r="T36" s="7" t="n"/>
      <c r="U36" s="7" t="n"/>
      <c r="V36" s="7" t="n"/>
      <c r="W36" s="7" t="n"/>
      <c r="X36" s="7" t="n"/>
      <c r="Y36" s="7" t="n"/>
      <c r="Z36" s="7" t="n"/>
      <c r="AA36" s="7" t="n"/>
    </row>
    <row r="37">
      <c r="B37" s="6">
        <f>INT(LEFT(_xlfn.TEXTAFTER(bm_step03_lc!B30,"Tp"),4))</f>
        <v/>
      </c>
      <c r="C37" s="6">
        <f>360-bm_step03_lc!I30+90</f>
        <v/>
      </c>
      <c r="D37" s="6">
        <f>bm_step03_lc!I30-bm_step03_lc!F30</f>
        <v/>
      </c>
      <c r="E37" s="6">
        <f>LEFT(_xlfn.TEXTAFTER(bm_step03_lc!B30,"Hs"),4)</f>
        <v/>
      </c>
      <c r="F37" s="6">
        <f>bm_step03_lc!J30*bm_step03_lc!K30</f>
        <v/>
      </c>
      <c r="G37" s="6">
        <f>IF(F37&gt;0,IF((-bm_step03_lc!L30+90)&lt;0,-bm_step03_lc!L30+90+360, -bm_step03_lc!L30+90),0)</f>
        <v/>
      </c>
      <c r="H37" s="7">
        <f>bm_step03_lc!M30</f>
        <v/>
      </c>
      <c r="I37" s="7">
        <f>bm_step03_lc!N30</f>
        <v/>
      </c>
      <c r="J37" s="7">
        <f>bm_step03_lc!O30</f>
        <v/>
      </c>
      <c r="K37" s="7">
        <f>bm_step03_lc!P30</f>
        <v/>
      </c>
      <c r="L37" s="7">
        <f>180-bm_step03_lc!R30</f>
        <v/>
      </c>
      <c r="M37" s="7">
        <f>180-bm_step03_lc!Q30</f>
        <v/>
      </c>
      <c r="N37" s="7">
        <f>bm_step03_lc!S30</f>
        <v/>
      </c>
      <c r="O37" s="7">
        <f>bm_step03_lc!T30</f>
        <v/>
      </c>
      <c r="P37" s="7">
        <f>bm_step03_lc!U30</f>
        <v/>
      </c>
      <c r="Q37" s="7">
        <f>bm_step03_lc!V30</f>
        <v/>
      </c>
      <c r="R37" s="7">
        <f>bm_step03_lc!W30</f>
        <v/>
      </c>
      <c r="S37" s="7">
        <f>bm_step03_lc!X30</f>
        <v/>
      </c>
      <c r="T37" s="7" t="n"/>
      <c r="U37" s="7" t="n"/>
      <c r="V37" s="7" t="n"/>
      <c r="W37" s="7" t="n"/>
      <c r="X37" s="7" t="n"/>
      <c r="Y37" s="7" t="n"/>
      <c r="Z37" s="7" t="n"/>
      <c r="AA37" s="7" t="n"/>
    </row>
    <row r="38">
      <c r="B38" s="6">
        <f>INT(LEFT(_xlfn.TEXTAFTER(bm_step03_lc!B31,"Tp"),4))</f>
        <v/>
      </c>
      <c r="C38" s="6">
        <f>360-bm_step03_lc!I31+90</f>
        <v/>
      </c>
      <c r="D38" s="6">
        <f>bm_step03_lc!I31-bm_step03_lc!F31</f>
        <v/>
      </c>
      <c r="E38" s="6">
        <f>LEFT(_xlfn.TEXTAFTER(bm_step03_lc!B31,"Hs"),4)</f>
        <v/>
      </c>
      <c r="F38" s="6">
        <f>bm_step03_lc!J31*bm_step03_lc!K31</f>
        <v/>
      </c>
      <c r="G38" s="6">
        <f>IF(F38&gt;0,IF((-bm_step03_lc!L31+90)&lt;0,-bm_step03_lc!L31+90+360, -bm_step03_lc!L31+90),0)</f>
        <v/>
      </c>
      <c r="H38" s="7">
        <f>bm_step03_lc!M31</f>
        <v/>
      </c>
      <c r="I38" s="7">
        <f>bm_step03_lc!N31</f>
        <v/>
      </c>
      <c r="J38" s="7">
        <f>bm_step03_lc!O31</f>
        <v/>
      </c>
      <c r="K38" s="7">
        <f>bm_step03_lc!P31</f>
        <v/>
      </c>
      <c r="L38" s="7">
        <f>180-bm_step03_lc!R31</f>
        <v/>
      </c>
      <c r="M38" s="7">
        <f>180-bm_step03_lc!Q31</f>
        <v/>
      </c>
      <c r="N38" s="7">
        <f>bm_step03_lc!S31</f>
        <v/>
      </c>
      <c r="O38" s="7">
        <f>bm_step03_lc!T31</f>
        <v/>
      </c>
      <c r="P38" s="7">
        <f>bm_step03_lc!U31</f>
        <v/>
      </c>
      <c r="Q38" s="7">
        <f>bm_step03_lc!V31</f>
        <v/>
      </c>
      <c r="R38" s="7">
        <f>bm_step03_lc!W31</f>
        <v/>
      </c>
      <c r="S38" s="7">
        <f>bm_step03_lc!X31</f>
        <v/>
      </c>
      <c r="T38" s="7" t="n"/>
      <c r="U38" s="7" t="n"/>
      <c r="V38" s="7" t="n"/>
      <c r="W38" s="7" t="n"/>
      <c r="X38" s="7" t="n"/>
      <c r="Y38" s="7" t="n"/>
      <c r="Z38" s="7" t="n"/>
      <c r="AA38" s="7" t="n"/>
    </row>
    <row r="39">
      <c r="B39" s="6">
        <f>INT(LEFT(_xlfn.TEXTAFTER(bm_step03_lc!B32,"Tp"),4))</f>
        <v/>
      </c>
      <c r="C39" s="6">
        <f>360-bm_step03_lc!I32+90</f>
        <v/>
      </c>
      <c r="D39" s="6">
        <f>bm_step03_lc!I32-bm_step03_lc!F32</f>
        <v/>
      </c>
      <c r="E39" s="6">
        <f>LEFT(_xlfn.TEXTAFTER(bm_step03_lc!B32,"Hs"),4)</f>
        <v/>
      </c>
      <c r="F39" s="6">
        <f>bm_step03_lc!J32*bm_step03_lc!K32</f>
        <v/>
      </c>
      <c r="G39" s="6">
        <f>IF(F39&gt;0,IF((-bm_step03_lc!L32+90)&lt;0,-bm_step03_lc!L32+90+360, -bm_step03_lc!L32+90),0)</f>
        <v/>
      </c>
      <c r="H39" s="7">
        <f>bm_step03_lc!M32</f>
        <v/>
      </c>
      <c r="I39" s="7">
        <f>bm_step03_lc!N32</f>
        <v/>
      </c>
      <c r="J39" s="7">
        <f>bm_step03_lc!O32</f>
        <v/>
      </c>
      <c r="K39" s="7">
        <f>bm_step03_lc!P32</f>
        <v/>
      </c>
      <c r="L39" s="7">
        <f>180-bm_step03_lc!R32</f>
        <v/>
      </c>
      <c r="M39" s="7">
        <f>180-bm_step03_lc!Q32</f>
        <v/>
      </c>
      <c r="N39" s="7">
        <f>bm_step03_lc!S32</f>
        <v/>
      </c>
      <c r="O39" s="7">
        <f>bm_step03_lc!T32</f>
        <v/>
      </c>
      <c r="P39" s="7">
        <f>bm_step03_lc!U32</f>
        <v/>
      </c>
      <c r="Q39" s="7">
        <f>bm_step03_lc!V32</f>
        <v/>
      </c>
      <c r="R39" s="7">
        <f>bm_step03_lc!W32</f>
        <v/>
      </c>
      <c r="S39" s="7">
        <f>bm_step03_lc!X32</f>
        <v/>
      </c>
      <c r="T39" s="7" t="n"/>
      <c r="U39" s="7" t="n"/>
      <c r="V39" s="7" t="n"/>
      <c r="W39" s="7" t="n"/>
      <c r="X39" s="7" t="n"/>
      <c r="Y39" s="7" t="n"/>
      <c r="Z39" s="7" t="n"/>
      <c r="AA39" s="7" t="n"/>
    </row>
    <row r="40">
      <c r="B40" s="6">
        <f>INT(LEFT(_xlfn.TEXTAFTER(bm_step03_lc!B33,"Tp"),4))</f>
        <v/>
      </c>
      <c r="C40" s="6">
        <f>360-bm_step03_lc!I33+90</f>
        <v/>
      </c>
      <c r="D40" s="6">
        <f>bm_step03_lc!I33-bm_step03_lc!F33</f>
        <v/>
      </c>
      <c r="E40" s="6">
        <f>LEFT(_xlfn.TEXTAFTER(bm_step03_lc!B33,"Hs"),4)</f>
        <v/>
      </c>
      <c r="F40" s="6">
        <f>bm_step03_lc!J33*bm_step03_lc!K33</f>
        <v/>
      </c>
      <c r="G40" s="6">
        <f>IF(F40&gt;0,IF((-bm_step03_lc!L33+90)&lt;0,-bm_step03_lc!L33+90+360, -bm_step03_lc!L33+90),0)</f>
        <v/>
      </c>
      <c r="H40" s="7">
        <f>bm_step03_lc!M33</f>
        <v/>
      </c>
      <c r="I40" s="7">
        <f>bm_step03_lc!N33</f>
        <v/>
      </c>
      <c r="J40" s="7">
        <f>bm_step03_lc!O33</f>
        <v/>
      </c>
      <c r="K40" s="7">
        <f>bm_step03_lc!P33</f>
        <v/>
      </c>
      <c r="L40" s="7">
        <f>180-bm_step03_lc!R33</f>
        <v/>
      </c>
      <c r="M40" s="7">
        <f>180-bm_step03_lc!Q33</f>
        <v/>
      </c>
      <c r="N40" s="7">
        <f>bm_step03_lc!S33</f>
        <v/>
      </c>
      <c r="O40" s="7">
        <f>bm_step03_lc!T33</f>
        <v/>
      </c>
      <c r="P40" s="7">
        <f>bm_step03_lc!U33</f>
        <v/>
      </c>
      <c r="Q40" s="7">
        <f>bm_step03_lc!V33</f>
        <v/>
      </c>
      <c r="R40" s="7">
        <f>bm_step03_lc!W33</f>
        <v/>
      </c>
      <c r="S40" s="7">
        <f>bm_step03_lc!X33</f>
        <v/>
      </c>
      <c r="T40" s="7" t="n"/>
      <c r="U40" s="7" t="n"/>
      <c r="V40" s="7" t="n"/>
      <c r="W40" s="7" t="n"/>
      <c r="X40" s="7" t="n"/>
      <c r="Y40" s="7" t="n"/>
      <c r="Z40" s="7" t="n"/>
      <c r="AA40" s="7" t="n"/>
    </row>
    <row r="41">
      <c r="B41" s="6">
        <f>INT(LEFT(_xlfn.TEXTAFTER(bm_step03_lc!B34,"Tp"),4))</f>
        <v/>
      </c>
      <c r="C41" s="6">
        <f>360-bm_step03_lc!I34+90</f>
        <v/>
      </c>
      <c r="D41" s="6">
        <f>bm_step03_lc!I34-bm_step03_lc!F34</f>
        <v/>
      </c>
      <c r="E41" s="6">
        <f>LEFT(_xlfn.TEXTAFTER(bm_step03_lc!B34,"Hs"),4)</f>
        <v/>
      </c>
      <c r="F41" s="6">
        <f>bm_step03_lc!J34*bm_step03_lc!K34</f>
        <v/>
      </c>
      <c r="G41" s="6">
        <f>IF(F41&gt;0,IF((-bm_step03_lc!L34+90)&lt;0,-bm_step03_lc!L34+90+360, -bm_step03_lc!L34+90),0)</f>
        <v/>
      </c>
      <c r="H41" s="7">
        <f>bm_step03_lc!M34</f>
        <v/>
      </c>
      <c r="I41" s="7">
        <f>bm_step03_lc!N34</f>
        <v/>
      </c>
      <c r="J41" s="7">
        <f>bm_step03_lc!O34</f>
        <v/>
      </c>
      <c r="K41" s="7">
        <f>bm_step03_lc!P34</f>
        <v/>
      </c>
      <c r="L41" s="7">
        <f>180-bm_step03_lc!R34</f>
        <v/>
      </c>
      <c r="M41" s="7">
        <f>180-bm_step03_lc!Q34</f>
        <v/>
      </c>
      <c r="N41" s="7">
        <f>bm_step03_lc!S34</f>
        <v/>
      </c>
      <c r="O41" s="7">
        <f>bm_step03_lc!T34</f>
        <v/>
      </c>
      <c r="P41" s="7">
        <f>bm_step03_lc!U34</f>
        <v/>
      </c>
      <c r="Q41" s="7">
        <f>bm_step03_lc!V34</f>
        <v/>
      </c>
      <c r="R41" s="7">
        <f>bm_step03_lc!W34</f>
        <v/>
      </c>
      <c r="S41" s="7">
        <f>bm_step03_lc!X34</f>
        <v/>
      </c>
      <c r="T41" s="7" t="n"/>
      <c r="U41" s="7" t="n"/>
      <c r="V41" s="7" t="n"/>
      <c r="W41" s="7" t="n"/>
      <c r="X41" s="7" t="n"/>
      <c r="Y41" s="7" t="n"/>
      <c r="Z41" s="7" t="n"/>
      <c r="AA41" s="7" t="n"/>
    </row>
    <row r="42">
      <c r="B42" s="6">
        <f>INT(LEFT(_xlfn.TEXTAFTER(bm_step03_lc!B35,"Tp"),4))</f>
        <v/>
      </c>
      <c r="C42" s="6">
        <f>360-bm_step03_lc!I35+90</f>
        <v/>
      </c>
      <c r="D42" s="6">
        <f>bm_step03_lc!I35-bm_step03_lc!F35</f>
        <v/>
      </c>
      <c r="E42" s="6">
        <f>LEFT(_xlfn.TEXTAFTER(bm_step03_lc!B35,"Hs"),4)</f>
        <v/>
      </c>
      <c r="F42" s="6">
        <f>bm_step03_lc!J35*bm_step03_lc!K35</f>
        <v/>
      </c>
      <c r="G42" s="6">
        <f>IF(F42&gt;0,IF((-bm_step03_lc!L35+90)&lt;0,-bm_step03_lc!L35+90+360, -bm_step03_lc!L35+90),0)</f>
        <v/>
      </c>
      <c r="H42" s="7">
        <f>bm_step03_lc!M35</f>
        <v/>
      </c>
      <c r="I42" s="7">
        <f>bm_step03_lc!N35</f>
        <v/>
      </c>
      <c r="J42" s="7">
        <f>bm_step03_lc!O35</f>
        <v/>
      </c>
      <c r="K42" s="7">
        <f>bm_step03_lc!P35</f>
        <v/>
      </c>
      <c r="L42" s="7">
        <f>180-bm_step03_lc!R35</f>
        <v/>
      </c>
      <c r="M42" s="7">
        <f>180-bm_step03_lc!Q35</f>
        <v/>
      </c>
      <c r="N42" s="7">
        <f>bm_step03_lc!S35</f>
        <v/>
      </c>
      <c r="O42" s="7">
        <f>bm_step03_lc!T35</f>
        <v/>
      </c>
      <c r="P42" s="7">
        <f>bm_step03_lc!U35</f>
        <v/>
      </c>
      <c r="Q42" s="7">
        <f>bm_step03_lc!V35</f>
        <v/>
      </c>
      <c r="R42" s="7">
        <f>bm_step03_lc!W35</f>
        <v/>
      </c>
      <c r="S42" s="7">
        <f>bm_step03_lc!X35</f>
        <v/>
      </c>
      <c r="T42" s="7" t="n"/>
      <c r="U42" s="7" t="n"/>
      <c r="V42" s="7" t="n"/>
      <c r="W42" s="7" t="n"/>
      <c r="X42" s="7" t="n"/>
      <c r="Y42" s="7" t="n"/>
      <c r="Z42" s="7" t="n"/>
      <c r="AA42" s="7" t="n"/>
    </row>
    <row r="43">
      <c r="B43" s="6">
        <f>INT(LEFT(_xlfn.TEXTAFTER(bm_step03_lc!B36,"Tp"),4))</f>
        <v/>
      </c>
      <c r="C43" s="6">
        <f>360-bm_step03_lc!I36+90</f>
        <v/>
      </c>
      <c r="D43" s="6">
        <f>bm_step03_lc!I36-bm_step03_lc!F36</f>
        <v/>
      </c>
      <c r="E43" s="6">
        <f>LEFT(_xlfn.TEXTAFTER(bm_step03_lc!B36,"Hs"),4)</f>
        <v/>
      </c>
      <c r="F43" s="6">
        <f>bm_step03_lc!J36*bm_step03_lc!K36</f>
        <v/>
      </c>
      <c r="G43" s="6">
        <f>IF(F43&gt;0,IF((-bm_step03_lc!L36+90)&lt;0,-bm_step03_lc!L36+90+360, -bm_step03_lc!L36+90),0)</f>
        <v/>
      </c>
      <c r="H43" s="7">
        <f>bm_step03_lc!M36</f>
        <v/>
      </c>
      <c r="I43" s="7">
        <f>bm_step03_lc!N36</f>
        <v/>
      </c>
      <c r="J43" s="7">
        <f>bm_step03_lc!O36</f>
        <v/>
      </c>
      <c r="K43" s="7">
        <f>bm_step03_lc!P36</f>
        <v/>
      </c>
      <c r="L43" s="7">
        <f>180-bm_step03_lc!R36</f>
        <v/>
      </c>
      <c r="M43" s="7">
        <f>180-bm_step03_lc!Q36</f>
        <v/>
      </c>
      <c r="N43" s="7">
        <f>bm_step03_lc!S36</f>
        <v/>
      </c>
      <c r="O43" s="7">
        <f>bm_step03_lc!T36</f>
        <v/>
      </c>
      <c r="P43" s="7">
        <f>bm_step03_lc!U36</f>
        <v/>
      </c>
      <c r="Q43" s="7">
        <f>bm_step03_lc!V36</f>
        <v/>
      </c>
      <c r="R43" s="7">
        <f>bm_step03_lc!W36</f>
        <v/>
      </c>
      <c r="S43" s="7">
        <f>bm_step03_lc!X36</f>
        <v/>
      </c>
      <c r="T43" s="7" t="n"/>
      <c r="U43" s="7" t="n"/>
      <c r="V43" s="7" t="n"/>
      <c r="W43" s="7" t="n"/>
      <c r="X43" s="7" t="n"/>
      <c r="Y43" s="7" t="n"/>
      <c r="Z43" s="7" t="n"/>
      <c r="AA43" s="7" t="n"/>
    </row>
    <row r="44">
      <c r="B44" s="6">
        <f>INT(LEFT(_xlfn.TEXTAFTER(bm_step03_lc!B37,"Tp"),4))</f>
        <v/>
      </c>
      <c r="C44" s="6">
        <f>360-bm_step03_lc!I37+90</f>
        <v/>
      </c>
      <c r="D44" s="6">
        <f>bm_step03_lc!I37-bm_step03_lc!F37</f>
        <v/>
      </c>
      <c r="E44" s="6">
        <f>LEFT(_xlfn.TEXTAFTER(bm_step03_lc!B37,"Hs"),4)</f>
        <v/>
      </c>
      <c r="F44" s="6">
        <f>bm_step03_lc!J37*bm_step03_lc!K37</f>
        <v/>
      </c>
      <c r="G44" s="6">
        <f>IF(F44&gt;0,IF((-bm_step03_lc!L37+90)&lt;0,-bm_step03_lc!L37+90+360, -bm_step03_lc!L37+90),0)</f>
        <v/>
      </c>
      <c r="H44" s="7">
        <f>bm_step03_lc!M37</f>
        <v/>
      </c>
      <c r="I44" s="7">
        <f>bm_step03_lc!N37</f>
        <v/>
      </c>
      <c r="J44" s="7">
        <f>bm_step03_lc!O37</f>
        <v/>
      </c>
      <c r="K44" s="7">
        <f>bm_step03_lc!P37</f>
        <v/>
      </c>
      <c r="L44" s="7">
        <f>180-bm_step03_lc!R37</f>
        <v/>
      </c>
      <c r="M44" s="7">
        <f>180-bm_step03_lc!Q37</f>
        <v/>
      </c>
      <c r="N44" s="7">
        <f>bm_step03_lc!S37</f>
        <v/>
      </c>
      <c r="O44" s="7">
        <f>bm_step03_lc!T37</f>
        <v/>
      </c>
      <c r="P44" s="7">
        <f>bm_step03_lc!U37</f>
        <v/>
      </c>
      <c r="Q44" s="7">
        <f>bm_step03_lc!V37</f>
        <v/>
      </c>
      <c r="R44" s="7">
        <f>bm_step03_lc!W37</f>
        <v/>
      </c>
      <c r="S44" s="7">
        <f>bm_step03_lc!X37</f>
        <v/>
      </c>
      <c r="T44" s="7" t="n"/>
      <c r="U44" s="7" t="n"/>
      <c r="V44" s="7" t="n"/>
      <c r="W44" s="7" t="n"/>
      <c r="X44" s="7" t="n"/>
      <c r="Y44" s="7" t="n"/>
      <c r="Z44" s="7" t="n"/>
      <c r="AA44" s="7" t="n"/>
    </row>
    <row r="45">
      <c r="B45" s="6">
        <f>INT(LEFT(_xlfn.TEXTAFTER(bm_step03_lc!B38,"Tp"),4))</f>
        <v/>
      </c>
      <c r="C45" s="6">
        <f>360-bm_step03_lc!I38+90</f>
        <v/>
      </c>
      <c r="D45" s="6">
        <f>bm_step03_lc!I38-bm_step03_lc!F38</f>
        <v/>
      </c>
      <c r="E45" s="6">
        <f>LEFT(_xlfn.TEXTAFTER(bm_step03_lc!B38,"Hs"),4)</f>
        <v/>
      </c>
      <c r="F45" s="6">
        <f>bm_step03_lc!J38*bm_step03_lc!K38</f>
        <v/>
      </c>
      <c r="G45" s="6">
        <f>IF(F45&gt;0,IF((-bm_step03_lc!L38+90)&lt;0,-bm_step03_lc!L38+90+360, -bm_step03_lc!L38+90),0)</f>
        <v/>
      </c>
      <c r="H45" s="7">
        <f>bm_step03_lc!M38</f>
        <v/>
      </c>
      <c r="I45" s="7">
        <f>bm_step03_lc!N38</f>
        <v/>
      </c>
      <c r="J45" s="7">
        <f>bm_step03_lc!O38</f>
        <v/>
      </c>
      <c r="K45" s="7">
        <f>bm_step03_lc!P38</f>
        <v/>
      </c>
      <c r="L45" s="7">
        <f>180-bm_step03_lc!R38</f>
        <v/>
      </c>
      <c r="M45" s="7">
        <f>180-bm_step03_lc!Q38</f>
        <v/>
      </c>
      <c r="N45" s="7">
        <f>bm_step03_lc!S38</f>
        <v/>
      </c>
      <c r="O45" s="7">
        <f>bm_step03_lc!T38</f>
        <v/>
      </c>
      <c r="P45" s="7">
        <f>bm_step03_lc!U38</f>
        <v/>
      </c>
      <c r="Q45" s="7">
        <f>bm_step03_lc!V38</f>
        <v/>
      </c>
      <c r="R45" s="7">
        <f>bm_step03_lc!W38</f>
        <v/>
      </c>
      <c r="S45" s="7">
        <f>bm_step03_lc!X38</f>
        <v/>
      </c>
      <c r="T45" s="7" t="n"/>
      <c r="U45" s="7" t="n"/>
      <c r="V45" s="7" t="n"/>
      <c r="W45" s="7" t="n"/>
      <c r="X45" s="7" t="n"/>
      <c r="Y45" s="7" t="n"/>
      <c r="Z45" s="7" t="n"/>
      <c r="AA45" s="7" t="n"/>
    </row>
    <row r="46">
      <c r="B46" s="6">
        <f>INT(LEFT(_xlfn.TEXTAFTER(bm_step03_lc!B39,"Tp"),4))</f>
        <v/>
      </c>
      <c r="C46" s="6">
        <f>360-bm_step03_lc!I39+90</f>
        <v/>
      </c>
      <c r="D46" s="6">
        <f>bm_step03_lc!I39-bm_step03_lc!F39</f>
        <v/>
      </c>
      <c r="E46" s="6">
        <f>LEFT(_xlfn.TEXTAFTER(bm_step03_lc!B39,"Hs"),4)</f>
        <v/>
      </c>
      <c r="F46" s="6">
        <f>bm_step03_lc!J39*bm_step03_lc!K39</f>
        <v/>
      </c>
      <c r="G46" s="6">
        <f>IF(F46&gt;0,IF((-bm_step03_lc!L39+90)&lt;0,-bm_step03_lc!L39+90+360, -bm_step03_lc!L39+90),0)</f>
        <v/>
      </c>
      <c r="H46" s="7">
        <f>bm_step03_lc!M39</f>
        <v/>
      </c>
      <c r="I46" s="7">
        <f>bm_step03_lc!N39</f>
        <v/>
      </c>
      <c r="J46" s="7">
        <f>bm_step03_lc!O39</f>
        <v/>
      </c>
      <c r="K46" s="7">
        <f>bm_step03_lc!P39</f>
        <v/>
      </c>
      <c r="L46" s="7">
        <f>180-bm_step03_lc!R39</f>
        <v/>
      </c>
      <c r="M46" s="7">
        <f>180-bm_step03_lc!Q39</f>
        <v/>
      </c>
      <c r="N46" s="7">
        <f>bm_step03_lc!S39</f>
        <v/>
      </c>
      <c r="O46" s="7">
        <f>bm_step03_lc!T39</f>
        <v/>
      </c>
      <c r="P46" s="7">
        <f>bm_step03_lc!U39</f>
        <v/>
      </c>
      <c r="Q46" s="7">
        <f>bm_step03_lc!V39</f>
        <v/>
      </c>
      <c r="R46" s="7">
        <f>bm_step03_lc!W39</f>
        <v/>
      </c>
      <c r="S46" s="7">
        <f>bm_step03_lc!X39</f>
        <v/>
      </c>
      <c r="T46" s="7" t="n"/>
      <c r="U46" s="7" t="n"/>
      <c r="V46" s="7" t="n"/>
      <c r="W46" s="7" t="n"/>
      <c r="X46" s="7" t="n"/>
      <c r="Y46" s="7" t="n"/>
      <c r="Z46" s="7" t="n"/>
      <c r="AA46" s="7" t="n"/>
    </row>
    <row r="47">
      <c r="B47" s="6">
        <f>INT(LEFT(_xlfn.TEXTAFTER(bm_step03_lc!B40,"Tp"),4))</f>
        <v/>
      </c>
      <c r="C47" s="6">
        <f>360-bm_step03_lc!I40+90</f>
        <v/>
      </c>
      <c r="D47" s="6">
        <f>bm_step03_lc!I40-bm_step03_lc!F40</f>
        <v/>
      </c>
      <c r="E47" s="6">
        <f>LEFT(_xlfn.TEXTAFTER(bm_step03_lc!B40,"Hs"),4)</f>
        <v/>
      </c>
      <c r="F47" s="6">
        <f>bm_step03_lc!J40*bm_step03_lc!K40</f>
        <v/>
      </c>
      <c r="G47" s="6">
        <f>IF(F47&gt;0,IF((-bm_step03_lc!L40+90)&lt;0,-bm_step03_lc!L40+90+360, -bm_step03_lc!L40+90),0)</f>
        <v/>
      </c>
      <c r="H47" s="7">
        <f>bm_step03_lc!M40</f>
        <v/>
      </c>
      <c r="I47" s="7">
        <f>bm_step03_lc!N40</f>
        <v/>
      </c>
      <c r="J47" s="7">
        <f>bm_step03_lc!O40</f>
        <v/>
      </c>
      <c r="K47" s="7">
        <f>bm_step03_lc!P40</f>
        <v/>
      </c>
      <c r="L47" s="7">
        <f>180-bm_step03_lc!R40</f>
        <v/>
      </c>
      <c r="M47" s="7">
        <f>180-bm_step03_lc!Q40</f>
        <v/>
      </c>
      <c r="N47" s="7">
        <f>bm_step03_lc!S40</f>
        <v/>
      </c>
      <c r="O47" s="7">
        <f>bm_step03_lc!T40</f>
        <v/>
      </c>
      <c r="P47" s="7">
        <f>bm_step03_lc!U40</f>
        <v/>
      </c>
      <c r="Q47" s="7">
        <f>bm_step03_lc!V40</f>
        <v/>
      </c>
      <c r="R47" s="7">
        <f>bm_step03_lc!W40</f>
        <v/>
      </c>
      <c r="S47" s="7">
        <f>bm_step03_lc!X40</f>
        <v/>
      </c>
      <c r="T47" s="7" t="n"/>
      <c r="U47" s="7" t="n"/>
      <c r="V47" s="7" t="n"/>
      <c r="W47" s="7" t="n"/>
      <c r="X47" s="7" t="n"/>
      <c r="Y47" s="7" t="n"/>
      <c r="Z47" s="7" t="n"/>
      <c r="AA47" s="7" t="n"/>
    </row>
    <row r="48">
      <c r="B48" s="6">
        <f>INT(LEFT(_xlfn.TEXTAFTER(bm_step03_lc!B41,"Tp"),4))</f>
        <v/>
      </c>
      <c r="C48" s="6">
        <f>360-bm_step03_lc!I41+90</f>
        <v/>
      </c>
      <c r="D48" s="6">
        <f>bm_step03_lc!I41-bm_step03_lc!F41</f>
        <v/>
      </c>
      <c r="E48" s="6">
        <f>LEFT(_xlfn.TEXTAFTER(bm_step03_lc!B41,"Hs"),4)</f>
        <v/>
      </c>
      <c r="F48" s="6">
        <f>bm_step03_lc!J41*bm_step03_lc!K41</f>
        <v/>
      </c>
      <c r="G48" s="6">
        <f>IF(F48&gt;0,IF((-bm_step03_lc!L41+90)&lt;0,-bm_step03_lc!L41+90+360, -bm_step03_lc!L41+90),0)</f>
        <v/>
      </c>
      <c r="H48" s="7">
        <f>bm_step03_lc!M41</f>
        <v/>
      </c>
      <c r="I48" s="7">
        <f>bm_step03_lc!N41</f>
        <v/>
      </c>
      <c r="J48" s="7">
        <f>bm_step03_lc!O41</f>
        <v/>
      </c>
      <c r="K48" s="7">
        <f>bm_step03_lc!P41</f>
        <v/>
      </c>
      <c r="L48" s="7">
        <f>180-bm_step03_lc!R41</f>
        <v/>
      </c>
      <c r="M48" s="7">
        <f>180-bm_step03_lc!Q41</f>
        <v/>
      </c>
      <c r="N48" s="7">
        <f>bm_step03_lc!S41</f>
        <v/>
      </c>
      <c r="O48" s="7">
        <f>bm_step03_lc!T41</f>
        <v/>
      </c>
      <c r="P48" s="7">
        <f>bm_step03_lc!U41</f>
        <v/>
      </c>
      <c r="Q48" s="7">
        <f>bm_step03_lc!V41</f>
        <v/>
      </c>
      <c r="R48" s="7">
        <f>bm_step03_lc!W41</f>
        <v/>
      </c>
      <c r="S48" s="7">
        <f>bm_step03_lc!X41</f>
        <v/>
      </c>
      <c r="T48" s="7" t="n"/>
      <c r="U48" s="7" t="n"/>
      <c r="V48" s="7" t="n"/>
      <c r="W48" s="7" t="n"/>
      <c r="X48" s="7" t="n"/>
      <c r="Y48" s="7" t="n"/>
      <c r="Z48" s="7" t="n"/>
      <c r="AA48" s="7" t="n"/>
    </row>
    <row r="49">
      <c r="B49" s="6">
        <f>INT(LEFT(_xlfn.TEXTAFTER(bm_step03_lc!B42,"Tp"),4))</f>
        <v/>
      </c>
      <c r="C49" s="6">
        <f>360-bm_step03_lc!I42+90</f>
        <v/>
      </c>
      <c r="D49" s="6">
        <f>bm_step03_lc!I42-bm_step03_lc!F42</f>
        <v/>
      </c>
      <c r="E49" s="6">
        <f>LEFT(_xlfn.TEXTAFTER(bm_step03_lc!B42,"Hs"),4)</f>
        <v/>
      </c>
      <c r="F49" s="6">
        <f>bm_step03_lc!J42*bm_step03_lc!K42</f>
        <v/>
      </c>
      <c r="G49" s="6">
        <f>IF(F49&gt;0,IF((-bm_step03_lc!L42+90)&lt;0,-bm_step03_lc!L42+90+360, -bm_step03_lc!L42+90),0)</f>
        <v/>
      </c>
      <c r="H49" s="7">
        <f>bm_step03_lc!M42</f>
        <v/>
      </c>
      <c r="I49" s="7">
        <f>bm_step03_lc!N42</f>
        <v/>
      </c>
      <c r="J49" s="7">
        <f>bm_step03_lc!O42</f>
        <v/>
      </c>
      <c r="K49" s="7">
        <f>bm_step03_lc!P42</f>
        <v/>
      </c>
      <c r="L49" s="7">
        <f>180-bm_step03_lc!R42</f>
        <v/>
      </c>
      <c r="M49" s="7">
        <f>180-bm_step03_lc!Q42</f>
        <v/>
      </c>
      <c r="N49" s="7">
        <f>bm_step03_lc!S42</f>
        <v/>
      </c>
      <c r="O49" s="7">
        <f>bm_step03_lc!T42</f>
        <v/>
      </c>
      <c r="P49" s="7">
        <f>bm_step03_lc!U42</f>
        <v/>
      </c>
      <c r="Q49" s="7">
        <f>bm_step03_lc!V42</f>
        <v/>
      </c>
      <c r="R49" s="7">
        <f>bm_step03_lc!W42</f>
        <v/>
      </c>
      <c r="S49" s="7">
        <f>bm_step03_lc!X42</f>
        <v/>
      </c>
      <c r="T49" s="7" t="n"/>
      <c r="U49" s="7" t="n"/>
      <c r="V49" s="7" t="n"/>
      <c r="W49" s="7" t="n"/>
      <c r="X49" s="7" t="n"/>
      <c r="Y49" s="7" t="n"/>
      <c r="Z49" s="7" t="n"/>
      <c r="AA49" s="7" t="n"/>
    </row>
    <row r="50">
      <c r="B50" s="6">
        <f>INT(LEFT(_xlfn.TEXTAFTER(bm_step03_lc!B43,"Tp"),4))</f>
        <v/>
      </c>
      <c r="C50" s="6">
        <f>360-bm_step03_lc!I43+90</f>
        <v/>
      </c>
      <c r="D50" s="6">
        <f>bm_step03_lc!I43-bm_step03_lc!F43</f>
        <v/>
      </c>
      <c r="E50" s="6">
        <f>LEFT(_xlfn.TEXTAFTER(bm_step03_lc!B43,"Hs"),4)</f>
        <v/>
      </c>
      <c r="F50" s="6">
        <f>bm_step03_lc!J43*bm_step03_lc!K43</f>
        <v/>
      </c>
      <c r="G50" s="6">
        <f>IF(F50&gt;0,IF((-bm_step03_lc!L43+90)&lt;0,-bm_step03_lc!L43+90+360, -bm_step03_lc!L43+90),0)</f>
        <v/>
      </c>
      <c r="H50" s="7">
        <f>bm_step03_lc!M43</f>
        <v/>
      </c>
      <c r="I50" s="7">
        <f>bm_step03_lc!N43</f>
        <v/>
      </c>
      <c r="J50" s="7">
        <f>bm_step03_lc!O43</f>
        <v/>
      </c>
      <c r="K50" s="7">
        <f>bm_step03_lc!P43</f>
        <v/>
      </c>
      <c r="L50" s="7">
        <f>180-bm_step03_lc!R43</f>
        <v/>
      </c>
      <c r="M50" s="7">
        <f>180-bm_step03_lc!Q43</f>
        <v/>
      </c>
      <c r="N50" s="7">
        <f>bm_step03_lc!S43</f>
        <v/>
      </c>
      <c r="O50" s="7">
        <f>bm_step03_lc!T43</f>
        <v/>
      </c>
      <c r="P50" s="7">
        <f>bm_step03_lc!U43</f>
        <v/>
      </c>
      <c r="Q50" s="7">
        <f>bm_step03_lc!V43</f>
        <v/>
      </c>
      <c r="R50" s="7">
        <f>bm_step03_lc!W43</f>
        <v/>
      </c>
      <c r="S50" s="7">
        <f>bm_step03_lc!X43</f>
        <v/>
      </c>
      <c r="T50" s="7" t="n"/>
      <c r="U50" s="7" t="n"/>
      <c r="V50" s="7" t="n"/>
      <c r="W50" s="7" t="n"/>
      <c r="X50" s="7" t="n"/>
      <c r="Y50" s="7" t="n"/>
      <c r="Z50" s="7" t="n"/>
      <c r="AA50" s="7" t="n"/>
    </row>
    <row r="51">
      <c r="B51" s="6">
        <f>INT(LEFT(_xlfn.TEXTAFTER(bm_step03_lc!B44,"Tp"),4))</f>
        <v/>
      </c>
      <c r="C51" s="6">
        <f>360-bm_step03_lc!I44+90</f>
        <v/>
      </c>
      <c r="D51" s="6">
        <f>bm_step03_lc!I44-bm_step03_lc!F44</f>
        <v/>
      </c>
      <c r="E51" s="6">
        <f>LEFT(_xlfn.TEXTAFTER(bm_step03_lc!B44,"Hs"),4)</f>
        <v/>
      </c>
      <c r="F51" s="6">
        <f>bm_step03_lc!J44*bm_step03_lc!K44</f>
        <v/>
      </c>
      <c r="G51" s="6">
        <f>IF(F51&gt;0,IF((-bm_step03_lc!L44+90)&lt;0,-bm_step03_lc!L44+90+360, -bm_step03_lc!L44+90),0)</f>
        <v/>
      </c>
      <c r="H51" s="7">
        <f>bm_step03_lc!M44</f>
        <v/>
      </c>
      <c r="I51" s="7">
        <f>bm_step03_lc!N44</f>
        <v/>
      </c>
      <c r="J51" s="7">
        <f>bm_step03_lc!O44</f>
        <v/>
      </c>
      <c r="K51" s="7">
        <f>bm_step03_lc!P44</f>
        <v/>
      </c>
      <c r="L51" s="7">
        <f>180-bm_step03_lc!R44</f>
        <v/>
      </c>
      <c r="M51" s="7">
        <f>180-bm_step03_lc!Q44</f>
        <v/>
      </c>
      <c r="N51" s="7">
        <f>bm_step03_lc!S44</f>
        <v/>
      </c>
      <c r="O51" s="7">
        <f>bm_step03_lc!T44</f>
        <v/>
      </c>
      <c r="P51" s="7">
        <f>bm_step03_lc!U44</f>
        <v/>
      </c>
      <c r="Q51" s="7">
        <f>bm_step03_lc!V44</f>
        <v/>
      </c>
      <c r="R51" s="7">
        <f>bm_step03_lc!W44</f>
        <v/>
      </c>
      <c r="S51" s="7">
        <f>bm_step03_lc!X44</f>
        <v/>
      </c>
      <c r="T51" s="7" t="n"/>
      <c r="U51" s="7" t="n"/>
      <c r="V51" s="7" t="n"/>
      <c r="W51" s="7" t="n"/>
      <c r="X51" s="7" t="n"/>
      <c r="Y51" s="7" t="n"/>
      <c r="Z51" s="7" t="n"/>
      <c r="AA51" s="7" t="n"/>
    </row>
    <row r="52">
      <c r="B52" s="6">
        <f>INT(LEFT(_xlfn.TEXTAFTER(bm_step03_lc!B45,"Tp"),4))</f>
        <v/>
      </c>
      <c r="C52" s="6">
        <f>360-bm_step03_lc!I45+90</f>
        <v/>
      </c>
      <c r="D52" s="6">
        <f>bm_step03_lc!I45-bm_step03_lc!F45</f>
        <v/>
      </c>
      <c r="E52" s="6">
        <f>LEFT(_xlfn.TEXTAFTER(bm_step03_lc!B45,"Hs"),4)</f>
        <v/>
      </c>
      <c r="F52" s="6">
        <f>bm_step03_lc!J45*bm_step03_lc!K45</f>
        <v/>
      </c>
      <c r="G52" s="6">
        <f>IF(F52&gt;0,IF((-bm_step03_lc!L45+90)&lt;0,-bm_step03_lc!L45+90+360, -bm_step03_lc!L45+90),0)</f>
        <v/>
      </c>
      <c r="H52" s="7">
        <f>bm_step03_lc!M45</f>
        <v/>
      </c>
      <c r="I52" s="7">
        <f>bm_step03_lc!N45</f>
        <v/>
      </c>
      <c r="J52" s="7">
        <f>bm_step03_lc!O45</f>
        <v/>
      </c>
      <c r="K52" s="7">
        <f>bm_step03_lc!P45</f>
        <v/>
      </c>
      <c r="L52" s="7">
        <f>180-bm_step03_lc!R45</f>
        <v/>
      </c>
      <c r="M52" s="7">
        <f>180-bm_step03_lc!Q45</f>
        <v/>
      </c>
      <c r="N52" s="7">
        <f>bm_step03_lc!S45</f>
        <v/>
      </c>
      <c r="O52" s="7">
        <f>bm_step03_lc!T45</f>
        <v/>
      </c>
      <c r="P52" s="7">
        <f>bm_step03_lc!U45</f>
        <v/>
      </c>
      <c r="Q52" s="7">
        <f>bm_step03_lc!V45</f>
        <v/>
      </c>
      <c r="R52" s="7">
        <f>bm_step03_lc!W45</f>
        <v/>
      </c>
      <c r="S52" s="7">
        <f>bm_step03_lc!X45</f>
        <v/>
      </c>
      <c r="T52" s="7" t="n"/>
      <c r="U52" s="7" t="n"/>
      <c r="V52" s="7" t="n"/>
      <c r="W52" s="7" t="n"/>
      <c r="X52" s="7" t="n"/>
      <c r="Y52" s="7" t="n"/>
      <c r="Z52" s="7" t="n"/>
      <c r="AA52" s="7" t="n"/>
    </row>
    <row r="53">
      <c r="B53" s="6">
        <f>INT(LEFT(_xlfn.TEXTAFTER(bm_step03_lc!B46,"Tp"),4))</f>
        <v/>
      </c>
      <c r="C53" s="6">
        <f>360-bm_step03_lc!I46+90</f>
        <v/>
      </c>
      <c r="D53" s="6">
        <f>bm_step03_lc!I46-bm_step03_lc!F46</f>
        <v/>
      </c>
      <c r="E53" s="6">
        <f>LEFT(_xlfn.TEXTAFTER(bm_step03_lc!B46,"Hs"),4)</f>
        <v/>
      </c>
      <c r="F53" s="6">
        <f>bm_step03_lc!J46*bm_step03_lc!K46</f>
        <v/>
      </c>
      <c r="G53" s="6">
        <f>IF(F53&gt;0,IF((-bm_step03_lc!L46+90)&lt;0,-bm_step03_lc!L46+90+360, -bm_step03_lc!L46+90),0)</f>
        <v/>
      </c>
      <c r="H53" s="7">
        <f>bm_step03_lc!M46</f>
        <v/>
      </c>
      <c r="I53" s="7">
        <f>bm_step03_lc!N46</f>
        <v/>
      </c>
      <c r="J53" s="7">
        <f>bm_step03_lc!O46</f>
        <v/>
      </c>
      <c r="K53" s="7">
        <f>bm_step03_lc!P46</f>
        <v/>
      </c>
      <c r="L53" s="7">
        <f>180-bm_step03_lc!R46</f>
        <v/>
      </c>
      <c r="M53" s="7">
        <f>180-bm_step03_lc!Q46</f>
        <v/>
      </c>
      <c r="N53" s="7">
        <f>bm_step03_lc!S46</f>
        <v/>
      </c>
      <c r="O53" s="7">
        <f>bm_step03_lc!T46</f>
        <v/>
      </c>
      <c r="P53" s="7">
        <f>bm_step03_lc!U46</f>
        <v/>
      </c>
      <c r="Q53" s="7">
        <f>bm_step03_lc!V46</f>
        <v/>
      </c>
      <c r="R53" s="7">
        <f>bm_step03_lc!W46</f>
        <v/>
      </c>
      <c r="S53" s="7">
        <f>bm_step03_lc!X46</f>
        <v/>
      </c>
      <c r="T53" s="7" t="n"/>
      <c r="U53" s="7" t="n"/>
      <c r="V53" s="7" t="n"/>
      <c r="W53" s="7" t="n"/>
      <c r="X53" s="7" t="n"/>
      <c r="Y53" s="7" t="n"/>
      <c r="Z53" s="7" t="n"/>
      <c r="AA53" s="7" t="n"/>
    </row>
    <row r="54">
      <c r="B54" s="6">
        <f>INT(LEFT(_xlfn.TEXTAFTER(bm_step03_lc!B47,"Tp"),4))</f>
        <v/>
      </c>
      <c r="C54" s="6">
        <f>360-bm_step03_lc!I47+90</f>
        <v/>
      </c>
      <c r="D54" s="6">
        <f>bm_step03_lc!I47-bm_step03_lc!F47</f>
        <v/>
      </c>
      <c r="E54" s="6">
        <f>LEFT(_xlfn.TEXTAFTER(bm_step03_lc!B47,"Hs"),4)</f>
        <v/>
      </c>
      <c r="F54" s="6">
        <f>bm_step03_lc!J47*bm_step03_lc!K47</f>
        <v/>
      </c>
      <c r="G54" s="6">
        <f>IF(F54&gt;0,IF((-bm_step03_lc!L47+90)&lt;0,-bm_step03_lc!L47+90+360, -bm_step03_lc!L47+90),0)</f>
        <v/>
      </c>
      <c r="H54" s="7">
        <f>bm_step03_lc!M47</f>
        <v/>
      </c>
      <c r="I54" s="7">
        <f>bm_step03_lc!N47</f>
        <v/>
      </c>
      <c r="J54" s="7">
        <f>bm_step03_lc!O47</f>
        <v/>
      </c>
      <c r="K54" s="7">
        <f>bm_step03_lc!P47</f>
        <v/>
      </c>
      <c r="L54" s="7">
        <f>180-bm_step03_lc!R47</f>
        <v/>
      </c>
      <c r="M54" s="7">
        <f>180-bm_step03_lc!Q47</f>
        <v/>
      </c>
      <c r="N54" s="7">
        <f>bm_step03_lc!S47</f>
        <v/>
      </c>
      <c r="O54" s="7">
        <f>bm_step03_lc!T47</f>
        <v/>
      </c>
      <c r="P54" s="7">
        <f>bm_step03_lc!U47</f>
        <v/>
      </c>
      <c r="Q54" s="7">
        <f>bm_step03_lc!V47</f>
        <v/>
      </c>
      <c r="R54" s="7">
        <f>bm_step03_lc!W47</f>
        <v/>
      </c>
      <c r="S54" s="7">
        <f>bm_step03_lc!X47</f>
        <v/>
      </c>
      <c r="T54" s="7" t="n"/>
      <c r="U54" s="7" t="n"/>
      <c r="V54" s="7" t="n"/>
      <c r="W54" s="7" t="n"/>
      <c r="X54" s="7" t="n"/>
      <c r="Y54" s="7" t="n"/>
      <c r="Z54" s="7" t="n"/>
      <c r="AA54" s="7" t="n"/>
    </row>
    <row r="55">
      <c r="B55" s="6">
        <f>INT(LEFT(_xlfn.TEXTAFTER(bm_step03_lc!B48,"Tp"),4))</f>
        <v/>
      </c>
      <c r="C55" s="6">
        <f>360-bm_step03_lc!I48+90</f>
        <v/>
      </c>
      <c r="D55" s="6">
        <f>bm_step03_lc!I48-bm_step03_lc!F48</f>
        <v/>
      </c>
      <c r="E55" s="6">
        <f>LEFT(_xlfn.TEXTAFTER(bm_step03_lc!B48,"Hs"),4)</f>
        <v/>
      </c>
      <c r="F55" s="6">
        <f>bm_step03_lc!J48*bm_step03_lc!K48</f>
        <v/>
      </c>
      <c r="G55" s="6">
        <f>IF(F55&gt;0,IF((-bm_step03_lc!L48+90)&lt;0,-bm_step03_lc!L48+90+360, -bm_step03_lc!L48+90),0)</f>
        <v/>
      </c>
      <c r="H55" s="7">
        <f>bm_step03_lc!M48</f>
        <v/>
      </c>
      <c r="I55" s="7">
        <f>bm_step03_lc!N48</f>
        <v/>
      </c>
      <c r="J55" s="7">
        <f>bm_step03_lc!O48</f>
        <v/>
      </c>
      <c r="K55" s="7">
        <f>bm_step03_lc!P48</f>
        <v/>
      </c>
      <c r="L55" s="7">
        <f>180-bm_step03_lc!R48</f>
        <v/>
      </c>
      <c r="M55" s="7">
        <f>180-bm_step03_lc!Q48</f>
        <v/>
      </c>
      <c r="N55" s="7">
        <f>bm_step03_lc!S48</f>
        <v/>
      </c>
      <c r="O55" s="7">
        <f>bm_step03_lc!T48</f>
        <v/>
      </c>
      <c r="P55" s="7">
        <f>bm_step03_lc!U48</f>
        <v/>
      </c>
      <c r="Q55" s="7">
        <f>bm_step03_lc!V48</f>
        <v/>
      </c>
      <c r="R55" s="7">
        <f>bm_step03_lc!W48</f>
        <v/>
      </c>
      <c r="S55" s="7">
        <f>bm_step03_lc!X48</f>
        <v/>
      </c>
      <c r="T55" s="7" t="n"/>
      <c r="U55" s="7" t="n"/>
      <c r="V55" s="7" t="n"/>
      <c r="W55" s="7" t="n"/>
      <c r="X55" s="7" t="n"/>
      <c r="Y55" s="7" t="n"/>
      <c r="Z55" s="7" t="n"/>
      <c r="AA55" s="7" t="n"/>
    </row>
    <row r="56">
      <c r="B56" s="6">
        <f>INT(LEFT(_xlfn.TEXTAFTER(bm_step03_lc!B49,"Tp"),4))</f>
        <v/>
      </c>
      <c r="C56" s="6">
        <f>360-bm_step03_lc!I49+90</f>
        <v/>
      </c>
      <c r="D56" s="6">
        <f>bm_step03_lc!I49-bm_step03_lc!F49</f>
        <v/>
      </c>
      <c r="E56" s="6">
        <f>LEFT(_xlfn.TEXTAFTER(bm_step03_lc!B49,"Hs"),4)</f>
        <v/>
      </c>
      <c r="F56" s="6">
        <f>bm_step03_lc!J49*bm_step03_lc!K49</f>
        <v/>
      </c>
      <c r="G56" s="6">
        <f>IF(F56&gt;0,IF((-bm_step03_lc!L49+90)&lt;0,-bm_step03_lc!L49+90+360, -bm_step03_lc!L49+90),0)</f>
        <v/>
      </c>
      <c r="H56" s="7">
        <f>bm_step03_lc!M49</f>
        <v/>
      </c>
      <c r="I56" s="7">
        <f>bm_step03_lc!N49</f>
        <v/>
      </c>
      <c r="J56" s="7">
        <f>bm_step03_lc!O49</f>
        <v/>
      </c>
      <c r="K56" s="7">
        <f>bm_step03_lc!P49</f>
        <v/>
      </c>
      <c r="L56" s="7">
        <f>180-bm_step03_lc!R49</f>
        <v/>
      </c>
      <c r="M56" s="7">
        <f>180-bm_step03_lc!Q49</f>
        <v/>
      </c>
      <c r="N56" s="7">
        <f>bm_step03_lc!S49</f>
        <v/>
      </c>
      <c r="O56" s="7">
        <f>bm_step03_lc!T49</f>
        <v/>
      </c>
      <c r="P56" s="7">
        <f>bm_step03_lc!U49</f>
        <v/>
      </c>
      <c r="Q56" s="7">
        <f>bm_step03_lc!V49</f>
        <v/>
      </c>
      <c r="R56" s="7">
        <f>bm_step03_lc!W49</f>
        <v/>
      </c>
      <c r="S56" s="7">
        <f>bm_step03_lc!X49</f>
        <v/>
      </c>
      <c r="T56" s="7" t="n"/>
      <c r="U56" s="7" t="n"/>
      <c r="V56" s="7" t="n"/>
      <c r="W56" s="7" t="n"/>
      <c r="X56" s="7" t="n"/>
      <c r="Y56" s="7" t="n"/>
      <c r="Z56" s="7" t="n"/>
      <c r="AA56" s="7" t="n"/>
    </row>
    <row r="57">
      <c r="B57" s="6">
        <f>INT(LEFT(_xlfn.TEXTAFTER(bm_step03_lc!B50,"Tp"),4))</f>
        <v/>
      </c>
      <c r="C57" s="6">
        <f>360-bm_step03_lc!I50+90</f>
        <v/>
      </c>
      <c r="D57" s="6">
        <f>bm_step03_lc!I50-bm_step03_lc!F50</f>
        <v/>
      </c>
      <c r="E57" s="6">
        <f>LEFT(_xlfn.TEXTAFTER(bm_step03_lc!B50,"Hs"),4)</f>
        <v/>
      </c>
      <c r="F57" s="6">
        <f>bm_step03_lc!J50*bm_step03_lc!K50</f>
        <v/>
      </c>
      <c r="G57" s="6">
        <f>IF(F57&gt;0,IF((-bm_step03_lc!L50+90)&lt;0,-bm_step03_lc!L50+90+360, -bm_step03_lc!L50+90),0)</f>
        <v/>
      </c>
      <c r="H57" s="7">
        <f>bm_step03_lc!M50</f>
        <v/>
      </c>
      <c r="I57" s="7">
        <f>bm_step03_lc!N50</f>
        <v/>
      </c>
      <c r="J57" s="7">
        <f>bm_step03_lc!O50</f>
        <v/>
      </c>
      <c r="K57" s="7">
        <f>bm_step03_lc!P50</f>
        <v/>
      </c>
      <c r="L57" s="7">
        <f>180-bm_step03_lc!R50</f>
        <v/>
      </c>
      <c r="M57" s="7">
        <f>180-bm_step03_lc!Q50</f>
        <v/>
      </c>
      <c r="N57" s="7">
        <f>bm_step03_lc!S50</f>
        <v/>
      </c>
      <c r="O57" s="7">
        <f>bm_step03_lc!T50</f>
        <v/>
      </c>
      <c r="P57" s="7">
        <f>bm_step03_lc!U50</f>
        <v/>
      </c>
      <c r="Q57" s="7">
        <f>bm_step03_lc!V50</f>
        <v/>
      </c>
      <c r="R57" s="7">
        <f>bm_step03_lc!W50</f>
        <v/>
      </c>
      <c r="S57" s="7">
        <f>bm_step03_lc!X50</f>
        <v/>
      </c>
      <c r="T57" s="7" t="n"/>
      <c r="U57" s="7" t="n"/>
      <c r="V57" s="7" t="n"/>
      <c r="W57" s="7" t="n"/>
      <c r="X57" s="7" t="n"/>
      <c r="Y57" s="7" t="n"/>
      <c r="Z57" s="7" t="n"/>
      <c r="AA57" s="7" t="n"/>
    </row>
    <row r="58">
      <c r="B58" s="6">
        <f>INT(LEFT(_xlfn.TEXTAFTER(bm_step03_lc!B51,"Tp"),4))</f>
        <v/>
      </c>
      <c r="C58" s="6">
        <f>360-bm_step03_lc!I51+90</f>
        <v/>
      </c>
      <c r="D58" s="6">
        <f>bm_step03_lc!I51-bm_step03_lc!F51</f>
        <v/>
      </c>
      <c r="E58" s="6">
        <f>LEFT(_xlfn.TEXTAFTER(bm_step03_lc!B51,"Hs"),4)</f>
        <v/>
      </c>
      <c r="F58" s="6">
        <f>bm_step03_lc!J51*bm_step03_lc!K51</f>
        <v/>
      </c>
      <c r="G58" s="6">
        <f>IF(F58&gt;0,IF((-bm_step03_lc!L51+90)&lt;0,-bm_step03_lc!L51+90+360, -bm_step03_lc!L51+90),0)</f>
        <v/>
      </c>
      <c r="H58" s="7">
        <f>bm_step03_lc!M51</f>
        <v/>
      </c>
      <c r="I58" s="7">
        <f>bm_step03_lc!N51</f>
        <v/>
      </c>
      <c r="J58" s="7">
        <f>bm_step03_lc!O51</f>
        <v/>
      </c>
      <c r="K58" s="7">
        <f>bm_step03_lc!P51</f>
        <v/>
      </c>
      <c r="L58" s="7">
        <f>180-bm_step03_lc!R51</f>
        <v/>
      </c>
      <c r="M58" s="7">
        <f>180-bm_step03_lc!Q51</f>
        <v/>
      </c>
      <c r="N58" s="7">
        <f>bm_step03_lc!S51</f>
        <v/>
      </c>
      <c r="O58" s="7">
        <f>bm_step03_lc!T51</f>
        <v/>
      </c>
      <c r="P58" s="7">
        <f>bm_step03_lc!U51</f>
        <v/>
      </c>
      <c r="Q58" s="7">
        <f>bm_step03_lc!V51</f>
        <v/>
      </c>
      <c r="R58" s="7">
        <f>bm_step03_lc!W51</f>
        <v/>
      </c>
      <c r="S58" s="7">
        <f>bm_step03_lc!X51</f>
        <v/>
      </c>
      <c r="T58" s="7" t="n"/>
      <c r="U58" s="7" t="n"/>
      <c r="V58" s="7" t="n"/>
      <c r="W58" s="7" t="n"/>
      <c r="X58" s="7" t="n"/>
      <c r="Y58" s="7" t="n"/>
      <c r="Z58" s="7" t="n"/>
      <c r="AA58" s="7" t="n"/>
    </row>
    <row r="59">
      <c r="B59" s="6">
        <f>INT(LEFT(_xlfn.TEXTAFTER(bm_step03_lc!B52,"Tp"),4))</f>
        <v/>
      </c>
      <c r="C59" s="6">
        <f>360-bm_step03_lc!I52+90</f>
        <v/>
      </c>
      <c r="D59" s="6">
        <f>bm_step03_lc!I52-bm_step03_lc!F52</f>
        <v/>
      </c>
      <c r="E59" s="6">
        <f>LEFT(_xlfn.TEXTAFTER(bm_step03_lc!B52,"Hs"),4)</f>
        <v/>
      </c>
      <c r="F59" s="6">
        <f>bm_step03_lc!J52*bm_step03_lc!K52</f>
        <v/>
      </c>
      <c r="G59" s="6">
        <f>IF(F59&gt;0,IF((-bm_step03_lc!L52+90)&lt;0,-bm_step03_lc!L52+90+360, -bm_step03_lc!L52+90),0)</f>
        <v/>
      </c>
      <c r="H59" s="7">
        <f>bm_step03_lc!M52</f>
        <v/>
      </c>
      <c r="I59" s="7">
        <f>bm_step03_lc!N52</f>
        <v/>
      </c>
      <c r="J59" s="7">
        <f>bm_step03_lc!O52</f>
        <v/>
      </c>
      <c r="K59" s="7">
        <f>bm_step03_lc!P52</f>
        <v/>
      </c>
      <c r="L59" s="7">
        <f>180-bm_step03_lc!R52</f>
        <v/>
      </c>
      <c r="M59" s="7">
        <f>180-bm_step03_lc!Q52</f>
        <v/>
      </c>
      <c r="N59" s="7">
        <f>bm_step03_lc!S52</f>
        <v/>
      </c>
      <c r="O59" s="7">
        <f>bm_step03_lc!T52</f>
        <v/>
      </c>
      <c r="P59" s="7">
        <f>bm_step03_lc!U52</f>
        <v/>
      </c>
      <c r="Q59" s="7">
        <f>bm_step03_lc!V52</f>
        <v/>
      </c>
      <c r="R59" s="7">
        <f>bm_step03_lc!W52</f>
        <v/>
      </c>
      <c r="S59" s="7">
        <f>bm_step03_lc!X52</f>
        <v/>
      </c>
      <c r="T59" s="7" t="n"/>
      <c r="U59" s="7" t="n"/>
      <c r="V59" s="7" t="n"/>
      <c r="W59" s="7" t="n"/>
      <c r="X59" s="7" t="n"/>
      <c r="Y59" s="7" t="n"/>
      <c r="Z59" s="7" t="n"/>
      <c r="AA59" s="7" t="n"/>
    </row>
    <row r="60">
      <c r="B60" s="6">
        <f>INT(LEFT(_xlfn.TEXTAFTER(bm_step03_lc!B53,"Tp"),4))</f>
        <v/>
      </c>
      <c r="C60" s="6">
        <f>360-bm_step03_lc!I53+90</f>
        <v/>
      </c>
      <c r="D60" s="6">
        <f>bm_step03_lc!I53-bm_step03_lc!F53</f>
        <v/>
      </c>
      <c r="E60" s="6">
        <f>LEFT(_xlfn.TEXTAFTER(bm_step03_lc!B53,"Hs"),4)</f>
        <v/>
      </c>
      <c r="F60" s="6">
        <f>bm_step03_lc!J53*bm_step03_lc!K53</f>
        <v/>
      </c>
      <c r="G60" s="6">
        <f>IF(F60&gt;0,IF((-bm_step03_lc!L53+90)&lt;0,-bm_step03_lc!L53+90+360, -bm_step03_lc!L53+90),0)</f>
        <v/>
      </c>
      <c r="H60" s="7">
        <f>bm_step03_lc!M53</f>
        <v/>
      </c>
      <c r="I60" s="7">
        <f>bm_step03_lc!N53</f>
        <v/>
      </c>
      <c r="J60" s="7">
        <f>bm_step03_lc!O53</f>
        <v/>
      </c>
      <c r="K60" s="7">
        <f>bm_step03_lc!P53</f>
        <v/>
      </c>
      <c r="L60" s="7">
        <f>180-bm_step03_lc!R53</f>
        <v/>
      </c>
      <c r="M60" s="7">
        <f>180-bm_step03_lc!Q53</f>
        <v/>
      </c>
      <c r="N60" s="7">
        <f>bm_step03_lc!S53</f>
        <v/>
      </c>
      <c r="O60" s="7">
        <f>bm_step03_lc!T53</f>
        <v/>
      </c>
      <c r="P60" s="7">
        <f>bm_step03_lc!U53</f>
        <v/>
      </c>
      <c r="Q60" s="7">
        <f>bm_step03_lc!V53</f>
        <v/>
      </c>
      <c r="R60" s="7">
        <f>bm_step03_lc!W53</f>
        <v/>
      </c>
      <c r="S60" s="7">
        <f>bm_step03_lc!X53</f>
        <v/>
      </c>
      <c r="T60" s="7" t="n"/>
      <c r="U60" s="7" t="n"/>
      <c r="V60" s="7" t="n"/>
      <c r="W60" s="7" t="n"/>
      <c r="X60" s="7" t="n"/>
      <c r="Y60" s="7" t="n"/>
      <c r="Z60" s="7" t="n"/>
      <c r="AA60" s="7" t="n"/>
    </row>
    <row r="61">
      <c r="B61" s="6">
        <f>INT(LEFT(_xlfn.TEXTAFTER(bm_step03_lc!B54,"Tp"),4))</f>
        <v/>
      </c>
      <c r="C61" s="6">
        <f>360-bm_step03_lc!I54+90</f>
        <v/>
      </c>
      <c r="D61" s="6">
        <f>bm_step03_lc!I54-bm_step03_lc!F54</f>
        <v/>
      </c>
      <c r="E61" s="6">
        <f>LEFT(_xlfn.TEXTAFTER(bm_step03_lc!B54,"Hs"),4)</f>
        <v/>
      </c>
      <c r="F61" s="6">
        <f>bm_step03_lc!J54*bm_step03_lc!K54</f>
        <v/>
      </c>
      <c r="G61" s="6">
        <f>IF(F61&gt;0,IF((-bm_step03_lc!L54+90)&lt;0,-bm_step03_lc!L54+90+360, -bm_step03_lc!L54+90),0)</f>
        <v/>
      </c>
      <c r="H61" s="7">
        <f>bm_step03_lc!M54</f>
        <v/>
      </c>
      <c r="I61" s="7">
        <f>bm_step03_lc!N54</f>
        <v/>
      </c>
      <c r="J61" s="7">
        <f>bm_step03_lc!O54</f>
        <v/>
      </c>
      <c r="K61" s="7">
        <f>bm_step03_lc!P54</f>
        <v/>
      </c>
      <c r="L61" s="7">
        <f>180-bm_step03_lc!R54</f>
        <v/>
      </c>
      <c r="M61" s="7">
        <f>180-bm_step03_lc!Q54</f>
        <v/>
      </c>
      <c r="N61" s="7">
        <f>bm_step03_lc!S54</f>
        <v/>
      </c>
      <c r="O61" s="7">
        <f>bm_step03_lc!T54</f>
        <v/>
      </c>
      <c r="P61" s="7">
        <f>bm_step03_lc!U54</f>
        <v/>
      </c>
      <c r="Q61" s="7">
        <f>bm_step03_lc!V54</f>
        <v/>
      </c>
      <c r="R61" s="7">
        <f>bm_step03_lc!W54</f>
        <v/>
      </c>
      <c r="S61" s="7">
        <f>bm_step03_lc!X54</f>
        <v/>
      </c>
      <c r="T61" s="7" t="n"/>
      <c r="U61" s="7" t="n"/>
      <c r="V61" s="7" t="n"/>
      <c r="W61" s="7" t="n"/>
      <c r="X61" s="7" t="n"/>
      <c r="Y61" s="7" t="n"/>
      <c r="Z61" s="7" t="n"/>
      <c r="AA61" s="7" t="n"/>
    </row>
    <row r="62">
      <c r="B62" s="6">
        <f>INT(LEFT(_xlfn.TEXTAFTER(bm_step03_lc!B55,"Tp"),4))</f>
        <v/>
      </c>
      <c r="C62" s="6">
        <f>360-bm_step03_lc!I55+90</f>
        <v/>
      </c>
      <c r="D62" s="6">
        <f>bm_step03_lc!I55-bm_step03_lc!F55</f>
        <v/>
      </c>
      <c r="E62" s="6">
        <f>LEFT(_xlfn.TEXTAFTER(bm_step03_lc!B55,"Hs"),4)</f>
        <v/>
      </c>
      <c r="F62" s="6">
        <f>bm_step03_lc!J55*bm_step03_lc!K55</f>
        <v/>
      </c>
      <c r="G62" s="6">
        <f>IF(F62&gt;0,IF((-bm_step03_lc!L55+90)&lt;0,-bm_step03_lc!L55+90+360, -bm_step03_lc!L55+90),0)</f>
        <v/>
      </c>
      <c r="H62" s="7">
        <f>bm_step03_lc!M55</f>
        <v/>
      </c>
      <c r="I62" s="7">
        <f>bm_step03_lc!N55</f>
        <v/>
      </c>
      <c r="J62" s="7">
        <f>bm_step03_lc!O55</f>
        <v/>
      </c>
      <c r="K62" s="7">
        <f>bm_step03_lc!P55</f>
        <v/>
      </c>
      <c r="L62" s="7">
        <f>180-bm_step03_lc!R55</f>
        <v/>
      </c>
      <c r="M62" s="7">
        <f>180-bm_step03_lc!Q55</f>
        <v/>
      </c>
      <c r="N62" s="7">
        <f>bm_step03_lc!S55</f>
        <v/>
      </c>
      <c r="O62" s="7">
        <f>bm_step03_lc!T55</f>
        <v/>
      </c>
      <c r="P62" s="7">
        <f>bm_step03_lc!U55</f>
        <v/>
      </c>
      <c r="Q62" s="7">
        <f>bm_step03_lc!V55</f>
        <v/>
      </c>
      <c r="R62" s="7">
        <f>bm_step03_lc!W55</f>
        <v/>
      </c>
      <c r="S62" s="7">
        <f>bm_step03_lc!X55</f>
        <v/>
      </c>
      <c r="T62" s="7" t="n"/>
      <c r="U62" s="7" t="n"/>
      <c r="V62" s="7" t="n"/>
      <c r="W62" s="7" t="n"/>
      <c r="X62" s="7" t="n"/>
      <c r="Y62" s="7" t="n"/>
      <c r="Z62" s="7" t="n"/>
      <c r="AA62" s="7" t="n"/>
    </row>
    <row r="63">
      <c r="B63" s="6">
        <f>INT(LEFT(_xlfn.TEXTAFTER(bm_step03_lc!B56,"Tp"),4))</f>
        <v/>
      </c>
      <c r="C63" s="6">
        <f>360-bm_step03_lc!I56+90</f>
        <v/>
      </c>
      <c r="D63" s="6">
        <f>bm_step03_lc!I56-bm_step03_lc!F56</f>
        <v/>
      </c>
      <c r="E63" s="6">
        <f>LEFT(_xlfn.TEXTAFTER(bm_step03_lc!B56,"Hs"),4)</f>
        <v/>
      </c>
      <c r="F63" s="6">
        <f>bm_step03_lc!J56*bm_step03_lc!K56</f>
        <v/>
      </c>
      <c r="G63" s="6">
        <f>IF(F63&gt;0,IF((-bm_step03_lc!L56+90)&lt;0,-bm_step03_lc!L56+90+360, -bm_step03_lc!L56+90),0)</f>
        <v/>
      </c>
      <c r="H63" s="7">
        <f>bm_step03_lc!M56</f>
        <v/>
      </c>
      <c r="I63" s="7">
        <f>bm_step03_lc!N56</f>
        <v/>
      </c>
      <c r="J63" s="7">
        <f>bm_step03_lc!O56</f>
        <v/>
      </c>
      <c r="K63" s="7">
        <f>bm_step03_lc!P56</f>
        <v/>
      </c>
      <c r="L63" s="7">
        <f>180-bm_step03_lc!R56</f>
        <v/>
      </c>
      <c r="M63" s="7">
        <f>180-bm_step03_lc!Q56</f>
        <v/>
      </c>
      <c r="N63" s="7">
        <f>bm_step03_lc!S56</f>
        <v/>
      </c>
      <c r="O63" s="7">
        <f>bm_step03_lc!T56</f>
        <v/>
      </c>
      <c r="P63" s="7">
        <f>bm_step03_lc!U56</f>
        <v/>
      </c>
      <c r="Q63" s="7">
        <f>bm_step03_lc!V56</f>
        <v/>
      </c>
      <c r="R63" s="7">
        <f>bm_step03_lc!W56</f>
        <v/>
      </c>
      <c r="S63" s="7">
        <f>bm_step03_lc!X56</f>
        <v/>
      </c>
      <c r="T63" s="7" t="n"/>
      <c r="U63" s="7" t="n"/>
      <c r="V63" s="7" t="n"/>
      <c r="W63" s="7" t="n"/>
      <c r="X63" s="7" t="n"/>
      <c r="Y63" s="7" t="n"/>
      <c r="Z63" s="7" t="n"/>
      <c r="AA63" s="7" t="n"/>
    </row>
    <row r="64">
      <c r="B64" s="6">
        <f>INT(LEFT(_xlfn.TEXTAFTER(bm_step03_lc!B57,"Tp"),4))</f>
        <v/>
      </c>
      <c r="C64" s="6">
        <f>360-bm_step03_lc!I57+90</f>
        <v/>
      </c>
      <c r="D64" s="6">
        <f>bm_step03_lc!I57-bm_step03_lc!F57</f>
        <v/>
      </c>
      <c r="E64" s="6">
        <f>LEFT(_xlfn.TEXTAFTER(bm_step03_lc!B57,"Hs"),4)</f>
        <v/>
      </c>
      <c r="F64" s="6">
        <f>bm_step03_lc!J57*bm_step03_lc!K57</f>
        <v/>
      </c>
      <c r="G64" s="6">
        <f>IF(F64&gt;0,IF((-bm_step03_lc!L57+90)&lt;0,-bm_step03_lc!L57+90+360, -bm_step03_lc!L57+90),0)</f>
        <v/>
      </c>
      <c r="H64" s="7">
        <f>bm_step03_lc!M57</f>
        <v/>
      </c>
      <c r="I64" s="7">
        <f>bm_step03_lc!N57</f>
        <v/>
      </c>
      <c r="J64" s="7">
        <f>bm_step03_lc!O57</f>
        <v/>
      </c>
      <c r="K64" s="7">
        <f>bm_step03_lc!P57</f>
        <v/>
      </c>
      <c r="L64" s="7">
        <f>180-bm_step03_lc!R57</f>
        <v/>
      </c>
      <c r="M64" s="7">
        <f>180-bm_step03_lc!Q57</f>
        <v/>
      </c>
      <c r="N64" s="7">
        <f>bm_step03_lc!S57</f>
        <v/>
      </c>
      <c r="O64" s="7">
        <f>bm_step03_lc!T57</f>
        <v/>
      </c>
      <c r="P64" s="7">
        <f>bm_step03_lc!U57</f>
        <v/>
      </c>
      <c r="Q64" s="7">
        <f>bm_step03_lc!V57</f>
        <v/>
      </c>
      <c r="R64" s="7">
        <f>bm_step03_lc!W57</f>
        <v/>
      </c>
      <c r="S64" s="7">
        <f>bm_step03_lc!X57</f>
        <v/>
      </c>
      <c r="T64" s="7" t="n"/>
      <c r="U64" s="7" t="n"/>
      <c r="V64" s="7" t="n"/>
      <c r="W64" s="7" t="n"/>
      <c r="X64" s="7" t="n"/>
      <c r="Y64" s="7" t="n"/>
      <c r="Z64" s="7" t="n"/>
      <c r="AA64" s="7" t="n"/>
    </row>
    <row r="66">
      <c r="B66" s="15" t="inlineStr">
        <is>
          <t>Max</t>
        </is>
      </c>
      <c r="C66" s="18" t="n"/>
      <c r="D66" s="18" t="n"/>
      <c r="E66" s="18" t="n"/>
      <c r="F66" s="18" t="n"/>
      <c r="G66" s="19" t="n"/>
      <c r="H66" s="9">
        <f>MAX(H9:H64)</f>
        <v/>
      </c>
      <c r="I66" s="9">
        <f>MAX(I9:I64)</f>
        <v/>
      </c>
      <c r="J66" s="9">
        <f>MAX(J9:J64)</f>
        <v/>
      </c>
      <c r="K66" s="9">
        <f>MAX(K9:K64)</f>
        <v/>
      </c>
      <c r="L66" s="9">
        <f>MAX(L9:L64)</f>
        <v/>
      </c>
      <c r="M66" s="9">
        <f>MAX(M9:M64)</f>
        <v/>
      </c>
      <c r="N66" s="9">
        <f>MAX(N9:N64)</f>
        <v/>
      </c>
      <c r="O66" s="9">
        <f>MAX(O9:O64)</f>
        <v/>
      </c>
      <c r="P66" s="9">
        <f>MAX(P9:P64)</f>
        <v/>
      </c>
      <c r="Q66" s="9">
        <f>MAX(Q9:Q64)</f>
        <v/>
      </c>
      <c r="R66" s="9">
        <f>MAX(R9:R64)</f>
        <v/>
      </c>
      <c r="S66" s="9">
        <f>MAX(S9:S64)</f>
        <v/>
      </c>
      <c r="T66" s="9">
        <f>MAX(T9:T64)</f>
        <v/>
      </c>
      <c r="U66" s="9">
        <f>MAX(U9:U64)</f>
        <v/>
      </c>
      <c r="V66" s="9">
        <f>MAX(V9:V64)</f>
        <v/>
      </c>
      <c r="W66" s="9">
        <f>MAX(W9:W64)</f>
        <v/>
      </c>
      <c r="X66" s="9">
        <f>MAX(X9:X64)</f>
        <v/>
      </c>
      <c r="Y66" s="9">
        <f>MAX(Y9:Y64)</f>
        <v/>
      </c>
      <c r="Z66" s="9">
        <f>MAX(Z9:Z64)</f>
        <v/>
      </c>
      <c r="AA66" s="9">
        <f>MAX(AA9:AA64)</f>
        <v/>
      </c>
    </row>
    <row r="67">
      <c r="B67" s="15" t="inlineStr">
        <is>
          <t>Min</t>
        </is>
      </c>
      <c r="C67" s="18" t="n"/>
      <c r="D67" s="18" t="n"/>
      <c r="E67" s="18" t="n"/>
      <c r="F67" s="18" t="n"/>
      <c r="G67" s="19" t="n"/>
      <c r="H67" s="9">
        <f>MIN(H9:H64)</f>
        <v/>
      </c>
      <c r="I67" s="9">
        <f>MIN(I9:I64)</f>
        <v/>
      </c>
      <c r="J67" s="9">
        <f>MIN(J9:J64)</f>
        <v/>
      </c>
      <c r="K67" s="9">
        <f>MIN(K9:K64)</f>
        <v/>
      </c>
      <c r="L67" s="9">
        <f>MIN(L9:L64)</f>
        <v/>
      </c>
      <c r="M67" s="9">
        <f>MIN(M9:M64)</f>
        <v/>
      </c>
      <c r="N67" s="9">
        <f>MIN(N9:N64)</f>
        <v/>
      </c>
      <c r="O67" s="9">
        <f>MIN(O9:O64)</f>
        <v/>
      </c>
      <c r="P67" s="9">
        <f>MIN(P9:P64)</f>
        <v/>
      </c>
      <c r="Q67" s="9">
        <f>MIN(Q9:Q64)</f>
        <v/>
      </c>
      <c r="R67" s="9">
        <f>MIN(R9:R64)</f>
        <v/>
      </c>
      <c r="S67" s="9">
        <f>MIN(S9:S64)</f>
        <v/>
      </c>
      <c r="T67" s="9">
        <f>MIN(T9:T64)</f>
        <v/>
      </c>
      <c r="U67" s="9">
        <f>MIN(U9:U64)</f>
        <v/>
      </c>
      <c r="V67" s="9">
        <f>MIN(V9:V64)</f>
        <v/>
      </c>
      <c r="W67" s="9">
        <f>MIN(W9:W64)</f>
        <v/>
      </c>
      <c r="X67" s="9">
        <f>MIN(X9:X64)</f>
        <v/>
      </c>
      <c r="Y67" s="9">
        <f>MIN(Y9:Y64)</f>
        <v/>
      </c>
      <c r="Z67" s="9">
        <f>MIN(Z9:Z64)</f>
        <v/>
      </c>
      <c r="AA67" s="9">
        <f>MIN(AA9:AA64)</f>
        <v/>
      </c>
    </row>
    <row r="68">
      <c r="B68" s="15" t="inlineStr">
        <is>
          <t>Allowable</t>
        </is>
      </c>
      <c r="C68" s="18" t="n"/>
      <c r="D68" s="18" t="n"/>
      <c r="E68" s="18" t="n"/>
      <c r="F68" s="18" t="n"/>
      <c r="G68" s="19" t="n"/>
      <c r="H68" s="8">
        <f>H3</f>
        <v/>
      </c>
      <c r="I68" s="8">
        <f>I3</f>
        <v/>
      </c>
      <c r="J68" s="8">
        <f>J3</f>
        <v/>
      </c>
      <c r="K68" s="8">
        <f>K3</f>
        <v/>
      </c>
      <c r="L68" s="8">
        <f>L3</f>
        <v/>
      </c>
      <c r="M68" s="8">
        <f>M3</f>
        <v/>
      </c>
      <c r="N68" s="8">
        <f>N3</f>
        <v/>
      </c>
      <c r="O68" s="8">
        <f>O3</f>
        <v/>
      </c>
      <c r="P68" s="8">
        <f>P3</f>
        <v/>
      </c>
      <c r="Q68" s="8">
        <f>Q3</f>
        <v/>
      </c>
      <c r="R68" s="8">
        <f>R3</f>
        <v/>
      </c>
      <c r="S68" s="8">
        <f>S3</f>
        <v/>
      </c>
      <c r="T68" s="8">
        <f>T3</f>
        <v/>
      </c>
      <c r="U68" s="8">
        <f>U3</f>
        <v/>
      </c>
      <c r="V68" s="8">
        <f>V3</f>
        <v/>
      </c>
      <c r="W68" s="8">
        <f>W3</f>
        <v/>
      </c>
      <c r="X68" s="8">
        <f>X3</f>
        <v/>
      </c>
      <c r="Y68" s="8">
        <f>Y3</f>
        <v/>
      </c>
      <c r="Z68" s="8">
        <f>Z3</f>
        <v/>
      </c>
      <c r="AA68" s="8">
        <f>AA3</f>
        <v/>
      </c>
    </row>
  </sheetData>
  <mergeCells count="22">
    <mergeCell ref="B67:G67"/>
    <mergeCell ref="J5:Q5"/>
    <mergeCell ref="P6:P7"/>
    <mergeCell ref="B5:E5"/>
    <mergeCell ref="H6:I6"/>
    <mergeCell ref="J6:K6"/>
    <mergeCell ref="R6:S6"/>
    <mergeCell ref="F5:G5"/>
    <mergeCell ref="G6:G7"/>
    <mergeCell ref="E6:E7"/>
    <mergeCell ref="B68:G68"/>
    <mergeCell ref="B6:B7"/>
    <mergeCell ref="N6:N7"/>
    <mergeCell ref="B4:S4"/>
    <mergeCell ref="L6:M6"/>
    <mergeCell ref="B66:G66"/>
    <mergeCell ref="H5:I5"/>
    <mergeCell ref="C6:C7"/>
    <mergeCell ref="O6:O7"/>
    <mergeCell ref="D6:D7"/>
    <mergeCell ref="R5:S5"/>
    <mergeCell ref="F6:F7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X60"/>
  <sheetViews>
    <sheetView workbookViewId="0">
      <selection activeCell="A1" sqref="A1"/>
    </sheetView>
  </sheetViews>
  <sheetFormatPr baseColWidth="8" defaultRowHeight="12.75"/>
  <sheetData>
    <row r="1">
      <c r="B1" s="12" t="inlineStr">
        <is>
          <t>fe_filename</t>
        </is>
      </c>
      <c r="C1" s="12" t="inlineStr">
        <is>
          <t>RunStatus</t>
        </is>
      </c>
      <c r="D1" s="12" t="inlineStr">
        <is>
          <t>FileName</t>
        </is>
      </c>
      <c r="E1" s="12" t="inlineStr">
        <is>
          <t>Description</t>
        </is>
      </c>
      <c r="F1" s="12" t="inlineStr">
        <is>
          <t>Vessel_Heading</t>
        </is>
      </c>
      <c r="G1" s="12" t="inlineStr">
        <is>
          <t>Hmax</t>
        </is>
      </c>
      <c r="H1" s="12" t="inlineStr">
        <is>
          <t>WavePeriod</t>
        </is>
      </c>
      <c r="I1" s="12" t="inlineStr">
        <is>
          <t>WaveDirection</t>
        </is>
      </c>
      <c r="J1" s="12" t="inlineStr">
        <is>
          <t>RefCurrentSpeed</t>
        </is>
      </c>
      <c r="K1" s="12" t="inlineStr">
        <is>
          <t>CurrentFactor[0]</t>
        </is>
      </c>
      <c r="L1" s="12" t="inlineStr">
        <is>
          <t>RefCurrentDirection</t>
        </is>
      </c>
      <c r="M1" s="12" t="inlineStr">
        <is>
          <t>Umb_at_fpso_Tension_Max</t>
        </is>
      </c>
      <c r="N1" s="12" t="inlineStr">
        <is>
          <t>Umb_at_fpso_Tension_Min</t>
        </is>
      </c>
      <c r="O1" s="12" t="inlineStr">
        <is>
          <t>Umb_at_mls_Tension_Max</t>
        </is>
      </c>
      <c r="P1" s="12" t="inlineStr">
        <is>
          <t>Umb_at_mls_Tension_Min</t>
        </is>
      </c>
      <c r="Q1" s="12" t="inlineStr">
        <is>
          <t>Umb_at_mls_Declination_Max</t>
        </is>
      </c>
      <c r="R1" s="12" t="inlineStr">
        <is>
          <t>Umb_at_mls_Declination_Min</t>
        </is>
      </c>
      <c r="S1" s="12" t="inlineStr">
        <is>
          <t>Umb_at_mls_mbr</t>
        </is>
      </c>
      <c r="T1" s="12" t="inlineStr">
        <is>
          <t>Umb_along_layspan_mbr</t>
        </is>
      </c>
      <c r="U1" s="12" t="inlineStr">
        <is>
          <t>Umbilical Clearance at Moonpool</t>
        </is>
      </c>
      <c r="V1" s="12" t="inlineStr">
        <is>
          <t>Umbilical Contact Force</t>
        </is>
      </c>
      <c r="W1" s="12" t="inlineStr">
        <is>
          <t>Umb_along_layspan_Tension_Max</t>
        </is>
      </c>
      <c r="X1" s="12" t="inlineStr">
        <is>
          <t>Umb_along_layspan_Tension_Min</t>
        </is>
      </c>
    </row>
    <row r="2">
      <c r="A2" s="12" t="n">
        <v>0</v>
      </c>
      <c r="B2" t="inlineStr">
        <is>
          <t>bm_step07\Hs2.75-WD180-Tp06.0-ACnoc-CD000-CF1.0.sim</t>
        </is>
      </c>
      <c r="C2" t="inlineStr">
        <is>
          <t>4</t>
        </is>
      </c>
      <c r="D2" t="inlineStr">
        <is>
          <t>bm_step07\Hs2.75-WD180-Tp06.0-ACnoc-CD000-CF1.0.sim</t>
        </is>
      </c>
      <c r="E2" t="inlineStr">
        <is>
          <t>Description</t>
        </is>
      </c>
      <c r="F2" t="n">
        <v>26</v>
      </c>
      <c r="G2" t="n">
        <v>5.12</v>
      </c>
      <c r="H2" t="n">
        <v>4.69</v>
      </c>
      <c r="I2" t="n">
        <v>180</v>
      </c>
      <c r="J2" t="n">
        <v>0</v>
      </c>
      <c r="K2" t="n">
        <v>1</v>
      </c>
      <c r="L2" t="n">
        <v>0</v>
      </c>
      <c r="M2" t="n">
        <v>710.0405883789062</v>
      </c>
      <c r="N2" t="n">
        <v>690.430908203125</v>
      </c>
      <c r="O2" t="n">
        <v>471.973876953125</v>
      </c>
      <c r="P2" t="n">
        <v>470.66259765625</v>
      </c>
      <c r="Q2" t="n">
        <v>176.8781333601161</v>
      </c>
      <c r="R2" t="n">
        <v>176.6637476144814</v>
      </c>
      <c r="S2" t="n">
        <v>35.78797389461356</v>
      </c>
      <c r="T2" t="n">
        <v>26.87596868330909</v>
      </c>
      <c r="U2" t="n">
        <v>3.965701103210449</v>
      </c>
      <c r="V2" t="n">
        <v>11.48524799345309</v>
      </c>
      <c r="W2" t="n">
        <v>710.0405883789062</v>
      </c>
      <c r="X2" t="n">
        <v>690.430908203125</v>
      </c>
    </row>
    <row r="3">
      <c r="A3" s="12" t="n">
        <v>1</v>
      </c>
      <c r="B3" t="inlineStr">
        <is>
          <t>bm_step07\Hs2.75-WD180-Tp07.0-ACnoc-CD000-CF1.0.sim</t>
        </is>
      </c>
      <c r="C3" t="inlineStr">
        <is>
          <t>4</t>
        </is>
      </c>
      <c r="D3" t="inlineStr">
        <is>
          <t>bm_step07\Hs2.75-WD180-Tp07.0-ACnoc-CD000-CF1.0.sim</t>
        </is>
      </c>
      <c r="E3" t="inlineStr">
        <is>
          <t>Description</t>
        </is>
      </c>
      <c r="F3" t="n">
        <v>26</v>
      </c>
      <c r="G3" t="n">
        <v>5.12</v>
      </c>
      <c r="H3" t="n">
        <v>5.48</v>
      </c>
      <c r="I3" t="n">
        <v>180</v>
      </c>
      <c r="J3" t="n">
        <v>0</v>
      </c>
      <c r="K3" t="n">
        <v>1</v>
      </c>
      <c r="L3" t="n">
        <v>0</v>
      </c>
      <c r="M3" t="n">
        <v>711.0267944335938</v>
      </c>
      <c r="N3" t="n">
        <v>688.0825805664062</v>
      </c>
      <c r="O3" t="n">
        <v>477.8614807128906</v>
      </c>
      <c r="P3" t="n">
        <v>464.9337768554688</v>
      </c>
      <c r="Q3" t="n">
        <v>176.8882231667176</v>
      </c>
      <c r="R3" t="n">
        <v>176.6852500818747</v>
      </c>
      <c r="S3" t="n">
        <v>35.77292676440437</v>
      </c>
      <c r="T3" t="n">
        <v>26.8923256581409</v>
      </c>
      <c r="U3" t="n">
        <v>3.973916292190552</v>
      </c>
      <c r="V3" t="n">
        <v>10.70210217127054</v>
      </c>
      <c r="W3" t="n">
        <v>711.0267944335938</v>
      </c>
      <c r="X3" t="n">
        <v>688.0825805664062</v>
      </c>
    </row>
    <row r="4">
      <c r="A4" s="12" t="n">
        <v>2</v>
      </c>
      <c r="B4" t="inlineStr">
        <is>
          <t>bm_step07\Hs2.75-WD180-Tp08.0-ACnoc-CD000-CF1.0.sim</t>
        </is>
      </c>
      <c r="C4" t="inlineStr">
        <is>
          <t>4</t>
        </is>
      </c>
      <c r="D4" t="inlineStr">
        <is>
          <t>bm_step07\Hs2.75-WD180-Tp08.0-ACnoc-CD000-CF1.0.sim</t>
        </is>
      </c>
      <c r="E4" t="inlineStr">
        <is>
          <t>Description</t>
        </is>
      </c>
      <c r="F4" t="n">
        <v>26</v>
      </c>
      <c r="G4" t="n">
        <v>5.12</v>
      </c>
      <c r="H4" t="n">
        <v>6.27</v>
      </c>
      <c r="I4" t="n">
        <v>180</v>
      </c>
      <c r="J4" t="n">
        <v>0</v>
      </c>
      <c r="K4" t="n">
        <v>1</v>
      </c>
      <c r="L4" t="n">
        <v>0</v>
      </c>
      <c r="M4" t="n">
        <v>716.1793823242188</v>
      </c>
      <c r="N4" t="n">
        <v>682.4240112304688</v>
      </c>
      <c r="O4" t="n">
        <v>474.636962890625</v>
      </c>
      <c r="P4" t="n">
        <v>468.1575317382812</v>
      </c>
      <c r="Q4" t="n">
        <v>176.9014015323705</v>
      </c>
      <c r="R4" t="n">
        <v>176.6978429919249</v>
      </c>
      <c r="S4" t="n">
        <v>35.77438906970201</v>
      </c>
      <c r="T4" t="n">
        <v>26.90858498713435</v>
      </c>
      <c r="U4" t="n">
        <v>3.961612939834595</v>
      </c>
      <c r="V4" t="n">
        <v>9.752195911596349</v>
      </c>
      <c r="W4" t="n">
        <v>716.1793823242188</v>
      </c>
      <c r="X4" t="n">
        <v>682.4240112304688</v>
      </c>
    </row>
    <row r="5">
      <c r="A5" s="12" t="n">
        <v>3</v>
      </c>
      <c r="B5" t="inlineStr">
        <is>
          <t>bm_step07\Hs2.75-WD180-Tp09.0-ACnoc-CD000-CF1.0.sim</t>
        </is>
      </c>
      <c r="C5" t="inlineStr">
        <is>
          <t>4</t>
        </is>
      </c>
      <c r="D5" t="inlineStr">
        <is>
          <t>bm_step07\Hs2.75-WD180-Tp09.0-ACnoc-CD000-CF1.0.sim</t>
        </is>
      </c>
      <c r="E5" t="inlineStr">
        <is>
          <t>Description</t>
        </is>
      </c>
      <c r="F5" t="n">
        <v>26</v>
      </c>
      <c r="G5" t="n">
        <v>5.12</v>
      </c>
      <c r="H5" t="n">
        <v>7.05</v>
      </c>
      <c r="I5" t="n">
        <v>180</v>
      </c>
      <c r="J5" t="n">
        <v>0</v>
      </c>
      <c r="K5" t="n">
        <v>1</v>
      </c>
      <c r="L5" t="n">
        <v>0</v>
      </c>
      <c r="M5" t="n">
        <v>715.093017578125</v>
      </c>
      <c r="N5" t="n">
        <v>683.6546020507812</v>
      </c>
      <c r="O5" t="n">
        <v>477.8587341308594</v>
      </c>
      <c r="P5" t="n">
        <v>465.220458984375</v>
      </c>
      <c r="Q5" t="n">
        <v>176.8805548415465</v>
      </c>
      <c r="R5" t="n">
        <v>176.7623102823672</v>
      </c>
      <c r="S5" t="n">
        <v>35.71578375193684</v>
      </c>
      <c r="T5" t="n">
        <v>26.90626657680805</v>
      </c>
      <c r="U5" t="n">
        <v>3.964950323104858</v>
      </c>
      <c r="V5" t="n">
        <v>6.618489119401457</v>
      </c>
      <c r="W5" t="n">
        <v>715.093017578125</v>
      </c>
      <c r="X5" t="n">
        <v>683.6546020507812</v>
      </c>
    </row>
    <row r="6">
      <c r="A6" s="12" t="n">
        <v>4</v>
      </c>
      <c r="B6" t="inlineStr">
        <is>
          <t>bm_step07\Hs2.75-WD180-Tp10.0-ACnoc-CD000-CF1.0.sim</t>
        </is>
      </c>
      <c r="C6" t="inlineStr">
        <is>
          <t>4</t>
        </is>
      </c>
      <c r="D6" t="inlineStr">
        <is>
          <t>bm_step07\Hs2.75-WD180-Tp10.0-ACnoc-CD000-CF1.0.sim</t>
        </is>
      </c>
      <c r="E6" t="inlineStr">
        <is>
          <t>Description</t>
        </is>
      </c>
      <c r="F6" t="n">
        <v>26</v>
      </c>
      <c r="G6" t="n">
        <v>5.12</v>
      </c>
      <c r="H6" t="n">
        <v>8.85</v>
      </c>
      <c r="I6" t="n">
        <v>180</v>
      </c>
      <c r="J6" t="n">
        <v>0</v>
      </c>
      <c r="K6" t="n">
        <v>1</v>
      </c>
      <c r="L6" t="n">
        <v>0</v>
      </c>
      <c r="M6" t="n">
        <v>735.3212280273438</v>
      </c>
      <c r="N6" t="n">
        <v>662.288330078125</v>
      </c>
      <c r="O6" t="n">
        <v>488.0656433105469</v>
      </c>
      <c r="P6" t="n">
        <v>454.7340698242188</v>
      </c>
      <c r="Q6" t="n">
        <v>177.0672628307252</v>
      </c>
      <c r="R6" t="n">
        <v>176.5589295141943</v>
      </c>
      <c r="S6" t="n">
        <v>35.48640401387207</v>
      </c>
      <c r="T6" t="n">
        <v>26.84997424105365</v>
      </c>
      <c r="U6" t="n">
        <v>3.829313278198242</v>
      </c>
      <c r="V6" t="n">
        <v>15.58891530088654</v>
      </c>
      <c r="W6" t="n">
        <v>735.3212280273438</v>
      </c>
      <c r="X6" t="n">
        <v>662.288330078125</v>
      </c>
    </row>
    <row r="7">
      <c r="A7" s="12" t="n">
        <v>5</v>
      </c>
      <c r="B7" t="inlineStr">
        <is>
          <t>bm_step07\Hs2.75-WD180-Tp11.0-ACnoc-CD000-CF1.0.sim</t>
        </is>
      </c>
      <c r="C7" t="inlineStr">
        <is>
          <t>4</t>
        </is>
      </c>
      <c r="D7" t="inlineStr">
        <is>
          <t>bm_step07\Hs2.75-WD180-Tp11.0-ACnoc-CD000-CF1.0.sim</t>
        </is>
      </c>
      <c r="E7" t="inlineStr">
        <is>
          <t>Description</t>
        </is>
      </c>
      <c r="F7" t="n">
        <v>26</v>
      </c>
      <c r="G7" t="n">
        <v>5.12</v>
      </c>
      <c r="H7" t="n">
        <v>9.73</v>
      </c>
      <c r="I7" t="n">
        <v>180</v>
      </c>
      <c r="J7" t="n">
        <v>0</v>
      </c>
      <c r="K7" t="n">
        <v>1</v>
      </c>
      <c r="L7" t="n">
        <v>0</v>
      </c>
      <c r="M7" t="n">
        <v>757.3251953125</v>
      </c>
      <c r="N7" t="n">
        <v>640.7220458984375</v>
      </c>
      <c r="O7" t="n">
        <v>484.9887390136719</v>
      </c>
      <c r="P7" t="n">
        <v>458.0706481933594</v>
      </c>
      <c r="Q7" t="n">
        <v>177.0124779348563</v>
      </c>
      <c r="R7" t="n">
        <v>176.5534094975129</v>
      </c>
      <c r="S7" t="n">
        <v>35.21354974299084</v>
      </c>
      <c r="T7" t="n">
        <v>26.84656809623355</v>
      </c>
      <c r="U7" t="n">
        <v>3.828534603118896</v>
      </c>
      <c r="V7" t="n">
        <v>22.99584890114068</v>
      </c>
      <c r="W7" t="n">
        <v>757.3251953125</v>
      </c>
      <c r="X7" t="n">
        <v>640.7220458984375</v>
      </c>
    </row>
    <row r="8">
      <c r="A8" s="12" t="n">
        <v>6</v>
      </c>
      <c r="B8" t="inlineStr">
        <is>
          <t>bm_step07\Hs2.75-WD180-Tp12.0-ACnoc-CD000-CF1.0.sim</t>
        </is>
      </c>
      <c r="C8" t="inlineStr">
        <is>
          <t>4</t>
        </is>
      </c>
      <c r="D8" t="inlineStr">
        <is>
          <t>bm_step07\Hs2.75-WD180-Tp12.0-ACnoc-CD000-CF1.0.sim</t>
        </is>
      </c>
      <c r="E8" t="inlineStr">
        <is>
          <t>Description</t>
        </is>
      </c>
      <c r="F8" t="n">
        <v>26</v>
      </c>
      <c r="G8" t="n">
        <v>5.12</v>
      </c>
      <c r="H8" t="n">
        <v>10.62</v>
      </c>
      <c r="I8" t="n">
        <v>180</v>
      </c>
      <c r="J8" t="n">
        <v>0</v>
      </c>
      <c r="K8" t="n">
        <v>1</v>
      </c>
      <c r="L8" t="n">
        <v>0</v>
      </c>
      <c r="M8" t="n">
        <v>771.4615478515625</v>
      </c>
      <c r="N8" t="n">
        <v>626.61376953125</v>
      </c>
      <c r="O8" t="n">
        <v>491.5127868652344</v>
      </c>
      <c r="P8" t="n">
        <v>451.4287109375</v>
      </c>
      <c r="Q8" t="n">
        <v>176.9792420791179</v>
      </c>
      <c r="R8" t="n">
        <v>176.6673225006146</v>
      </c>
      <c r="S8" t="n">
        <v>30.73881978737601</v>
      </c>
      <c r="T8" t="n">
        <v>26.71677069021483</v>
      </c>
      <c r="U8" t="n">
        <v>3.897558212280273</v>
      </c>
      <c r="V8" t="n">
        <v>27.93819660697004</v>
      </c>
      <c r="W8" t="n">
        <v>771.4615478515625</v>
      </c>
      <c r="X8" t="n">
        <v>626.61376953125</v>
      </c>
    </row>
    <row r="9">
      <c r="A9" s="12" t="n">
        <v>7</v>
      </c>
      <c r="B9" t="inlineStr">
        <is>
          <t>bm_step07\Hs2.75-WD180-Tp13.0-ACnoc-CD000-CF1.0.sim</t>
        </is>
      </c>
      <c r="C9" t="inlineStr">
        <is>
          <t>4</t>
        </is>
      </c>
      <c r="D9" t="inlineStr">
        <is>
          <t>bm_step07\Hs2.75-WD180-Tp13.0-ACnoc-CD000-CF1.0.sim</t>
        </is>
      </c>
      <c r="E9" t="inlineStr">
        <is>
          <t>Description</t>
        </is>
      </c>
      <c r="F9" t="n">
        <v>26</v>
      </c>
      <c r="G9" t="n">
        <v>5.11</v>
      </c>
      <c r="H9" t="n">
        <v>11.5</v>
      </c>
      <c r="I9" t="n">
        <v>180</v>
      </c>
      <c r="J9" t="n">
        <v>0</v>
      </c>
      <c r="K9" t="n">
        <v>1</v>
      </c>
      <c r="L9" t="n">
        <v>0</v>
      </c>
      <c r="M9" t="n">
        <v>758.3402709960938</v>
      </c>
      <c r="N9" t="n">
        <v>640.616943359375</v>
      </c>
      <c r="O9" t="n">
        <v>498.933349609375</v>
      </c>
      <c r="P9" t="n">
        <v>443.7951965332031</v>
      </c>
      <c r="Q9" t="n">
        <v>177.1321921418336</v>
      </c>
      <c r="R9" t="n">
        <v>176.5821854740919</v>
      </c>
      <c r="S9" t="n">
        <v>29.23249877785492</v>
      </c>
      <c r="T9" t="n">
        <v>26.48384665431122</v>
      </c>
      <c r="U9" t="n">
        <v>3.952412366867065</v>
      </c>
      <c r="V9" t="n">
        <v>29.57147874314775</v>
      </c>
      <c r="W9" t="n">
        <v>758.3402709960938</v>
      </c>
      <c r="X9" t="n">
        <v>640.616943359375</v>
      </c>
    </row>
    <row r="10">
      <c r="A10" s="12" t="n">
        <v>8</v>
      </c>
      <c r="B10" t="inlineStr">
        <is>
          <t>bm_step07\Hs2.75-WD195-Tp06.0-ACnoc-CD000-CF1.0.sim</t>
        </is>
      </c>
      <c r="C10" t="inlineStr">
        <is>
          <t>4</t>
        </is>
      </c>
      <c r="D10" t="inlineStr">
        <is>
          <t>bm_step07\Hs2.75-WD195-Tp06.0-ACnoc-CD000-CF1.0.sim</t>
        </is>
      </c>
      <c r="E10" t="inlineStr">
        <is>
          <t>Description</t>
        </is>
      </c>
      <c r="F10" t="n">
        <v>26</v>
      </c>
      <c r="G10" t="n">
        <v>5.12</v>
      </c>
      <c r="H10" t="n">
        <v>4.69</v>
      </c>
      <c r="I10" t="n">
        <v>195</v>
      </c>
      <c r="J10" t="n">
        <v>0</v>
      </c>
      <c r="K10" t="n">
        <v>1</v>
      </c>
      <c r="L10" t="n">
        <v>0</v>
      </c>
      <c r="M10" t="n">
        <v>707.9002685546875</v>
      </c>
      <c r="N10" t="n">
        <v>690.6030883789062</v>
      </c>
      <c r="O10" t="n">
        <v>472.5758972167969</v>
      </c>
      <c r="P10" t="n">
        <v>470.4188232421875</v>
      </c>
      <c r="Q10" t="n">
        <v>176.8765738637086</v>
      </c>
      <c r="R10" t="n">
        <v>176.6567509340612</v>
      </c>
      <c r="S10" t="n">
        <v>35.88141993174865</v>
      </c>
      <c r="T10" t="n">
        <v>26.90745594471788</v>
      </c>
      <c r="U10" t="n">
        <v>4.034709930419922</v>
      </c>
      <c r="V10" t="n">
        <v>12.26606853544663</v>
      </c>
      <c r="W10" t="n">
        <v>707.9002685546875</v>
      </c>
      <c r="X10" t="n">
        <v>690.6030883789062</v>
      </c>
    </row>
    <row r="11">
      <c r="A11" s="12" t="n">
        <v>9</v>
      </c>
      <c r="B11" t="inlineStr">
        <is>
          <t>bm_step07\Hs2.75-WD195-Tp07.0-ACnoc-CD000-CF1.0.sim</t>
        </is>
      </c>
      <c r="C11" t="inlineStr">
        <is>
          <t>4</t>
        </is>
      </c>
      <c r="D11" t="inlineStr">
        <is>
          <t>bm_step07\Hs2.75-WD195-Tp07.0-ACnoc-CD000-CF1.0.sim</t>
        </is>
      </c>
      <c r="E11" t="inlineStr">
        <is>
          <t>Description</t>
        </is>
      </c>
      <c r="F11" t="n">
        <v>26</v>
      </c>
      <c r="G11" t="n">
        <v>5.12</v>
      </c>
      <c r="H11" t="n">
        <v>5.48</v>
      </c>
      <c r="I11" t="n">
        <v>195</v>
      </c>
      <c r="J11" t="n">
        <v>0</v>
      </c>
      <c r="K11" t="n">
        <v>1</v>
      </c>
      <c r="L11" t="n">
        <v>0</v>
      </c>
      <c r="M11" t="n">
        <v>712.1554565429688</v>
      </c>
      <c r="N11" t="n">
        <v>686.1362915039062</v>
      </c>
      <c r="O11" t="n">
        <v>475.4064636230469</v>
      </c>
      <c r="P11" t="n">
        <v>466.9992980957031</v>
      </c>
      <c r="Q11" t="n">
        <v>176.8801535454605</v>
      </c>
      <c r="R11" t="n">
        <v>176.6843851756206</v>
      </c>
      <c r="S11" t="n">
        <v>35.80698459440904</v>
      </c>
      <c r="T11" t="n">
        <v>26.9185484433689</v>
      </c>
      <c r="U11" t="n">
        <v>4.043716430664062</v>
      </c>
      <c r="V11" t="n">
        <v>11.30980086689496</v>
      </c>
      <c r="W11" t="n">
        <v>712.1554565429688</v>
      </c>
      <c r="X11" t="n">
        <v>686.1362915039062</v>
      </c>
    </row>
    <row r="12">
      <c r="A12" s="12" t="n">
        <v>10</v>
      </c>
      <c r="B12" t="inlineStr">
        <is>
          <t>bm_step07\Hs2.75-WD195-Tp08.0-ACnoc-CD000-CF1.0.sim</t>
        </is>
      </c>
      <c r="C12" t="inlineStr">
        <is>
          <t>4</t>
        </is>
      </c>
      <c r="D12" t="inlineStr">
        <is>
          <t>bm_step07\Hs2.75-WD195-Tp08.0-ACnoc-CD000-CF1.0.sim</t>
        </is>
      </c>
      <c r="E12" t="inlineStr">
        <is>
          <t>Description</t>
        </is>
      </c>
      <c r="F12" t="n">
        <v>26</v>
      </c>
      <c r="G12" t="n">
        <v>5.12</v>
      </c>
      <c r="H12" t="n">
        <v>6.27</v>
      </c>
      <c r="I12" t="n">
        <v>195</v>
      </c>
      <c r="J12" t="n">
        <v>0</v>
      </c>
      <c r="K12" t="n">
        <v>1</v>
      </c>
      <c r="L12" t="n">
        <v>0</v>
      </c>
      <c r="M12" t="n">
        <v>714.75439453125</v>
      </c>
      <c r="N12" t="n">
        <v>684.255126953125</v>
      </c>
      <c r="O12" t="n">
        <v>476.2002868652344</v>
      </c>
      <c r="P12" t="n">
        <v>466.5440673828125</v>
      </c>
      <c r="Q12" t="n">
        <v>176.9382175125347</v>
      </c>
      <c r="R12" t="n">
        <v>176.6566903725642</v>
      </c>
      <c r="S12" t="n">
        <v>35.79155191516624</v>
      </c>
      <c r="T12" t="n">
        <v>26.91292430395877</v>
      </c>
      <c r="U12" t="n">
        <v>4.026408195495605</v>
      </c>
      <c r="V12" t="n">
        <v>11.09879479870527</v>
      </c>
      <c r="W12" t="n">
        <v>714.75439453125</v>
      </c>
      <c r="X12" t="n">
        <v>684.255126953125</v>
      </c>
    </row>
    <row r="13">
      <c r="A13" s="12" t="n">
        <v>11</v>
      </c>
      <c r="B13" t="inlineStr">
        <is>
          <t>bm_step07\Hs2.75-WD195-Tp09.0-ACnoc-CD000-CF1.0.sim</t>
        </is>
      </c>
      <c r="C13" t="inlineStr">
        <is>
          <t>4</t>
        </is>
      </c>
      <c r="D13" t="inlineStr">
        <is>
          <t>bm_step07\Hs2.75-WD195-Tp09.0-ACnoc-CD000-CF1.0.sim</t>
        </is>
      </c>
      <c r="E13" t="inlineStr">
        <is>
          <t>Description</t>
        </is>
      </c>
      <c r="F13" t="n">
        <v>26</v>
      </c>
      <c r="G13" t="n">
        <v>5.12</v>
      </c>
      <c r="H13" t="n">
        <v>7.05</v>
      </c>
      <c r="I13" t="n">
        <v>195</v>
      </c>
      <c r="J13" t="n">
        <v>0</v>
      </c>
      <c r="K13" t="n">
        <v>1</v>
      </c>
      <c r="L13" t="n">
        <v>0</v>
      </c>
      <c r="M13" t="n">
        <v>715.725830078125</v>
      </c>
      <c r="N13" t="n">
        <v>682.7608642578125</v>
      </c>
      <c r="O13" t="n">
        <v>478.2243041992188</v>
      </c>
      <c r="P13" t="n">
        <v>464.0618286132812</v>
      </c>
      <c r="Q13" t="n">
        <v>176.8684919873112</v>
      </c>
      <c r="R13" t="n">
        <v>176.7874600348617</v>
      </c>
      <c r="S13" t="n">
        <v>35.91232894317662</v>
      </c>
      <c r="T13" t="n">
        <v>26.9117674603032</v>
      </c>
      <c r="U13" t="n">
        <v>4.031129360198975</v>
      </c>
      <c r="V13" t="n">
        <v>6.769636356141098</v>
      </c>
      <c r="W13" t="n">
        <v>715.725830078125</v>
      </c>
      <c r="X13" t="n">
        <v>682.7608642578125</v>
      </c>
    </row>
    <row r="14">
      <c r="A14" s="12" t="n">
        <v>12</v>
      </c>
      <c r="B14" t="inlineStr">
        <is>
          <t>bm_step07\Hs2.75-WD195-Tp10.0-ACnoc-CD000-CF1.0.sim</t>
        </is>
      </c>
      <c r="C14" t="inlineStr">
        <is>
          <t>4</t>
        </is>
      </c>
      <c r="D14" t="inlineStr">
        <is>
          <t>bm_step07\Hs2.75-WD195-Tp10.0-ACnoc-CD000-CF1.0.sim</t>
        </is>
      </c>
      <c r="E14" t="inlineStr">
        <is>
          <t>Description</t>
        </is>
      </c>
      <c r="F14" t="n">
        <v>26</v>
      </c>
      <c r="G14" t="n">
        <v>5.12</v>
      </c>
      <c r="H14" t="n">
        <v>8.85</v>
      </c>
      <c r="I14" t="n">
        <v>195</v>
      </c>
      <c r="J14" t="n">
        <v>0</v>
      </c>
      <c r="K14" t="n">
        <v>1</v>
      </c>
      <c r="L14" t="n">
        <v>0</v>
      </c>
      <c r="M14" t="n">
        <v>736.6233520507812</v>
      </c>
      <c r="N14" t="n">
        <v>662.5925903320312</v>
      </c>
      <c r="O14" t="n">
        <v>494.739990234375</v>
      </c>
      <c r="P14" t="n">
        <v>448.4944152832031</v>
      </c>
      <c r="Q14" t="n">
        <v>177.0300707783341</v>
      </c>
      <c r="R14" t="n">
        <v>176.5733342907645</v>
      </c>
      <c r="S14" t="n">
        <v>35.61020733506495</v>
      </c>
      <c r="T14" t="n">
        <v>26.81882341059565</v>
      </c>
      <c r="U14" t="n">
        <v>3.952455043792725</v>
      </c>
      <c r="V14" t="n">
        <v>12.39556025302148</v>
      </c>
      <c r="W14" t="n">
        <v>736.6233520507812</v>
      </c>
      <c r="X14" t="n">
        <v>662.5925903320312</v>
      </c>
    </row>
    <row r="15">
      <c r="A15" s="12" t="n">
        <v>13</v>
      </c>
      <c r="B15" t="inlineStr">
        <is>
          <t>bm_step07\Hs2.75-WD195-Tp11.0-ACnoc-CD000-CF1.0.sim</t>
        </is>
      </c>
      <c r="C15" t="inlineStr">
        <is>
          <t>4</t>
        </is>
      </c>
      <c r="D15" t="inlineStr">
        <is>
          <t>bm_step07\Hs2.75-WD195-Tp11.0-ACnoc-CD000-CF1.0.sim</t>
        </is>
      </c>
      <c r="E15" t="inlineStr">
        <is>
          <t>Description</t>
        </is>
      </c>
      <c r="F15" t="n">
        <v>26</v>
      </c>
      <c r="G15" t="n">
        <v>5.12</v>
      </c>
      <c r="H15" t="n">
        <v>9.73</v>
      </c>
      <c r="I15" t="n">
        <v>195</v>
      </c>
      <c r="J15" t="n">
        <v>0</v>
      </c>
      <c r="K15" t="n">
        <v>1</v>
      </c>
      <c r="L15" t="n">
        <v>0</v>
      </c>
      <c r="M15" t="n">
        <v>764.0654907226562</v>
      </c>
      <c r="N15" t="n">
        <v>634.3084106445312</v>
      </c>
      <c r="O15" t="n">
        <v>489.7695617675781</v>
      </c>
      <c r="P15" t="n">
        <v>453.235595703125</v>
      </c>
      <c r="Q15" t="n">
        <v>177.0461973358685</v>
      </c>
      <c r="R15" t="n">
        <v>176.5364720121245</v>
      </c>
      <c r="S15" t="n">
        <v>35.31680566469271</v>
      </c>
      <c r="T15" t="n">
        <v>26.44103761971561</v>
      </c>
      <c r="U15" t="n">
        <v>3.909920454025269</v>
      </c>
      <c r="V15" t="n">
        <v>19.82580238824703</v>
      </c>
      <c r="W15" t="n">
        <v>764.0654907226562</v>
      </c>
      <c r="X15" t="n">
        <v>634.3084106445312</v>
      </c>
    </row>
    <row r="16">
      <c r="A16" s="12" t="n">
        <v>14</v>
      </c>
      <c r="B16" t="inlineStr">
        <is>
          <t>bm_step07\Hs2.75-WD195-Tp12.0-ACnoc-CD000-CF1.0.sim</t>
        </is>
      </c>
      <c r="C16" t="inlineStr">
        <is>
          <t>4</t>
        </is>
      </c>
      <c r="D16" t="inlineStr">
        <is>
          <t>bm_step07\Hs2.75-WD195-Tp12.0-ACnoc-CD000-CF1.0.sim</t>
        </is>
      </c>
      <c r="E16" t="inlineStr">
        <is>
          <t>Description</t>
        </is>
      </c>
      <c r="F16" t="n">
        <v>26</v>
      </c>
      <c r="G16" t="n">
        <v>5.12</v>
      </c>
      <c r="H16" t="n">
        <v>10.62</v>
      </c>
      <c r="I16" t="n">
        <v>195</v>
      </c>
      <c r="J16" t="n">
        <v>0</v>
      </c>
      <c r="K16" t="n">
        <v>1</v>
      </c>
      <c r="L16" t="n">
        <v>0</v>
      </c>
      <c r="M16" t="n">
        <v>769.9254150390625</v>
      </c>
      <c r="N16" t="n">
        <v>628.4441528320312</v>
      </c>
      <c r="O16" t="n">
        <v>484.736083984375</v>
      </c>
      <c r="P16" t="n">
        <v>456.7369995117188</v>
      </c>
      <c r="Q16" t="n">
        <v>176.9366062384836</v>
      </c>
      <c r="R16" t="n">
        <v>176.6157486956074</v>
      </c>
      <c r="S16" t="n">
        <v>32.38775083903951</v>
      </c>
      <c r="T16" t="n">
        <v>26.55099764318545</v>
      </c>
      <c r="U16" t="n">
        <v>3.884846210479736</v>
      </c>
      <c r="V16" t="n">
        <v>26.39534527537216</v>
      </c>
      <c r="W16" t="n">
        <v>769.9254150390625</v>
      </c>
      <c r="X16" t="n">
        <v>628.4441528320312</v>
      </c>
    </row>
    <row r="17">
      <c r="A17" s="12" t="n">
        <v>15</v>
      </c>
      <c r="B17" t="inlineStr">
        <is>
          <t>bm_step07\Hs2.75-WD195-Tp13.0-ACnoc-CD000-CF1.0.sim</t>
        </is>
      </c>
      <c r="C17" t="inlineStr">
        <is>
          <t>4</t>
        </is>
      </c>
      <c r="D17" t="inlineStr">
        <is>
          <t>bm_step07\Hs2.75-WD195-Tp13.0-ACnoc-CD000-CF1.0.sim</t>
        </is>
      </c>
      <c r="E17" t="inlineStr">
        <is>
          <t>Description</t>
        </is>
      </c>
      <c r="F17" t="n">
        <v>26</v>
      </c>
      <c r="G17" t="n">
        <v>5.11</v>
      </c>
      <c r="H17" t="n">
        <v>11.5</v>
      </c>
      <c r="I17" t="n">
        <v>195</v>
      </c>
      <c r="J17" t="n">
        <v>0</v>
      </c>
      <c r="K17" t="n">
        <v>1</v>
      </c>
      <c r="L17" t="n">
        <v>0</v>
      </c>
      <c r="M17" t="n">
        <v>757.37109375</v>
      </c>
      <c r="N17" t="n">
        <v>640.763916015625</v>
      </c>
      <c r="O17" t="n">
        <v>491.119384765625</v>
      </c>
      <c r="P17" t="n">
        <v>450.4517822265625</v>
      </c>
      <c r="Q17" t="n">
        <v>177.1031477457677</v>
      </c>
      <c r="R17" t="n">
        <v>176.6414660665921</v>
      </c>
      <c r="S17" t="n">
        <v>29.6855714460629</v>
      </c>
      <c r="T17" t="n">
        <v>26.46524486876876</v>
      </c>
      <c r="U17" t="n">
        <v>3.883981943130493</v>
      </c>
      <c r="V17" t="n">
        <v>29.04236688566453</v>
      </c>
      <c r="W17" t="n">
        <v>757.37109375</v>
      </c>
      <c r="X17" t="n">
        <v>640.763916015625</v>
      </c>
    </row>
    <row r="18">
      <c r="A18" s="12" t="n">
        <v>16</v>
      </c>
      <c r="B18" t="inlineStr">
        <is>
          <t>bm_step07\Hs2.75-WD210-Tp06.0-ACnoc-CD000-CF1.0.sim</t>
        </is>
      </c>
      <c r="C18" t="inlineStr">
        <is>
          <t>4</t>
        </is>
      </c>
      <c r="D18" t="inlineStr">
        <is>
          <t>bm_step07\Hs2.75-WD210-Tp06.0-ACnoc-CD000-CF1.0.sim</t>
        </is>
      </c>
      <c r="E18" t="inlineStr">
        <is>
          <t>Description</t>
        </is>
      </c>
      <c r="F18" t="n">
        <v>26</v>
      </c>
      <c r="G18" t="n">
        <v>5.12</v>
      </c>
      <c r="H18" t="n">
        <v>4.69</v>
      </c>
      <c r="I18" t="n">
        <v>210</v>
      </c>
      <c r="J18" t="n">
        <v>0</v>
      </c>
      <c r="K18" t="n">
        <v>1</v>
      </c>
      <c r="L18" t="n">
        <v>0</v>
      </c>
      <c r="M18" t="n">
        <v>705.8865356445312</v>
      </c>
      <c r="N18" t="n">
        <v>691.2269897460938</v>
      </c>
      <c r="O18" t="n">
        <v>472.9768676757812</v>
      </c>
      <c r="P18" t="n">
        <v>470.1822509765625</v>
      </c>
      <c r="Q18" t="n">
        <v>176.8728714042704</v>
      </c>
      <c r="R18" t="n">
        <v>176.6590784601196</v>
      </c>
      <c r="S18" t="n">
        <v>35.87337916964167</v>
      </c>
      <c r="T18" t="n">
        <v>26.88112344754686</v>
      </c>
      <c r="U18" t="n">
        <v>4.07201623916626</v>
      </c>
      <c r="V18" t="n">
        <v>12.34573377895572</v>
      </c>
      <c r="W18" t="n">
        <v>705.8865356445312</v>
      </c>
      <c r="X18" t="n">
        <v>691.2269897460938</v>
      </c>
    </row>
    <row r="19">
      <c r="A19" s="12" t="n">
        <v>17</v>
      </c>
      <c r="B19" t="inlineStr">
        <is>
          <t>bm_step07\Hs2.75-WD210-Tp07.0-ACnoc-CD000-CF1.0.sim</t>
        </is>
      </c>
      <c r="C19" t="inlineStr">
        <is>
          <t>4</t>
        </is>
      </c>
      <c r="D19" t="inlineStr">
        <is>
          <t>bm_step07\Hs2.75-WD210-Tp07.0-ACnoc-CD000-CF1.0.sim</t>
        </is>
      </c>
      <c r="E19" t="inlineStr">
        <is>
          <t>Description</t>
        </is>
      </c>
      <c r="F19" t="n">
        <v>26</v>
      </c>
      <c r="G19" t="n">
        <v>5.12</v>
      </c>
      <c r="H19" t="n">
        <v>5.48</v>
      </c>
      <c r="I19" t="n">
        <v>210</v>
      </c>
      <c r="J19" t="n">
        <v>0</v>
      </c>
      <c r="K19" t="n">
        <v>1</v>
      </c>
      <c r="L19" t="n">
        <v>0</v>
      </c>
      <c r="M19" t="n">
        <v>709.9097900390625</v>
      </c>
      <c r="N19" t="n">
        <v>689.1597290039062</v>
      </c>
      <c r="O19" t="n">
        <v>475.0904846191406</v>
      </c>
      <c r="P19" t="n">
        <v>467.7302551269531</v>
      </c>
      <c r="Q19" t="n">
        <v>176.8742221122595</v>
      </c>
      <c r="R19" t="n">
        <v>176.6910609167912</v>
      </c>
      <c r="S19" t="n">
        <v>35.81259560282097</v>
      </c>
      <c r="T19" t="n">
        <v>26.90222994163138</v>
      </c>
      <c r="U19" t="n">
        <v>4.075795650482178</v>
      </c>
      <c r="V19" t="n">
        <v>11.309902479642</v>
      </c>
      <c r="W19" t="n">
        <v>709.9097900390625</v>
      </c>
      <c r="X19" t="n">
        <v>689.1597290039062</v>
      </c>
    </row>
    <row r="20">
      <c r="A20" s="12" t="n">
        <v>18</v>
      </c>
      <c r="B20" t="inlineStr">
        <is>
          <t>bm_step07\Hs2.75-WD210-Tp08.0-ACnoc-CD000-CF1.0.sim</t>
        </is>
      </c>
      <c r="C20" t="inlineStr">
        <is>
          <t>4</t>
        </is>
      </c>
      <c r="D20" t="inlineStr">
        <is>
          <t>bm_step07\Hs2.75-WD210-Tp08.0-ACnoc-CD000-CF1.0.sim</t>
        </is>
      </c>
      <c r="E20" t="inlineStr">
        <is>
          <t>Description</t>
        </is>
      </c>
      <c r="F20" t="n">
        <v>26</v>
      </c>
      <c r="G20" t="n">
        <v>5.12</v>
      </c>
      <c r="H20" t="n">
        <v>6.27</v>
      </c>
      <c r="I20" t="n">
        <v>210</v>
      </c>
      <c r="J20" t="n">
        <v>0</v>
      </c>
      <c r="K20" t="n">
        <v>1</v>
      </c>
      <c r="L20" t="n">
        <v>0</v>
      </c>
      <c r="M20" t="n">
        <v>715.3333129882812</v>
      </c>
      <c r="N20" t="n">
        <v>683.3764038085938</v>
      </c>
      <c r="O20" t="n">
        <v>476.6907348632812</v>
      </c>
      <c r="P20" t="n">
        <v>466.0301818847656</v>
      </c>
      <c r="Q20" t="n">
        <v>176.9499036096949</v>
      </c>
      <c r="R20" t="n">
        <v>176.6442143024272</v>
      </c>
      <c r="S20" t="n">
        <v>35.73343645053231</v>
      </c>
      <c r="T20" t="n">
        <v>26.89072601228517</v>
      </c>
      <c r="U20" t="n">
        <v>4.074703693389893</v>
      </c>
      <c r="V20" t="n">
        <v>11.54004877412254</v>
      </c>
      <c r="W20" t="n">
        <v>715.3333129882812</v>
      </c>
      <c r="X20" t="n">
        <v>683.3764038085938</v>
      </c>
    </row>
    <row r="21">
      <c r="A21" s="12" t="n">
        <v>19</v>
      </c>
      <c r="B21" t="inlineStr">
        <is>
          <t>bm_step07\Hs2.75-WD210-Tp09.0-ACnoc-CD000-CF1.0.sim</t>
        </is>
      </c>
      <c r="C21" t="inlineStr">
        <is>
          <t>4</t>
        </is>
      </c>
      <c r="D21" t="inlineStr">
        <is>
          <t>bm_step07\Hs2.75-WD210-Tp09.0-ACnoc-CD000-CF1.0.sim</t>
        </is>
      </c>
      <c r="E21" t="inlineStr">
        <is>
          <t>Description</t>
        </is>
      </c>
      <c r="F21" t="n">
        <v>26</v>
      </c>
      <c r="G21" t="n">
        <v>5.12</v>
      </c>
      <c r="H21" t="n">
        <v>7.05</v>
      </c>
      <c r="I21" t="n">
        <v>210</v>
      </c>
      <c r="J21" t="n">
        <v>0</v>
      </c>
      <c r="K21" t="n">
        <v>1</v>
      </c>
      <c r="L21" t="n">
        <v>0</v>
      </c>
      <c r="M21" t="n">
        <v>717.0045166015625</v>
      </c>
      <c r="N21" t="n">
        <v>681.7685546875</v>
      </c>
      <c r="O21" t="n">
        <v>479.3399658203125</v>
      </c>
      <c r="P21" t="n">
        <v>462.7933654785156</v>
      </c>
      <c r="Q21" t="n">
        <v>176.8827061597812</v>
      </c>
      <c r="R21" t="n">
        <v>176.7811762772224</v>
      </c>
      <c r="S21" t="n">
        <v>35.93756203199696</v>
      </c>
      <c r="T21" t="n">
        <v>26.89692040278969</v>
      </c>
      <c r="U21" t="n">
        <v>4.064346790313721</v>
      </c>
      <c r="V21" t="n">
        <v>6.941482575159984</v>
      </c>
      <c r="W21" t="n">
        <v>717.0045166015625</v>
      </c>
      <c r="X21" t="n">
        <v>681.7685546875</v>
      </c>
    </row>
    <row r="22">
      <c r="A22" s="12" t="n">
        <v>20</v>
      </c>
      <c r="B22" t="inlineStr">
        <is>
          <t>bm_step07\Hs2.75-WD210-Tp10.0-ACnoc-CD000-CF1.0.sim</t>
        </is>
      </c>
      <c r="C22" t="inlineStr">
        <is>
          <t>4</t>
        </is>
      </c>
      <c r="D22" t="inlineStr">
        <is>
          <t>bm_step07\Hs2.75-WD210-Tp10.0-ACnoc-CD000-CF1.0.sim</t>
        </is>
      </c>
      <c r="E22" t="inlineStr">
        <is>
          <t>Description</t>
        </is>
      </c>
      <c r="F22" t="n">
        <v>26</v>
      </c>
      <c r="G22" t="n">
        <v>5.12</v>
      </c>
      <c r="H22" t="n">
        <v>8.85</v>
      </c>
      <c r="I22" t="n">
        <v>210</v>
      </c>
      <c r="J22" t="n">
        <v>0</v>
      </c>
      <c r="K22" t="n">
        <v>1</v>
      </c>
      <c r="L22" t="n">
        <v>0</v>
      </c>
      <c r="M22" t="n">
        <v>747.54443359375</v>
      </c>
      <c r="N22" t="n">
        <v>651.7374877929688</v>
      </c>
      <c r="O22" t="n">
        <v>496.2633056640625</v>
      </c>
      <c r="P22" t="n">
        <v>446.9961853027344</v>
      </c>
      <c r="Q22" t="n">
        <v>177.0184895733257</v>
      </c>
      <c r="R22" t="n">
        <v>176.5790821987088</v>
      </c>
      <c r="S22" t="n">
        <v>35.59367406076534</v>
      </c>
      <c r="T22" t="n">
        <v>26.81202043590553</v>
      </c>
      <c r="U22" t="n">
        <v>4.045403480529785</v>
      </c>
      <c r="V22" t="n">
        <v>11.50962927038939</v>
      </c>
      <c r="W22" t="n">
        <v>747.54443359375</v>
      </c>
      <c r="X22" t="n">
        <v>651.7374877929688</v>
      </c>
    </row>
    <row r="23">
      <c r="A23" s="12" t="n">
        <v>21</v>
      </c>
      <c r="B23" t="inlineStr">
        <is>
          <t>bm_step07\Hs2.75-WD210-Tp11.0-ACnoc-CD000-CF1.0.sim</t>
        </is>
      </c>
      <c r="C23" t="inlineStr">
        <is>
          <t>4</t>
        </is>
      </c>
      <c r="D23" t="inlineStr">
        <is>
          <t>bm_step07\Hs2.75-WD210-Tp11.0-ACnoc-CD000-CF1.0.sim</t>
        </is>
      </c>
      <c r="E23" t="inlineStr">
        <is>
          <t>Description</t>
        </is>
      </c>
      <c r="F23" t="n">
        <v>26</v>
      </c>
      <c r="G23" t="n">
        <v>5.12</v>
      </c>
      <c r="H23" t="n">
        <v>9.73</v>
      </c>
      <c r="I23" t="n">
        <v>210</v>
      </c>
      <c r="J23" t="n">
        <v>0</v>
      </c>
      <c r="K23" t="n">
        <v>1</v>
      </c>
      <c r="L23" t="n">
        <v>0</v>
      </c>
      <c r="M23" t="n">
        <v>773.1907348632812</v>
      </c>
      <c r="N23" t="n">
        <v>625.709228515625</v>
      </c>
      <c r="O23" t="n">
        <v>491.7673645019531</v>
      </c>
      <c r="P23" t="n">
        <v>451.1606140136719</v>
      </c>
      <c r="Q23" t="n">
        <v>177.0540365885202</v>
      </c>
      <c r="R23" t="n">
        <v>176.538198276876</v>
      </c>
      <c r="S23" t="n">
        <v>35.44402045643626</v>
      </c>
      <c r="T23" t="n">
        <v>26.36329700875071</v>
      </c>
      <c r="U23" t="n">
        <v>4.05668830871582</v>
      </c>
      <c r="V23" t="n">
        <v>18.62017503971924</v>
      </c>
      <c r="W23" t="n">
        <v>773.1907348632812</v>
      </c>
      <c r="X23" t="n">
        <v>625.709228515625</v>
      </c>
    </row>
    <row r="24">
      <c r="A24" s="12" t="n">
        <v>22</v>
      </c>
      <c r="B24" t="inlineStr">
        <is>
          <t>bm_step07\Hs2.75-WD210-Tp12.0-ACnoc-CD000-CF1.0.sim</t>
        </is>
      </c>
      <c r="C24" t="inlineStr">
        <is>
          <t>4</t>
        </is>
      </c>
      <c r="D24" t="inlineStr">
        <is>
          <t>bm_step07\Hs2.75-WD210-Tp12.0-ACnoc-CD000-CF1.0.sim</t>
        </is>
      </c>
      <c r="E24" t="inlineStr">
        <is>
          <t>Description</t>
        </is>
      </c>
      <c r="F24" t="n">
        <v>26</v>
      </c>
      <c r="G24" t="n">
        <v>5.12</v>
      </c>
      <c r="H24" t="n">
        <v>10.62</v>
      </c>
      <c r="I24" t="n">
        <v>210</v>
      </c>
      <c r="J24" t="n">
        <v>0</v>
      </c>
      <c r="K24" t="n">
        <v>1</v>
      </c>
      <c r="L24" t="n">
        <v>0</v>
      </c>
      <c r="M24" t="n">
        <v>761.57470703125</v>
      </c>
      <c r="N24" t="n">
        <v>636.669189453125</v>
      </c>
      <c r="O24" t="n">
        <v>484.7442932128906</v>
      </c>
      <c r="P24" t="n">
        <v>458.035888671875</v>
      </c>
      <c r="Q24" t="n">
        <v>176.9466892958573</v>
      </c>
      <c r="R24" t="n">
        <v>176.6082786971033</v>
      </c>
      <c r="S24" t="n">
        <v>33.25592363242583</v>
      </c>
      <c r="T24" t="n">
        <v>26.64206678178145</v>
      </c>
      <c r="U24" t="n">
        <v>3.968988418579102</v>
      </c>
      <c r="V24" t="n">
        <v>25.66306181099954</v>
      </c>
      <c r="W24" t="n">
        <v>761.57470703125</v>
      </c>
      <c r="X24" t="n">
        <v>636.669189453125</v>
      </c>
    </row>
    <row r="25">
      <c r="A25" s="12" t="n">
        <v>23</v>
      </c>
      <c r="B25" t="inlineStr">
        <is>
          <t>bm_step07\Hs2.75-WD210-Tp13.0-ACnoc-CD000-CF1.0.sim</t>
        </is>
      </c>
      <c r="C25" t="inlineStr">
        <is>
          <t>4</t>
        </is>
      </c>
      <c r="D25" t="inlineStr">
        <is>
          <t>bm_step07\Hs2.75-WD210-Tp13.0-ACnoc-CD000-CF1.0.sim</t>
        </is>
      </c>
      <c r="E25" t="inlineStr">
        <is>
          <t>Description</t>
        </is>
      </c>
      <c r="F25" t="n">
        <v>26</v>
      </c>
      <c r="G25" t="n">
        <v>5.11</v>
      </c>
      <c r="H25" t="n">
        <v>11.5</v>
      </c>
      <c r="I25" t="n">
        <v>210</v>
      </c>
      <c r="J25" t="n">
        <v>0</v>
      </c>
      <c r="K25" t="n">
        <v>1</v>
      </c>
      <c r="L25" t="n">
        <v>0</v>
      </c>
      <c r="M25" t="n">
        <v>772.24755859375</v>
      </c>
      <c r="N25" t="n">
        <v>626.1436767578125</v>
      </c>
      <c r="O25" t="n">
        <v>488.7524108886719</v>
      </c>
      <c r="P25" t="n">
        <v>452.6058349609375</v>
      </c>
      <c r="Q25" t="n">
        <v>177.08167611423</v>
      </c>
      <c r="R25" t="n">
        <v>176.6515091469024</v>
      </c>
      <c r="S25" t="n">
        <v>29.91929252890301</v>
      </c>
      <c r="T25" t="n">
        <v>26.53161748427332</v>
      </c>
      <c r="U25" t="n">
        <v>3.846283674240112</v>
      </c>
      <c r="V25" t="n">
        <v>28.76308670403209</v>
      </c>
      <c r="W25" t="n">
        <v>772.24755859375</v>
      </c>
      <c r="X25" t="n">
        <v>626.1436767578125</v>
      </c>
    </row>
    <row r="26">
      <c r="A26" s="12" t="n">
        <v>24</v>
      </c>
      <c r="B26" t="inlineStr">
        <is>
          <t>bm_step07\Hs2.75-WD225-Tp06.0-ACnoc-CD000-CF1.0.sim</t>
        </is>
      </c>
      <c r="C26" t="inlineStr">
        <is>
          <t>4</t>
        </is>
      </c>
      <c r="D26" t="inlineStr">
        <is>
          <t>bm_step07\Hs2.75-WD225-Tp06.0-ACnoc-CD000-CF1.0.sim</t>
        </is>
      </c>
      <c r="E26" t="inlineStr">
        <is>
          <t>Description</t>
        </is>
      </c>
      <c r="F26" t="n">
        <v>26</v>
      </c>
      <c r="G26" t="n">
        <v>5.12</v>
      </c>
      <c r="H26" t="n">
        <v>4.69</v>
      </c>
      <c r="I26" t="n">
        <v>225</v>
      </c>
      <c r="J26" t="n">
        <v>0</v>
      </c>
      <c r="K26" t="n">
        <v>1</v>
      </c>
      <c r="L26" t="n">
        <v>0</v>
      </c>
      <c r="M26" t="n">
        <v>703.0623168945312</v>
      </c>
      <c r="N26" t="n">
        <v>694.8628540039062</v>
      </c>
      <c r="O26" t="n">
        <v>472.2295227050781</v>
      </c>
      <c r="P26" t="n">
        <v>470.6483154296875</v>
      </c>
      <c r="Q26" t="n">
        <v>176.8798827608095</v>
      </c>
      <c r="R26" t="n">
        <v>176.6558923511599</v>
      </c>
      <c r="S26" t="n">
        <v>35.88591833196229</v>
      </c>
      <c r="T26" t="n">
        <v>26.83695481196859</v>
      </c>
      <c r="U26" t="n">
        <v>3.997165441513062</v>
      </c>
      <c r="V26" t="n">
        <v>11.94463854390757</v>
      </c>
      <c r="W26" t="n">
        <v>703.0623168945312</v>
      </c>
      <c r="X26" t="n">
        <v>694.8628540039062</v>
      </c>
    </row>
    <row r="27">
      <c r="A27" s="12" t="n">
        <v>25</v>
      </c>
      <c r="B27" t="inlineStr">
        <is>
          <t>bm_step07\Hs2.75-WD225-Tp07.0-ACnoc-CD000-CF1.0.sim</t>
        </is>
      </c>
      <c r="C27" t="inlineStr">
        <is>
          <t>4</t>
        </is>
      </c>
      <c r="D27" t="inlineStr">
        <is>
          <t>bm_step07\Hs2.75-WD225-Tp07.0-ACnoc-CD000-CF1.0.sim</t>
        </is>
      </c>
      <c r="E27" t="inlineStr">
        <is>
          <t>Description</t>
        </is>
      </c>
      <c r="F27" t="n">
        <v>26</v>
      </c>
      <c r="G27" t="n">
        <v>5.12</v>
      </c>
      <c r="H27" t="n">
        <v>5.48</v>
      </c>
      <c r="I27" t="n">
        <v>225</v>
      </c>
      <c r="J27" t="n">
        <v>0</v>
      </c>
      <c r="K27" t="n">
        <v>1</v>
      </c>
      <c r="L27" t="n">
        <v>0</v>
      </c>
      <c r="M27" t="n">
        <v>708.9478149414062</v>
      </c>
      <c r="N27" t="n">
        <v>690.9768676757812</v>
      </c>
      <c r="O27" t="n">
        <v>476.3582763671875</v>
      </c>
      <c r="P27" t="n">
        <v>466.4713439941406</v>
      </c>
      <c r="Q27" t="n">
        <v>176.8876441132749</v>
      </c>
      <c r="R27" t="n">
        <v>176.6790633262313</v>
      </c>
      <c r="S27" t="n">
        <v>35.79289225419164</v>
      </c>
      <c r="T27" t="n">
        <v>26.87326464385273</v>
      </c>
      <c r="U27" t="n">
        <v>4.013692855834961</v>
      </c>
      <c r="V27" t="n">
        <v>11.19524932945452</v>
      </c>
      <c r="W27" t="n">
        <v>708.9478149414062</v>
      </c>
      <c r="X27" t="n">
        <v>690.9768676757812</v>
      </c>
    </row>
    <row r="28">
      <c r="A28" s="12" t="n">
        <v>26</v>
      </c>
      <c r="B28" t="inlineStr">
        <is>
          <t>bm_step07\Hs2.75-WD225-Tp08.0-ACnoc-CD000-CF1.0.sim</t>
        </is>
      </c>
      <c r="C28" t="inlineStr">
        <is>
          <t>4</t>
        </is>
      </c>
      <c r="D28" t="inlineStr">
        <is>
          <t>bm_step07\Hs2.75-WD225-Tp08.0-ACnoc-CD000-CF1.0.sim</t>
        </is>
      </c>
      <c r="E28" t="inlineStr">
        <is>
          <t>Description</t>
        </is>
      </c>
      <c r="F28" t="n">
        <v>26</v>
      </c>
      <c r="G28" t="n">
        <v>5.12</v>
      </c>
      <c r="H28" t="n">
        <v>6.27</v>
      </c>
      <c r="I28" t="n">
        <v>225</v>
      </c>
      <c r="J28" t="n">
        <v>0</v>
      </c>
      <c r="K28" t="n">
        <v>1</v>
      </c>
      <c r="L28" t="n">
        <v>0</v>
      </c>
      <c r="M28" t="n">
        <v>713.1835327148438</v>
      </c>
      <c r="N28" t="n">
        <v>684.729248046875</v>
      </c>
      <c r="O28" t="n">
        <v>475.6050720214844</v>
      </c>
      <c r="P28" t="n">
        <v>467.2677917480469</v>
      </c>
      <c r="Q28" t="n">
        <v>176.9226330227238</v>
      </c>
      <c r="R28" t="n">
        <v>176.6751049453692</v>
      </c>
      <c r="S28" t="n">
        <v>35.78332656123847</v>
      </c>
      <c r="T28" t="n">
        <v>26.87873151701634</v>
      </c>
      <c r="U28" t="n">
        <v>3.987277984619141</v>
      </c>
      <c r="V28" t="n">
        <v>10.44185649805515</v>
      </c>
      <c r="W28" t="n">
        <v>713.1835327148438</v>
      </c>
      <c r="X28" t="n">
        <v>684.729248046875</v>
      </c>
    </row>
    <row r="29">
      <c r="A29" s="12" t="n">
        <v>27</v>
      </c>
      <c r="B29" t="inlineStr">
        <is>
          <t>bm_step07\Hs2.75-WD225-Tp09.0-ACnoc-CD000-CF1.0.sim</t>
        </is>
      </c>
      <c r="C29" t="inlineStr">
        <is>
          <t>4</t>
        </is>
      </c>
      <c r="D29" t="inlineStr">
        <is>
          <t>bm_step07\Hs2.75-WD225-Tp09.0-ACnoc-CD000-CF1.0.sim</t>
        </is>
      </c>
      <c r="E29" t="inlineStr">
        <is>
          <t>Description</t>
        </is>
      </c>
      <c r="F29" t="n">
        <v>26</v>
      </c>
      <c r="G29" t="n">
        <v>5.12</v>
      </c>
      <c r="H29" t="n">
        <v>7.05</v>
      </c>
      <c r="I29" t="n">
        <v>225</v>
      </c>
      <c r="J29" t="n">
        <v>0</v>
      </c>
      <c r="K29" t="n">
        <v>1</v>
      </c>
      <c r="L29" t="n">
        <v>0</v>
      </c>
      <c r="M29" t="n">
        <v>721.3104248046875</v>
      </c>
      <c r="N29" t="n">
        <v>676.103515625</v>
      </c>
      <c r="O29" t="n">
        <v>477.9048767089844</v>
      </c>
      <c r="P29" t="n">
        <v>465.4069519042969</v>
      </c>
      <c r="Q29" t="n">
        <v>176.8682990165372</v>
      </c>
      <c r="R29" t="n">
        <v>176.7753960353372</v>
      </c>
      <c r="S29" t="n">
        <v>35.76541047833498</v>
      </c>
      <c r="T29" t="n">
        <v>26.88768744044228</v>
      </c>
      <c r="U29" t="n">
        <v>3.976682901382446</v>
      </c>
      <c r="V29" t="n">
        <v>6.445334067650927</v>
      </c>
      <c r="W29" t="n">
        <v>721.3104248046875</v>
      </c>
      <c r="X29" t="n">
        <v>676.103515625</v>
      </c>
    </row>
    <row r="30">
      <c r="A30" s="12" t="n">
        <v>28</v>
      </c>
      <c r="B30" t="inlineStr">
        <is>
          <t>bm_step07\Hs2.75-WD225-Tp10.0-ACnoc-CD000-CF1.0.sim</t>
        </is>
      </c>
      <c r="C30" t="inlineStr">
        <is>
          <t>4</t>
        </is>
      </c>
      <c r="D30" t="inlineStr">
        <is>
          <t>bm_step07\Hs2.75-WD225-Tp10.0-ACnoc-CD000-CF1.0.sim</t>
        </is>
      </c>
      <c r="E30" t="inlineStr">
        <is>
          <t>Description</t>
        </is>
      </c>
      <c r="F30" t="n">
        <v>26</v>
      </c>
      <c r="G30" t="n">
        <v>5.12</v>
      </c>
      <c r="H30" t="n">
        <v>8.85</v>
      </c>
      <c r="I30" t="n">
        <v>225</v>
      </c>
      <c r="J30" t="n">
        <v>0</v>
      </c>
      <c r="K30" t="n">
        <v>1</v>
      </c>
      <c r="L30" t="n">
        <v>0</v>
      </c>
      <c r="M30" t="n">
        <v>761.8944702148438</v>
      </c>
      <c r="N30" t="n">
        <v>635.2724609375</v>
      </c>
      <c r="O30" t="n">
        <v>493.2135009765625</v>
      </c>
      <c r="P30" t="n">
        <v>449.91357421875</v>
      </c>
      <c r="Q30" t="n">
        <v>177.0545707303962</v>
      </c>
      <c r="R30" t="n">
        <v>176.5669816163984</v>
      </c>
      <c r="S30" t="n">
        <v>35.56249053111121</v>
      </c>
      <c r="T30" t="n">
        <v>26.70379486966921</v>
      </c>
      <c r="U30" t="n">
        <v>3.868286609649658</v>
      </c>
      <c r="V30" t="n">
        <v>13.52407261296273</v>
      </c>
      <c r="W30" t="n">
        <v>761.8944702148438</v>
      </c>
      <c r="X30" t="n">
        <v>635.2724609375</v>
      </c>
    </row>
    <row r="31">
      <c r="A31" s="12" t="n">
        <v>29</v>
      </c>
      <c r="B31" t="inlineStr">
        <is>
          <t>bm_step07\Hs2.75-WD225-Tp11.0-ACnoc-CD000-CF1.0.sim</t>
        </is>
      </c>
      <c r="C31" t="inlineStr">
        <is>
          <t>4</t>
        </is>
      </c>
      <c r="D31" t="inlineStr">
        <is>
          <t>bm_step07\Hs2.75-WD225-Tp11.0-ACnoc-CD000-CF1.0.sim</t>
        </is>
      </c>
      <c r="E31" t="inlineStr">
        <is>
          <t>Description</t>
        </is>
      </c>
      <c r="F31" t="n">
        <v>26</v>
      </c>
      <c r="G31" t="n">
        <v>5.12</v>
      </c>
      <c r="H31" t="n">
        <v>9.73</v>
      </c>
      <c r="I31" t="n">
        <v>225</v>
      </c>
      <c r="J31" t="n">
        <v>0</v>
      </c>
      <c r="K31" t="n">
        <v>1</v>
      </c>
      <c r="L31" t="n">
        <v>0</v>
      </c>
      <c r="M31" t="n">
        <v>760.2344360351562</v>
      </c>
      <c r="N31" t="n">
        <v>638.449462890625</v>
      </c>
      <c r="O31" t="n">
        <v>487.2174682617188</v>
      </c>
      <c r="P31" t="n">
        <v>455.0539855957031</v>
      </c>
      <c r="Q31" t="n">
        <v>177.0370186276104</v>
      </c>
      <c r="R31" t="n">
        <v>176.5433078198752</v>
      </c>
      <c r="S31" t="n">
        <v>35.41984582732997</v>
      </c>
      <c r="T31" t="n">
        <v>26.65114032300753</v>
      </c>
      <c r="U31" t="n">
        <v>3.854552745819092</v>
      </c>
      <c r="V31" t="n">
        <v>21.20020368426977</v>
      </c>
      <c r="W31" t="n">
        <v>760.2344360351562</v>
      </c>
      <c r="X31" t="n">
        <v>638.449462890625</v>
      </c>
    </row>
    <row r="32">
      <c r="A32" s="12" t="n">
        <v>30</v>
      </c>
      <c r="B32" t="inlineStr">
        <is>
          <t>bm_step07\Hs2.75-WD225-Tp12.0-ACnoc-CD000-CF1.0.sim</t>
        </is>
      </c>
      <c r="C32" t="inlineStr">
        <is>
          <t>4</t>
        </is>
      </c>
      <c r="D32" t="inlineStr">
        <is>
          <t>bm_step07\Hs2.75-WD225-Tp12.0-ACnoc-CD000-CF1.0.sim</t>
        </is>
      </c>
      <c r="E32" t="inlineStr">
        <is>
          <t>Description</t>
        </is>
      </c>
      <c r="F32" t="n">
        <v>26</v>
      </c>
      <c r="G32" t="n">
        <v>5.12</v>
      </c>
      <c r="H32" t="n">
        <v>10.62</v>
      </c>
      <c r="I32" t="n">
        <v>225</v>
      </c>
      <c r="J32" t="n">
        <v>0</v>
      </c>
      <c r="K32" t="n">
        <v>1</v>
      </c>
      <c r="L32" t="n">
        <v>0</v>
      </c>
      <c r="M32" t="n">
        <v>797.7113037109375</v>
      </c>
      <c r="N32" t="n">
        <v>601.1689453125</v>
      </c>
      <c r="O32" t="n">
        <v>486.0915222167969</v>
      </c>
      <c r="P32" t="n">
        <v>454.9052429199219</v>
      </c>
      <c r="Q32" t="n">
        <v>176.9359167689025</v>
      </c>
      <c r="R32" t="n">
        <v>176.636751086407</v>
      </c>
      <c r="S32" t="n">
        <v>31.49794272471022</v>
      </c>
      <c r="T32" t="n">
        <v>26.58023419484699</v>
      </c>
      <c r="U32" t="n">
        <v>3.923496246337891</v>
      </c>
      <c r="V32" t="n">
        <v>27.20710509991987</v>
      </c>
      <c r="W32" t="n">
        <v>797.7113037109375</v>
      </c>
      <c r="X32" t="n">
        <v>601.1689453125</v>
      </c>
    </row>
    <row r="33">
      <c r="A33" s="12" t="n">
        <v>31</v>
      </c>
      <c r="B33" t="inlineStr">
        <is>
          <t>bm_step07\Hs2.75-WD225-Tp13.0-ACnoc-CD000-CF1.0.sim</t>
        </is>
      </c>
      <c r="C33" t="inlineStr">
        <is>
          <t>4</t>
        </is>
      </c>
      <c r="D33" t="inlineStr">
        <is>
          <t>bm_step07\Hs2.75-WD225-Tp13.0-ACnoc-CD000-CF1.0.sim</t>
        </is>
      </c>
      <c r="E33" t="inlineStr">
        <is>
          <t>Description</t>
        </is>
      </c>
      <c r="F33" t="n">
        <v>26</v>
      </c>
      <c r="G33" t="n">
        <v>5.11</v>
      </c>
      <c r="H33" t="n">
        <v>11.5</v>
      </c>
      <c r="I33" t="n">
        <v>225</v>
      </c>
      <c r="J33" t="n">
        <v>0</v>
      </c>
      <c r="K33" t="n">
        <v>1</v>
      </c>
      <c r="L33" t="n">
        <v>0</v>
      </c>
      <c r="M33" t="n">
        <v>829.852294921875</v>
      </c>
      <c r="N33" t="n">
        <v>568.5711669921875</v>
      </c>
      <c r="O33" t="n">
        <v>493.6298522949219</v>
      </c>
      <c r="P33" t="n">
        <v>448.3524780273438</v>
      </c>
      <c r="Q33" t="n">
        <v>177.1161191912548</v>
      </c>
      <c r="R33" t="n">
        <v>176.6135999483575</v>
      </c>
      <c r="S33" t="n">
        <v>29.3191319044928</v>
      </c>
      <c r="T33" t="n">
        <v>26.36805794258184</v>
      </c>
      <c r="U33" t="n">
        <v>4.030147552490234</v>
      </c>
      <c r="V33" t="n">
        <v>29.4321660510973</v>
      </c>
      <c r="W33" t="n">
        <v>829.852294921875</v>
      </c>
      <c r="X33" t="n">
        <v>568.5711669921875</v>
      </c>
    </row>
    <row r="34">
      <c r="A34" s="12" t="n">
        <v>32</v>
      </c>
      <c r="B34" t="inlineStr">
        <is>
          <t>bm_step07\Hs2.75-WD240-Tp06.0-ACnoc-CD000-CF1.0.sim</t>
        </is>
      </c>
      <c r="C34" t="inlineStr">
        <is>
          <t>4</t>
        </is>
      </c>
      <c r="D34" t="inlineStr">
        <is>
          <t>bm_step07\Hs2.75-WD240-Tp06.0-ACnoc-CD000-CF1.0.sim</t>
        </is>
      </c>
      <c r="E34" t="inlineStr">
        <is>
          <t>Description</t>
        </is>
      </c>
      <c r="F34" t="n">
        <v>26</v>
      </c>
      <c r="G34" t="n">
        <v>5.12</v>
      </c>
      <c r="H34" t="n">
        <v>4.69</v>
      </c>
      <c r="I34" t="n">
        <v>240</v>
      </c>
      <c r="J34" t="n">
        <v>0</v>
      </c>
      <c r="K34" t="n">
        <v>1</v>
      </c>
      <c r="L34" t="n">
        <v>0</v>
      </c>
      <c r="M34" t="n">
        <v>704.0006713867188</v>
      </c>
      <c r="N34" t="n">
        <v>695.8248291015625</v>
      </c>
      <c r="O34" t="n">
        <v>472.105712890625</v>
      </c>
      <c r="P34" t="n">
        <v>470.7772216796875</v>
      </c>
      <c r="Q34" t="n">
        <v>176.8705559126628</v>
      </c>
      <c r="R34" t="n">
        <v>176.6824111904417</v>
      </c>
      <c r="S34" t="n">
        <v>35.58922579934682</v>
      </c>
      <c r="T34" t="n">
        <v>26.80203033919485</v>
      </c>
      <c r="U34" t="n">
        <v>3.945575475692749</v>
      </c>
      <c r="V34" t="n">
        <v>10.74424032019436</v>
      </c>
      <c r="W34" t="n">
        <v>704.0006713867188</v>
      </c>
      <c r="X34" t="n">
        <v>695.8248291015625</v>
      </c>
    </row>
    <row r="35">
      <c r="A35" s="12" t="n">
        <v>33</v>
      </c>
      <c r="B35" t="inlineStr">
        <is>
          <t>bm_step07\Hs2.75-WD240-Tp07.0-ACnoc-CD000-CF1.0.sim</t>
        </is>
      </c>
      <c r="C35" t="inlineStr">
        <is>
          <t>4</t>
        </is>
      </c>
      <c r="D35" t="inlineStr">
        <is>
          <t>bm_step07\Hs2.75-WD240-Tp07.0-ACnoc-CD000-CF1.0.sim</t>
        </is>
      </c>
      <c r="E35" t="inlineStr">
        <is>
          <t>Description</t>
        </is>
      </c>
      <c r="F35" t="n">
        <v>26</v>
      </c>
      <c r="G35" t="n">
        <v>5.12</v>
      </c>
      <c r="H35" t="n">
        <v>5.48</v>
      </c>
      <c r="I35" t="n">
        <v>240</v>
      </c>
      <c r="J35" t="n">
        <v>0</v>
      </c>
      <c r="K35" t="n">
        <v>1</v>
      </c>
      <c r="L35" t="n">
        <v>0</v>
      </c>
      <c r="M35" t="n">
        <v>709.3740234375</v>
      </c>
      <c r="N35" t="n">
        <v>688.8629760742188</v>
      </c>
      <c r="O35" t="n">
        <v>480.068115234375</v>
      </c>
      <c r="P35" t="n">
        <v>462.6912231445312</v>
      </c>
      <c r="Q35" t="n">
        <v>176.8893898607851</v>
      </c>
      <c r="R35" t="n">
        <v>176.7020622024316</v>
      </c>
      <c r="S35" t="n">
        <v>35.61203235667914</v>
      </c>
      <c r="T35" t="n">
        <v>26.84521137534695</v>
      </c>
      <c r="U35" t="n">
        <v>3.927149534225464</v>
      </c>
      <c r="V35" t="n">
        <v>9.660403147926566</v>
      </c>
      <c r="W35" t="n">
        <v>709.3740234375</v>
      </c>
      <c r="X35" t="n">
        <v>688.8629760742188</v>
      </c>
    </row>
    <row r="36">
      <c r="A36" s="12" t="n">
        <v>34</v>
      </c>
      <c r="B36" t="inlineStr">
        <is>
          <t>bm_step07\Hs2.75-WD240-Tp08.0-ACnoc-CD000-CF1.0.sim</t>
        </is>
      </c>
      <c r="C36" t="inlineStr">
        <is>
          <t>4</t>
        </is>
      </c>
      <c r="D36" t="inlineStr">
        <is>
          <t>bm_step07\Hs2.75-WD240-Tp08.0-ACnoc-CD000-CF1.0.sim</t>
        </is>
      </c>
      <c r="E36" t="inlineStr">
        <is>
          <t>Description</t>
        </is>
      </c>
      <c r="F36" t="n">
        <v>26</v>
      </c>
      <c r="G36" t="n">
        <v>5.12</v>
      </c>
      <c r="H36" t="n">
        <v>6.27</v>
      </c>
      <c r="I36" t="n">
        <v>240</v>
      </c>
      <c r="J36" t="n">
        <v>0</v>
      </c>
      <c r="K36" t="n">
        <v>1</v>
      </c>
      <c r="L36" t="n">
        <v>0</v>
      </c>
      <c r="M36" t="n">
        <v>718.9415283203125</v>
      </c>
      <c r="N36" t="n">
        <v>679.4890747070312</v>
      </c>
      <c r="O36" t="n">
        <v>472.7587280273438</v>
      </c>
      <c r="P36" t="n">
        <v>469.7881774902344</v>
      </c>
      <c r="Q36" t="n">
        <v>176.8704762610563</v>
      </c>
      <c r="R36" t="n">
        <v>176.7291474021823</v>
      </c>
      <c r="S36" t="n">
        <v>35.67059469884816</v>
      </c>
      <c r="T36" t="n">
        <v>26.86913563265422</v>
      </c>
      <c r="U36" t="n">
        <v>3.934998750686646</v>
      </c>
      <c r="V36" t="n">
        <v>8.898024671465622</v>
      </c>
      <c r="W36" t="n">
        <v>718.9415283203125</v>
      </c>
      <c r="X36" t="n">
        <v>679.4890747070312</v>
      </c>
    </row>
    <row r="37">
      <c r="A37" s="12" t="n">
        <v>35</v>
      </c>
      <c r="B37" t="inlineStr">
        <is>
          <t>bm_step07\Hs2.75-WD240-Tp09.0-ACnoc-CD000-CF1.0.sim</t>
        </is>
      </c>
      <c r="C37" t="inlineStr">
        <is>
          <t>4</t>
        </is>
      </c>
      <c r="D37" t="inlineStr">
        <is>
          <t>bm_step07\Hs2.75-WD240-Tp09.0-ACnoc-CD000-CF1.0.sim</t>
        </is>
      </c>
      <c r="E37" t="inlineStr">
        <is>
          <t>Description</t>
        </is>
      </c>
      <c r="F37" t="n">
        <v>26</v>
      </c>
      <c r="G37" t="n">
        <v>5.12</v>
      </c>
      <c r="H37" t="n">
        <v>7.05</v>
      </c>
      <c r="I37" t="n">
        <v>240</v>
      </c>
      <c r="J37" t="n">
        <v>0</v>
      </c>
      <c r="K37" t="n">
        <v>1</v>
      </c>
      <c r="L37" t="n">
        <v>0</v>
      </c>
      <c r="M37" t="n">
        <v>733.7520141601562</v>
      </c>
      <c r="N37" t="n">
        <v>665.3680419921875</v>
      </c>
      <c r="O37" t="n">
        <v>479.3455810546875</v>
      </c>
      <c r="P37" t="n">
        <v>461.9647216796875</v>
      </c>
      <c r="Q37" t="n">
        <v>176.8882778422266</v>
      </c>
      <c r="R37" t="n">
        <v>176.7563858543439</v>
      </c>
      <c r="S37" t="n">
        <v>35.59167734938327</v>
      </c>
      <c r="T37" t="n">
        <v>26.8659111157248</v>
      </c>
      <c r="U37" t="n">
        <v>3.941749095916748</v>
      </c>
      <c r="V37" t="n">
        <v>7.31920100972276</v>
      </c>
      <c r="W37" t="n">
        <v>733.7520141601562</v>
      </c>
      <c r="X37" t="n">
        <v>665.3680419921875</v>
      </c>
    </row>
    <row r="38">
      <c r="A38" s="12" t="n">
        <v>36</v>
      </c>
      <c r="B38" t="inlineStr">
        <is>
          <t>bm_step07\Hs2.75-WD240-Tp10.0-ACnoc-CD000-CF1.0.sim</t>
        </is>
      </c>
      <c r="C38" t="inlineStr">
        <is>
          <t>4</t>
        </is>
      </c>
      <c r="D38" t="inlineStr">
        <is>
          <t>bm_step07\Hs2.75-WD240-Tp10.0-ACnoc-CD000-CF1.0.sim</t>
        </is>
      </c>
      <c r="E38" t="inlineStr">
        <is>
          <t>Description</t>
        </is>
      </c>
      <c r="F38" t="n">
        <v>26</v>
      </c>
      <c r="G38" t="n">
        <v>5.12</v>
      </c>
      <c r="H38" t="n">
        <v>8.85</v>
      </c>
      <c r="I38" t="n">
        <v>240</v>
      </c>
      <c r="J38" t="n">
        <v>0</v>
      </c>
      <c r="K38" t="n">
        <v>1</v>
      </c>
      <c r="L38" t="n">
        <v>0</v>
      </c>
      <c r="M38" t="n">
        <v>777.858642578125</v>
      </c>
      <c r="N38" t="n">
        <v>621.5111694335938</v>
      </c>
      <c r="O38" t="n">
        <v>480.0674743652344</v>
      </c>
      <c r="P38" t="n">
        <v>463.03369140625</v>
      </c>
      <c r="Q38" t="n">
        <v>177.0770260878852</v>
      </c>
      <c r="R38" t="n">
        <v>176.5508625251494</v>
      </c>
      <c r="S38" t="n">
        <v>35.01823237750864</v>
      </c>
      <c r="T38" t="n">
        <v>26.86094825907949</v>
      </c>
      <c r="U38" t="n">
        <v>3.763612031936646</v>
      </c>
      <c r="V38" t="n">
        <v>19.04169124489532</v>
      </c>
      <c r="W38" t="n">
        <v>777.858642578125</v>
      </c>
      <c r="X38" t="n">
        <v>621.5111694335938</v>
      </c>
    </row>
    <row r="39">
      <c r="A39" s="12" t="n">
        <v>37</v>
      </c>
      <c r="B39" t="inlineStr">
        <is>
          <t>bm_step07\Hs2.75-WD240-Tp11.0-ACnoc-CD000-CF1.0.sim</t>
        </is>
      </c>
      <c r="C39" t="inlineStr">
        <is>
          <t>4</t>
        </is>
      </c>
      <c r="D39" t="inlineStr">
        <is>
          <t>bm_step07\Hs2.75-WD240-Tp11.0-ACnoc-CD000-CF1.0.sim</t>
        </is>
      </c>
      <c r="E39" t="inlineStr">
        <is>
          <t>Description</t>
        </is>
      </c>
      <c r="F39" t="n">
        <v>26</v>
      </c>
      <c r="G39" t="n">
        <v>5.12</v>
      </c>
      <c r="H39" t="n">
        <v>9.73</v>
      </c>
      <c r="I39" t="n">
        <v>240</v>
      </c>
      <c r="J39" t="n">
        <v>0</v>
      </c>
      <c r="K39" t="n">
        <v>1</v>
      </c>
      <c r="L39" t="n">
        <v>0</v>
      </c>
      <c r="M39" t="n">
        <v>856.7001953125</v>
      </c>
      <c r="N39" t="n">
        <v>542.22412109375</v>
      </c>
      <c r="O39" t="n">
        <v>488.0072631835938</v>
      </c>
      <c r="P39" t="n">
        <v>453.1575622558594</v>
      </c>
      <c r="Q39" t="n">
        <v>176.9716136622378</v>
      </c>
      <c r="R39" t="n">
        <v>176.5706217767385</v>
      </c>
      <c r="S39" t="n">
        <v>33.24166815692584</v>
      </c>
      <c r="T39" t="n">
        <v>25.93406619985423</v>
      </c>
      <c r="U39" t="n">
        <v>3.807618856430054</v>
      </c>
      <c r="V39" t="n">
        <v>25.74599402230694</v>
      </c>
      <c r="W39" t="n">
        <v>856.7001953125</v>
      </c>
      <c r="X39" t="n">
        <v>542.22412109375</v>
      </c>
    </row>
    <row r="40">
      <c r="A40" s="12" t="n">
        <v>38</v>
      </c>
      <c r="B40" t="inlineStr">
        <is>
          <t>bm_step07\Hs2.75-WD240-Tp12.0-ACnoc-CD000-CF1.0.sim</t>
        </is>
      </c>
      <c r="C40" t="inlineStr">
        <is>
          <t>4</t>
        </is>
      </c>
      <c r="D40" t="inlineStr">
        <is>
          <t>bm_step07\Hs2.75-WD240-Tp12.0-ACnoc-CD000-CF1.0.sim</t>
        </is>
      </c>
      <c r="E40" t="inlineStr">
        <is>
          <t>Description</t>
        </is>
      </c>
      <c r="F40" t="n">
        <v>26</v>
      </c>
      <c r="G40" t="n">
        <v>5.12</v>
      </c>
      <c r="H40" t="n">
        <v>10.62</v>
      </c>
      <c r="I40" t="n">
        <v>240</v>
      </c>
      <c r="J40" t="n">
        <v>0</v>
      </c>
      <c r="K40" t="n">
        <v>1</v>
      </c>
      <c r="L40" t="n">
        <v>0</v>
      </c>
      <c r="M40" t="n">
        <v>905.1563110351562</v>
      </c>
      <c r="N40" t="n">
        <v>495.0643615722656</v>
      </c>
      <c r="O40" t="n">
        <v>500.705810546875</v>
      </c>
      <c r="P40" t="n">
        <v>441.617919921875</v>
      </c>
      <c r="Q40" t="n">
        <v>177.0320478165126</v>
      </c>
      <c r="R40" t="n">
        <v>176.667436793389</v>
      </c>
      <c r="S40" t="n">
        <v>29.73446346149063</v>
      </c>
      <c r="T40" t="n">
        <v>25.70231479589172</v>
      </c>
      <c r="U40" t="n">
        <v>3.955122232437134</v>
      </c>
      <c r="V40" t="n">
        <v>29.01975941333846</v>
      </c>
      <c r="W40" t="n">
        <v>905.1563110351562</v>
      </c>
      <c r="X40" t="n">
        <v>495.0643615722656</v>
      </c>
    </row>
    <row r="41">
      <c r="A41" s="12" t="n">
        <v>39</v>
      </c>
      <c r="B41" t="inlineStr">
        <is>
          <t>bm_step07\Hs2.75-WD240-Tp13.0-ACnoc-CD000-CF1.0.sim</t>
        </is>
      </c>
      <c r="C41" t="inlineStr">
        <is>
          <t>4</t>
        </is>
      </c>
      <c r="D41" t="inlineStr">
        <is>
          <t>bm_step07\Hs2.75-WD240-Tp13.0-ACnoc-CD000-CF1.0.sim</t>
        </is>
      </c>
      <c r="E41" t="inlineStr">
        <is>
          <t>Description</t>
        </is>
      </c>
      <c r="F41" t="n">
        <v>26</v>
      </c>
      <c r="G41" t="n">
        <v>5.11</v>
      </c>
      <c r="H41" t="n">
        <v>11.5</v>
      </c>
      <c r="I41" t="n">
        <v>240</v>
      </c>
      <c r="J41" t="n">
        <v>0</v>
      </c>
      <c r="K41" t="n">
        <v>1</v>
      </c>
      <c r="L41" t="n">
        <v>0</v>
      </c>
      <c r="M41" t="n">
        <v>894.3588256835938</v>
      </c>
      <c r="N41" t="n">
        <v>505.5509338378906</v>
      </c>
      <c r="O41" t="n">
        <v>508.0256042480469</v>
      </c>
      <c r="P41" t="n">
        <v>435.3094787597656</v>
      </c>
      <c r="Q41" t="n">
        <v>177.1443001705681</v>
      </c>
      <c r="R41" t="n">
        <v>176.5358320489215</v>
      </c>
      <c r="S41" t="n">
        <v>29.2267238194925</v>
      </c>
      <c r="T41" t="n">
        <v>26.38123319018797</v>
      </c>
      <c r="U41" t="n">
        <v>3.876412630081177</v>
      </c>
      <c r="V41" t="n">
        <v>29.78330431146085</v>
      </c>
      <c r="W41" t="n">
        <v>894.3588256835938</v>
      </c>
      <c r="X41" t="n">
        <v>505.5509338378906</v>
      </c>
    </row>
    <row r="42">
      <c r="A42" s="12" t="n">
        <v>40</v>
      </c>
      <c r="B42" t="inlineStr">
        <is>
          <t>bm_step07\Hs2.75-WD255-Tp06.0-ACnoc-CD000-CF1.0.sim</t>
        </is>
      </c>
      <c r="C42" t="inlineStr">
        <is>
          <t>4</t>
        </is>
      </c>
      <c r="D42" t="inlineStr">
        <is>
          <t>bm_step07\Hs2.75-WD255-Tp06.0-ACnoc-CD000-CF1.0.sim</t>
        </is>
      </c>
      <c r="E42" t="inlineStr">
        <is>
          <t>Description</t>
        </is>
      </c>
      <c r="F42" t="n">
        <v>26</v>
      </c>
      <c r="G42" t="n">
        <v>5.12</v>
      </c>
      <c r="H42" t="n">
        <v>4.69</v>
      </c>
      <c r="I42" t="n">
        <v>255</v>
      </c>
      <c r="J42" t="n">
        <v>0</v>
      </c>
      <c r="K42" t="n">
        <v>1</v>
      </c>
      <c r="L42" t="n">
        <v>0</v>
      </c>
      <c r="M42" t="n">
        <v>704.4019165039062</v>
      </c>
      <c r="N42" t="n">
        <v>692.871826171875</v>
      </c>
      <c r="O42" t="n">
        <v>473.4199523925781</v>
      </c>
      <c r="P42" t="n">
        <v>470.3792419433594</v>
      </c>
      <c r="Q42" t="n">
        <v>176.8636129672165</v>
      </c>
      <c r="R42" t="n">
        <v>176.7204341353014</v>
      </c>
      <c r="S42" t="n">
        <v>35.16768425575827</v>
      </c>
      <c r="T42" t="n">
        <v>26.78011495425551</v>
      </c>
      <c r="U42" t="n">
        <v>3.910115718841553</v>
      </c>
      <c r="V42" t="n">
        <v>9.067913783772639</v>
      </c>
      <c r="W42" t="n">
        <v>704.4019165039062</v>
      </c>
      <c r="X42" t="n">
        <v>692.871826171875</v>
      </c>
    </row>
    <row r="43">
      <c r="A43" s="12" t="n">
        <v>41</v>
      </c>
      <c r="B43" t="inlineStr">
        <is>
          <t>bm_step07\Hs2.75-WD255-Tp07.0-ACnoc-CD000-CF1.0.sim</t>
        </is>
      </c>
      <c r="C43" t="inlineStr">
        <is>
          <t>4</t>
        </is>
      </c>
      <c r="D43" t="inlineStr">
        <is>
          <t>bm_step07\Hs2.75-WD255-Tp07.0-ACnoc-CD000-CF1.0.sim</t>
        </is>
      </c>
      <c r="E43" t="inlineStr">
        <is>
          <t>Description</t>
        </is>
      </c>
      <c r="F43" t="n">
        <v>26</v>
      </c>
      <c r="G43" t="n">
        <v>5.12</v>
      </c>
      <c r="H43" t="n">
        <v>5.48</v>
      </c>
      <c r="I43" t="n">
        <v>255</v>
      </c>
      <c r="J43" t="n">
        <v>0</v>
      </c>
      <c r="K43" t="n">
        <v>1</v>
      </c>
      <c r="L43" t="n">
        <v>0</v>
      </c>
      <c r="M43" t="n">
        <v>712.4888916015625</v>
      </c>
      <c r="N43" t="n">
        <v>687.6799926757812</v>
      </c>
      <c r="O43" t="n">
        <v>481.5639953613281</v>
      </c>
      <c r="P43" t="n">
        <v>460.571044921875</v>
      </c>
      <c r="Q43" t="n">
        <v>176.8960752445186</v>
      </c>
      <c r="R43" t="n">
        <v>176.7418621279139</v>
      </c>
      <c r="S43" t="n">
        <v>35.14954833449848</v>
      </c>
      <c r="T43" t="n">
        <v>26.83258754317977</v>
      </c>
      <c r="U43" t="n">
        <v>3.879399061203003</v>
      </c>
      <c r="V43" t="n">
        <v>7.773962938304042</v>
      </c>
      <c r="W43" t="n">
        <v>712.4888916015625</v>
      </c>
      <c r="X43" t="n">
        <v>687.6799926757812</v>
      </c>
    </row>
    <row r="44">
      <c r="A44" s="12" t="n">
        <v>42</v>
      </c>
      <c r="B44" t="inlineStr">
        <is>
          <t>bm_step07\Hs2.75-WD255-Tp08.0-ACnoc-CD000-CF1.0.sim</t>
        </is>
      </c>
      <c r="C44" t="inlineStr">
        <is>
          <t>4</t>
        </is>
      </c>
      <c r="D44" t="inlineStr">
        <is>
          <t>bm_step07\Hs2.75-WD255-Tp08.0-ACnoc-CD000-CF1.0.sim</t>
        </is>
      </c>
      <c r="E44" t="inlineStr">
        <is>
          <t>Description</t>
        </is>
      </c>
      <c r="F44" t="n">
        <v>26</v>
      </c>
      <c r="G44" t="n">
        <v>5.12</v>
      </c>
      <c r="H44" t="n">
        <v>6.27</v>
      </c>
      <c r="I44" t="n">
        <v>255</v>
      </c>
      <c r="J44" t="n">
        <v>0</v>
      </c>
      <c r="K44" t="n">
        <v>1</v>
      </c>
      <c r="L44" t="n">
        <v>0</v>
      </c>
      <c r="M44" t="n">
        <v>726.2696533203125</v>
      </c>
      <c r="N44" t="n">
        <v>671.6284790039062</v>
      </c>
      <c r="O44" t="n">
        <v>474.7600708007812</v>
      </c>
      <c r="P44" t="n">
        <v>468.2972106933594</v>
      </c>
      <c r="Q44" t="n">
        <v>176.8523012657069</v>
      </c>
      <c r="R44" t="n">
        <v>176.7553550542824</v>
      </c>
      <c r="S44" t="n">
        <v>35.41022452302878</v>
      </c>
      <c r="T44" t="n">
        <v>26.86362733359553</v>
      </c>
      <c r="U44" t="n">
        <v>3.914206981658936</v>
      </c>
      <c r="V44" t="n">
        <v>7.529952132398708</v>
      </c>
      <c r="W44" t="n">
        <v>726.2696533203125</v>
      </c>
      <c r="X44" t="n">
        <v>671.6284790039062</v>
      </c>
    </row>
    <row r="45">
      <c r="A45" s="12" t="n">
        <v>43</v>
      </c>
      <c r="B45" t="inlineStr">
        <is>
          <t>bm_step07\Hs2.75-WD255-Tp09.0-ACnoc-CD000-CF1.0.sim</t>
        </is>
      </c>
      <c r="C45" t="inlineStr">
        <is>
          <t>4</t>
        </is>
      </c>
      <c r="D45" t="inlineStr">
        <is>
          <t>bm_step07\Hs2.75-WD255-Tp09.0-ACnoc-CD000-CF1.0.sim</t>
        </is>
      </c>
      <c r="E45" t="inlineStr">
        <is>
          <t>Description</t>
        </is>
      </c>
      <c r="F45" t="n">
        <v>26</v>
      </c>
      <c r="G45" t="n">
        <v>5.12</v>
      </c>
      <c r="H45" t="n">
        <v>7.05</v>
      </c>
      <c r="I45" t="n">
        <v>255</v>
      </c>
      <c r="J45" t="n">
        <v>0</v>
      </c>
      <c r="K45" t="n">
        <v>1</v>
      </c>
      <c r="L45" t="n">
        <v>0</v>
      </c>
      <c r="M45" t="n">
        <v>765.2717895507812</v>
      </c>
      <c r="N45" t="n">
        <v>635.394287109375</v>
      </c>
      <c r="O45" t="n">
        <v>481.9456176757812</v>
      </c>
      <c r="P45" t="n">
        <v>460.6503295898438</v>
      </c>
      <c r="Q45" t="n">
        <v>176.8847100130003</v>
      </c>
      <c r="R45" t="n">
        <v>176.7404902192868</v>
      </c>
      <c r="S45" t="n">
        <v>35.29701949111846</v>
      </c>
      <c r="T45" t="n">
        <v>26.85244772371523</v>
      </c>
      <c r="U45" t="n">
        <v>3.882789611816406</v>
      </c>
      <c r="V45" t="n">
        <v>8.521609033722184</v>
      </c>
      <c r="W45" t="n">
        <v>765.2717895507812</v>
      </c>
      <c r="X45" t="n">
        <v>635.394287109375</v>
      </c>
    </row>
    <row r="46">
      <c r="A46" s="12" t="n">
        <v>44</v>
      </c>
      <c r="B46" t="inlineStr">
        <is>
          <t>bm_step07\Hs2.75-WD255-Tp10.0-ACnoc-CD000-CF1.0.sim</t>
        </is>
      </c>
      <c r="C46" t="inlineStr">
        <is>
          <t>4</t>
        </is>
      </c>
      <c r="D46" t="inlineStr">
        <is>
          <t>bm_step07\Hs2.75-WD255-Tp10.0-ACnoc-CD000-CF1.0.sim</t>
        </is>
      </c>
      <c r="E46" t="inlineStr">
        <is>
          <t>Description</t>
        </is>
      </c>
      <c r="F46" t="n">
        <v>26</v>
      </c>
      <c r="G46" t="n">
        <v>5.12</v>
      </c>
      <c r="H46" t="n">
        <v>8.85</v>
      </c>
      <c r="I46" t="n">
        <v>255</v>
      </c>
      <c r="J46" t="n">
        <v>0</v>
      </c>
      <c r="K46" t="n">
        <v>1</v>
      </c>
      <c r="L46" t="n">
        <v>0</v>
      </c>
      <c r="M46" t="n">
        <v>886.7572631835938</v>
      </c>
      <c r="N46" t="n">
        <v>509.879150390625</v>
      </c>
      <c r="O46" t="n">
        <v>491.1671142578125</v>
      </c>
      <c r="P46" t="n">
        <v>450.8629150390625</v>
      </c>
      <c r="Q46" t="n">
        <v>177.032511573467</v>
      </c>
      <c r="R46" t="n">
        <v>176.5522641488892</v>
      </c>
      <c r="S46" t="n">
        <v>34.70926640082759</v>
      </c>
      <c r="T46" t="n">
        <v>26.82999108690949</v>
      </c>
      <c r="U46" t="n">
        <v>3.789986371994019</v>
      </c>
      <c r="V46" t="n">
        <v>24.30868825555812</v>
      </c>
      <c r="W46" t="n">
        <v>886.7572631835938</v>
      </c>
      <c r="X46" t="n">
        <v>509.879150390625</v>
      </c>
    </row>
    <row r="47">
      <c r="A47" s="12" t="n">
        <v>45</v>
      </c>
      <c r="B47" t="inlineStr">
        <is>
          <t>bm_step07\Hs2.75-WD255-Tp11.0-ACnoc-CD000-CF1.0.sim</t>
        </is>
      </c>
      <c r="C47" t="inlineStr">
        <is>
          <t>4</t>
        </is>
      </c>
      <c r="D47" t="inlineStr">
        <is>
          <t>bm_step07\Hs2.75-WD255-Tp11.0-ACnoc-CD000-CF1.0.sim</t>
        </is>
      </c>
      <c r="E47" t="inlineStr">
        <is>
          <t>Description</t>
        </is>
      </c>
      <c r="F47" t="n">
        <v>26</v>
      </c>
      <c r="G47" t="n">
        <v>5.12</v>
      </c>
      <c r="H47" t="n">
        <v>9.73</v>
      </c>
      <c r="I47" t="n">
        <v>255</v>
      </c>
      <c r="J47" t="n">
        <v>0</v>
      </c>
      <c r="K47" t="n">
        <v>1</v>
      </c>
      <c r="L47" t="n">
        <v>0</v>
      </c>
      <c r="M47" t="n">
        <v>939.374267578125</v>
      </c>
      <c r="N47" t="n">
        <v>460.28955078125</v>
      </c>
      <c r="O47" t="n">
        <v>515.2362670898438</v>
      </c>
      <c r="P47" t="n">
        <v>426.3213195800781</v>
      </c>
      <c r="Q47" t="n">
        <v>176.9962899561371</v>
      </c>
      <c r="R47" t="n">
        <v>176.6373433652866</v>
      </c>
      <c r="S47" t="n">
        <v>29.94629375044987</v>
      </c>
      <c r="T47" t="n">
        <v>25.35741255497613</v>
      </c>
      <c r="U47" t="n">
        <v>3.930225610733032</v>
      </c>
      <c r="V47" t="n">
        <v>29.15608404974409</v>
      </c>
      <c r="W47" t="n">
        <v>939.374267578125</v>
      </c>
      <c r="X47" t="n">
        <v>460.28955078125</v>
      </c>
    </row>
    <row r="48">
      <c r="A48" s="12" t="n">
        <v>46</v>
      </c>
      <c r="B48" t="inlineStr">
        <is>
          <t>bm_step07\Hs2.75-WD255-Tp12.0-ACnoc-CD000-CF1.0.sim</t>
        </is>
      </c>
      <c r="C48" t="inlineStr">
        <is>
          <t>4</t>
        </is>
      </c>
      <c r="D48" t="inlineStr">
        <is>
          <t>bm_step07\Hs2.75-WD255-Tp12.0-ACnoc-CD000-CF1.0.sim</t>
        </is>
      </c>
      <c r="E48" t="inlineStr">
        <is>
          <t>Description</t>
        </is>
      </c>
      <c r="F48" t="n">
        <v>26</v>
      </c>
      <c r="G48" t="n">
        <v>5.12</v>
      </c>
      <c r="H48" t="n">
        <v>10.62</v>
      </c>
      <c r="I48" t="n">
        <v>255</v>
      </c>
      <c r="J48" t="n">
        <v>0</v>
      </c>
      <c r="K48" t="n">
        <v>1</v>
      </c>
      <c r="L48" t="n">
        <v>0</v>
      </c>
      <c r="M48" t="n">
        <v>928.82470703125</v>
      </c>
      <c r="N48" t="n">
        <v>470.83642578125</v>
      </c>
      <c r="O48" t="n">
        <v>520.8226318359375</v>
      </c>
      <c r="P48" t="n">
        <v>418.7398071289062</v>
      </c>
      <c r="Q48" t="n">
        <v>177.1065027273919</v>
      </c>
      <c r="R48" t="n">
        <v>176.5685738907756</v>
      </c>
      <c r="S48" t="n">
        <v>29.47520947086052</v>
      </c>
      <c r="T48" t="n">
        <v>24.59291303650124</v>
      </c>
      <c r="U48" t="n">
        <v>3.916635036468506</v>
      </c>
      <c r="V48" t="n">
        <v>29.7480322767222</v>
      </c>
      <c r="W48" t="n">
        <v>928.82470703125</v>
      </c>
      <c r="X48" t="n">
        <v>470.83642578125</v>
      </c>
    </row>
    <row r="49">
      <c r="A49" s="12" t="n">
        <v>47</v>
      </c>
      <c r="B49" t="inlineStr">
        <is>
          <t>bm_step07\Hs2.75-WD255-Tp13.0-ACnoc-CD000-CF1.0.sim</t>
        </is>
      </c>
      <c r="C49" t="inlineStr">
        <is>
          <t>4</t>
        </is>
      </c>
      <c r="D49" t="inlineStr">
        <is>
          <t>bm_step07\Hs2.75-WD255-Tp13.0-ACnoc-CD000-CF1.0.sim</t>
        </is>
      </c>
      <c r="E49" t="inlineStr">
        <is>
          <t>Description</t>
        </is>
      </c>
      <c r="F49" t="n">
        <v>26</v>
      </c>
      <c r="G49" t="n">
        <v>5.11</v>
      </c>
      <c r="H49" t="n">
        <v>11.5</v>
      </c>
      <c r="I49" t="n">
        <v>255</v>
      </c>
      <c r="J49" t="n">
        <v>0</v>
      </c>
      <c r="K49" t="n">
        <v>1</v>
      </c>
      <c r="L49" t="n">
        <v>0</v>
      </c>
      <c r="M49" t="n">
        <v>882.834228515625</v>
      </c>
      <c r="N49" t="n">
        <v>516.665771484375</v>
      </c>
      <c r="O49" t="n">
        <v>523.9066772460938</v>
      </c>
      <c r="P49" t="n">
        <v>419.4600524902344</v>
      </c>
      <c r="Q49" t="n">
        <v>177.1530298605213</v>
      </c>
      <c r="R49" t="n">
        <v>176.4686384890765</v>
      </c>
      <c r="S49" t="n">
        <v>30.21514763471678</v>
      </c>
      <c r="T49" t="n">
        <v>25.16320069082633</v>
      </c>
      <c r="U49" t="n">
        <v>3.523250102996826</v>
      </c>
      <c r="V49" t="n">
        <v>29.19741420556905</v>
      </c>
      <c r="W49" t="n">
        <v>882.834228515625</v>
      </c>
      <c r="X49" t="n">
        <v>516.665771484375</v>
      </c>
    </row>
    <row r="50">
      <c r="A50" s="12" t="n">
        <v>48</v>
      </c>
      <c r="B50" t="inlineStr">
        <is>
          <t>bm_step07\Hs2.75-WD270-Tp06.0-ACnoc-CD000-CF1.0.sim</t>
        </is>
      </c>
      <c r="C50" t="inlineStr">
        <is>
          <t>4</t>
        </is>
      </c>
      <c r="D50" t="inlineStr">
        <is>
          <t>bm_step07\Hs2.75-WD270-Tp06.0-ACnoc-CD000-CF1.0.sim</t>
        </is>
      </c>
      <c r="E50" t="inlineStr">
        <is>
          <t>Description</t>
        </is>
      </c>
      <c r="F50" t="n">
        <v>26</v>
      </c>
      <c r="G50" t="n">
        <v>5.12</v>
      </c>
      <c r="H50" t="n">
        <v>4.69</v>
      </c>
      <c r="I50" t="n">
        <v>270</v>
      </c>
      <c r="J50" t="n">
        <v>0</v>
      </c>
      <c r="K50" t="n">
        <v>1</v>
      </c>
      <c r="L50" t="n">
        <v>0</v>
      </c>
      <c r="M50" t="n">
        <v>701.4631958007812</v>
      </c>
      <c r="N50" t="n">
        <v>696.6378784179688</v>
      </c>
      <c r="O50" t="n">
        <v>472.9656982421875</v>
      </c>
      <c r="P50" t="n">
        <v>469.6698913574219</v>
      </c>
      <c r="Q50" t="n">
        <v>176.8513374041527</v>
      </c>
      <c r="R50" t="n">
        <v>176.7573685582429</v>
      </c>
      <c r="S50" t="n">
        <v>34.79420161830183</v>
      </c>
      <c r="T50" t="n">
        <v>26.76953202825067</v>
      </c>
      <c r="U50" t="n">
        <v>3.880677938461304</v>
      </c>
      <c r="V50" t="n">
        <v>7.359790505123131</v>
      </c>
      <c r="W50" t="n">
        <v>701.4631958007812</v>
      </c>
      <c r="X50" t="n">
        <v>696.6378784179688</v>
      </c>
    </row>
    <row r="51">
      <c r="A51" s="12" t="n">
        <v>49</v>
      </c>
      <c r="B51" t="inlineStr">
        <is>
          <t>bm_step07\Hs2.75-WD270-Tp07.0-ACnoc-CD000-CF1.0.sim</t>
        </is>
      </c>
      <c r="C51" t="inlineStr">
        <is>
          <t>4</t>
        </is>
      </c>
      <c r="D51" t="inlineStr">
        <is>
          <t>bm_step07\Hs2.75-WD270-Tp07.0-ACnoc-CD000-CF1.0.sim</t>
        </is>
      </c>
      <c r="E51" t="inlineStr">
        <is>
          <t>Description</t>
        </is>
      </c>
      <c r="F51" t="n">
        <v>26</v>
      </c>
      <c r="G51" t="n">
        <v>5.12</v>
      </c>
      <c r="H51" t="n">
        <v>5.48</v>
      </c>
      <c r="I51" t="n">
        <v>270</v>
      </c>
      <c r="J51" t="n">
        <v>0</v>
      </c>
      <c r="K51" t="n">
        <v>1</v>
      </c>
      <c r="L51" t="n">
        <v>0</v>
      </c>
      <c r="M51" t="n">
        <v>707.9567260742188</v>
      </c>
      <c r="N51" t="n">
        <v>691.1235961914062</v>
      </c>
      <c r="O51" t="n">
        <v>485.7484741210938</v>
      </c>
      <c r="P51" t="n">
        <v>455.9134826660156</v>
      </c>
      <c r="Q51" t="n">
        <v>176.8495184719881</v>
      </c>
      <c r="R51" t="n">
        <v>176.7837286731132</v>
      </c>
      <c r="S51" t="n">
        <v>35.04773006593229</v>
      </c>
      <c r="T51" t="n">
        <v>26.84993718943409</v>
      </c>
      <c r="U51" t="n">
        <v>3.921118974685669</v>
      </c>
      <c r="V51" t="n">
        <v>6.713150288287978</v>
      </c>
      <c r="W51" t="n">
        <v>707.9567260742188</v>
      </c>
      <c r="X51" t="n">
        <v>691.1235961914062</v>
      </c>
    </row>
    <row r="52">
      <c r="A52" s="12" t="n">
        <v>50</v>
      </c>
      <c r="B52" t="inlineStr">
        <is>
          <t>bm_step07\Hs2.75-WD270-Tp08.0-ACnoc-CD000-CF1.0.sim</t>
        </is>
      </c>
      <c r="C52" t="inlineStr">
        <is>
          <t>4</t>
        </is>
      </c>
      <c r="D52" t="inlineStr">
        <is>
          <t>bm_step07\Hs2.75-WD270-Tp08.0-ACnoc-CD000-CF1.0.sim</t>
        </is>
      </c>
      <c r="E52" t="inlineStr">
        <is>
          <t>Description</t>
        </is>
      </c>
      <c r="F52" t="n">
        <v>26</v>
      </c>
      <c r="G52" t="n">
        <v>5.12</v>
      </c>
      <c r="H52" t="n">
        <v>6.27</v>
      </c>
      <c r="I52" t="n">
        <v>270</v>
      </c>
      <c r="J52" t="n">
        <v>0</v>
      </c>
      <c r="K52" t="n">
        <v>1</v>
      </c>
      <c r="L52" t="n">
        <v>0</v>
      </c>
      <c r="M52" t="n">
        <v>723.56884765625</v>
      </c>
      <c r="N52" t="n">
        <v>674.7872924804688</v>
      </c>
      <c r="O52" t="n">
        <v>472.8201293945312</v>
      </c>
      <c r="P52" t="n">
        <v>469.7227783203125</v>
      </c>
      <c r="Q52" t="n">
        <v>176.8837268393943</v>
      </c>
      <c r="R52" t="n">
        <v>176.7237163170033</v>
      </c>
      <c r="S52" t="n">
        <v>35.422347917826</v>
      </c>
      <c r="T52" t="n">
        <v>26.85464224353776</v>
      </c>
      <c r="U52" t="n">
        <v>3.942552328109741</v>
      </c>
      <c r="V52" t="n">
        <v>7.233435181999821</v>
      </c>
      <c r="W52" t="n">
        <v>723.56884765625</v>
      </c>
      <c r="X52" t="n">
        <v>674.7872924804688</v>
      </c>
    </row>
    <row r="53">
      <c r="A53" s="12" t="n">
        <v>51</v>
      </c>
      <c r="B53" t="inlineStr">
        <is>
          <t>bm_step07\Hs2.75-WD270-Tp09.0-ACnoc-CD000-CF1.0.sim</t>
        </is>
      </c>
      <c r="C53" t="inlineStr">
        <is>
          <t>4</t>
        </is>
      </c>
      <c r="D53" t="inlineStr">
        <is>
          <t>bm_step07\Hs2.75-WD270-Tp09.0-ACnoc-CD000-CF1.0.sim</t>
        </is>
      </c>
      <c r="E53" t="inlineStr">
        <is>
          <t>Description</t>
        </is>
      </c>
      <c r="F53" t="n">
        <v>26</v>
      </c>
      <c r="G53" t="n">
        <v>5.12</v>
      </c>
      <c r="H53" t="n">
        <v>7.05</v>
      </c>
      <c r="I53" t="n">
        <v>270</v>
      </c>
      <c r="J53" t="n">
        <v>0</v>
      </c>
      <c r="K53" t="n">
        <v>1</v>
      </c>
      <c r="L53" t="n">
        <v>0</v>
      </c>
      <c r="M53" t="n">
        <v>743.9197998046875</v>
      </c>
      <c r="N53" t="n">
        <v>654.8872680664062</v>
      </c>
      <c r="O53" t="n">
        <v>480.0308532714844</v>
      </c>
      <c r="P53" t="n">
        <v>463.7347412109375</v>
      </c>
      <c r="Q53" t="n">
        <v>176.9094224639326</v>
      </c>
      <c r="R53" t="n">
        <v>176.7350163152818</v>
      </c>
      <c r="S53" t="n">
        <v>35.57142453039633</v>
      </c>
      <c r="T53" t="n">
        <v>26.87359534641995</v>
      </c>
      <c r="U53" t="n">
        <v>3.939658164978027</v>
      </c>
      <c r="V53" t="n">
        <v>9.893456594842942</v>
      </c>
      <c r="W53" t="n">
        <v>743.9197998046875</v>
      </c>
      <c r="X53" t="n">
        <v>654.8872680664062</v>
      </c>
    </row>
    <row r="54">
      <c r="A54" s="12" t="n">
        <v>52</v>
      </c>
      <c r="B54" t="inlineStr">
        <is>
          <t>bm_step07\Hs2.75-WD270-Tp10.0-ACnoc-CD000-CF1.0.sim</t>
        </is>
      </c>
      <c r="C54" t="inlineStr">
        <is>
          <t>4</t>
        </is>
      </c>
      <c r="D54" t="inlineStr">
        <is>
          <t>bm_step07\Hs2.75-WD270-Tp10.0-ACnoc-CD000-CF1.0.sim</t>
        </is>
      </c>
      <c r="E54" t="inlineStr">
        <is>
          <t>Description</t>
        </is>
      </c>
      <c r="F54" t="n">
        <v>26</v>
      </c>
      <c r="G54" t="n">
        <v>5.12</v>
      </c>
      <c r="H54" t="n">
        <v>8.85</v>
      </c>
      <c r="I54" t="n">
        <v>270</v>
      </c>
      <c r="J54" t="n">
        <v>0</v>
      </c>
      <c r="K54" t="n">
        <v>1</v>
      </c>
      <c r="L54" t="n">
        <v>0</v>
      </c>
      <c r="M54" t="n">
        <v>810.8876953125</v>
      </c>
      <c r="N54" t="n">
        <v>588.3107299804688</v>
      </c>
      <c r="O54" t="n">
        <v>534.6591796875</v>
      </c>
      <c r="P54" t="n">
        <v>407.4674377441406</v>
      </c>
      <c r="Q54" t="n">
        <v>176.9634022727729</v>
      </c>
      <c r="R54" t="n">
        <v>176.6245451015397</v>
      </c>
      <c r="S54" t="n">
        <v>33.99167637606942</v>
      </c>
      <c r="T54" t="n">
        <v>25.37988125253564</v>
      </c>
      <c r="U54" t="n">
        <v>4.015246391296387</v>
      </c>
      <c r="V54" t="n">
        <v>26.26968551496034</v>
      </c>
      <c r="W54" t="n">
        <v>810.8876953125</v>
      </c>
      <c r="X54" t="n">
        <v>588.3107299804688</v>
      </c>
    </row>
    <row r="55">
      <c r="A55" s="12" t="n">
        <v>53</v>
      </c>
      <c r="B55" t="inlineStr">
        <is>
          <t>bm_step07\Hs2.75-WD270-Tp11.0-ACnoc-CD000-CF1.0.sim</t>
        </is>
      </c>
      <c r="C55" t="inlineStr">
        <is>
          <t>4</t>
        </is>
      </c>
      <c r="D55" t="inlineStr">
        <is>
          <t>bm_step07\Hs2.75-WD270-Tp11.0-ACnoc-CD000-CF1.0.sim</t>
        </is>
      </c>
      <c r="E55" t="inlineStr">
        <is>
          <t>Description</t>
        </is>
      </c>
      <c r="F55" t="n">
        <v>26</v>
      </c>
      <c r="G55" t="n">
        <v>5.12</v>
      </c>
      <c r="H55" t="n">
        <v>9.73</v>
      </c>
      <c r="I55" t="n">
        <v>270</v>
      </c>
      <c r="J55" t="n">
        <v>0</v>
      </c>
      <c r="K55" t="n">
        <v>1</v>
      </c>
      <c r="L55" t="n">
        <v>0</v>
      </c>
      <c r="M55" t="n">
        <v>839.1458129882812</v>
      </c>
      <c r="N55" t="n">
        <v>560.9686889648438</v>
      </c>
      <c r="O55" t="n">
        <v>556.2212524414062</v>
      </c>
      <c r="P55" t="n">
        <v>384.7595520019531</v>
      </c>
      <c r="Q55" t="n">
        <v>177.0726325903179</v>
      </c>
      <c r="R55" t="n">
        <v>176.5944858928171</v>
      </c>
      <c r="S55" t="n">
        <v>31.93571557732853</v>
      </c>
      <c r="T55" t="n">
        <v>23.77424063297586</v>
      </c>
      <c r="U55" t="n">
        <v>3.801420211791992</v>
      </c>
      <c r="V55" t="n">
        <v>28.33233438240548</v>
      </c>
      <c r="W55" t="n">
        <v>839.1458129882812</v>
      </c>
      <c r="X55" t="n">
        <v>560.9686889648438</v>
      </c>
    </row>
    <row r="56">
      <c r="A56" s="12" t="n">
        <v>54</v>
      </c>
      <c r="B56" t="inlineStr">
        <is>
          <t>bm_step07\Hs2.75-WD270-Tp12.0-ACnoc-CD000-CF1.0.sim</t>
        </is>
      </c>
      <c r="C56" t="inlineStr">
        <is>
          <t>4</t>
        </is>
      </c>
      <c r="D56" t="inlineStr">
        <is>
          <t>bm_step07\Hs2.75-WD270-Tp12.0-ACnoc-CD000-CF1.0.sim</t>
        </is>
      </c>
      <c r="E56" t="inlineStr">
        <is>
          <t>Description</t>
        </is>
      </c>
      <c r="F56" t="n">
        <v>26</v>
      </c>
      <c r="G56" t="n">
        <v>5.12</v>
      </c>
      <c r="H56" t="n">
        <v>10.62</v>
      </c>
      <c r="I56" t="n">
        <v>270</v>
      </c>
      <c r="J56" t="n">
        <v>0</v>
      </c>
      <c r="K56" t="n">
        <v>1</v>
      </c>
      <c r="L56" t="n">
        <v>0</v>
      </c>
      <c r="M56" t="n">
        <v>835.4168090820312</v>
      </c>
      <c r="N56" t="n">
        <v>564.8990478515625</v>
      </c>
      <c r="O56" t="n">
        <v>551.9993896484375</v>
      </c>
      <c r="P56" t="n">
        <v>387.9359741210938</v>
      </c>
      <c r="Q56" t="n">
        <v>177.0872106925252</v>
      </c>
      <c r="R56" t="n">
        <v>176.5051404416104</v>
      </c>
      <c r="S56" t="n">
        <v>33.09771554660963</v>
      </c>
      <c r="T56" t="n">
        <v>23.72818419039817</v>
      </c>
      <c r="U56" t="n">
        <v>3.504235982894897</v>
      </c>
      <c r="V56" t="n">
        <v>27.22766754926099</v>
      </c>
      <c r="W56" t="n">
        <v>835.4168090820312</v>
      </c>
      <c r="X56" t="n">
        <v>564.8990478515625</v>
      </c>
    </row>
    <row r="57">
      <c r="A57" s="12" t="n">
        <v>55</v>
      </c>
      <c r="B57" t="inlineStr">
        <is>
          <t>bm_step07\Hs2.75-WD270-Tp13.0-ACnoc-CD000-CF1.0.sim</t>
        </is>
      </c>
      <c r="C57" t="inlineStr">
        <is>
          <t>4</t>
        </is>
      </c>
      <c r="D57" t="inlineStr">
        <is>
          <t>bm_step07\Hs2.75-WD270-Tp13.0-ACnoc-CD000-CF1.0.sim</t>
        </is>
      </c>
      <c r="E57" t="inlineStr">
        <is>
          <t>Description</t>
        </is>
      </c>
      <c r="F57" t="n">
        <v>26</v>
      </c>
      <c r="G57" t="n">
        <v>5.11</v>
      </c>
      <c r="H57" t="n">
        <v>11.5</v>
      </c>
      <c r="I57" t="n">
        <v>270</v>
      </c>
      <c r="J57" t="n">
        <v>0</v>
      </c>
      <c r="K57" t="n">
        <v>1</v>
      </c>
      <c r="L57" t="n">
        <v>0</v>
      </c>
      <c r="M57" t="n">
        <v>815.76904296875</v>
      </c>
      <c r="N57" t="n">
        <v>584.5702514648438</v>
      </c>
      <c r="O57" t="n">
        <v>541.7864990234375</v>
      </c>
      <c r="P57" t="n">
        <v>399.0850219726562</v>
      </c>
      <c r="Q57" t="n">
        <v>177.0995545436162</v>
      </c>
      <c r="R57" t="n">
        <v>176.4534428138193</v>
      </c>
      <c r="S57" t="n">
        <v>30.64918385060767</v>
      </c>
      <c r="T57" t="n">
        <v>24.6169258779295</v>
      </c>
      <c r="U57" t="n">
        <v>2.946089029312134</v>
      </c>
      <c r="V57" t="n">
        <v>29.1041630097555</v>
      </c>
      <c r="W57" t="n">
        <v>815.76904296875</v>
      </c>
      <c r="X57" t="n">
        <v>584.5702514648438</v>
      </c>
    </row>
    <row r="58">
      <c r="A58" s="12" t="n">
        <v>56</v>
      </c>
      <c r="D58" t="inlineStr">
        <is>
          <t>Mean</t>
        </is>
      </c>
      <c r="E58" t="inlineStr">
        <is>
          <t>Mean</t>
        </is>
      </c>
      <c r="F58" t="n">
        <v>26</v>
      </c>
      <c r="G58" t="n">
        <v>5.11875</v>
      </c>
      <c r="H58" t="n">
        <v>8.02375</v>
      </c>
      <c r="I58" t="n">
        <v>225</v>
      </c>
      <c r="J58" t="n">
        <v>0</v>
      </c>
      <c r="K58" t="n">
        <v>1</v>
      </c>
      <c r="L58" t="n">
        <v>0</v>
      </c>
      <c r="M58" t="n">
        <v>762.0837565830776</v>
      </c>
      <c r="N58" t="n">
        <v>636.7133778163364</v>
      </c>
      <c r="O58" t="n">
        <v>489.2253063746861</v>
      </c>
      <c r="P58" t="n">
        <v>453.2037653241838</v>
      </c>
      <c r="Q58" t="n">
        <v>176.9651277229428</v>
      </c>
      <c r="R58" t="n">
        <v>176.6460565407568</v>
      </c>
      <c r="S58" t="n">
        <v>34.07637172112519</v>
      </c>
      <c r="T58" t="n">
        <v>26.47298316309901</v>
      </c>
      <c r="U58" t="n">
        <v>3.907973953655788</v>
      </c>
      <c r="V58" t="n">
        <v>16.95517061198993</v>
      </c>
      <c r="W58" t="n">
        <v>762.0837565830776</v>
      </c>
      <c r="X58" t="n">
        <v>636.7133778163364</v>
      </c>
    </row>
    <row r="59">
      <c r="A59" s="12" t="n">
        <v>57</v>
      </c>
      <c r="D59" t="inlineStr">
        <is>
          <t>Minimum</t>
        </is>
      </c>
      <c r="E59" t="inlineStr">
        <is>
          <t>Minimum</t>
        </is>
      </c>
      <c r="F59" t="n">
        <v>26</v>
      </c>
      <c r="G59" t="n">
        <v>5.11</v>
      </c>
      <c r="H59" t="n">
        <v>4.69</v>
      </c>
      <c r="I59" t="n">
        <v>180</v>
      </c>
      <c r="J59" t="n">
        <v>0</v>
      </c>
      <c r="K59" t="n">
        <v>1</v>
      </c>
      <c r="L59" t="n">
        <v>0</v>
      </c>
      <c r="M59" t="n">
        <v>701.4631958007812</v>
      </c>
      <c r="N59" t="n">
        <v>460.28955078125</v>
      </c>
      <c r="O59" t="n">
        <v>471.973876953125</v>
      </c>
      <c r="P59" t="n">
        <v>384.7595520019531</v>
      </c>
      <c r="Q59" t="n">
        <v>176.8495184719881</v>
      </c>
      <c r="R59" t="n">
        <v>176.4534428138193</v>
      </c>
      <c r="S59" t="n">
        <v>29.2267238194925</v>
      </c>
      <c r="T59" t="n">
        <v>23.72818419039817</v>
      </c>
      <c r="U59" t="n">
        <v>2.946089029312134</v>
      </c>
      <c r="V59" t="n">
        <v>6.445334067650927</v>
      </c>
      <c r="W59" t="n">
        <v>701.4631958007812</v>
      </c>
      <c r="X59" t="n">
        <v>460.28955078125</v>
      </c>
    </row>
    <row r="60">
      <c r="A60" s="12" t="n">
        <v>58</v>
      </c>
      <c r="D60" t="inlineStr">
        <is>
          <t>Maximum</t>
        </is>
      </c>
      <c r="E60" t="inlineStr">
        <is>
          <t>Maximum</t>
        </is>
      </c>
      <c r="F60" t="n">
        <v>26</v>
      </c>
      <c r="G60" t="n">
        <v>5.12</v>
      </c>
      <c r="H60" t="n">
        <v>11.5</v>
      </c>
      <c r="I60" t="n">
        <v>270</v>
      </c>
      <c r="J60" t="n">
        <v>0</v>
      </c>
      <c r="K60" t="n">
        <v>1</v>
      </c>
      <c r="L60" t="n">
        <v>0</v>
      </c>
      <c r="M60" t="n">
        <v>939.374267578125</v>
      </c>
      <c r="N60" t="n">
        <v>696.6378784179688</v>
      </c>
      <c r="O60" t="n">
        <v>556.2212524414062</v>
      </c>
      <c r="P60" t="n">
        <v>470.7772216796875</v>
      </c>
      <c r="Q60" t="n">
        <v>177.1530298605213</v>
      </c>
      <c r="R60" t="n">
        <v>176.7874600348617</v>
      </c>
      <c r="S60" t="n">
        <v>35.93756203199696</v>
      </c>
      <c r="T60" t="n">
        <v>26.9185484433689</v>
      </c>
      <c r="U60" t="n">
        <v>4.075795650482178</v>
      </c>
      <c r="V60" t="n">
        <v>29.78330431146085</v>
      </c>
      <c r="W60" t="n">
        <v>939.374267578125</v>
      </c>
      <c r="X60" t="n">
        <v>696.6378784179688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AA68"/>
  <sheetViews>
    <sheetView zoomScaleNormal="100" workbookViewId="0">
      <selection activeCell="G2" sqref="G2"/>
    </sheetView>
  </sheetViews>
  <sheetFormatPr baseColWidth="8" defaultRowHeight="12.75"/>
  <cols>
    <col width="8.140625" customWidth="1" min="2" max="2"/>
    <col width="7.7109375" customWidth="1" min="5" max="5"/>
    <col width="10" customWidth="1" min="16" max="17"/>
  </cols>
  <sheetData>
    <row r="1">
      <c r="B1" s="2" t="inlineStr">
        <is>
          <t>Input Override</t>
        </is>
      </c>
      <c r="F1" s="10" t="n">
        <v>0</v>
      </c>
    </row>
    <row r="2">
      <c r="B2" s="2" t="inlineStr">
        <is>
          <t>Title Cells</t>
        </is>
      </c>
      <c r="D2" s="11" t="n">
        <v>505</v>
      </c>
      <c r="E2" s="11" t="n"/>
      <c r="F2" s="11" t="inlineStr">
        <is>
          <t>No Current</t>
        </is>
      </c>
      <c r="G2" s="10" t="inlineStr">
        <is>
          <t>Step 07</t>
        </is>
      </c>
      <c r="H2" s="10" t="n"/>
      <c r="I2" s="10" t="n"/>
      <c r="J2" s="10" t="n"/>
      <c r="K2" s="10" t="n"/>
      <c r="L2" s="10" t="n"/>
      <c r="M2" s="10" t="n"/>
      <c r="N2" s="10" t="n"/>
      <c r="O2" s="10" t="n"/>
      <c r="P2" s="10" t="n"/>
      <c r="Q2" s="10" t="n"/>
      <c r="R2" s="10" t="n"/>
      <c r="S2" s="10" t="n"/>
      <c r="T2" s="10" t="n"/>
      <c r="U2" s="10" t="n"/>
      <c r="V2" s="10" t="n"/>
      <c r="W2" s="10" t="n"/>
      <c r="X2" s="10" t="n"/>
      <c r="Y2" s="10" t="n"/>
      <c r="Z2" s="10" t="n"/>
      <c r="AA2" s="10" t="n"/>
    </row>
    <row r="3">
      <c r="B3" s="2" t="inlineStr">
        <is>
          <t>Allowable</t>
        </is>
      </c>
      <c r="F3" s="10" t="inlineStr">
        <is>
          <t>/</t>
        </is>
      </c>
      <c r="G3" s="10" t="inlineStr">
        <is>
          <t>/</t>
        </is>
      </c>
      <c r="H3" s="10" t="inlineStr">
        <is>
          <t>/</t>
        </is>
      </c>
      <c r="I3" s="10" t="inlineStr">
        <is>
          <t>/</t>
        </is>
      </c>
      <c r="J3" s="10" t="inlineStr">
        <is>
          <t>/</t>
        </is>
      </c>
      <c r="K3" s="10" t="inlineStr">
        <is>
          <t>/</t>
        </is>
      </c>
      <c r="L3" s="10" t="inlineStr">
        <is>
          <t>/</t>
        </is>
      </c>
      <c r="M3" s="10" t="inlineStr">
        <is>
          <t>/</t>
        </is>
      </c>
      <c r="N3" s="10" t="n">
        <v>11.3</v>
      </c>
      <c r="O3" s="10" t="n">
        <v>6.9</v>
      </c>
      <c r="P3" s="10" t="inlineStr">
        <is>
          <t>&gt;0</t>
        </is>
      </c>
      <c r="Q3" s="10" t="n">
        <v>118</v>
      </c>
      <c r="R3" s="10" t="inlineStr">
        <is>
          <t>/</t>
        </is>
      </c>
      <c r="S3" s="10" t="inlineStr">
        <is>
          <t>/</t>
        </is>
      </c>
      <c r="T3" s="10" t="n"/>
      <c r="U3" s="10" t="n"/>
      <c r="V3" s="10" t="n"/>
      <c r="W3" s="10" t="n"/>
      <c r="X3" s="10" t="n"/>
      <c r="Y3" s="10" t="n"/>
      <c r="Z3" s="10" t="n"/>
      <c r="AA3" s="10" t="n"/>
    </row>
    <row r="4">
      <c r="B4" s="17">
        <f>D2&amp;" Umbilical Installation - BM installation - "&amp;G2&amp;" - Dynamic Analysis - "&amp;F2</f>
        <v/>
      </c>
      <c r="C4" s="18" t="n"/>
      <c r="D4" s="18" t="n"/>
      <c r="E4" s="18" t="n"/>
      <c r="F4" s="18" t="n"/>
      <c r="G4" s="18" t="n"/>
      <c r="H4" s="18" t="n"/>
      <c r="I4" s="18" t="n"/>
      <c r="J4" s="18" t="n"/>
      <c r="K4" s="18" t="n"/>
      <c r="L4" s="18" t="n"/>
      <c r="M4" s="18" t="n"/>
      <c r="N4" s="18" t="n"/>
      <c r="O4" s="18" t="n"/>
      <c r="P4" s="18" t="n"/>
      <c r="Q4" s="18" t="n"/>
      <c r="R4" s="18" t="n"/>
      <c r="S4" s="19" t="n"/>
      <c r="T4" s="10" t="n"/>
      <c r="U4" s="10" t="n"/>
      <c r="V4" s="10" t="n"/>
      <c r="W4" s="10" t="n"/>
      <c r="X4" s="10" t="n"/>
      <c r="Y4" s="10" t="n"/>
      <c r="Z4" s="10" t="n"/>
      <c r="AA4" s="10" t="n"/>
    </row>
    <row r="5" ht="15.6" customHeight="1">
      <c r="B5" s="27" t="inlineStr">
        <is>
          <t>Wave</t>
        </is>
      </c>
      <c r="C5" s="28" t="n"/>
      <c r="D5" s="28" t="n"/>
      <c r="E5" s="26" t="n"/>
      <c r="F5" s="27" t="inlineStr">
        <is>
          <t>Current</t>
        </is>
      </c>
      <c r="G5" s="26" t="n"/>
      <c r="H5" s="27" t="inlineStr">
        <is>
          <t>Umbilical at FPSO</t>
        </is>
      </c>
      <c r="I5" s="26" t="n"/>
      <c r="J5" s="27" t="inlineStr">
        <is>
          <t>Umbilical at SCON</t>
        </is>
      </c>
      <c r="K5" s="28" t="n"/>
      <c r="L5" s="28" t="n"/>
      <c r="M5" s="28" t="n"/>
      <c r="N5" s="28" t="n"/>
      <c r="O5" s="28" t="n"/>
      <c r="P5" s="28" t="n"/>
      <c r="Q5" s="26" t="n"/>
      <c r="R5" s="27" t="inlineStr">
        <is>
          <t>Umbilical</t>
        </is>
      </c>
      <c r="S5" s="26" t="n"/>
    </row>
    <row r="6" ht="39.6" customHeight="1">
      <c r="B6" s="27" t="inlineStr">
        <is>
          <t>Period</t>
        </is>
      </c>
      <c r="C6" s="25" t="inlineStr">
        <is>
          <t>To Direction CW w.r.t. North</t>
        </is>
      </c>
      <c r="D6" s="25" t="inlineStr">
        <is>
          <t>Heading CCW w.r.t. SCON</t>
        </is>
      </c>
      <c r="E6" s="27" t="inlineStr">
        <is>
          <t>Hs</t>
        </is>
      </c>
      <c r="F6" s="25" t="inlineStr">
        <is>
          <t>Surface Speed</t>
        </is>
      </c>
      <c r="G6" s="25" t="inlineStr">
        <is>
          <t>To Direction CW w.r.t. North</t>
        </is>
      </c>
      <c r="H6" s="25" t="inlineStr">
        <is>
          <t>Tension</t>
        </is>
      </c>
      <c r="I6" s="26" t="n"/>
      <c r="J6" s="25" t="inlineStr">
        <is>
          <t>Tension @ MLS</t>
        </is>
      </c>
      <c r="K6" s="26" t="n"/>
      <c r="L6" s="25" t="inlineStr">
        <is>
          <t>Angle @ MLS</t>
        </is>
      </c>
      <c r="M6" s="26" t="n"/>
      <c r="N6" s="25" t="inlineStr">
        <is>
          <t>MBR @ Moon Pool</t>
        </is>
      </c>
      <c r="O6" s="25" t="inlineStr">
        <is>
          <t>MBR Along layspan</t>
        </is>
      </c>
      <c r="P6" s="25" t="inlineStr">
        <is>
          <t>Clearance @ Moonpool</t>
        </is>
      </c>
      <c r="Q6" s="25" t="inlineStr">
        <is>
          <t>Conact Load at Tulip</t>
        </is>
      </c>
      <c r="R6" s="25" t="inlineStr">
        <is>
          <t>Tension along layspan</t>
        </is>
      </c>
      <c r="S6" s="26" t="n"/>
    </row>
    <row r="7" ht="14.45" customHeight="1">
      <c r="B7" s="23" t="n"/>
      <c r="C7" s="23" t="n"/>
      <c r="D7" s="23" t="n"/>
      <c r="E7" s="23" t="n"/>
      <c r="F7" s="23" t="n"/>
      <c r="G7" s="23" t="n"/>
      <c r="H7" s="25" t="inlineStr">
        <is>
          <t>Max</t>
        </is>
      </c>
      <c r="I7" s="25" t="inlineStr">
        <is>
          <t>Min</t>
        </is>
      </c>
      <c r="J7" s="25" t="inlineStr">
        <is>
          <t>Max</t>
        </is>
      </c>
      <c r="K7" s="25" t="inlineStr">
        <is>
          <t>Min</t>
        </is>
      </c>
      <c r="L7" s="25" t="inlineStr">
        <is>
          <t>Max</t>
        </is>
      </c>
      <c r="M7" s="25" t="inlineStr">
        <is>
          <t>Min</t>
        </is>
      </c>
      <c r="N7" s="23" t="n"/>
      <c r="O7" s="23" t="n"/>
      <c r="P7" s="23" t="n"/>
      <c r="Q7" s="25" t="inlineStr">
        <is>
          <t>Max</t>
        </is>
      </c>
      <c r="R7" s="25" t="inlineStr">
        <is>
          <t>Max</t>
        </is>
      </c>
      <c r="S7" s="25" t="inlineStr">
        <is>
          <t>Min</t>
        </is>
      </c>
    </row>
    <row r="8" ht="14.45" customHeight="1">
      <c r="B8" s="27" t="inlineStr">
        <is>
          <t>[s]</t>
        </is>
      </c>
      <c r="C8" s="27" t="inlineStr">
        <is>
          <t>[deg]</t>
        </is>
      </c>
      <c r="D8" s="27" t="inlineStr">
        <is>
          <t>[deg]</t>
        </is>
      </c>
      <c r="E8" s="27" t="inlineStr">
        <is>
          <t>[m]</t>
        </is>
      </c>
      <c r="F8" s="27" t="inlineStr">
        <is>
          <t>[m/s]</t>
        </is>
      </c>
      <c r="G8" s="27" t="inlineStr">
        <is>
          <t>[deg]</t>
        </is>
      </c>
      <c r="H8" s="27" t="inlineStr">
        <is>
          <t>[kN]</t>
        </is>
      </c>
      <c r="I8" s="27" t="inlineStr">
        <is>
          <t>[kN]</t>
        </is>
      </c>
      <c r="J8" s="27" t="inlineStr">
        <is>
          <t>[kN]</t>
        </is>
      </c>
      <c r="K8" s="27" t="inlineStr">
        <is>
          <t>[kN]</t>
        </is>
      </c>
      <c r="L8" s="27" t="inlineStr">
        <is>
          <t>[deg]</t>
        </is>
      </c>
      <c r="M8" s="27" t="inlineStr">
        <is>
          <t>[deg]</t>
        </is>
      </c>
      <c r="N8" s="27" t="inlineStr">
        <is>
          <t>[m]</t>
        </is>
      </c>
      <c r="O8" s="27" t="inlineStr">
        <is>
          <t>[m]</t>
        </is>
      </c>
      <c r="P8" s="27" t="inlineStr">
        <is>
          <t>[m]</t>
        </is>
      </c>
      <c r="Q8" s="27" t="inlineStr">
        <is>
          <t>[kN]</t>
        </is>
      </c>
      <c r="R8" s="27" t="inlineStr">
        <is>
          <t>[kN]</t>
        </is>
      </c>
      <c r="S8" s="27" t="inlineStr">
        <is>
          <t>[kNm]</t>
        </is>
      </c>
    </row>
    <row r="9">
      <c r="B9" s="6">
        <f>INT(LEFT(_xlfn.TEXTAFTER(bm_step07_noc!B2,"Tp"),4))</f>
        <v/>
      </c>
      <c r="C9" s="6">
        <f>360-bm_step07_noc!I2+90</f>
        <v/>
      </c>
      <c r="D9" s="6">
        <f>bm_step07_noc!I2-bm_step07_noc!F2</f>
        <v/>
      </c>
      <c r="E9" s="6">
        <f>LEFT(_xlfn.TEXTAFTER(bm_step07_noc!B2,"Hs"),4)</f>
        <v/>
      </c>
      <c r="F9" s="6">
        <f>bm_step07_noc!J2*bm_step07_noc!K2</f>
        <v/>
      </c>
      <c r="G9" s="6">
        <f>IF(F9&gt;0,IF((-bm_step07_noc!L2+90)&lt;0,-bm_step07_noc!L2+90+360, -bm_step07_noc!L2+90),0)</f>
        <v/>
      </c>
      <c r="H9" s="7">
        <f>bm_step07_noc!M2</f>
        <v/>
      </c>
      <c r="I9" s="7">
        <f>bm_step07_noc!N2</f>
        <v/>
      </c>
      <c r="J9" s="7">
        <f>bm_step07_noc!O2</f>
        <v/>
      </c>
      <c r="K9" s="7">
        <f>bm_step07_noc!P2</f>
        <v/>
      </c>
      <c r="L9" s="7">
        <f>180-bm_step07_noc!R2</f>
        <v/>
      </c>
      <c r="M9" s="7">
        <f>180-bm_step07_noc!Q2</f>
        <v/>
      </c>
      <c r="N9" s="7">
        <f>bm_step07_noc!S2</f>
        <v/>
      </c>
      <c r="O9" s="7">
        <f>bm_step07_noc!T2</f>
        <v/>
      </c>
      <c r="P9" s="7">
        <f>bm_step07_noc!U2</f>
        <v/>
      </c>
      <c r="Q9" s="7">
        <f>bm_step07_noc!V2</f>
        <v/>
      </c>
      <c r="R9" s="7">
        <f>bm_step07_noc!W2</f>
        <v/>
      </c>
      <c r="S9" s="7">
        <f>bm_step07_noc!X2</f>
        <v/>
      </c>
    </row>
    <row r="10">
      <c r="B10" s="6">
        <f>INT(LEFT(_xlfn.TEXTAFTER(bm_step07_noc!B3,"Tp"),4))</f>
        <v/>
      </c>
      <c r="C10" s="6">
        <f>360-bm_step07_noc!I3+90</f>
        <v/>
      </c>
      <c r="D10" s="6">
        <f>bm_step07_noc!I3-bm_step07_noc!F3</f>
        <v/>
      </c>
      <c r="E10" s="6">
        <f>LEFT(_xlfn.TEXTAFTER(bm_step07_noc!B3,"Hs"),4)</f>
        <v/>
      </c>
      <c r="F10" s="6">
        <f>bm_step07_noc!J3*bm_step07_noc!K3</f>
        <v/>
      </c>
      <c r="G10" s="6">
        <f>IF(F10&gt;0,IF((-bm_step07_noc!L3+90)&lt;0,-bm_step07_noc!L3+90+360, -bm_step07_noc!L3+90),0)</f>
        <v/>
      </c>
      <c r="H10" s="7">
        <f>bm_step07_noc!M3</f>
        <v/>
      </c>
      <c r="I10" s="7">
        <f>bm_step07_noc!N3</f>
        <v/>
      </c>
      <c r="J10" s="7">
        <f>bm_step07_noc!O3</f>
        <v/>
      </c>
      <c r="K10" s="7">
        <f>bm_step07_noc!P3</f>
        <v/>
      </c>
      <c r="L10" s="7">
        <f>180-bm_step07_noc!R3</f>
        <v/>
      </c>
      <c r="M10" s="7">
        <f>180-bm_step07_noc!Q3</f>
        <v/>
      </c>
      <c r="N10" s="7">
        <f>bm_step07_noc!S3</f>
        <v/>
      </c>
      <c r="O10" s="7">
        <f>bm_step07_noc!T3</f>
        <v/>
      </c>
      <c r="P10" s="7">
        <f>bm_step07_noc!U3</f>
        <v/>
      </c>
      <c r="Q10" s="7">
        <f>bm_step07_noc!V3</f>
        <v/>
      </c>
      <c r="R10" s="7">
        <f>bm_step07_noc!W3</f>
        <v/>
      </c>
      <c r="S10" s="7">
        <f>bm_step07_noc!X3</f>
        <v/>
      </c>
      <c r="T10" s="7" t="n"/>
      <c r="U10" s="7" t="n"/>
      <c r="V10" s="7" t="n"/>
      <c r="W10" s="7" t="n"/>
      <c r="X10" s="7" t="n"/>
      <c r="Y10" s="7" t="n"/>
      <c r="Z10" s="7" t="n"/>
      <c r="AA10" s="7" t="n"/>
    </row>
    <row r="11">
      <c r="B11" s="6">
        <f>INT(LEFT(_xlfn.TEXTAFTER(bm_step07_noc!B4,"Tp"),4))</f>
        <v/>
      </c>
      <c r="C11" s="6">
        <f>360-bm_step07_noc!I4+90</f>
        <v/>
      </c>
      <c r="D11" s="6">
        <f>bm_step07_noc!I4-bm_step07_noc!F4</f>
        <v/>
      </c>
      <c r="E11" s="6">
        <f>LEFT(_xlfn.TEXTAFTER(bm_step07_noc!B4,"Hs"),4)</f>
        <v/>
      </c>
      <c r="F11" s="6">
        <f>bm_step07_noc!J4*bm_step07_noc!K4</f>
        <v/>
      </c>
      <c r="G11" s="6">
        <f>IF(F11&gt;0,IF((-bm_step07_noc!L4+90)&lt;0,-bm_step07_noc!L4+90+360, -bm_step07_noc!L4+90),0)</f>
        <v/>
      </c>
      <c r="H11" s="7">
        <f>bm_step07_noc!M4</f>
        <v/>
      </c>
      <c r="I11" s="7">
        <f>bm_step07_noc!N4</f>
        <v/>
      </c>
      <c r="J11" s="7">
        <f>bm_step07_noc!O4</f>
        <v/>
      </c>
      <c r="K11" s="7">
        <f>bm_step07_noc!P4</f>
        <v/>
      </c>
      <c r="L11" s="7">
        <f>180-bm_step07_noc!R4</f>
        <v/>
      </c>
      <c r="M11" s="7">
        <f>180-bm_step07_noc!Q4</f>
        <v/>
      </c>
      <c r="N11" s="7">
        <f>bm_step07_noc!S4</f>
        <v/>
      </c>
      <c r="O11" s="7">
        <f>bm_step07_noc!T4</f>
        <v/>
      </c>
      <c r="P11" s="7">
        <f>bm_step07_noc!U4</f>
        <v/>
      </c>
      <c r="Q11" s="7">
        <f>bm_step07_noc!V4</f>
        <v/>
      </c>
      <c r="R11" s="7">
        <f>bm_step07_noc!W4</f>
        <v/>
      </c>
      <c r="S11" s="7">
        <f>bm_step07_noc!X4</f>
        <v/>
      </c>
      <c r="T11" s="7" t="n"/>
      <c r="U11" s="7" t="n"/>
      <c r="V11" s="7" t="n"/>
      <c r="W11" s="7" t="n"/>
      <c r="X11" s="7" t="n"/>
      <c r="Y11" s="7" t="n"/>
      <c r="Z11" s="7" t="n"/>
      <c r="AA11" s="7" t="n"/>
    </row>
    <row r="12">
      <c r="B12" s="6">
        <f>INT(LEFT(_xlfn.TEXTAFTER(bm_step07_noc!B5,"Tp"),4))</f>
        <v/>
      </c>
      <c r="C12" s="6">
        <f>360-bm_step07_noc!I5+90</f>
        <v/>
      </c>
      <c r="D12" s="6">
        <f>bm_step07_noc!I5-bm_step07_noc!F5</f>
        <v/>
      </c>
      <c r="E12" s="6">
        <f>LEFT(_xlfn.TEXTAFTER(bm_step07_noc!B5,"Hs"),4)</f>
        <v/>
      </c>
      <c r="F12" s="6">
        <f>bm_step07_noc!J5*bm_step07_noc!K5</f>
        <v/>
      </c>
      <c r="G12" s="6">
        <f>IF(F12&gt;0,IF((-bm_step07_noc!L5+90)&lt;0,-bm_step07_noc!L5+90+360, -bm_step07_noc!L5+90),0)</f>
        <v/>
      </c>
      <c r="H12" s="7">
        <f>bm_step07_noc!M5</f>
        <v/>
      </c>
      <c r="I12" s="7">
        <f>bm_step07_noc!N5</f>
        <v/>
      </c>
      <c r="J12" s="7">
        <f>bm_step07_noc!O5</f>
        <v/>
      </c>
      <c r="K12" s="7">
        <f>bm_step07_noc!P5</f>
        <v/>
      </c>
      <c r="L12" s="7">
        <f>180-bm_step07_noc!R5</f>
        <v/>
      </c>
      <c r="M12" s="7">
        <f>180-bm_step07_noc!Q5</f>
        <v/>
      </c>
      <c r="N12" s="7">
        <f>bm_step07_noc!S5</f>
        <v/>
      </c>
      <c r="O12" s="7">
        <f>bm_step07_noc!T5</f>
        <v/>
      </c>
      <c r="P12" s="7">
        <f>bm_step07_noc!U5</f>
        <v/>
      </c>
      <c r="Q12" s="7">
        <f>bm_step07_noc!V5</f>
        <v/>
      </c>
      <c r="R12" s="7">
        <f>bm_step07_noc!W5</f>
        <v/>
      </c>
      <c r="S12" s="7">
        <f>bm_step07_noc!X5</f>
        <v/>
      </c>
      <c r="T12" s="7" t="n"/>
      <c r="U12" s="7" t="n"/>
      <c r="V12" s="7" t="n"/>
      <c r="W12" s="7" t="n"/>
      <c r="X12" s="7" t="n"/>
      <c r="Y12" s="7" t="n"/>
      <c r="Z12" s="7" t="n"/>
      <c r="AA12" s="7" t="n"/>
    </row>
    <row r="13">
      <c r="B13" s="6">
        <f>INT(LEFT(_xlfn.TEXTAFTER(bm_step07_noc!B6,"Tp"),4))</f>
        <v/>
      </c>
      <c r="C13" s="6">
        <f>360-bm_step07_noc!I6+90</f>
        <v/>
      </c>
      <c r="D13" s="6">
        <f>bm_step07_noc!I6-bm_step07_noc!F6</f>
        <v/>
      </c>
      <c r="E13" s="6">
        <f>LEFT(_xlfn.TEXTAFTER(bm_step07_noc!B6,"Hs"),4)</f>
        <v/>
      </c>
      <c r="F13" s="6">
        <f>bm_step07_noc!J6*bm_step07_noc!K6</f>
        <v/>
      </c>
      <c r="G13" s="6">
        <f>IF(F13&gt;0,IF((-bm_step07_noc!L6+90)&lt;0,-bm_step07_noc!L6+90+360, -bm_step07_noc!L6+90),0)</f>
        <v/>
      </c>
      <c r="H13" s="7">
        <f>bm_step07_noc!M6</f>
        <v/>
      </c>
      <c r="I13" s="7">
        <f>bm_step07_noc!N6</f>
        <v/>
      </c>
      <c r="J13" s="7">
        <f>bm_step07_noc!O6</f>
        <v/>
      </c>
      <c r="K13" s="7">
        <f>bm_step07_noc!P6</f>
        <v/>
      </c>
      <c r="L13" s="7">
        <f>180-bm_step07_noc!R6</f>
        <v/>
      </c>
      <c r="M13" s="7">
        <f>180-bm_step07_noc!Q6</f>
        <v/>
      </c>
      <c r="N13" s="7">
        <f>bm_step07_noc!S6</f>
        <v/>
      </c>
      <c r="O13" s="7">
        <f>bm_step07_noc!T6</f>
        <v/>
      </c>
      <c r="P13" s="7">
        <f>bm_step07_noc!U6</f>
        <v/>
      </c>
      <c r="Q13" s="7">
        <f>bm_step07_noc!V6</f>
        <v/>
      </c>
      <c r="R13" s="7">
        <f>bm_step07_noc!W6</f>
        <v/>
      </c>
      <c r="S13" s="7">
        <f>bm_step07_noc!X6</f>
        <v/>
      </c>
      <c r="T13" s="7" t="n"/>
      <c r="U13" s="7" t="n"/>
      <c r="V13" s="7" t="n"/>
      <c r="W13" s="7" t="n"/>
      <c r="X13" s="7" t="n"/>
      <c r="Y13" s="7" t="n"/>
      <c r="Z13" s="7" t="n"/>
      <c r="AA13" s="7" t="n"/>
    </row>
    <row r="14">
      <c r="B14" s="6">
        <f>INT(LEFT(_xlfn.TEXTAFTER(bm_step07_noc!B7,"Tp"),4))</f>
        <v/>
      </c>
      <c r="C14" s="6">
        <f>360-bm_step07_noc!I7+90</f>
        <v/>
      </c>
      <c r="D14" s="6">
        <f>bm_step07_noc!I7-bm_step07_noc!F7</f>
        <v/>
      </c>
      <c r="E14" s="6">
        <f>LEFT(_xlfn.TEXTAFTER(bm_step07_noc!B7,"Hs"),4)</f>
        <v/>
      </c>
      <c r="F14" s="6">
        <f>bm_step07_noc!J7*bm_step07_noc!K7</f>
        <v/>
      </c>
      <c r="G14" s="6">
        <f>IF(F14&gt;0,IF((-bm_step07_noc!L7+90)&lt;0,-bm_step07_noc!L7+90+360, -bm_step07_noc!L7+90),0)</f>
        <v/>
      </c>
      <c r="H14" s="7">
        <f>bm_step07_noc!M7</f>
        <v/>
      </c>
      <c r="I14" s="7">
        <f>bm_step07_noc!N7</f>
        <v/>
      </c>
      <c r="J14" s="7">
        <f>bm_step07_noc!O7</f>
        <v/>
      </c>
      <c r="K14" s="7">
        <f>bm_step07_noc!P7</f>
        <v/>
      </c>
      <c r="L14" s="7">
        <f>180-bm_step07_noc!R7</f>
        <v/>
      </c>
      <c r="M14" s="7">
        <f>180-bm_step07_noc!Q7</f>
        <v/>
      </c>
      <c r="N14" s="7">
        <f>bm_step07_noc!S7</f>
        <v/>
      </c>
      <c r="O14" s="7">
        <f>bm_step07_noc!T7</f>
        <v/>
      </c>
      <c r="P14" s="7">
        <f>bm_step07_noc!U7</f>
        <v/>
      </c>
      <c r="Q14" s="7">
        <f>bm_step07_noc!V7</f>
        <v/>
      </c>
      <c r="R14" s="7">
        <f>bm_step07_noc!W7</f>
        <v/>
      </c>
      <c r="S14" s="7">
        <f>bm_step07_noc!X7</f>
        <v/>
      </c>
      <c r="T14" s="7" t="n"/>
      <c r="U14" s="7" t="n"/>
      <c r="V14" s="7" t="n"/>
      <c r="W14" s="7" t="n"/>
      <c r="X14" s="7" t="n"/>
      <c r="Y14" s="7" t="n"/>
      <c r="Z14" s="7" t="n"/>
      <c r="AA14" s="7" t="n"/>
    </row>
    <row r="15">
      <c r="B15" s="6">
        <f>INT(LEFT(_xlfn.TEXTAFTER(bm_step07_noc!B8,"Tp"),4))</f>
        <v/>
      </c>
      <c r="C15" s="6">
        <f>360-bm_step07_noc!I8+90</f>
        <v/>
      </c>
      <c r="D15" s="6">
        <f>bm_step07_noc!I8-bm_step07_noc!F8</f>
        <v/>
      </c>
      <c r="E15" s="6">
        <f>LEFT(_xlfn.TEXTAFTER(bm_step07_noc!B8,"Hs"),4)</f>
        <v/>
      </c>
      <c r="F15" s="6">
        <f>bm_step07_noc!J8*bm_step07_noc!K8</f>
        <v/>
      </c>
      <c r="G15" s="6">
        <f>IF(F15&gt;0,IF((-bm_step07_noc!L8+90)&lt;0,-bm_step07_noc!L8+90+360, -bm_step07_noc!L8+90),0)</f>
        <v/>
      </c>
      <c r="H15" s="7">
        <f>bm_step07_noc!M8</f>
        <v/>
      </c>
      <c r="I15" s="7">
        <f>bm_step07_noc!N8</f>
        <v/>
      </c>
      <c r="J15" s="7">
        <f>bm_step07_noc!O8</f>
        <v/>
      </c>
      <c r="K15" s="7">
        <f>bm_step07_noc!P8</f>
        <v/>
      </c>
      <c r="L15" s="7">
        <f>180-bm_step07_noc!R8</f>
        <v/>
      </c>
      <c r="M15" s="7">
        <f>180-bm_step07_noc!Q8</f>
        <v/>
      </c>
      <c r="N15" s="7">
        <f>bm_step07_noc!S8</f>
        <v/>
      </c>
      <c r="O15" s="7">
        <f>bm_step07_noc!T8</f>
        <v/>
      </c>
      <c r="P15" s="7">
        <f>bm_step07_noc!U8</f>
        <v/>
      </c>
      <c r="Q15" s="7">
        <f>bm_step07_noc!V8</f>
        <v/>
      </c>
      <c r="R15" s="7">
        <f>bm_step07_noc!W8</f>
        <v/>
      </c>
      <c r="S15" s="7">
        <f>bm_step07_noc!X8</f>
        <v/>
      </c>
      <c r="T15" s="7" t="n"/>
      <c r="U15" s="7" t="n"/>
      <c r="V15" s="7" t="n"/>
      <c r="W15" s="7" t="n"/>
      <c r="X15" s="7" t="n"/>
      <c r="Y15" s="7" t="n"/>
      <c r="Z15" s="7" t="n"/>
      <c r="AA15" s="7" t="n"/>
    </row>
    <row r="16">
      <c r="B16" s="6">
        <f>INT(LEFT(_xlfn.TEXTAFTER(bm_step07_noc!B9,"Tp"),4))</f>
        <v/>
      </c>
      <c r="C16" s="6">
        <f>360-bm_step07_noc!I9+90</f>
        <v/>
      </c>
      <c r="D16" s="6">
        <f>bm_step07_noc!I9-bm_step07_noc!F9</f>
        <v/>
      </c>
      <c r="E16" s="6">
        <f>LEFT(_xlfn.TEXTAFTER(bm_step07_noc!B9,"Hs"),4)</f>
        <v/>
      </c>
      <c r="F16" s="6">
        <f>bm_step07_noc!J9*bm_step07_noc!K9</f>
        <v/>
      </c>
      <c r="G16" s="6">
        <f>IF(F16&gt;0,IF((-bm_step07_noc!L9+90)&lt;0,-bm_step07_noc!L9+90+360, -bm_step07_noc!L9+90),0)</f>
        <v/>
      </c>
      <c r="H16" s="7">
        <f>bm_step07_noc!M9</f>
        <v/>
      </c>
      <c r="I16" s="7">
        <f>bm_step07_noc!N9</f>
        <v/>
      </c>
      <c r="J16" s="7">
        <f>bm_step07_noc!O9</f>
        <v/>
      </c>
      <c r="K16" s="7">
        <f>bm_step07_noc!P9</f>
        <v/>
      </c>
      <c r="L16" s="7">
        <f>180-bm_step07_noc!R9</f>
        <v/>
      </c>
      <c r="M16" s="7">
        <f>180-bm_step07_noc!Q9</f>
        <v/>
      </c>
      <c r="N16" s="7">
        <f>bm_step07_noc!S9</f>
        <v/>
      </c>
      <c r="O16" s="7">
        <f>bm_step07_noc!T9</f>
        <v/>
      </c>
      <c r="P16" s="7">
        <f>bm_step07_noc!U9</f>
        <v/>
      </c>
      <c r="Q16" s="7">
        <f>bm_step07_noc!V9</f>
        <v/>
      </c>
      <c r="R16" s="7">
        <f>bm_step07_noc!W9</f>
        <v/>
      </c>
      <c r="S16" s="7">
        <f>bm_step07_noc!X9</f>
        <v/>
      </c>
      <c r="T16" s="7" t="n"/>
      <c r="U16" s="7" t="n"/>
      <c r="V16" s="7" t="n"/>
      <c r="W16" s="7" t="n"/>
      <c r="X16" s="7" t="n"/>
      <c r="Y16" s="7" t="n"/>
      <c r="Z16" s="7" t="n"/>
      <c r="AA16" s="7" t="n"/>
    </row>
    <row r="17">
      <c r="B17" s="6">
        <f>INT(LEFT(_xlfn.TEXTAFTER(bm_step07_noc!B10,"Tp"),4))</f>
        <v/>
      </c>
      <c r="C17" s="6">
        <f>360-bm_step07_noc!I10+90</f>
        <v/>
      </c>
      <c r="D17" s="6">
        <f>bm_step07_noc!I10-bm_step07_noc!F10</f>
        <v/>
      </c>
      <c r="E17" s="6">
        <f>LEFT(_xlfn.TEXTAFTER(bm_step07_noc!B10,"Hs"),4)</f>
        <v/>
      </c>
      <c r="F17" s="6">
        <f>bm_step07_noc!J10*bm_step07_noc!K10</f>
        <v/>
      </c>
      <c r="G17" s="6">
        <f>IF(F17&gt;0,IF((-bm_step07_noc!L10+90)&lt;0,-bm_step07_noc!L10+90+360, -bm_step07_noc!L10+90),0)</f>
        <v/>
      </c>
      <c r="H17" s="7">
        <f>bm_step07_noc!M10</f>
        <v/>
      </c>
      <c r="I17" s="7">
        <f>bm_step07_noc!N10</f>
        <v/>
      </c>
      <c r="J17" s="7">
        <f>bm_step07_noc!O10</f>
        <v/>
      </c>
      <c r="K17" s="7">
        <f>bm_step07_noc!P10</f>
        <v/>
      </c>
      <c r="L17" s="7">
        <f>180-bm_step07_noc!R10</f>
        <v/>
      </c>
      <c r="M17" s="7">
        <f>180-bm_step07_noc!Q10</f>
        <v/>
      </c>
      <c r="N17" s="7">
        <f>bm_step07_noc!S10</f>
        <v/>
      </c>
      <c r="O17" s="7">
        <f>bm_step07_noc!T10</f>
        <v/>
      </c>
      <c r="P17" s="7">
        <f>bm_step07_noc!U10</f>
        <v/>
      </c>
      <c r="Q17" s="7">
        <f>bm_step07_noc!V10</f>
        <v/>
      </c>
      <c r="R17" s="7">
        <f>bm_step07_noc!W10</f>
        <v/>
      </c>
      <c r="S17" s="7">
        <f>bm_step07_noc!X10</f>
        <v/>
      </c>
      <c r="T17" s="7" t="n"/>
      <c r="U17" s="7" t="n"/>
      <c r="V17" s="7" t="n"/>
      <c r="W17" s="7" t="n"/>
      <c r="X17" s="7" t="n"/>
      <c r="Y17" s="7" t="n"/>
      <c r="Z17" s="7" t="n"/>
      <c r="AA17" s="7" t="n"/>
    </row>
    <row r="18">
      <c r="B18" s="6">
        <f>INT(LEFT(_xlfn.TEXTAFTER(bm_step07_noc!B11,"Tp"),4))</f>
        <v/>
      </c>
      <c r="C18" s="6">
        <f>360-bm_step07_noc!I11+90</f>
        <v/>
      </c>
      <c r="D18" s="6">
        <f>bm_step07_noc!I11-bm_step07_noc!F11</f>
        <v/>
      </c>
      <c r="E18" s="6">
        <f>LEFT(_xlfn.TEXTAFTER(bm_step07_noc!B11,"Hs"),4)</f>
        <v/>
      </c>
      <c r="F18" s="6">
        <f>bm_step07_noc!J11*bm_step07_noc!K11</f>
        <v/>
      </c>
      <c r="G18" s="6">
        <f>IF(F18&gt;0,IF((-bm_step07_noc!L11+90)&lt;0,-bm_step07_noc!L11+90+360, -bm_step07_noc!L11+90),0)</f>
        <v/>
      </c>
      <c r="H18" s="7">
        <f>bm_step07_noc!M11</f>
        <v/>
      </c>
      <c r="I18" s="7">
        <f>bm_step07_noc!N11</f>
        <v/>
      </c>
      <c r="J18" s="7">
        <f>bm_step07_noc!O11</f>
        <v/>
      </c>
      <c r="K18" s="7">
        <f>bm_step07_noc!P11</f>
        <v/>
      </c>
      <c r="L18" s="7">
        <f>180-bm_step07_noc!R11</f>
        <v/>
      </c>
      <c r="M18" s="7">
        <f>180-bm_step07_noc!Q11</f>
        <v/>
      </c>
      <c r="N18" s="7">
        <f>bm_step07_noc!S11</f>
        <v/>
      </c>
      <c r="O18" s="7">
        <f>bm_step07_noc!T11</f>
        <v/>
      </c>
      <c r="P18" s="7">
        <f>bm_step07_noc!U11</f>
        <v/>
      </c>
      <c r="Q18" s="7">
        <f>bm_step07_noc!V11</f>
        <v/>
      </c>
      <c r="R18" s="7">
        <f>bm_step07_noc!W11</f>
        <v/>
      </c>
      <c r="S18" s="7">
        <f>bm_step07_noc!X11</f>
        <v/>
      </c>
      <c r="T18" s="7" t="n"/>
      <c r="U18" s="7" t="n"/>
      <c r="V18" s="7" t="n"/>
      <c r="W18" s="7" t="n"/>
      <c r="X18" s="7" t="n"/>
      <c r="Y18" s="7" t="n"/>
      <c r="Z18" s="7" t="n"/>
      <c r="AA18" s="7" t="n"/>
    </row>
    <row r="19">
      <c r="B19" s="6">
        <f>INT(LEFT(_xlfn.TEXTAFTER(bm_step07_noc!B12,"Tp"),4))</f>
        <v/>
      </c>
      <c r="C19" s="6">
        <f>360-bm_step07_noc!I12+90</f>
        <v/>
      </c>
      <c r="D19" s="6">
        <f>bm_step07_noc!I12-bm_step07_noc!F12</f>
        <v/>
      </c>
      <c r="E19" s="6">
        <f>LEFT(_xlfn.TEXTAFTER(bm_step07_noc!B12,"Hs"),4)</f>
        <v/>
      </c>
      <c r="F19" s="6">
        <f>bm_step07_noc!J12*bm_step07_noc!K12</f>
        <v/>
      </c>
      <c r="G19" s="6">
        <f>IF(F19&gt;0,IF((-bm_step07_noc!L12+90)&lt;0,-bm_step07_noc!L12+90+360, -bm_step07_noc!L12+90),0)</f>
        <v/>
      </c>
      <c r="H19" s="7">
        <f>bm_step07_noc!M12</f>
        <v/>
      </c>
      <c r="I19" s="7">
        <f>bm_step07_noc!N12</f>
        <v/>
      </c>
      <c r="J19" s="7">
        <f>bm_step07_noc!O12</f>
        <v/>
      </c>
      <c r="K19" s="7">
        <f>bm_step07_noc!P12</f>
        <v/>
      </c>
      <c r="L19" s="7">
        <f>180-bm_step07_noc!R12</f>
        <v/>
      </c>
      <c r="M19" s="7">
        <f>180-bm_step07_noc!Q12</f>
        <v/>
      </c>
      <c r="N19" s="7">
        <f>bm_step07_noc!S12</f>
        <v/>
      </c>
      <c r="O19" s="7">
        <f>bm_step07_noc!T12</f>
        <v/>
      </c>
      <c r="P19" s="7">
        <f>bm_step07_noc!U12</f>
        <v/>
      </c>
      <c r="Q19" s="7">
        <f>bm_step07_noc!V12</f>
        <v/>
      </c>
      <c r="R19" s="7">
        <f>bm_step07_noc!W12</f>
        <v/>
      </c>
      <c r="S19" s="7">
        <f>bm_step07_noc!X12</f>
        <v/>
      </c>
      <c r="T19" s="7" t="n"/>
      <c r="U19" s="7" t="n"/>
      <c r="V19" s="7" t="n"/>
      <c r="W19" s="7" t="n"/>
      <c r="X19" s="7" t="n"/>
      <c r="Y19" s="7" t="n"/>
      <c r="Z19" s="7" t="n"/>
      <c r="AA19" s="7" t="n"/>
    </row>
    <row r="20">
      <c r="B20" s="6">
        <f>INT(LEFT(_xlfn.TEXTAFTER(bm_step07_noc!B13,"Tp"),4))</f>
        <v/>
      </c>
      <c r="C20" s="6">
        <f>360-bm_step07_noc!I13+90</f>
        <v/>
      </c>
      <c r="D20" s="6">
        <f>bm_step07_noc!I13-bm_step07_noc!F13</f>
        <v/>
      </c>
      <c r="E20" s="6">
        <f>LEFT(_xlfn.TEXTAFTER(bm_step07_noc!B13,"Hs"),4)</f>
        <v/>
      </c>
      <c r="F20" s="6">
        <f>bm_step07_noc!J13*bm_step07_noc!K13</f>
        <v/>
      </c>
      <c r="G20" s="6">
        <f>IF(F20&gt;0,IF((-bm_step07_noc!L13+90)&lt;0,-bm_step07_noc!L13+90+360, -bm_step07_noc!L13+90),0)</f>
        <v/>
      </c>
      <c r="H20" s="7">
        <f>bm_step07_noc!M13</f>
        <v/>
      </c>
      <c r="I20" s="7">
        <f>bm_step07_noc!N13</f>
        <v/>
      </c>
      <c r="J20" s="7">
        <f>bm_step07_noc!O13</f>
        <v/>
      </c>
      <c r="K20" s="7">
        <f>bm_step07_noc!P13</f>
        <v/>
      </c>
      <c r="L20" s="7">
        <f>180-bm_step07_noc!R13</f>
        <v/>
      </c>
      <c r="M20" s="7">
        <f>180-bm_step07_noc!Q13</f>
        <v/>
      </c>
      <c r="N20" s="7">
        <f>bm_step07_noc!S13</f>
        <v/>
      </c>
      <c r="O20" s="7">
        <f>bm_step07_noc!T13</f>
        <v/>
      </c>
      <c r="P20" s="7">
        <f>bm_step07_noc!U13</f>
        <v/>
      </c>
      <c r="Q20" s="7">
        <f>bm_step07_noc!V13</f>
        <v/>
      </c>
      <c r="R20" s="7">
        <f>bm_step07_noc!W13</f>
        <v/>
      </c>
      <c r="S20" s="7">
        <f>bm_step07_noc!X13</f>
        <v/>
      </c>
      <c r="T20" s="7" t="n"/>
      <c r="U20" s="7" t="n"/>
      <c r="V20" s="7" t="n"/>
      <c r="W20" s="7" t="n"/>
      <c r="X20" s="7" t="n"/>
      <c r="Y20" s="7" t="n"/>
      <c r="Z20" s="7" t="n"/>
      <c r="AA20" s="7" t="n"/>
    </row>
    <row r="21">
      <c r="B21" s="6">
        <f>INT(LEFT(_xlfn.TEXTAFTER(bm_step07_noc!B14,"Tp"),4))</f>
        <v/>
      </c>
      <c r="C21" s="6">
        <f>360-bm_step07_noc!I14+90</f>
        <v/>
      </c>
      <c r="D21" s="6">
        <f>bm_step07_noc!I14-bm_step07_noc!F14</f>
        <v/>
      </c>
      <c r="E21" s="6">
        <f>LEFT(_xlfn.TEXTAFTER(bm_step07_noc!B14,"Hs"),4)</f>
        <v/>
      </c>
      <c r="F21" s="6">
        <f>bm_step07_noc!J14*bm_step07_noc!K14</f>
        <v/>
      </c>
      <c r="G21" s="6">
        <f>IF(F21&gt;0,IF((-bm_step07_noc!L14+90)&lt;0,-bm_step07_noc!L14+90+360, -bm_step07_noc!L14+90),0)</f>
        <v/>
      </c>
      <c r="H21" s="7">
        <f>bm_step07_noc!M14</f>
        <v/>
      </c>
      <c r="I21" s="7">
        <f>bm_step07_noc!N14</f>
        <v/>
      </c>
      <c r="J21" s="7">
        <f>bm_step07_noc!O14</f>
        <v/>
      </c>
      <c r="K21" s="7">
        <f>bm_step07_noc!P14</f>
        <v/>
      </c>
      <c r="L21" s="7">
        <f>180-bm_step07_noc!R14</f>
        <v/>
      </c>
      <c r="M21" s="7">
        <f>180-bm_step07_noc!Q14</f>
        <v/>
      </c>
      <c r="N21" s="7">
        <f>bm_step07_noc!S14</f>
        <v/>
      </c>
      <c r="O21" s="7">
        <f>bm_step07_noc!T14</f>
        <v/>
      </c>
      <c r="P21" s="7">
        <f>bm_step07_noc!U14</f>
        <v/>
      </c>
      <c r="Q21" s="7">
        <f>bm_step07_noc!V14</f>
        <v/>
      </c>
      <c r="R21" s="7">
        <f>bm_step07_noc!W14</f>
        <v/>
      </c>
      <c r="S21" s="7">
        <f>bm_step07_noc!X14</f>
        <v/>
      </c>
      <c r="T21" s="7" t="n"/>
      <c r="U21" s="7" t="n"/>
      <c r="V21" s="7" t="n"/>
      <c r="W21" s="7" t="n"/>
      <c r="X21" s="7" t="n"/>
      <c r="Y21" s="7" t="n"/>
      <c r="Z21" s="7" t="n"/>
      <c r="AA21" s="7" t="n"/>
    </row>
    <row r="22">
      <c r="B22" s="6">
        <f>INT(LEFT(_xlfn.TEXTAFTER(bm_step07_noc!B15,"Tp"),4))</f>
        <v/>
      </c>
      <c r="C22" s="6">
        <f>360-bm_step07_noc!I15+90</f>
        <v/>
      </c>
      <c r="D22" s="6">
        <f>bm_step07_noc!I15-bm_step07_noc!F15</f>
        <v/>
      </c>
      <c r="E22" s="6">
        <f>LEFT(_xlfn.TEXTAFTER(bm_step07_noc!B15,"Hs"),4)</f>
        <v/>
      </c>
      <c r="F22" s="6">
        <f>bm_step07_noc!J15*bm_step07_noc!K15</f>
        <v/>
      </c>
      <c r="G22" s="6">
        <f>IF(F22&gt;0,IF((-bm_step07_noc!L15+90)&lt;0,-bm_step07_noc!L15+90+360, -bm_step07_noc!L15+90),0)</f>
        <v/>
      </c>
      <c r="H22" s="7">
        <f>bm_step07_noc!M15</f>
        <v/>
      </c>
      <c r="I22" s="7">
        <f>bm_step07_noc!N15</f>
        <v/>
      </c>
      <c r="J22" s="7">
        <f>bm_step07_noc!O15</f>
        <v/>
      </c>
      <c r="K22" s="7">
        <f>bm_step07_noc!P15</f>
        <v/>
      </c>
      <c r="L22" s="7">
        <f>180-bm_step07_noc!R15</f>
        <v/>
      </c>
      <c r="M22" s="7">
        <f>180-bm_step07_noc!Q15</f>
        <v/>
      </c>
      <c r="N22" s="7">
        <f>bm_step07_noc!S15</f>
        <v/>
      </c>
      <c r="O22" s="7">
        <f>bm_step07_noc!T15</f>
        <v/>
      </c>
      <c r="P22" s="7">
        <f>bm_step07_noc!U15</f>
        <v/>
      </c>
      <c r="Q22" s="7">
        <f>bm_step07_noc!V15</f>
        <v/>
      </c>
      <c r="R22" s="7">
        <f>bm_step07_noc!W15</f>
        <v/>
      </c>
      <c r="S22" s="7">
        <f>bm_step07_noc!X15</f>
        <v/>
      </c>
      <c r="T22" s="7" t="n"/>
      <c r="U22" s="7" t="n"/>
      <c r="V22" s="7" t="n"/>
      <c r="W22" s="7" t="n"/>
      <c r="X22" s="7" t="n"/>
      <c r="Y22" s="7" t="n"/>
      <c r="Z22" s="7" t="n"/>
      <c r="AA22" s="7" t="n"/>
    </row>
    <row r="23">
      <c r="B23" s="6">
        <f>INT(LEFT(_xlfn.TEXTAFTER(bm_step07_noc!B16,"Tp"),4))</f>
        <v/>
      </c>
      <c r="C23" s="6">
        <f>360-bm_step07_noc!I16+90</f>
        <v/>
      </c>
      <c r="D23" s="6">
        <f>bm_step07_noc!I16-bm_step07_noc!F16</f>
        <v/>
      </c>
      <c r="E23" s="6">
        <f>LEFT(_xlfn.TEXTAFTER(bm_step07_noc!B16,"Hs"),4)</f>
        <v/>
      </c>
      <c r="F23" s="6">
        <f>bm_step07_noc!J16*bm_step07_noc!K16</f>
        <v/>
      </c>
      <c r="G23" s="6">
        <f>IF(F23&gt;0,IF((-bm_step07_noc!L16+90)&lt;0,-bm_step07_noc!L16+90+360, -bm_step07_noc!L16+90),0)</f>
        <v/>
      </c>
      <c r="H23" s="7">
        <f>bm_step07_noc!M16</f>
        <v/>
      </c>
      <c r="I23" s="7">
        <f>bm_step07_noc!N16</f>
        <v/>
      </c>
      <c r="J23" s="7">
        <f>bm_step07_noc!O16</f>
        <v/>
      </c>
      <c r="K23" s="7">
        <f>bm_step07_noc!P16</f>
        <v/>
      </c>
      <c r="L23" s="7">
        <f>180-bm_step07_noc!R16</f>
        <v/>
      </c>
      <c r="M23" s="7">
        <f>180-bm_step07_noc!Q16</f>
        <v/>
      </c>
      <c r="N23" s="7">
        <f>bm_step07_noc!S16</f>
        <v/>
      </c>
      <c r="O23" s="7">
        <f>bm_step07_noc!T16</f>
        <v/>
      </c>
      <c r="P23" s="7">
        <f>bm_step07_noc!U16</f>
        <v/>
      </c>
      <c r="Q23" s="7">
        <f>bm_step07_noc!V16</f>
        <v/>
      </c>
      <c r="R23" s="7">
        <f>bm_step07_noc!W16</f>
        <v/>
      </c>
      <c r="S23" s="7">
        <f>bm_step07_noc!X16</f>
        <v/>
      </c>
      <c r="T23" s="7" t="n"/>
      <c r="U23" s="7" t="n"/>
      <c r="V23" s="7" t="n"/>
      <c r="W23" s="7" t="n"/>
      <c r="X23" s="7" t="n"/>
      <c r="Y23" s="7" t="n"/>
      <c r="Z23" s="7" t="n"/>
      <c r="AA23" s="7" t="n"/>
    </row>
    <row r="24">
      <c r="B24" s="6">
        <f>INT(LEFT(_xlfn.TEXTAFTER(bm_step07_noc!B17,"Tp"),4))</f>
        <v/>
      </c>
      <c r="C24" s="6">
        <f>360-bm_step07_noc!I17+90</f>
        <v/>
      </c>
      <c r="D24" s="6">
        <f>bm_step07_noc!I17-bm_step07_noc!F17</f>
        <v/>
      </c>
      <c r="E24" s="6">
        <f>LEFT(_xlfn.TEXTAFTER(bm_step07_noc!B17,"Hs"),4)</f>
        <v/>
      </c>
      <c r="F24" s="6">
        <f>bm_step07_noc!J17*bm_step07_noc!K17</f>
        <v/>
      </c>
      <c r="G24" s="6">
        <f>IF(F24&gt;0,IF((-bm_step07_noc!L17+90)&lt;0,-bm_step07_noc!L17+90+360, -bm_step07_noc!L17+90),0)</f>
        <v/>
      </c>
      <c r="H24" s="7">
        <f>bm_step07_noc!M17</f>
        <v/>
      </c>
      <c r="I24" s="7">
        <f>bm_step07_noc!N17</f>
        <v/>
      </c>
      <c r="J24" s="7">
        <f>bm_step07_noc!O17</f>
        <v/>
      </c>
      <c r="K24" s="7">
        <f>bm_step07_noc!P17</f>
        <v/>
      </c>
      <c r="L24" s="7">
        <f>180-bm_step07_noc!R17</f>
        <v/>
      </c>
      <c r="M24" s="7">
        <f>180-bm_step07_noc!Q17</f>
        <v/>
      </c>
      <c r="N24" s="7">
        <f>bm_step07_noc!S17</f>
        <v/>
      </c>
      <c r="O24" s="7">
        <f>bm_step07_noc!T17</f>
        <v/>
      </c>
      <c r="P24" s="7">
        <f>bm_step07_noc!U17</f>
        <v/>
      </c>
      <c r="Q24" s="7">
        <f>bm_step07_noc!V17</f>
        <v/>
      </c>
      <c r="R24" s="7">
        <f>bm_step07_noc!W17</f>
        <v/>
      </c>
      <c r="S24" s="7">
        <f>bm_step07_noc!X17</f>
        <v/>
      </c>
      <c r="T24" s="7" t="n"/>
      <c r="U24" s="7" t="n"/>
      <c r="V24" s="7" t="n"/>
      <c r="W24" s="7" t="n"/>
      <c r="X24" s="7" t="n"/>
      <c r="Y24" s="7" t="n"/>
      <c r="Z24" s="7" t="n"/>
      <c r="AA24" s="7" t="n"/>
    </row>
    <row r="25">
      <c r="B25" s="6">
        <f>INT(LEFT(_xlfn.TEXTAFTER(bm_step07_noc!B18,"Tp"),4))</f>
        <v/>
      </c>
      <c r="C25" s="6">
        <f>360-bm_step07_noc!I18+90</f>
        <v/>
      </c>
      <c r="D25" s="6">
        <f>bm_step07_noc!I18-bm_step07_noc!F18</f>
        <v/>
      </c>
      <c r="E25" s="6">
        <f>LEFT(_xlfn.TEXTAFTER(bm_step07_noc!B18,"Hs"),4)</f>
        <v/>
      </c>
      <c r="F25" s="6">
        <f>bm_step07_noc!J18*bm_step07_noc!K18</f>
        <v/>
      </c>
      <c r="G25" s="6">
        <f>IF(F25&gt;0,IF((-bm_step07_noc!L18+90)&lt;0,-bm_step07_noc!L18+90+360, -bm_step07_noc!L18+90),0)</f>
        <v/>
      </c>
      <c r="H25" s="7">
        <f>bm_step07_noc!M18</f>
        <v/>
      </c>
      <c r="I25" s="7">
        <f>bm_step07_noc!N18</f>
        <v/>
      </c>
      <c r="J25" s="7">
        <f>bm_step07_noc!O18</f>
        <v/>
      </c>
      <c r="K25" s="7">
        <f>bm_step07_noc!P18</f>
        <v/>
      </c>
      <c r="L25" s="7">
        <f>180-bm_step07_noc!R18</f>
        <v/>
      </c>
      <c r="M25" s="7">
        <f>180-bm_step07_noc!Q18</f>
        <v/>
      </c>
      <c r="N25" s="7">
        <f>bm_step07_noc!S18</f>
        <v/>
      </c>
      <c r="O25" s="7">
        <f>bm_step07_noc!T18</f>
        <v/>
      </c>
      <c r="P25" s="7">
        <f>bm_step07_noc!U18</f>
        <v/>
      </c>
      <c r="Q25" s="7">
        <f>bm_step07_noc!V18</f>
        <v/>
      </c>
      <c r="R25" s="7">
        <f>bm_step07_noc!W18</f>
        <v/>
      </c>
      <c r="S25" s="7">
        <f>bm_step07_noc!X18</f>
        <v/>
      </c>
      <c r="T25" s="7" t="n"/>
      <c r="U25" s="7" t="n"/>
      <c r="V25" s="7" t="n"/>
      <c r="W25" s="7" t="n"/>
      <c r="X25" s="7" t="n"/>
      <c r="Y25" s="7" t="n"/>
      <c r="Z25" s="7" t="n"/>
      <c r="AA25" s="7" t="n"/>
    </row>
    <row r="26">
      <c r="B26" s="6">
        <f>INT(LEFT(_xlfn.TEXTAFTER(bm_step07_noc!B19,"Tp"),4))</f>
        <v/>
      </c>
      <c r="C26" s="6">
        <f>360-bm_step07_noc!I19+90</f>
        <v/>
      </c>
      <c r="D26" s="6">
        <f>bm_step07_noc!I19-bm_step07_noc!F19</f>
        <v/>
      </c>
      <c r="E26" s="6">
        <f>LEFT(_xlfn.TEXTAFTER(bm_step07_noc!B19,"Hs"),4)</f>
        <v/>
      </c>
      <c r="F26" s="6">
        <f>bm_step07_noc!J19*bm_step07_noc!K19</f>
        <v/>
      </c>
      <c r="G26" s="6">
        <f>IF(F26&gt;0,IF((-bm_step07_noc!L19+90)&lt;0,-bm_step07_noc!L19+90+360, -bm_step07_noc!L19+90),0)</f>
        <v/>
      </c>
      <c r="H26" s="7">
        <f>bm_step07_noc!M19</f>
        <v/>
      </c>
      <c r="I26" s="7">
        <f>bm_step07_noc!N19</f>
        <v/>
      </c>
      <c r="J26" s="7">
        <f>bm_step07_noc!O19</f>
        <v/>
      </c>
      <c r="K26" s="7">
        <f>bm_step07_noc!P19</f>
        <v/>
      </c>
      <c r="L26" s="7">
        <f>180-bm_step07_noc!R19</f>
        <v/>
      </c>
      <c r="M26" s="7">
        <f>180-bm_step07_noc!Q19</f>
        <v/>
      </c>
      <c r="N26" s="7">
        <f>bm_step07_noc!S19</f>
        <v/>
      </c>
      <c r="O26" s="7">
        <f>bm_step07_noc!T19</f>
        <v/>
      </c>
      <c r="P26" s="7">
        <f>bm_step07_noc!U19</f>
        <v/>
      </c>
      <c r="Q26" s="7">
        <f>bm_step07_noc!V19</f>
        <v/>
      </c>
      <c r="R26" s="7">
        <f>bm_step07_noc!W19</f>
        <v/>
      </c>
      <c r="S26" s="7">
        <f>bm_step07_noc!X19</f>
        <v/>
      </c>
      <c r="T26" s="7" t="n"/>
      <c r="U26" s="7" t="n"/>
      <c r="V26" s="7" t="n"/>
      <c r="W26" s="7" t="n"/>
      <c r="X26" s="7" t="n"/>
      <c r="Y26" s="7" t="n"/>
      <c r="Z26" s="7" t="n"/>
      <c r="AA26" s="7" t="n"/>
    </row>
    <row r="27">
      <c r="B27" s="6">
        <f>INT(LEFT(_xlfn.TEXTAFTER(bm_step07_noc!B20,"Tp"),4))</f>
        <v/>
      </c>
      <c r="C27" s="6">
        <f>360-bm_step07_noc!I20+90</f>
        <v/>
      </c>
      <c r="D27" s="6">
        <f>bm_step07_noc!I20-bm_step07_noc!F20</f>
        <v/>
      </c>
      <c r="E27" s="6">
        <f>LEFT(_xlfn.TEXTAFTER(bm_step07_noc!B20,"Hs"),4)</f>
        <v/>
      </c>
      <c r="F27" s="6">
        <f>bm_step07_noc!J20*bm_step07_noc!K20</f>
        <v/>
      </c>
      <c r="G27" s="6">
        <f>IF(F27&gt;0,IF((-bm_step07_noc!L20+90)&lt;0,-bm_step07_noc!L20+90+360, -bm_step07_noc!L20+90),0)</f>
        <v/>
      </c>
      <c r="H27" s="7">
        <f>bm_step07_noc!M20</f>
        <v/>
      </c>
      <c r="I27" s="7">
        <f>bm_step07_noc!N20</f>
        <v/>
      </c>
      <c r="J27" s="7">
        <f>bm_step07_noc!O20</f>
        <v/>
      </c>
      <c r="K27" s="7">
        <f>bm_step07_noc!P20</f>
        <v/>
      </c>
      <c r="L27" s="7">
        <f>180-bm_step07_noc!R20</f>
        <v/>
      </c>
      <c r="M27" s="7">
        <f>180-bm_step07_noc!Q20</f>
        <v/>
      </c>
      <c r="N27" s="7">
        <f>bm_step07_noc!S20</f>
        <v/>
      </c>
      <c r="O27" s="7">
        <f>bm_step07_noc!T20</f>
        <v/>
      </c>
      <c r="P27" s="7">
        <f>bm_step07_noc!U20</f>
        <v/>
      </c>
      <c r="Q27" s="7">
        <f>bm_step07_noc!V20</f>
        <v/>
      </c>
      <c r="R27" s="7">
        <f>bm_step07_noc!W20</f>
        <v/>
      </c>
      <c r="S27" s="7">
        <f>bm_step07_noc!X20</f>
        <v/>
      </c>
      <c r="T27" s="7" t="n"/>
      <c r="U27" s="7" t="n"/>
      <c r="V27" s="7" t="n"/>
      <c r="W27" s="7" t="n"/>
      <c r="X27" s="7" t="n"/>
      <c r="Y27" s="7" t="n"/>
      <c r="Z27" s="7" t="n"/>
      <c r="AA27" s="7" t="n"/>
    </row>
    <row r="28">
      <c r="B28" s="6">
        <f>INT(LEFT(_xlfn.TEXTAFTER(bm_step07_noc!B21,"Tp"),4))</f>
        <v/>
      </c>
      <c r="C28" s="6">
        <f>360-bm_step07_noc!I21+90</f>
        <v/>
      </c>
      <c r="D28" s="6">
        <f>bm_step07_noc!I21-bm_step07_noc!F21</f>
        <v/>
      </c>
      <c r="E28" s="6">
        <f>LEFT(_xlfn.TEXTAFTER(bm_step07_noc!B21,"Hs"),4)</f>
        <v/>
      </c>
      <c r="F28" s="6">
        <f>bm_step07_noc!J21*bm_step07_noc!K21</f>
        <v/>
      </c>
      <c r="G28" s="6">
        <f>IF(F28&gt;0,IF((-bm_step07_noc!L21+90)&lt;0,-bm_step07_noc!L21+90+360, -bm_step07_noc!L21+90),0)</f>
        <v/>
      </c>
      <c r="H28" s="7">
        <f>bm_step07_noc!M21</f>
        <v/>
      </c>
      <c r="I28" s="7">
        <f>bm_step07_noc!N21</f>
        <v/>
      </c>
      <c r="J28" s="7">
        <f>bm_step07_noc!O21</f>
        <v/>
      </c>
      <c r="K28" s="7">
        <f>bm_step07_noc!P21</f>
        <v/>
      </c>
      <c r="L28" s="7">
        <f>180-bm_step07_noc!R21</f>
        <v/>
      </c>
      <c r="M28" s="7">
        <f>180-bm_step07_noc!Q21</f>
        <v/>
      </c>
      <c r="N28" s="7">
        <f>bm_step07_noc!S21</f>
        <v/>
      </c>
      <c r="O28" s="7">
        <f>bm_step07_noc!T21</f>
        <v/>
      </c>
      <c r="P28" s="7">
        <f>bm_step07_noc!U21</f>
        <v/>
      </c>
      <c r="Q28" s="7">
        <f>bm_step07_noc!V21</f>
        <v/>
      </c>
      <c r="R28" s="7">
        <f>bm_step07_noc!W21</f>
        <v/>
      </c>
      <c r="S28" s="7">
        <f>bm_step07_noc!X21</f>
        <v/>
      </c>
      <c r="T28" s="7" t="n"/>
      <c r="U28" s="7" t="n"/>
      <c r="V28" s="7" t="n"/>
      <c r="W28" s="7" t="n"/>
      <c r="X28" s="7" t="n"/>
      <c r="Y28" s="7" t="n"/>
      <c r="Z28" s="7" t="n"/>
      <c r="AA28" s="7" t="n"/>
    </row>
    <row r="29">
      <c r="B29" s="6">
        <f>INT(LEFT(_xlfn.TEXTAFTER(bm_step07_noc!B22,"Tp"),4))</f>
        <v/>
      </c>
      <c r="C29" s="6">
        <f>360-bm_step07_noc!I22+90</f>
        <v/>
      </c>
      <c r="D29" s="6">
        <f>bm_step07_noc!I22-bm_step07_noc!F22</f>
        <v/>
      </c>
      <c r="E29" s="6">
        <f>LEFT(_xlfn.TEXTAFTER(bm_step07_noc!B22,"Hs"),4)</f>
        <v/>
      </c>
      <c r="F29" s="6">
        <f>bm_step07_noc!J22*bm_step07_noc!K22</f>
        <v/>
      </c>
      <c r="G29" s="6">
        <f>IF(F29&gt;0,IF((-bm_step07_noc!L22+90)&lt;0,-bm_step07_noc!L22+90+360, -bm_step07_noc!L22+90),0)</f>
        <v/>
      </c>
      <c r="H29" s="7">
        <f>bm_step07_noc!M22</f>
        <v/>
      </c>
      <c r="I29" s="7">
        <f>bm_step07_noc!N22</f>
        <v/>
      </c>
      <c r="J29" s="7">
        <f>bm_step07_noc!O22</f>
        <v/>
      </c>
      <c r="K29" s="7">
        <f>bm_step07_noc!P22</f>
        <v/>
      </c>
      <c r="L29" s="7">
        <f>180-bm_step07_noc!R22</f>
        <v/>
      </c>
      <c r="M29" s="7">
        <f>180-bm_step07_noc!Q22</f>
        <v/>
      </c>
      <c r="N29" s="7">
        <f>bm_step07_noc!S22</f>
        <v/>
      </c>
      <c r="O29" s="7">
        <f>bm_step07_noc!T22</f>
        <v/>
      </c>
      <c r="P29" s="7">
        <f>bm_step07_noc!U22</f>
        <v/>
      </c>
      <c r="Q29" s="7">
        <f>bm_step07_noc!V22</f>
        <v/>
      </c>
      <c r="R29" s="7">
        <f>bm_step07_noc!W22</f>
        <v/>
      </c>
      <c r="S29" s="7">
        <f>bm_step07_noc!X22</f>
        <v/>
      </c>
      <c r="T29" s="7" t="n"/>
      <c r="U29" s="7" t="n"/>
      <c r="V29" s="7" t="n"/>
      <c r="W29" s="7" t="n"/>
      <c r="X29" s="7" t="n"/>
      <c r="Y29" s="7" t="n"/>
      <c r="Z29" s="7" t="n"/>
      <c r="AA29" s="7" t="n"/>
    </row>
    <row r="30">
      <c r="B30" s="6">
        <f>INT(LEFT(_xlfn.TEXTAFTER(bm_step07_noc!B23,"Tp"),4))</f>
        <v/>
      </c>
      <c r="C30" s="6">
        <f>360-bm_step07_noc!I23+90</f>
        <v/>
      </c>
      <c r="D30" s="6">
        <f>bm_step07_noc!I23-bm_step07_noc!F23</f>
        <v/>
      </c>
      <c r="E30" s="6">
        <f>LEFT(_xlfn.TEXTAFTER(bm_step07_noc!B23,"Hs"),4)</f>
        <v/>
      </c>
      <c r="F30" s="6">
        <f>bm_step07_noc!J23*bm_step07_noc!K23</f>
        <v/>
      </c>
      <c r="G30" s="6">
        <f>IF(F30&gt;0,IF((-bm_step07_noc!L23+90)&lt;0,-bm_step07_noc!L23+90+360, -bm_step07_noc!L23+90),0)</f>
        <v/>
      </c>
      <c r="H30" s="7">
        <f>bm_step07_noc!M23</f>
        <v/>
      </c>
      <c r="I30" s="7">
        <f>bm_step07_noc!N23</f>
        <v/>
      </c>
      <c r="J30" s="7">
        <f>bm_step07_noc!O23</f>
        <v/>
      </c>
      <c r="K30" s="7">
        <f>bm_step07_noc!P23</f>
        <v/>
      </c>
      <c r="L30" s="7">
        <f>180-bm_step07_noc!R23</f>
        <v/>
      </c>
      <c r="M30" s="7">
        <f>180-bm_step07_noc!Q23</f>
        <v/>
      </c>
      <c r="N30" s="7">
        <f>bm_step07_noc!S23</f>
        <v/>
      </c>
      <c r="O30" s="7">
        <f>bm_step07_noc!T23</f>
        <v/>
      </c>
      <c r="P30" s="7">
        <f>bm_step07_noc!U23</f>
        <v/>
      </c>
      <c r="Q30" s="7">
        <f>bm_step07_noc!V23</f>
        <v/>
      </c>
      <c r="R30" s="7">
        <f>bm_step07_noc!W23</f>
        <v/>
      </c>
      <c r="S30" s="7">
        <f>bm_step07_noc!X23</f>
        <v/>
      </c>
      <c r="T30" s="7" t="n"/>
      <c r="U30" s="7" t="n"/>
      <c r="V30" s="7" t="n"/>
      <c r="W30" s="7" t="n"/>
      <c r="X30" s="7" t="n"/>
      <c r="Y30" s="7" t="n"/>
      <c r="Z30" s="7" t="n"/>
      <c r="AA30" s="7" t="n"/>
    </row>
    <row r="31">
      <c r="B31" s="6">
        <f>INT(LEFT(_xlfn.TEXTAFTER(bm_step07_noc!B24,"Tp"),4))</f>
        <v/>
      </c>
      <c r="C31" s="6">
        <f>360-bm_step07_noc!I24+90</f>
        <v/>
      </c>
      <c r="D31" s="6">
        <f>bm_step07_noc!I24-bm_step07_noc!F24</f>
        <v/>
      </c>
      <c r="E31" s="6">
        <f>LEFT(_xlfn.TEXTAFTER(bm_step07_noc!B24,"Hs"),4)</f>
        <v/>
      </c>
      <c r="F31" s="6">
        <f>bm_step07_noc!J24*bm_step07_noc!K24</f>
        <v/>
      </c>
      <c r="G31" s="6">
        <f>IF(F31&gt;0,IF((-bm_step07_noc!L24+90)&lt;0,-bm_step07_noc!L24+90+360, -bm_step07_noc!L24+90),0)</f>
        <v/>
      </c>
      <c r="H31" s="7">
        <f>bm_step07_noc!M24</f>
        <v/>
      </c>
      <c r="I31" s="7">
        <f>bm_step07_noc!N24</f>
        <v/>
      </c>
      <c r="J31" s="7">
        <f>bm_step07_noc!O24</f>
        <v/>
      </c>
      <c r="K31" s="7">
        <f>bm_step07_noc!P24</f>
        <v/>
      </c>
      <c r="L31" s="7">
        <f>180-bm_step07_noc!R24</f>
        <v/>
      </c>
      <c r="M31" s="7">
        <f>180-bm_step07_noc!Q24</f>
        <v/>
      </c>
      <c r="N31" s="7">
        <f>bm_step07_noc!S24</f>
        <v/>
      </c>
      <c r="O31" s="7">
        <f>bm_step07_noc!T24</f>
        <v/>
      </c>
      <c r="P31" s="7">
        <f>bm_step07_noc!U24</f>
        <v/>
      </c>
      <c r="Q31" s="7">
        <f>bm_step07_noc!V24</f>
        <v/>
      </c>
      <c r="R31" s="7">
        <f>bm_step07_noc!W24</f>
        <v/>
      </c>
      <c r="S31" s="7">
        <f>bm_step07_noc!X24</f>
        <v/>
      </c>
      <c r="T31" s="7" t="n"/>
      <c r="U31" s="7" t="n"/>
      <c r="V31" s="7" t="n"/>
      <c r="W31" s="7" t="n"/>
      <c r="X31" s="7" t="n"/>
      <c r="Y31" s="7" t="n"/>
      <c r="Z31" s="7" t="n"/>
      <c r="AA31" s="7" t="n"/>
    </row>
    <row r="32">
      <c r="B32" s="6">
        <f>INT(LEFT(_xlfn.TEXTAFTER(bm_step07_noc!B25,"Tp"),4))</f>
        <v/>
      </c>
      <c r="C32" s="6">
        <f>360-bm_step07_noc!I25+90</f>
        <v/>
      </c>
      <c r="D32" s="6">
        <f>bm_step07_noc!I25-bm_step07_noc!F25</f>
        <v/>
      </c>
      <c r="E32" s="6">
        <f>LEFT(_xlfn.TEXTAFTER(bm_step07_noc!B25,"Hs"),4)</f>
        <v/>
      </c>
      <c r="F32" s="6">
        <f>bm_step07_noc!J25*bm_step07_noc!K25</f>
        <v/>
      </c>
      <c r="G32" s="6">
        <f>IF(F32&gt;0,IF((-bm_step07_noc!L25+90)&lt;0,-bm_step07_noc!L25+90+360, -bm_step07_noc!L25+90),0)</f>
        <v/>
      </c>
      <c r="H32" s="7">
        <f>bm_step07_noc!M25</f>
        <v/>
      </c>
      <c r="I32" s="7">
        <f>bm_step07_noc!N25</f>
        <v/>
      </c>
      <c r="J32" s="7">
        <f>bm_step07_noc!O25</f>
        <v/>
      </c>
      <c r="K32" s="7">
        <f>bm_step07_noc!P25</f>
        <v/>
      </c>
      <c r="L32" s="7">
        <f>180-bm_step07_noc!R25</f>
        <v/>
      </c>
      <c r="M32" s="7">
        <f>180-bm_step07_noc!Q25</f>
        <v/>
      </c>
      <c r="N32" s="7">
        <f>bm_step07_noc!S25</f>
        <v/>
      </c>
      <c r="O32" s="7">
        <f>bm_step07_noc!T25</f>
        <v/>
      </c>
      <c r="P32" s="7">
        <f>bm_step07_noc!U25</f>
        <v/>
      </c>
      <c r="Q32" s="7">
        <f>bm_step07_noc!V25</f>
        <v/>
      </c>
      <c r="R32" s="7">
        <f>bm_step07_noc!W25</f>
        <v/>
      </c>
      <c r="S32" s="7">
        <f>bm_step07_noc!X25</f>
        <v/>
      </c>
      <c r="T32" s="7" t="n"/>
      <c r="U32" s="7" t="n"/>
      <c r="V32" s="7" t="n"/>
      <c r="W32" s="7" t="n"/>
      <c r="X32" s="7" t="n"/>
      <c r="Y32" s="7" t="n"/>
      <c r="Z32" s="7" t="n"/>
      <c r="AA32" s="7" t="n"/>
    </row>
    <row r="33">
      <c r="B33" s="6">
        <f>INT(LEFT(_xlfn.TEXTAFTER(bm_step07_noc!B26,"Tp"),4))</f>
        <v/>
      </c>
      <c r="C33" s="6">
        <f>360-bm_step07_noc!I26+90</f>
        <v/>
      </c>
      <c r="D33" s="6">
        <f>bm_step07_noc!I26-bm_step07_noc!F26</f>
        <v/>
      </c>
      <c r="E33" s="6">
        <f>LEFT(_xlfn.TEXTAFTER(bm_step07_noc!B26,"Hs"),4)</f>
        <v/>
      </c>
      <c r="F33" s="6">
        <f>bm_step07_noc!J26*bm_step07_noc!K26</f>
        <v/>
      </c>
      <c r="G33" s="6">
        <f>IF(F33&gt;0,IF((-bm_step07_noc!L26+90)&lt;0,-bm_step07_noc!L26+90+360, -bm_step07_noc!L26+90),0)</f>
        <v/>
      </c>
      <c r="H33" s="7">
        <f>bm_step07_noc!M26</f>
        <v/>
      </c>
      <c r="I33" s="7">
        <f>bm_step07_noc!N26</f>
        <v/>
      </c>
      <c r="J33" s="7">
        <f>bm_step07_noc!O26</f>
        <v/>
      </c>
      <c r="K33" s="7">
        <f>bm_step07_noc!P26</f>
        <v/>
      </c>
      <c r="L33" s="7">
        <f>180-bm_step07_noc!R26</f>
        <v/>
      </c>
      <c r="M33" s="7">
        <f>180-bm_step07_noc!Q26</f>
        <v/>
      </c>
      <c r="N33" s="7">
        <f>bm_step07_noc!S26</f>
        <v/>
      </c>
      <c r="O33" s="7">
        <f>bm_step07_noc!T26</f>
        <v/>
      </c>
      <c r="P33" s="7">
        <f>bm_step07_noc!U26</f>
        <v/>
      </c>
      <c r="Q33" s="7">
        <f>bm_step07_noc!V26</f>
        <v/>
      </c>
      <c r="R33" s="7">
        <f>bm_step07_noc!W26</f>
        <v/>
      </c>
      <c r="S33" s="7">
        <f>bm_step07_noc!X26</f>
        <v/>
      </c>
      <c r="T33" s="7" t="n"/>
      <c r="U33" s="7" t="n"/>
      <c r="V33" s="7" t="n"/>
      <c r="W33" s="7" t="n"/>
      <c r="X33" s="7" t="n"/>
      <c r="Y33" s="7" t="n"/>
      <c r="Z33" s="7" t="n"/>
      <c r="AA33" s="7" t="n"/>
    </row>
    <row r="34">
      <c r="B34" s="6">
        <f>INT(LEFT(_xlfn.TEXTAFTER(bm_step07_noc!B27,"Tp"),4))</f>
        <v/>
      </c>
      <c r="C34" s="6">
        <f>360-bm_step07_noc!I27+90</f>
        <v/>
      </c>
      <c r="D34" s="6">
        <f>bm_step07_noc!I27-bm_step07_noc!F27</f>
        <v/>
      </c>
      <c r="E34" s="6">
        <f>LEFT(_xlfn.TEXTAFTER(bm_step07_noc!B27,"Hs"),4)</f>
        <v/>
      </c>
      <c r="F34" s="6">
        <f>bm_step07_noc!J27*bm_step07_noc!K27</f>
        <v/>
      </c>
      <c r="G34" s="6">
        <f>IF(F34&gt;0,IF((-bm_step07_noc!L27+90)&lt;0,-bm_step07_noc!L27+90+360, -bm_step07_noc!L27+90),0)</f>
        <v/>
      </c>
      <c r="H34" s="7">
        <f>bm_step07_noc!M27</f>
        <v/>
      </c>
      <c r="I34" s="7">
        <f>bm_step07_noc!N27</f>
        <v/>
      </c>
      <c r="J34" s="7">
        <f>bm_step07_noc!O27</f>
        <v/>
      </c>
      <c r="K34" s="7">
        <f>bm_step07_noc!P27</f>
        <v/>
      </c>
      <c r="L34" s="7">
        <f>180-bm_step07_noc!R27</f>
        <v/>
      </c>
      <c r="M34" s="7">
        <f>180-bm_step07_noc!Q27</f>
        <v/>
      </c>
      <c r="N34" s="7">
        <f>bm_step07_noc!S27</f>
        <v/>
      </c>
      <c r="O34" s="7">
        <f>bm_step07_noc!T27</f>
        <v/>
      </c>
      <c r="P34" s="7">
        <f>bm_step07_noc!U27</f>
        <v/>
      </c>
      <c r="Q34" s="7">
        <f>bm_step07_noc!V27</f>
        <v/>
      </c>
      <c r="R34" s="7">
        <f>bm_step07_noc!W27</f>
        <v/>
      </c>
      <c r="S34" s="7">
        <f>bm_step07_noc!X27</f>
        <v/>
      </c>
      <c r="T34" s="7" t="n"/>
      <c r="U34" s="7" t="n"/>
      <c r="V34" s="7" t="n"/>
      <c r="W34" s="7" t="n"/>
      <c r="X34" s="7" t="n"/>
      <c r="Y34" s="7" t="n"/>
      <c r="Z34" s="7" t="n"/>
      <c r="AA34" s="7" t="n"/>
    </row>
    <row r="35">
      <c r="B35" s="6">
        <f>INT(LEFT(_xlfn.TEXTAFTER(bm_step07_noc!B28,"Tp"),4))</f>
        <v/>
      </c>
      <c r="C35" s="6">
        <f>360-bm_step07_noc!I28+90</f>
        <v/>
      </c>
      <c r="D35" s="6">
        <f>bm_step07_noc!I28-bm_step07_noc!F28</f>
        <v/>
      </c>
      <c r="E35" s="6">
        <f>LEFT(_xlfn.TEXTAFTER(bm_step07_noc!B28,"Hs"),4)</f>
        <v/>
      </c>
      <c r="F35" s="6">
        <f>bm_step07_noc!J28*bm_step07_noc!K28</f>
        <v/>
      </c>
      <c r="G35" s="6">
        <f>IF(F35&gt;0,IF((-bm_step07_noc!L28+90)&lt;0,-bm_step07_noc!L28+90+360, -bm_step07_noc!L28+90),0)</f>
        <v/>
      </c>
      <c r="H35" s="7">
        <f>bm_step07_noc!M28</f>
        <v/>
      </c>
      <c r="I35" s="7">
        <f>bm_step07_noc!N28</f>
        <v/>
      </c>
      <c r="J35" s="7">
        <f>bm_step07_noc!O28</f>
        <v/>
      </c>
      <c r="K35" s="7">
        <f>bm_step07_noc!P28</f>
        <v/>
      </c>
      <c r="L35" s="7">
        <f>180-bm_step07_noc!R28</f>
        <v/>
      </c>
      <c r="M35" s="7">
        <f>180-bm_step07_noc!Q28</f>
        <v/>
      </c>
      <c r="N35" s="7">
        <f>bm_step07_noc!S28</f>
        <v/>
      </c>
      <c r="O35" s="7">
        <f>bm_step07_noc!T28</f>
        <v/>
      </c>
      <c r="P35" s="7">
        <f>bm_step07_noc!U28</f>
        <v/>
      </c>
      <c r="Q35" s="7">
        <f>bm_step07_noc!V28</f>
        <v/>
      </c>
      <c r="R35" s="7">
        <f>bm_step07_noc!W28</f>
        <v/>
      </c>
      <c r="S35" s="7">
        <f>bm_step07_noc!X28</f>
        <v/>
      </c>
      <c r="T35" s="7" t="n"/>
      <c r="U35" s="7" t="n"/>
      <c r="V35" s="7" t="n"/>
      <c r="W35" s="7" t="n"/>
      <c r="X35" s="7" t="n"/>
      <c r="Y35" s="7" t="n"/>
      <c r="Z35" s="7" t="n"/>
      <c r="AA35" s="7" t="n"/>
    </row>
    <row r="36">
      <c r="B36" s="6">
        <f>INT(LEFT(_xlfn.TEXTAFTER(bm_step07_noc!B29,"Tp"),4))</f>
        <v/>
      </c>
      <c r="C36" s="6">
        <f>360-bm_step07_noc!I29+90</f>
        <v/>
      </c>
      <c r="D36" s="6">
        <f>bm_step07_noc!I29-bm_step07_noc!F29</f>
        <v/>
      </c>
      <c r="E36" s="6">
        <f>LEFT(_xlfn.TEXTAFTER(bm_step07_noc!B29,"Hs"),4)</f>
        <v/>
      </c>
      <c r="F36" s="6">
        <f>bm_step07_noc!J29*bm_step07_noc!K29</f>
        <v/>
      </c>
      <c r="G36" s="6">
        <f>IF(F36&gt;0,IF((-bm_step07_noc!L29+90)&lt;0,-bm_step07_noc!L29+90+360, -bm_step07_noc!L29+90),0)</f>
        <v/>
      </c>
      <c r="H36" s="7">
        <f>bm_step07_noc!M29</f>
        <v/>
      </c>
      <c r="I36" s="7">
        <f>bm_step07_noc!N29</f>
        <v/>
      </c>
      <c r="J36" s="7">
        <f>bm_step07_noc!O29</f>
        <v/>
      </c>
      <c r="K36" s="7">
        <f>bm_step07_noc!P29</f>
        <v/>
      </c>
      <c r="L36" s="7">
        <f>180-bm_step07_noc!R29</f>
        <v/>
      </c>
      <c r="M36" s="7">
        <f>180-bm_step07_noc!Q29</f>
        <v/>
      </c>
      <c r="N36" s="7">
        <f>bm_step07_noc!S29</f>
        <v/>
      </c>
      <c r="O36" s="7">
        <f>bm_step07_noc!T29</f>
        <v/>
      </c>
      <c r="P36" s="7">
        <f>bm_step07_noc!U29</f>
        <v/>
      </c>
      <c r="Q36" s="7">
        <f>bm_step07_noc!V29</f>
        <v/>
      </c>
      <c r="R36" s="7">
        <f>bm_step07_noc!W29</f>
        <v/>
      </c>
      <c r="S36" s="7">
        <f>bm_step07_noc!X29</f>
        <v/>
      </c>
      <c r="T36" s="7" t="n"/>
      <c r="U36" s="7" t="n"/>
      <c r="V36" s="7" t="n"/>
      <c r="W36" s="7" t="n"/>
      <c r="X36" s="7" t="n"/>
      <c r="Y36" s="7" t="n"/>
      <c r="Z36" s="7" t="n"/>
      <c r="AA36" s="7" t="n"/>
    </row>
    <row r="37">
      <c r="B37" s="6">
        <f>INT(LEFT(_xlfn.TEXTAFTER(bm_step07_noc!B30,"Tp"),4))</f>
        <v/>
      </c>
      <c r="C37" s="6">
        <f>360-bm_step07_noc!I30+90</f>
        <v/>
      </c>
      <c r="D37" s="6">
        <f>bm_step07_noc!I30-bm_step07_noc!F30</f>
        <v/>
      </c>
      <c r="E37" s="6">
        <f>LEFT(_xlfn.TEXTAFTER(bm_step07_noc!B30,"Hs"),4)</f>
        <v/>
      </c>
      <c r="F37" s="6">
        <f>bm_step07_noc!J30*bm_step07_noc!K30</f>
        <v/>
      </c>
      <c r="G37" s="6">
        <f>IF(F37&gt;0,IF((-bm_step07_noc!L30+90)&lt;0,-bm_step07_noc!L30+90+360, -bm_step07_noc!L30+90),0)</f>
        <v/>
      </c>
      <c r="H37" s="7">
        <f>bm_step07_noc!M30</f>
        <v/>
      </c>
      <c r="I37" s="7">
        <f>bm_step07_noc!N30</f>
        <v/>
      </c>
      <c r="J37" s="7">
        <f>bm_step07_noc!O30</f>
        <v/>
      </c>
      <c r="K37" s="7">
        <f>bm_step07_noc!P30</f>
        <v/>
      </c>
      <c r="L37" s="7">
        <f>180-bm_step07_noc!R30</f>
        <v/>
      </c>
      <c r="M37" s="7">
        <f>180-bm_step07_noc!Q30</f>
        <v/>
      </c>
      <c r="N37" s="7">
        <f>bm_step07_noc!S30</f>
        <v/>
      </c>
      <c r="O37" s="7">
        <f>bm_step07_noc!T30</f>
        <v/>
      </c>
      <c r="P37" s="7">
        <f>bm_step07_noc!U30</f>
        <v/>
      </c>
      <c r="Q37" s="7">
        <f>bm_step07_noc!V30</f>
        <v/>
      </c>
      <c r="R37" s="7">
        <f>bm_step07_noc!W30</f>
        <v/>
      </c>
      <c r="S37" s="7">
        <f>bm_step07_noc!X30</f>
        <v/>
      </c>
      <c r="T37" s="7" t="n"/>
      <c r="U37" s="7" t="n"/>
      <c r="V37" s="7" t="n"/>
      <c r="W37" s="7" t="n"/>
      <c r="X37" s="7" t="n"/>
      <c r="Y37" s="7" t="n"/>
      <c r="Z37" s="7" t="n"/>
      <c r="AA37" s="7" t="n"/>
    </row>
    <row r="38">
      <c r="B38" s="6">
        <f>INT(LEFT(_xlfn.TEXTAFTER(bm_step07_noc!B31,"Tp"),4))</f>
        <v/>
      </c>
      <c r="C38" s="6">
        <f>360-bm_step07_noc!I31+90</f>
        <v/>
      </c>
      <c r="D38" s="6">
        <f>bm_step07_noc!I31-bm_step07_noc!F31</f>
        <v/>
      </c>
      <c r="E38" s="6">
        <f>LEFT(_xlfn.TEXTAFTER(bm_step07_noc!B31,"Hs"),4)</f>
        <v/>
      </c>
      <c r="F38" s="6">
        <f>bm_step07_noc!J31*bm_step07_noc!K31</f>
        <v/>
      </c>
      <c r="G38" s="6">
        <f>IF(F38&gt;0,IF((-bm_step07_noc!L31+90)&lt;0,-bm_step07_noc!L31+90+360, -bm_step07_noc!L31+90),0)</f>
        <v/>
      </c>
      <c r="H38" s="7">
        <f>bm_step07_noc!M31</f>
        <v/>
      </c>
      <c r="I38" s="7">
        <f>bm_step07_noc!N31</f>
        <v/>
      </c>
      <c r="J38" s="7">
        <f>bm_step07_noc!O31</f>
        <v/>
      </c>
      <c r="K38" s="7">
        <f>bm_step07_noc!P31</f>
        <v/>
      </c>
      <c r="L38" s="7">
        <f>180-bm_step07_noc!R31</f>
        <v/>
      </c>
      <c r="M38" s="7">
        <f>180-bm_step07_noc!Q31</f>
        <v/>
      </c>
      <c r="N38" s="7">
        <f>bm_step07_noc!S31</f>
        <v/>
      </c>
      <c r="O38" s="7">
        <f>bm_step07_noc!T31</f>
        <v/>
      </c>
      <c r="P38" s="7">
        <f>bm_step07_noc!U31</f>
        <v/>
      </c>
      <c r="Q38" s="7">
        <f>bm_step07_noc!V31</f>
        <v/>
      </c>
      <c r="R38" s="7">
        <f>bm_step07_noc!W31</f>
        <v/>
      </c>
      <c r="S38" s="7">
        <f>bm_step07_noc!X31</f>
        <v/>
      </c>
      <c r="T38" s="7" t="n"/>
      <c r="U38" s="7" t="n"/>
      <c r="V38" s="7" t="n"/>
      <c r="W38" s="7" t="n"/>
      <c r="X38" s="7" t="n"/>
      <c r="Y38" s="7" t="n"/>
      <c r="Z38" s="7" t="n"/>
      <c r="AA38" s="7" t="n"/>
    </row>
    <row r="39">
      <c r="B39" s="6">
        <f>INT(LEFT(_xlfn.TEXTAFTER(bm_step07_noc!B32,"Tp"),4))</f>
        <v/>
      </c>
      <c r="C39" s="6">
        <f>360-bm_step07_noc!I32+90</f>
        <v/>
      </c>
      <c r="D39" s="6">
        <f>bm_step07_noc!I32-bm_step07_noc!F32</f>
        <v/>
      </c>
      <c r="E39" s="6">
        <f>LEFT(_xlfn.TEXTAFTER(bm_step07_noc!B32,"Hs"),4)</f>
        <v/>
      </c>
      <c r="F39" s="6">
        <f>bm_step07_noc!J32*bm_step07_noc!K32</f>
        <v/>
      </c>
      <c r="G39" s="6">
        <f>IF(F39&gt;0,IF((-bm_step07_noc!L32+90)&lt;0,-bm_step07_noc!L32+90+360, -bm_step07_noc!L32+90),0)</f>
        <v/>
      </c>
      <c r="H39" s="7">
        <f>bm_step07_noc!M32</f>
        <v/>
      </c>
      <c r="I39" s="7">
        <f>bm_step07_noc!N32</f>
        <v/>
      </c>
      <c r="J39" s="7">
        <f>bm_step07_noc!O32</f>
        <v/>
      </c>
      <c r="K39" s="7">
        <f>bm_step07_noc!P32</f>
        <v/>
      </c>
      <c r="L39" s="7">
        <f>180-bm_step07_noc!R32</f>
        <v/>
      </c>
      <c r="M39" s="7">
        <f>180-bm_step07_noc!Q32</f>
        <v/>
      </c>
      <c r="N39" s="7">
        <f>bm_step07_noc!S32</f>
        <v/>
      </c>
      <c r="O39" s="7">
        <f>bm_step07_noc!T32</f>
        <v/>
      </c>
      <c r="P39" s="7">
        <f>bm_step07_noc!U32</f>
        <v/>
      </c>
      <c r="Q39" s="7">
        <f>bm_step07_noc!V32</f>
        <v/>
      </c>
      <c r="R39" s="7">
        <f>bm_step07_noc!W32</f>
        <v/>
      </c>
      <c r="S39" s="7">
        <f>bm_step07_noc!X32</f>
        <v/>
      </c>
      <c r="T39" s="7" t="n"/>
      <c r="U39" s="7" t="n"/>
      <c r="V39" s="7" t="n"/>
      <c r="W39" s="7" t="n"/>
      <c r="X39" s="7" t="n"/>
      <c r="Y39" s="7" t="n"/>
      <c r="Z39" s="7" t="n"/>
      <c r="AA39" s="7" t="n"/>
    </row>
    <row r="40">
      <c r="B40" s="6">
        <f>INT(LEFT(_xlfn.TEXTAFTER(bm_step07_noc!B33,"Tp"),4))</f>
        <v/>
      </c>
      <c r="C40" s="6">
        <f>360-bm_step07_noc!I33+90</f>
        <v/>
      </c>
      <c r="D40" s="6">
        <f>bm_step07_noc!I33-bm_step07_noc!F33</f>
        <v/>
      </c>
      <c r="E40" s="6">
        <f>LEFT(_xlfn.TEXTAFTER(bm_step07_noc!B33,"Hs"),4)</f>
        <v/>
      </c>
      <c r="F40" s="6">
        <f>bm_step07_noc!J33*bm_step07_noc!K33</f>
        <v/>
      </c>
      <c r="G40" s="6">
        <f>IF(F40&gt;0,IF((-bm_step07_noc!L33+90)&lt;0,-bm_step07_noc!L33+90+360, -bm_step07_noc!L33+90),0)</f>
        <v/>
      </c>
      <c r="H40" s="7">
        <f>bm_step07_noc!M33</f>
        <v/>
      </c>
      <c r="I40" s="7">
        <f>bm_step07_noc!N33</f>
        <v/>
      </c>
      <c r="J40" s="7">
        <f>bm_step07_noc!O33</f>
        <v/>
      </c>
      <c r="K40" s="7">
        <f>bm_step07_noc!P33</f>
        <v/>
      </c>
      <c r="L40" s="7">
        <f>180-bm_step07_noc!R33</f>
        <v/>
      </c>
      <c r="M40" s="7">
        <f>180-bm_step07_noc!Q33</f>
        <v/>
      </c>
      <c r="N40" s="7">
        <f>bm_step07_noc!S33</f>
        <v/>
      </c>
      <c r="O40" s="7">
        <f>bm_step07_noc!T33</f>
        <v/>
      </c>
      <c r="P40" s="7">
        <f>bm_step07_noc!U33</f>
        <v/>
      </c>
      <c r="Q40" s="7">
        <f>bm_step07_noc!V33</f>
        <v/>
      </c>
      <c r="R40" s="7">
        <f>bm_step07_noc!W33</f>
        <v/>
      </c>
      <c r="S40" s="7">
        <f>bm_step07_noc!X33</f>
        <v/>
      </c>
      <c r="T40" s="7" t="n"/>
      <c r="U40" s="7" t="n"/>
      <c r="V40" s="7" t="n"/>
      <c r="W40" s="7" t="n"/>
      <c r="X40" s="7" t="n"/>
      <c r="Y40" s="7" t="n"/>
      <c r="Z40" s="7" t="n"/>
      <c r="AA40" s="7" t="n"/>
    </row>
    <row r="41">
      <c r="B41" s="6">
        <f>INT(LEFT(_xlfn.TEXTAFTER(bm_step07_noc!B34,"Tp"),4))</f>
        <v/>
      </c>
      <c r="C41" s="6">
        <f>360-bm_step07_noc!I34+90</f>
        <v/>
      </c>
      <c r="D41" s="6">
        <f>bm_step07_noc!I34-bm_step07_noc!F34</f>
        <v/>
      </c>
      <c r="E41" s="6">
        <f>LEFT(_xlfn.TEXTAFTER(bm_step07_noc!B34,"Hs"),4)</f>
        <v/>
      </c>
      <c r="F41" s="6">
        <f>bm_step07_noc!J34*bm_step07_noc!K34</f>
        <v/>
      </c>
      <c r="G41" s="6">
        <f>IF(F41&gt;0,IF((-bm_step07_noc!L34+90)&lt;0,-bm_step07_noc!L34+90+360, -bm_step07_noc!L34+90),0)</f>
        <v/>
      </c>
      <c r="H41" s="7">
        <f>bm_step07_noc!M34</f>
        <v/>
      </c>
      <c r="I41" s="7">
        <f>bm_step07_noc!N34</f>
        <v/>
      </c>
      <c r="J41" s="7">
        <f>bm_step07_noc!O34</f>
        <v/>
      </c>
      <c r="K41" s="7">
        <f>bm_step07_noc!P34</f>
        <v/>
      </c>
      <c r="L41" s="7">
        <f>180-bm_step07_noc!R34</f>
        <v/>
      </c>
      <c r="M41" s="7">
        <f>180-bm_step07_noc!Q34</f>
        <v/>
      </c>
      <c r="N41" s="7">
        <f>bm_step07_noc!S34</f>
        <v/>
      </c>
      <c r="O41" s="7">
        <f>bm_step07_noc!T34</f>
        <v/>
      </c>
      <c r="P41" s="7">
        <f>bm_step07_noc!U34</f>
        <v/>
      </c>
      <c r="Q41" s="7">
        <f>bm_step07_noc!V34</f>
        <v/>
      </c>
      <c r="R41" s="7">
        <f>bm_step07_noc!W34</f>
        <v/>
      </c>
      <c r="S41" s="7">
        <f>bm_step07_noc!X34</f>
        <v/>
      </c>
      <c r="T41" s="7" t="n"/>
      <c r="U41" s="7" t="n"/>
      <c r="V41" s="7" t="n"/>
      <c r="W41" s="7" t="n"/>
      <c r="X41" s="7" t="n"/>
      <c r="Y41" s="7" t="n"/>
      <c r="Z41" s="7" t="n"/>
      <c r="AA41" s="7" t="n"/>
    </row>
    <row r="42">
      <c r="B42" s="6">
        <f>INT(LEFT(_xlfn.TEXTAFTER(bm_step07_noc!B35,"Tp"),4))</f>
        <v/>
      </c>
      <c r="C42" s="6">
        <f>360-bm_step07_noc!I35+90</f>
        <v/>
      </c>
      <c r="D42" s="6">
        <f>bm_step07_noc!I35-bm_step07_noc!F35</f>
        <v/>
      </c>
      <c r="E42" s="6">
        <f>LEFT(_xlfn.TEXTAFTER(bm_step07_noc!B35,"Hs"),4)</f>
        <v/>
      </c>
      <c r="F42" s="6">
        <f>bm_step07_noc!J35*bm_step07_noc!K35</f>
        <v/>
      </c>
      <c r="G42" s="6">
        <f>IF(F42&gt;0,IF((-bm_step07_noc!L35+90)&lt;0,-bm_step07_noc!L35+90+360, -bm_step07_noc!L35+90),0)</f>
        <v/>
      </c>
      <c r="H42" s="7">
        <f>bm_step07_noc!M35</f>
        <v/>
      </c>
      <c r="I42" s="7">
        <f>bm_step07_noc!N35</f>
        <v/>
      </c>
      <c r="J42" s="7">
        <f>bm_step07_noc!O35</f>
        <v/>
      </c>
      <c r="K42" s="7">
        <f>bm_step07_noc!P35</f>
        <v/>
      </c>
      <c r="L42" s="7">
        <f>180-bm_step07_noc!R35</f>
        <v/>
      </c>
      <c r="M42" s="7">
        <f>180-bm_step07_noc!Q35</f>
        <v/>
      </c>
      <c r="N42" s="7">
        <f>bm_step07_noc!S35</f>
        <v/>
      </c>
      <c r="O42" s="7">
        <f>bm_step07_noc!T35</f>
        <v/>
      </c>
      <c r="P42" s="7">
        <f>bm_step07_noc!U35</f>
        <v/>
      </c>
      <c r="Q42" s="7">
        <f>bm_step07_noc!V35</f>
        <v/>
      </c>
      <c r="R42" s="7">
        <f>bm_step07_noc!W35</f>
        <v/>
      </c>
      <c r="S42" s="7">
        <f>bm_step07_noc!X35</f>
        <v/>
      </c>
      <c r="T42" s="7" t="n"/>
      <c r="U42" s="7" t="n"/>
      <c r="V42" s="7" t="n"/>
      <c r="W42" s="7" t="n"/>
      <c r="X42" s="7" t="n"/>
      <c r="Y42" s="7" t="n"/>
      <c r="Z42" s="7" t="n"/>
      <c r="AA42" s="7" t="n"/>
    </row>
    <row r="43">
      <c r="B43" s="6">
        <f>INT(LEFT(_xlfn.TEXTAFTER(bm_step07_noc!B36,"Tp"),4))</f>
        <v/>
      </c>
      <c r="C43" s="6">
        <f>360-bm_step07_noc!I36+90</f>
        <v/>
      </c>
      <c r="D43" s="6">
        <f>bm_step07_noc!I36-bm_step07_noc!F36</f>
        <v/>
      </c>
      <c r="E43" s="6">
        <f>LEFT(_xlfn.TEXTAFTER(bm_step07_noc!B36,"Hs"),4)</f>
        <v/>
      </c>
      <c r="F43" s="6">
        <f>bm_step07_noc!J36*bm_step07_noc!K36</f>
        <v/>
      </c>
      <c r="G43" s="6">
        <f>IF(F43&gt;0,IF((-bm_step07_noc!L36+90)&lt;0,-bm_step07_noc!L36+90+360, -bm_step07_noc!L36+90),0)</f>
        <v/>
      </c>
      <c r="H43" s="7">
        <f>bm_step07_noc!M36</f>
        <v/>
      </c>
      <c r="I43" s="7">
        <f>bm_step07_noc!N36</f>
        <v/>
      </c>
      <c r="J43" s="7">
        <f>bm_step07_noc!O36</f>
        <v/>
      </c>
      <c r="K43" s="7">
        <f>bm_step07_noc!P36</f>
        <v/>
      </c>
      <c r="L43" s="7">
        <f>180-bm_step07_noc!R36</f>
        <v/>
      </c>
      <c r="M43" s="7">
        <f>180-bm_step07_noc!Q36</f>
        <v/>
      </c>
      <c r="N43" s="7">
        <f>bm_step07_noc!S36</f>
        <v/>
      </c>
      <c r="O43" s="7">
        <f>bm_step07_noc!T36</f>
        <v/>
      </c>
      <c r="P43" s="7">
        <f>bm_step07_noc!U36</f>
        <v/>
      </c>
      <c r="Q43" s="7">
        <f>bm_step07_noc!V36</f>
        <v/>
      </c>
      <c r="R43" s="7">
        <f>bm_step07_noc!W36</f>
        <v/>
      </c>
      <c r="S43" s="7">
        <f>bm_step07_noc!X36</f>
        <v/>
      </c>
      <c r="T43" s="7" t="n"/>
      <c r="U43" s="7" t="n"/>
      <c r="V43" s="7" t="n"/>
      <c r="W43" s="7" t="n"/>
      <c r="X43" s="7" t="n"/>
      <c r="Y43" s="7" t="n"/>
      <c r="Z43" s="7" t="n"/>
      <c r="AA43" s="7" t="n"/>
    </row>
    <row r="44">
      <c r="B44" s="6">
        <f>INT(LEFT(_xlfn.TEXTAFTER(bm_step07_noc!B37,"Tp"),4))</f>
        <v/>
      </c>
      <c r="C44" s="6">
        <f>360-bm_step07_noc!I37+90</f>
        <v/>
      </c>
      <c r="D44" s="6">
        <f>bm_step07_noc!I37-bm_step07_noc!F37</f>
        <v/>
      </c>
      <c r="E44" s="6">
        <f>LEFT(_xlfn.TEXTAFTER(bm_step07_noc!B37,"Hs"),4)</f>
        <v/>
      </c>
      <c r="F44" s="6">
        <f>bm_step07_noc!J37*bm_step07_noc!K37</f>
        <v/>
      </c>
      <c r="G44" s="6">
        <f>IF(F44&gt;0,IF((-bm_step07_noc!L37+90)&lt;0,-bm_step07_noc!L37+90+360, -bm_step07_noc!L37+90),0)</f>
        <v/>
      </c>
      <c r="H44" s="7">
        <f>bm_step07_noc!M37</f>
        <v/>
      </c>
      <c r="I44" s="7">
        <f>bm_step07_noc!N37</f>
        <v/>
      </c>
      <c r="J44" s="7">
        <f>bm_step07_noc!O37</f>
        <v/>
      </c>
      <c r="K44" s="7">
        <f>bm_step07_noc!P37</f>
        <v/>
      </c>
      <c r="L44" s="7">
        <f>180-bm_step07_noc!R37</f>
        <v/>
      </c>
      <c r="M44" s="7">
        <f>180-bm_step07_noc!Q37</f>
        <v/>
      </c>
      <c r="N44" s="7">
        <f>bm_step07_noc!S37</f>
        <v/>
      </c>
      <c r="O44" s="7">
        <f>bm_step07_noc!T37</f>
        <v/>
      </c>
      <c r="P44" s="7">
        <f>bm_step07_noc!U37</f>
        <v/>
      </c>
      <c r="Q44" s="7">
        <f>bm_step07_noc!V37</f>
        <v/>
      </c>
      <c r="R44" s="7">
        <f>bm_step07_noc!W37</f>
        <v/>
      </c>
      <c r="S44" s="7">
        <f>bm_step07_noc!X37</f>
        <v/>
      </c>
      <c r="T44" s="7" t="n"/>
      <c r="U44" s="7" t="n"/>
      <c r="V44" s="7" t="n"/>
      <c r="W44" s="7" t="n"/>
      <c r="X44" s="7" t="n"/>
      <c r="Y44" s="7" t="n"/>
      <c r="Z44" s="7" t="n"/>
      <c r="AA44" s="7" t="n"/>
    </row>
    <row r="45">
      <c r="B45" s="6">
        <f>INT(LEFT(_xlfn.TEXTAFTER(bm_step07_noc!B38,"Tp"),4))</f>
        <v/>
      </c>
      <c r="C45" s="6">
        <f>360-bm_step07_noc!I38+90</f>
        <v/>
      </c>
      <c r="D45" s="6">
        <f>bm_step07_noc!I38-bm_step07_noc!F38</f>
        <v/>
      </c>
      <c r="E45" s="6">
        <f>LEFT(_xlfn.TEXTAFTER(bm_step07_noc!B38,"Hs"),4)</f>
        <v/>
      </c>
      <c r="F45" s="6">
        <f>bm_step07_noc!J38*bm_step07_noc!K38</f>
        <v/>
      </c>
      <c r="G45" s="6">
        <f>IF(F45&gt;0,IF((-bm_step07_noc!L38+90)&lt;0,-bm_step07_noc!L38+90+360, -bm_step07_noc!L38+90),0)</f>
        <v/>
      </c>
      <c r="H45" s="7">
        <f>bm_step07_noc!M38</f>
        <v/>
      </c>
      <c r="I45" s="7">
        <f>bm_step07_noc!N38</f>
        <v/>
      </c>
      <c r="J45" s="7">
        <f>bm_step07_noc!O38</f>
        <v/>
      </c>
      <c r="K45" s="7">
        <f>bm_step07_noc!P38</f>
        <v/>
      </c>
      <c r="L45" s="7">
        <f>180-bm_step07_noc!R38</f>
        <v/>
      </c>
      <c r="M45" s="7">
        <f>180-bm_step07_noc!Q38</f>
        <v/>
      </c>
      <c r="N45" s="7">
        <f>bm_step07_noc!S38</f>
        <v/>
      </c>
      <c r="O45" s="7">
        <f>bm_step07_noc!T38</f>
        <v/>
      </c>
      <c r="P45" s="7">
        <f>bm_step07_noc!U38</f>
        <v/>
      </c>
      <c r="Q45" s="7">
        <f>bm_step07_noc!V38</f>
        <v/>
      </c>
      <c r="R45" s="7">
        <f>bm_step07_noc!W38</f>
        <v/>
      </c>
      <c r="S45" s="7">
        <f>bm_step07_noc!X38</f>
        <v/>
      </c>
      <c r="T45" s="7" t="n"/>
      <c r="U45" s="7" t="n"/>
      <c r="V45" s="7" t="n"/>
      <c r="W45" s="7" t="n"/>
      <c r="X45" s="7" t="n"/>
      <c r="Y45" s="7" t="n"/>
      <c r="Z45" s="7" t="n"/>
      <c r="AA45" s="7" t="n"/>
    </row>
    <row r="46">
      <c r="B46" s="6">
        <f>INT(LEFT(_xlfn.TEXTAFTER(bm_step07_noc!B39,"Tp"),4))</f>
        <v/>
      </c>
      <c r="C46" s="6">
        <f>360-bm_step07_noc!I39+90</f>
        <v/>
      </c>
      <c r="D46" s="6">
        <f>bm_step07_noc!I39-bm_step07_noc!F39</f>
        <v/>
      </c>
      <c r="E46" s="6">
        <f>LEFT(_xlfn.TEXTAFTER(bm_step07_noc!B39,"Hs"),4)</f>
        <v/>
      </c>
      <c r="F46" s="6">
        <f>bm_step07_noc!J39*bm_step07_noc!K39</f>
        <v/>
      </c>
      <c r="G46" s="6">
        <f>IF(F46&gt;0,IF((-bm_step07_noc!L39+90)&lt;0,-bm_step07_noc!L39+90+360, -bm_step07_noc!L39+90),0)</f>
        <v/>
      </c>
      <c r="H46" s="7">
        <f>bm_step07_noc!M39</f>
        <v/>
      </c>
      <c r="I46" s="7">
        <f>bm_step07_noc!N39</f>
        <v/>
      </c>
      <c r="J46" s="7">
        <f>bm_step07_noc!O39</f>
        <v/>
      </c>
      <c r="K46" s="7">
        <f>bm_step07_noc!P39</f>
        <v/>
      </c>
      <c r="L46" s="7">
        <f>180-bm_step07_noc!R39</f>
        <v/>
      </c>
      <c r="M46" s="7">
        <f>180-bm_step07_noc!Q39</f>
        <v/>
      </c>
      <c r="N46" s="7">
        <f>bm_step07_noc!S39</f>
        <v/>
      </c>
      <c r="O46" s="7">
        <f>bm_step07_noc!T39</f>
        <v/>
      </c>
      <c r="P46" s="7">
        <f>bm_step07_noc!U39</f>
        <v/>
      </c>
      <c r="Q46" s="7">
        <f>bm_step07_noc!V39</f>
        <v/>
      </c>
      <c r="R46" s="7">
        <f>bm_step07_noc!W39</f>
        <v/>
      </c>
      <c r="S46" s="7">
        <f>bm_step07_noc!X39</f>
        <v/>
      </c>
      <c r="T46" s="7" t="n"/>
      <c r="U46" s="7" t="n"/>
      <c r="V46" s="7" t="n"/>
      <c r="W46" s="7" t="n"/>
      <c r="X46" s="7" t="n"/>
      <c r="Y46" s="7" t="n"/>
      <c r="Z46" s="7" t="n"/>
      <c r="AA46" s="7" t="n"/>
    </row>
    <row r="47">
      <c r="B47" s="6">
        <f>INT(LEFT(_xlfn.TEXTAFTER(bm_step07_noc!B40,"Tp"),4))</f>
        <v/>
      </c>
      <c r="C47" s="6">
        <f>360-bm_step07_noc!I40+90</f>
        <v/>
      </c>
      <c r="D47" s="6">
        <f>bm_step07_noc!I40-bm_step07_noc!F40</f>
        <v/>
      </c>
      <c r="E47" s="6">
        <f>LEFT(_xlfn.TEXTAFTER(bm_step07_noc!B40,"Hs"),4)</f>
        <v/>
      </c>
      <c r="F47" s="6">
        <f>bm_step07_noc!J40*bm_step07_noc!K40</f>
        <v/>
      </c>
      <c r="G47" s="6">
        <f>IF(F47&gt;0,IF((-bm_step07_noc!L40+90)&lt;0,-bm_step07_noc!L40+90+360, -bm_step07_noc!L40+90),0)</f>
        <v/>
      </c>
      <c r="H47" s="7">
        <f>bm_step07_noc!M40</f>
        <v/>
      </c>
      <c r="I47" s="7">
        <f>bm_step07_noc!N40</f>
        <v/>
      </c>
      <c r="J47" s="7">
        <f>bm_step07_noc!O40</f>
        <v/>
      </c>
      <c r="K47" s="7">
        <f>bm_step07_noc!P40</f>
        <v/>
      </c>
      <c r="L47" s="7">
        <f>180-bm_step07_noc!R40</f>
        <v/>
      </c>
      <c r="M47" s="7">
        <f>180-bm_step07_noc!Q40</f>
        <v/>
      </c>
      <c r="N47" s="7">
        <f>bm_step07_noc!S40</f>
        <v/>
      </c>
      <c r="O47" s="7">
        <f>bm_step07_noc!T40</f>
        <v/>
      </c>
      <c r="P47" s="7">
        <f>bm_step07_noc!U40</f>
        <v/>
      </c>
      <c r="Q47" s="7">
        <f>bm_step07_noc!V40</f>
        <v/>
      </c>
      <c r="R47" s="7">
        <f>bm_step07_noc!W40</f>
        <v/>
      </c>
      <c r="S47" s="7">
        <f>bm_step07_noc!X40</f>
        <v/>
      </c>
      <c r="T47" s="7" t="n"/>
      <c r="U47" s="7" t="n"/>
      <c r="V47" s="7" t="n"/>
      <c r="W47" s="7" t="n"/>
      <c r="X47" s="7" t="n"/>
      <c r="Y47" s="7" t="n"/>
      <c r="Z47" s="7" t="n"/>
      <c r="AA47" s="7" t="n"/>
    </row>
    <row r="48">
      <c r="B48" s="6">
        <f>INT(LEFT(_xlfn.TEXTAFTER(bm_step07_noc!B41,"Tp"),4))</f>
        <v/>
      </c>
      <c r="C48" s="6">
        <f>360-bm_step07_noc!I41+90</f>
        <v/>
      </c>
      <c r="D48" s="6">
        <f>bm_step07_noc!I41-bm_step07_noc!F41</f>
        <v/>
      </c>
      <c r="E48" s="6">
        <f>LEFT(_xlfn.TEXTAFTER(bm_step07_noc!B41,"Hs"),4)</f>
        <v/>
      </c>
      <c r="F48" s="6">
        <f>bm_step07_noc!J41*bm_step07_noc!K41</f>
        <v/>
      </c>
      <c r="G48" s="6">
        <f>IF(F48&gt;0,IF((-bm_step07_noc!L41+90)&lt;0,-bm_step07_noc!L41+90+360, -bm_step07_noc!L41+90),0)</f>
        <v/>
      </c>
      <c r="H48" s="7">
        <f>bm_step07_noc!M41</f>
        <v/>
      </c>
      <c r="I48" s="7">
        <f>bm_step07_noc!N41</f>
        <v/>
      </c>
      <c r="J48" s="7">
        <f>bm_step07_noc!O41</f>
        <v/>
      </c>
      <c r="K48" s="7">
        <f>bm_step07_noc!P41</f>
        <v/>
      </c>
      <c r="L48" s="7">
        <f>180-bm_step07_noc!R41</f>
        <v/>
      </c>
      <c r="M48" s="7">
        <f>180-bm_step07_noc!Q41</f>
        <v/>
      </c>
      <c r="N48" s="7">
        <f>bm_step07_noc!S41</f>
        <v/>
      </c>
      <c r="O48" s="7">
        <f>bm_step07_noc!T41</f>
        <v/>
      </c>
      <c r="P48" s="7">
        <f>bm_step07_noc!U41</f>
        <v/>
      </c>
      <c r="Q48" s="7">
        <f>bm_step07_noc!V41</f>
        <v/>
      </c>
      <c r="R48" s="7">
        <f>bm_step07_noc!W41</f>
        <v/>
      </c>
      <c r="S48" s="7">
        <f>bm_step07_noc!X41</f>
        <v/>
      </c>
      <c r="T48" s="7" t="n"/>
      <c r="U48" s="7" t="n"/>
      <c r="V48" s="7" t="n"/>
      <c r="W48" s="7" t="n"/>
      <c r="X48" s="7" t="n"/>
      <c r="Y48" s="7" t="n"/>
      <c r="Z48" s="7" t="n"/>
      <c r="AA48" s="7" t="n"/>
    </row>
    <row r="49">
      <c r="B49" s="6">
        <f>INT(LEFT(_xlfn.TEXTAFTER(bm_step07_noc!B42,"Tp"),4))</f>
        <v/>
      </c>
      <c r="C49" s="6">
        <f>360-bm_step07_noc!I42+90</f>
        <v/>
      </c>
      <c r="D49" s="6">
        <f>bm_step07_noc!I42-bm_step07_noc!F42</f>
        <v/>
      </c>
      <c r="E49" s="6">
        <f>LEFT(_xlfn.TEXTAFTER(bm_step07_noc!B42,"Hs"),4)</f>
        <v/>
      </c>
      <c r="F49" s="6">
        <f>bm_step07_noc!J42*bm_step07_noc!K42</f>
        <v/>
      </c>
      <c r="G49" s="6">
        <f>IF(F49&gt;0,IF((-bm_step07_noc!L42+90)&lt;0,-bm_step07_noc!L42+90+360, -bm_step07_noc!L42+90),0)</f>
        <v/>
      </c>
      <c r="H49" s="7">
        <f>bm_step07_noc!M42</f>
        <v/>
      </c>
      <c r="I49" s="7">
        <f>bm_step07_noc!N42</f>
        <v/>
      </c>
      <c r="J49" s="7">
        <f>bm_step07_noc!O42</f>
        <v/>
      </c>
      <c r="K49" s="7">
        <f>bm_step07_noc!P42</f>
        <v/>
      </c>
      <c r="L49" s="7">
        <f>180-bm_step07_noc!R42</f>
        <v/>
      </c>
      <c r="M49" s="7">
        <f>180-bm_step07_noc!Q42</f>
        <v/>
      </c>
      <c r="N49" s="7">
        <f>bm_step07_noc!S42</f>
        <v/>
      </c>
      <c r="O49" s="7">
        <f>bm_step07_noc!T42</f>
        <v/>
      </c>
      <c r="P49" s="7">
        <f>bm_step07_noc!U42</f>
        <v/>
      </c>
      <c r="Q49" s="7">
        <f>bm_step07_noc!V42</f>
        <v/>
      </c>
      <c r="R49" s="7">
        <f>bm_step07_noc!W42</f>
        <v/>
      </c>
      <c r="S49" s="7">
        <f>bm_step07_noc!X42</f>
        <v/>
      </c>
      <c r="T49" s="7" t="n"/>
      <c r="U49" s="7" t="n"/>
      <c r="V49" s="7" t="n"/>
      <c r="W49" s="7" t="n"/>
      <c r="X49" s="7" t="n"/>
      <c r="Y49" s="7" t="n"/>
      <c r="Z49" s="7" t="n"/>
      <c r="AA49" s="7" t="n"/>
    </row>
    <row r="50">
      <c r="B50" s="6">
        <f>INT(LEFT(_xlfn.TEXTAFTER(bm_step07_noc!B43,"Tp"),4))</f>
        <v/>
      </c>
      <c r="C50" s="6">
        <f>360-bm_step07_noc!I43+90</f>
        <v/>
      </c>
      <c r="D50" s="6">
        <f>bm_step07_noc!I43-bm_step07_noc!F43</f>
        <v/>
      </c>
      <c r="E50" s="6">
        <f>LEFT(_xlfn.TEXTAFTER(bm_step07_noc!B43,"Hs"),4)</f>
        <v/>
      </c>
      <c r="F50" s="6">
        <f>bm_step07_noc!J43*bm_step07_noc!K43</f>
        <v/>
      </c>
      <c r="G50" s="6">
        <f>IF(F50&gt;0,IF((-bm_step07_noc!L43+90)&lt;0,-bm_step07_noc!L43+90+360, -bm_step07_noc!L43+90),0)</f>
        <v/>
      </c>
      <c r="H50" s="7">
        <f>bm_step07_noc!M43</f>
        <v/>
      </c>
      <c r="I50" s="7">
        <f>bm_step07_noc!N43</f>
        <v/>
      </c>
      <c r="J50" s="7">
        <f>bm_step07_noc!O43</f>
        <v/>
      </c>
      <c r="K50" s="7">
        <f>bm_step07_noc!P43</f>
        <v/>
      </c>
      <c r="L50" s="7">
        <f>180-bm_step07_noc!R43</f>
        <v/>
      </c>
      <c r="M50" s="7">
        <f>180-bm_step07_noc!Q43</f>
        <v/>
      </c>
      <c r="N50" s="7">
        <f>bm_step07_noc!S43</f>
        <v/>
      </c>
      <c r="O50" s="7">
        <f>bm_step07_noc!T43</f>
        <v/>
      </c>
      <c r="P50" s="7">
        <f>bm_step07_noc!U43</f>
        <v/>
      </c>
      <c r="Q50" s="7">
        <f>bm_step07_noc!V43</f>
        <v/>
      </c>
      <c r="R50" s="7">
        <f>bm_step07_noc!W43</f>
        <v/>
      </c>
      <c r="S50" s="7">
        <f>bm_step07_noc!X43</f>
        <v/>
      </c>
      <c r="T50" s="7" t="n"/>
      <c r="U50" s="7" t="n"/>
      <c r="V50" s="7" t="n"/>
      <c r="W50" s="7" t="n"/>
      <c r="X50" s="7" t="n"/>
      <c r="Y50" s="7" t="n"/>
      <c r="Z50" s="7" t="n"/>
      <c r="AA50" s="7" t="n"/>
    </row>
    <row r="51">
      <c r="B51" s="6">
        <f>INT(LEFT(_xlfn.TEXTAFTER(bm_step07_noc!B44,"Tp"),4))</f>
        <v/>
      </c>
      <c r="C51" s="6">
        <f>360-bm_step07_noc!I44+90</f>
        <v/>
      </c>
      <c r="D51" s="6">
        <f>bm_step07_noc!I44-bm_step07_noc!F44</f>
        <v/>
      </c>
      <c r="E51" s="6">
        <f>LEFT(_xlfn.TEXTAFTER(bm_step07_noc!B44,"Hs"),4)</f>
        <v/>
      </c>
      <c r="F51" s="6">
        <f>bm_step07_noc!J44*bm_step07_noc!K44</f>
        <v/>
      </c>
      <c r="G51" s="6">
        <f>IF(F51&gt;0,IF((-bm_step07_noc!L44+90)&lt;0,-bm_step07_noc!L44+90+360, -bm_step07_noc!L44+90),0)</f>
        <v/>
      </c>
      <c r="H51" s="7">
        <f>bm_step07_noc!M44</f>
        <v/>
      </c>
      <c r="I51" s="7">
        <f>bm_step07_noc!N44</f>
        <v/>
      </c>
      <c r="J51" s="7">
        <f>bm_step07_noc!O44</f>
        <v/>
      </c>
      <c r="K51" s="7">
        <f>bm_step07_noc!P44</f>
        <v/>
      </c>
      <c r="L51" s="7">
        <f>180-bm_step07_noc!R44</f>
        <v/>
      </c>
      <c r="M51" s="7">
        <f>180-bm_step07_noc!Q44</f>
        <v/>
      </c>
      <c r="N51" s="7">
        <f>bm_step07_noc!S44</f>
        <v/>
      </c>
      <c r="O51" s="7">
        <f>bm_step07_noc!T44</f>
        <v/>
      </c>
      <c r="P51" s="7">
        <f>bm_step07_noc!U44</f>
        <v/>
      </c>
      <c r="Q51" s="7">
        <f>bm_step07_noc!V44</f>
        <v/>
      </c>
      <c r="R51" s="7">
        <f>bm_step07_noc!W44</f>
        <v/>
      </c>
      <c r="S51" s="7">
        <f>bm_step07_noc!X44</f>
        <v/>
      </c>
      <c r="T51" s="7" t="n"/>
      <c r="U51" s="7" t="n"/>
      <c r="V51" s="7" t="n"/>
      <c r="W51" s="7" t="n"/>
      <c r="X51" s="7" t="n"/>
      <c r="Y51" s="7" t="n"/>
      <c r="Z51" s="7" t="n"/>
      <c r="AA51" s="7" t="n"/>
    </row>
    <row r="52">
      <c r="B52" s="6">
        <f>INT(LEFT(_xlfn.TEXTAFTER(bm_step07_noc!B45,"Tp"),4))</f>
        <v/>
      </c>
      <c r="C52" s="6">
        <f>360-bm_step07_noc!I45+90</f>
        <v/>
      </c>
      <c r="D52" s="6">
        <f>bm_step07_noc!I45-bm_step07_noc!F45</f>
        <v/>
      </c>
      <c r="E52" s="6">
        <f>LEFT(_xlfn.TEXTAFTER(bm_step07_noc!B45,"Hs"),4)</f>
        <v/>
      </c>
      <c r="F52" s="6">
        <f>bm_step07_noc!J45*bm_step07_noc!K45</f>
        <v/>
      </c>
      <c r="G52" s="6">
        <f>IF(F52&gt;0,IF((-bm_step07_noc!L45+90)&lt;0,-bm_step07_noc!L45+90+360, -bm_step07_noc!L45+90),0)</f>
        <v/>
      </c>
      <c r="H52" s="7">
        <f>bm_step07_noc!M45</f>
        <v/>
      </c>
      <c r="I52" s="7">
        <f>bm_step07_noc!N45</f>
        <v/>
      </c>
      <c r="J52" s="7">
        <f>bm_step07_noc!O45</f>
        <v/>
      </c>
      <c r="K52" s="7">
        <f>bm_step07_noc!P45</f>
        <v/>
      </c>
      <c r="L52" s="7">
        <f>180-bm_step07_noc!R45</f>
        <v/>
      </c>
      <c r="M52" s="7">
        <f>180-bm_step07_noc!Q45</f>
        <v/>
      </c>
      <c r="N52" s="7">
        <f>bm_step07_noc!S45</f>
        <v/>
      </c>
      <c r="O52" s="7">
        <f>bm_step07_noc!T45</f>
        <v/>
      </c>
      <c r="P52" s="7">
        <f>bm_step07_noc!U45</f>
        <v/>
      </c>
      <c r="Q52" s="7">
        <f>bm_step07_noc!V45</f>
        <v/>
      </c>
      <c r="R52" s="7">
        <f>bm_step07_noc!W45</f>
        <v/>
      </c>
      <c r="S52" s="7">
        <f>bm_step07_noc!X45</f>
        <v/>
      </c>
      <c r="T52" s="7" t="n"/>
      <c r="U52" s="7" t="n"/>
      <c r="V52" s="7" t="n"/>
      <c r="W52" s="7" t="n"/>
      <c r="X52" s="7" t="n"/>
      <c r="Y52" s="7" t="n"/>
      <c r="Z52" s="7" t="n"/>
      <c r="AA52" s="7" t="n"/>
    </row>
    <row r="53">
      <c r="B53" s="6">
        <f>INT(LEFT(_xlfn.TEXTAFTER(bm_step07_noc!B46,"Tp"),4))</f>
        <v/>
      </c>
      <c r="C53" s="6">
        <f>360-bm_step07_noc!I46+90</f>
        <v/>
      </c>
      <c r="D53" s="6">
        <f>bm_step07_noc!I46-bm_step07_noc!F46</f>
        <v/>
      </c>
      <c r="E53" s="6">
        <f>LEFT(_xlfn.TEXTAFTER(bm_step07_noc!B46,"Hs"),4)</f>
        <v/>
      </c>
      <c r="F53" s="6">
        <f>bm_step07_noc!J46*bm_step07_noc!K46</f>
        <v/>
      </c>
      <c r="G53" s="6">
        <f>IF(F53&gt;0,IF((-bm_step07_noc!L46+90)&lt;0,-bm_step07_noc!L46+90+360, -bm_step07_noc!L46+90),0)</f>
        <v/>
      </c>
      <c r="H53" s="7">
        <f>bm_step07_noc!M46</f>
        <v/>
      </c>
      <c r="I53" s="7">
        <f>bm_step07_noc!N46</f>
        <v/>
      </c>
      <c r="J53" s="7">
        <f>bm_step07_noc!O46</f>
        <v/>
      </c>
      <c r="K53" s="7">
        <f>bm_step07_noc!P46</f>
        <v/>
      </c>
      <c r="L53" s="7">
        <f>180-bm_step07_noc!R46</f>
        <v/>
      </c>
      <c r="M53" s="7">
        <f>180-bm_step07_noc!Q46</f>
        <v/>
      </c>
      <c r="N53" s="7">
        <f>bm_step07_noc!S46</f>
        <v/>
      </c>
      <c r="O53" s="7">
        <f>bm_step07_noc!T46</f>
        <v/>
      </c>
      <c r="P53" s="7">
        <f>bm_step07_noc!U46</f>
        <v/>
      </c>
      <c r="Q53" s="7">
        <f>bm_step07_noc!V46</f>
        <v/>
      </c>
      <c r="R53" s="7">
        <f>bm_step07_noc!W46</f>
        <v/>
      </c>
      <c r="S53" s="7">
        <f>bm_step07_noc!X46</f>
        <v/>
      </c>
      <c r="T53" s="7" t="n"/>
      <c r="U53" s="7" t="n"/>
      <c r="V53" s="7" t="n"/>
      <c r="W53" s="7" t="n"/>
      <c r="X53" s="7" t="n"/>
      <c r="Y53" s="7" t="n"/>
      <c r="Z53" s="7" t="n"/>
      <c r="AA53" s="7" t="n"/>
    </row>
    <row r="54">
      <c r="B54" s="6">
        <f>INT(LEFT(_xlfn.TEXTAFTER(bm_step07_noc!B47,"Tp"),4))</f>
        <v/>
      </c>
      <c r="C54" s="6">
        <f>360-bm_step07_noc!I47+90</f>
        <v/>
      </c>
      <c r="D54" s="6">
        <f>bm_step07_noc!I47-bm_step07_noc!F47</f>
        <v/>
      </c>
      <c r="E54" s="6">
        <f>LEFT(_xlfn.TEXTAFTER(bm_step07_noc!B47,"Hs"),4)</f>
        <v/>
      </c>
      <c r="F54" s="6">
        <f>bm_step07_noc!J47*bm_step07_noc!K47</f>
        <v/>
      </c>
      <c r="G54" s="6">
        <f>IF(F54&gt;0,IF((-bm_step07_noc!L47+90)&lt;0,-bm_step07_noc!L47+90+360, -bm_step07_noc!L47+90),0)</f>
        <v/>
      </c>
      <c r="H54" s="7">
        <f>bm_step07_noc!M47</f>
        <v/>
      </c>
      <c r="I54" s="7">
        <f>bm_step07_noc!N47</f>
        <v/>
      </c>
      <c r="J54" s="7">
        <f>bm_step07_noc!O47</f>
        <v/>
      </c>
      <c r="K54" s="7">
        <f>bm_step07_noc!P47</f>
        <v/>
      </c>
      <c r="L54" s="7">
        <f>180-bm_step07_noc!R47</f>
        <v/>
      </c>
      <c r="M54" s="7">
        <f>180-bm_step07_noc!Q47</f>
        <v/>
      </c>
      <c r="N54" s="7">
        <f>bm_step07_noc!S47</f>
        <v/>
      </c>
      <c r="O54" s="7">
        <f>bm_step07_noc!T47</f>
        <v/>
      </c>
      <c r="P54" s="7">
        <f>bm_step07_noc!U47</f>
        <v/>
      </c>
      <c r="Q54" s="7">
        <f>bm_step07_noc!V47</f>
        <v/>
      </c>
      <c r="R54" s="7">
        <f>bm_step07_noc!W47</f>
        <v/>
      </c>
      <c r="S54" s="7">
        <f>bm_step07_noc!X47</f>
        <v/>
      </c>
      <c r="T54" s="7" t="n"/>
      <c r="U54" s="7" t="n"/>
      <c r="V54" s="7" t="n"/>
      <c r="W54" s="7" t="n"/>
      <c r="X54" s="7" t="n"/>
      <c r="Y54" s="7" t="n"/>
      <c r="Z54" s="7" t="n"/>
      <c r="AA54" s="7" t="n"/>
    </row>
    <row r="55">
      <c r="B55" s="6">
        <f>INT(LEFT(_xlfn.TEXTAFTER(bm_step07_noc!B48,"Tp"),4))</f>
        <v/>
      </c>
      <c r="C55" s="6">
        <f>360-bm_step07_noc!I48+90</f>
        <v/>
      </c>
      <c r="D55" s="6">
        <f>bm_step07_noc!I48-bm_step07_noc!F48</f>
        <v/>
      </c>
      <c r="E55" s="6">
        <f>LEFT(_xlfn.TEXTAFTER(bm_step07_noc!B48,"Hs"),4)</f>
        <v/>
      </c>
      <c r="F55" s="6">
        <f>bm_step07_noc!J48*bm_step07_noc!K48</f>
        <v/>
      </c>
      <c r="G55" s="6">
        <f>IF(F55&gt;0,IF((-bm_step07_noc!L48+90)&lt;0,-bm_step07_noc!L48+90+360, -bm_step07_noc!L48+90),0)</f>
        <v/>
      </c>
      <c r="H55" s="7">
        <f>bm_step07_noc!M48</f>
        <v/>
      </c>
      <c r="I55" s="7">
        <f>bm_step07_noc!N48</f>
        <v/>
      </c>
      <c r="J55" s="7">
        <f>bm_step07_noc!O48</f>
        <v/>
      </c>
      <c r="K55" s="7">
        <f>bm_step07_noc!P48</f>
        <v/>
      </c>
      <c r="L55" s="7">
        <f>180-bm_step07_noc!R48</f>
        <v/>
      </c>
      <c r="M55" s="7">
        <f>180-bm_step07_noc!Q48</f>
        <v/>
      </c>
      <c r="N55" s="7">
        <f>bm_step07_noc!S48</f>
        <v/>
      </c>
      <c r="O55" s="7">
        <f>bm_step07_noc!T48</f>
        <v/>
      </c>
      <c r="P55" s="7">
        <f>bm_step07_noc!U48</f>
        <v/>
      </c>
      <c r="Q55" s="7">
        <f>bm_step07_noc!V48</f>
        <v/>
      </c>
      <c r="R55" s="7">
        <f>bm_step07_noc!W48</f>
        <v/>
      </c>
      <c r="S55" s="7">
        <f>bm_step07_noc!X48</f>
        <v/>
      </c>
      <c r="T55" s="7" t="n"/>
      <c r="U55" s="7" t="n"/>
      <c r="V55" s="7" t="n"/>
      <c r="W55" s="7" t="n"/>
      <c r="X55" s="7" t="n"/>
      <c r="Y55" s="7" t="n"/>
      <c r="Z55" s="7" t="n"/>
      <c r="AA55" s="7" t="n"/>
    </row>
    <row r="56">
      <c r="B56" s="6">
        <f>INT(LEFT(_xlfn.TEXTAFTER(bm_step07_noc!B49,"Tp"),4))</f>
        <v/>
      </c>
      <c r="C56" s="6">
        <f>360-bm_step07_noc!I49+90</f>
        <v/>
      </c>
      <c r="D56" s="6">
        <f>bm_step07_noc!I49-bm_step07_noc!F49</f>
        <v/>
      </c>
      <c r="E56" s="6">
        <f>LEFT(_xlfn.TEXTAFTER(bm_step07_noc!B49,"Hs"),4)</f>
        <v/>
      </c>
      <c r="F56" s="6">
        <f>bm_step07_noc!J49*bm_step07_noc!K49</f>
        <v/>
      </c>
      <c r="G56" s="6">
        <f>IF(F56&gt;0,IF((-bm_step07_noc!L49+90)&lt;0,-bm_step07_noc!L49+90+360, -bm_step07_noc!L49+90),0)</f>
        <v/>
      </c>
      <c r="H56" s="7">
        <f>bm_step07_noc!M49</f>
        <v/>
      </c>
      <c r="I56" s="7">
        <f>bm_step07_noc!N49</f>
        <v/>
      </c>
      <c r="J56" s="7">
        <f>bm_step07_noc!O49</f>
        <v/>
      </c>
      <c r="K56" s="7">
        <f>bm_step07_noc!P49</f>
        <v/>
      </c>
      <c r="L56" s="7">
        <f>180-bm_step07_noc!R49</f>
        <v/>
      </c>
      <c r="M56" s="7">
        <f>180-bm_step07_noc!Q49</f>
        <v/>
      </c>
      <c r="N56" s="7">
        <f>bm_step07_noc!S49</f>
        <v/>
      </c>
      <c r="O56" s="7">
        <f>bm_step07_noc!T49</f>
        <v/>
      </c>
      <c r="P56" s="7">
        <f>bm_step07_noc!U49</f>
        <v/>
      </c>
      <c r="Q56" s="7">
        <f>bm_step07_noc!V49</f>
        <v/>
      </c>
      <c r="R56" s="7">
        <f>bm_step07_noc!W49</f>
        <v/>
      </c>
      <c r="S56" s="7">
        <f>bm_step07_noc!X49</f>
        <v/>
      </c>
      <c r="T56" s="7" t="n"/>
      <c r="U56" s="7" t="n"/>
      <c r="V56" s="7" t="n"/>
      <c r="W56" s="7" t="n"/>
      <c r="X56" s="7" t="n"/>
      <c r="Y56" s="7" t="n"/>
      <c r="Z56" s="7" t="n"/>
      <c r="AA56" s="7" t="n"/>
    </row>
    <row r="57">
      <c r="B57" s="6">
        <f>INT(LEFT(_xlfn.TEXTAFTER(bm_step07_noc!B50,"Tp"),4))</f>
        <v/>
      </c>
      <c r="C57" s="6">
        <f>360-bm_step07_noc!I50+90</f>
        <v/>
      </c>
      <c r="D57" s="6">
        <f>bm_step07_noc!I50-bm_step07_noc!F50</f>
        <v/>
      </c>
      <c r="E57" s="6">
        <f>LEFT(_xlfn.TEXTAFTER(bm_step07_noc!B50,"Hs"),4)</f>
        <v/>
      </c>
      <c r="F57" s="6">
        <f>bm_step07_noc!J50*bm_step07_noc!K50</f>
        <v/>
      </c>
      <c r="G57" s="6">
        <f>IF(F57&gt;0,IF((-bm_step07_noc!L50+90)&lt;0,-bm_step07_noc!L50+90+360, -bm_step07_noc!L50+90),0)</f>
        <v/>
      </c>
      <c r="H57" s="7">
        <f>bm_step07_noc!M50</f>
        <v/>
      </c>
      <c r="I57" s="7">
        <f>bm_step07_noc!N50</f>
        <v/>
      </c>
      <c r="J57" s="7">
        <f>bm_step07_noc!O50</f>
        <v/>
      </c>
      <c r="K57" s="7">
        <f>bm_step07_noc!P50</f>
        <v/>
      </c>
      <c r="L57" s="7">
        <f>180-bm_step07_noc!R50</f>
        <v/>
      </c>
      <c r="M57" s="7">
        <f>180-bm_step07_noc!Q50</f>
        <v/>
      </c>
      <c r="N57" s="7">
        <f>bm_step07_noc!S50</f>
        <v/>
      </c>
      <c r="O57" s="7">
        <f>bm_step07_noc!T50</f>
        <v/>
      </c>
      <c r="P57" s="7">
        <f>bm_step07_noc!U50</f>
        <v/>
      </c>
      <c r="Q57" s="7">
        <f>bm_step07_noc!V50</f>
        <v/>
      </c>
      <c r="R57" s="7">
        <f>bm_step07_noc!W50</f>
        <v/>
      </c>
      <c r="S57" s="7">
        <f>bm_step07_noc!X50</f>
        <v/>
      </c>
      <c r="T57" s="7" t="n"/>
      <c r="U57" s="7" t="n"/>
      <c r="V57" s="7" t="n"/>
      <c r="W57" s="7" t="n"/>
      <c r="X57" s="7" t="n"/>
      <c r="Y57" s="7" t="n"/>
      <c r="Z57" s="7" t="n"/>
      <c r="AA57" s="7" t="n"/>
    </row>
    <row r="58">
      <c r="B58" s="6">
        <f>INT(LEFT(_xlfn.TEXTAFTER(bm_step07_noc!B51,"Tp"),4))</f>
        <v/>
      </c>
      <c r="C58" s="6">
        <f>360-bm_step07_noc!I51+90</f>
        <v/>
      </c>
      <c r="D58" s="6">
        <f>bm_step07_noc!I51-bm_step07_noc!F51</f>
        <v/>
      </c>
      <c r="E58" s="6">
        <f>LEFT(_xlfn.TEXTAFTER(bm_step07_noc!B51,"Hs"),4)</f>
        <v/>
      </c>
      <c r="F58" s="6">
        <f>bm_step07_noc!J51*bm_step07_noc!K51</f>
        <v/>
      </c>
      <c r="G58" s="6">
        <f>IF(F58&gt;0,IF((-bm_step07_noc!L51+90)&lt;0,-bm_step07_noc!L51+90+360, -bm_step07_noc!L51+90),0)</f>
        <v/>
      </c>
      <c r="H58" s="7">
        <f>bm_step07_noc!M51</f>
        <v/>
      </c>
      <c r="I58" s="7">
        <f>bm_step07_noc!N51</f>
        <v/>
      </c>
      <c r="J58" s="7">
        <f>bm_step07_noc!O51</f>
        <v/>
      </c>
      <c r="K58" s="7">
        <f>bm_step07_noc!P51</f>
        <v/>
      </c>
      <c r="L58" s="7">
        <f>180-bm_step07_noc!R51</f>
        <v/>
      </c>
      <c r="M58" s="7">
        <f>180-bm_step07_noc!Q51</f>
        <v/>
      </c>
      <c r="N58" s="7">
        <f>bm_step07_noc!S51</f>
        <v/>
      </c>
      <c r="O58" s="7">
        <f>bm_step07_noc!T51</f>
        <v/>
      </c>
      <c r="P58" s="7">
        <f>bm_step07_noc!U51</f>
        <v/>
      </c>
      <c r="Q58" s="7">
        <f>bm_step07_noc!V51</f>
        <v/>
      </c>
      <c r="R58" s="7">
        <f>bm_step07_noc!W51</f>
        <v/>
      </c>
      <c r="S58" s="7">
        <f>bm_step07_noc!X51</f>
        <v/>
      </c>
      <c r="T58" s="7" t="n"/>
      <c r="U58" s="7" t="n"/>
      <c r="V58" s="7" t="n"/>
      <c r="W58" s="7" t="n"/>
      <c r="X58" s="7" t="n"/>
      <c r="Y58" s="7" t="n"/>
      <c r="Z58" s="7" t="n"/>
      <c r="AA58" s="7" t="n"/>
    </row>
    <row r="59">
      <c r="B59" s="6">
        <f>INT(LEFT(_xlfn.TEXTAFTER(bm_step07_noc!B52,"Tp"),4))</f>
        <v/>
      </c>
      <c r="C59" s="6">
        <f>360-bm_step07_noc!I52+90</f>
        <v/>
      </c>
      <c r="D59" s="6">
        <f>bm_step07_noc!I52-bm_step07_noc!F52</f>
        <v/>
      </c>
      <c r="E59" s="6">
        <f>LEFT(_xlfn.TEXTAFTER(bm_step07_noc!B52,"Hs"),4)</f>
        <v/>
      </c>
      <c r="F59" s="6">
        <f>bm_step07_noc!J52*bm_step07_noc!K52</f>
        <v/>
      </c>
      <c r="G59" s="6">
        <f>IF(F59&gt;0,IF((-bm_step07_noc!L52+90)&lt;0,-bm_step07_noc!L52+90+360, -bm_step07_noc!L52+90),0)</f>
        <v/>
      </c>
      <c r="H59" s="7">
        <f>bm_step07_noc!M52</f>
        <v/>
      </c>
      <c r="I59" s="7">
        <f>bm_step07_noc!N52</f>
        <v/>
      </c>
      <c r="J59" s="7">
        <f>bm_step07_noc!O52</f>
        <v/>
      </c>
      <c r="K59" s="7">
        <f>bm_step07_noc!P52</f>
        <v/>
      </c>
      <c r="L59" s="7">
        <f>180-bm_step07_noc!R52</f>
        <v/>
      </c>
      <c r="M59" s="7">
        <f>180-bm_step07_noc!Q52</f>
        <v/>
      </c>
      <c r="N59" s="7">
        <f>bm_step07_noc!S52</f>
        <v/>
      </c>
      <c r="O59" s="7">
        <f>bm_step07_noc!T52</f>
        <v/>
      </c>
      <c r="P59" s="7">
        <f>bm_step07_noc!U52</f>
        <v/>
      </c>
      <c r="Q59" s="7">
        <f>bm_step07_noc!V52</f>
        <v/>
      </c>
      <c r="R59" s="7">
        <f>bm_step07_noc!W52</f>
        <v/>
      </c>
      <c r="S59" s="7">
        <f>bm_step07_noc!X52</f>
        <v/>
      </c>
      <c r="T59" s="7" t="n"/>
      <c r="U59" s="7" t="n"/>
      <c r="V59" s="7" t="n"/>
      <c r="W59" s="7" t="n"/>
      <c r="X59" s="7" t="n"/>
      <c r="Y59" s="7" t="n"/>
      <c r="Z59" s="7" t="n"/>
      <c r="AA59" s="7" t="n"/>
    </row>
    <row r="60">
      <c r="B60" s="6">
        <f>INT(LEFT(_xlfn.TEXTAFTER(bm_step07_noc!B53,"Tp"),4))</f>
        <v/>
      </c>
      <c r="C60" s="6">
        <f>360-bm_step07_noc!I53+90</f>
        <v/>
      </c>
      <c r="D60" s="6">
        <f>bm_step07_noc!I53-bm_step07_noc!F53</f>
        <v/>
      </c>
      <c r="E60" s="6">
        <f>LEFT(_xlfn.TEXTAFTER(bm_step07_noc!B53,"Hs"),4)</f>
        <v/>
      </c>
      <c r="F60" s="6">
        <f>bm_step07_noc!J53*bm_step07_noc!K53</f>
        <v/>
      </c>
      <c r="G60" s="6">
        <f>IF(F60&gt;0,IF((-bm_step07_noc!L53+90)&lt;0,-bm_step07_noc!L53+90+360, -bm_step07_noc!L53+90),0)</f>
        <v/>
      </c>
      <c r="H60" s="7">
        <f>bm_step07_noc!M53</f>
        <v/>
      </c>
      <c r="I60" s="7">
        <f>bm_step07_noc!N53</f>
        <v/>
      </c>
      <c r="J60" s="7">
        <f>bm_step07_noc!O53</f>
        <v/>
      </c>
      <c r="K60" s="7">
        <f>bm_step07_noc!P53</f>
        <v/>
      </c>
      <c r="L60" s="7">
        <f>180-bm_step07_noc!R53</f>
        <v/>
      </c>
      <c r="M60" s="7">
        <f>180-bm_step07_noc!Q53</f>
        <v/>
      </c>
      <c r="N60" s="7">
        <f>bm_step07_noc!S53</f>
        <v/>
      </c>
      <c r="O60" s="7">
        <f>bm_step07_noc!T53</f>
        <v/>
      </c>
      <c r="P60" s="7">
        <f>bm_step07_noc!U53</f>
        <v/>
      </c>
      <c r="Q60" s="7">
        <f>bm_step07_noc!V53</f>
        <v/>
      </c>
      <c r="R60" s="7">
        <f>bm_step07_noc!W53</f>
        <v/>
      </c>
      <c r="S60" s="7">
        <f>bm_step07_noc!X53</f>
        <v/>
      </c>
      <c r="T60" s="7" t="n"/>
      <c r="U60" s="7" t="n"/>
      <c r="V60" s="7" t="n"/>
      <c r="W60" s="7" t="n"/>
      <c r="X60" s="7" t="n"/>
      <c r="Y60" s="7" t="n"/>
      <c r="Z60" s="7" t="n"/>
      <c r="AA60" s="7" t="n"/>
    </row>
    <row r="61">
      <c r="B61" s="6">
        <f>INT(LEFT(_xlfn.TEXTAFTER(bm_step07_noc!B54,"Tp"),4))</f>
        <v/>
      </c>
      <c r="C61" s="6">
        <f>360-bm_step07_noc!I54+90</f>
        <v/>
      </c>
      <c r="D61" s="6">
        <f>bm_step07_noc!I54-bm_step07_noc!F54</f>
        <v/>
      </c>
      <c r="E61" s="6">
        <f>LEFT(_xlfn.TEXTAFTER(bm_step07_noc!B54,"Hs"),4)</f>
        <v/>
      </c>
      <c r="F61" s="6">
        <f>bm_step07_noc!J54*bm_step07_noc!K54</f>
        <v/>
      </c>
      <c r="G61" s="6">
        <f>IF(F61&gt;0,IF((-bm_step07_noc!L54+90)&lt;0,-bm_step07_noc!L54+90+360, -bm_step07_noc!L54+90),0)</f>
        <v/>
      </c>
      <c r="H61" s="7">
        <f>bm_step07_noc!M54</f>
        <v/>
      </c>
      <c r="I61" s="7">
        <f>bm_step07_noc!N54</f>
        <v/>
      </c>
      <c r="J61" s="7">
        <f>bm_step07_noc!O54</f>
        <v/>
      </c>
      <c r="K61" s="7">
        <f>bm_step07_noc!P54</f>
        <v/>
      </c>
      <c r="L61" s="7">
        <f>180-bm_step07_noc!R54</f>
        <v/>
      </c>
      <c r="M61" s="7">
        <f>180-bm_step07_noc!Q54</f>
        <v/>
      </c>
      <c r="N61" s="7">
        <f>bm_step07_noc!S54</f>
        <v/>
      </c>
      <c r="O61" s="7">
        <f>bm_step07_noc!T54</f>
        <v/>
      </c>
      <c r="P61" s="7">
        <f>bm_step07_noc!U54</f>
        <v/>
      </c>
      <c r="Q61" s="7">
        <f>bm_step07_noc!V54</f>
        <v/>
      </c>
      <c r="R61" s="7">
        <f>bm_step07_noc!W54</f>
        <v/>
      </c>
      <c r="S61" s="7">
        <f>bm_step07_noc!X54</f>
        <v/>
      </c>
      <c r="T61" s="7" t="n"/>
      <c r="U61" s="7" t="n"/>
      <c r="V61" s="7" t="n"/>
      <c r="W61" s="7" t="n"/>
      <c r="X61" s="7" t="n"/>
      <c r="Y61" s="7" t="n"/>
      <c r="Z61" s="7" t="n"/>
      <c r="AA61" s="7" t="n"/>
    </row>
    <row r="62">
      <c r="B62" s="6">
        <f>INT(LEFT(_xlfn.TEXTAFTER(bm_step07_noc!B55,"Tp"),4))</f>
        <v/>
      </c>
      <c r="C62" s="6">
        <f>360-bm_step07_noc!I55+90</f>
        <v/>
      </c>
      <c r="D62" s="6">
        <f>bm_step07_noc!I55-bm_step07_noc!F55</f>
        <v/>
      </c>
      <c r="E62" s="6">
        <f>LEFT(_xlfn.TEXTAFTER(bm_step07_noc!B55,"Hs"),4)</f>
        <v/>
      </c>
      <c r="F62" s="6">
        <f>bm_step07_noc!J55*bm_step07_noc!K55</f>
        <v/>
      </c>
      <c r="G62" s="6">
        <f>IF(F62&gt;0,IF((-bm_step07_noc!L55+90)&lt;0,-bm_step07_noc!L55+90+360, -bm_step07_noc!L55+90),0)</f>
        <v/>
      </c>
      <c r="H62" s="7">
        <f>bm_step07_noc!M55</f>
        <v/>
      </c>
      <c r="I62" s="7">
        <f>bm_step07_noc!N55</f>
        <v/>
      </c>
      <c r="J62" s="7">
        <f>bm_step07_noc!O55</f>
        <v/>
      </c>
      <c r="K62" s="7">
        <f>bm_step07_noc!P55</f>
        <v/>
      </c>
      <c r="L62" s="7">
        <f>180-bm_step07_noc!R55</f>
        <v/>
      </c>
      <c r="M62" s="7">
        <f>180-bm_step07_noc!Q55</f>
        <v/>
      </c>
      <c r="N62" s="7">
        <f>bm_step07_noc!S55</f>
        <v/>
      </c>
      <c r="O62" s="7">
        <f>bm_step07_noc!T55</f>
        <v/>
      </c>
      <c r="P62" s="7">
        <f>bm_step07_noc!U55</f>
        <v/>
      </c>
      <c r="Q62" s="7">
        <f>bm_step07_noc!V55</f>
        <v/>
      </c>
      <c r="R62" s="7">
        <f>bm_step07_noc!W55</f>
        <v/>
      </c>
      <c r="S62" s="7">
        <f>bm_step07_noc!X55</f>
        <v/>
      </c>
      <c r="T62" s="7" t="n"/>
      <c r="U62" s="7" t="n"/>
      <c r="V62" s="7" t="n"/>
      <c r="W62" s="7" t="n"/>
      <c r="X62" s="7" t="n"/>
      <c r="Y62" s="7" t="n"/>
      <c r="Z62" s="7" t="n"/>
      <c r="AA62" s="7" t="n"/>
    </row>
    <row r="63">
      <c r="B63" s="6">
        <f>INT(LEFT(_xlfn.TEXTAFTER(bm_step07_noc!B56,"Tp"),4))</f>
        <v/>
      </c>
      <c r="C63" s="6">
        <f>360-bm_step07_noc!I56+90</f>
        <v/>
      </c>
      <c r="D63" s="6">
        <f>bm_step07_noc!I56-bm_step07_noc!F56</f>
        <v/>
      </c>
      <c r="E63" s="6">
        <f>LEFT(_xlfn.TEXTAFTER(bm_step07_noc!B56,"Hs"),4)</f>
        <v/>
      </c>
      <c r="F63" s="6">
        <f>bm_step07_noc!J56*bm_step07_noc!K56</f>
        <v/>
      </c>
      <c r="G63" s="6">
        <f>IF(F63&gt;0,IF((-bm_step07_noc!L56+90)&lt;0,-bm_step07_noc!L56+90+360, -bm_step07_noc!L56+90),0)</f>
        <v/>
      </c>
      <c r="H63" s="7">
        <f>bm_step07_noc!M56</f>
        <v/>
      </c>
      <c r="I63" s="7">
        <f>bm_step07_noc!N56</f>
        <v/>
      </c>
      <c r="J63" s="7">
        <f>bm_step07_noc!O56</f>
        <v/>
      </c>
      <c r="K63" s="7">
        <f>bm_step07_noc!P56</f>
        <v/>
      </c>
      <c r="L63" s="7">
        <f>180-bm_step07_noc!R56</f>
        <v/>
      </c>
      <c r="M63" s="7">
        <f>180-bm_step07_noc!Q56</f>
        <v/>
      </c>
      <c r="N63" s="7">
        <f>bm_step07_noc!S56</f>
        <v/>
      </c>
      <c r="O63" s="7">
        <f>bm_step07_noc!T56</f>
        <v/>
      </c>
      <c r="P63" s="7">
        <f>bm_step07_noc!U56</f>
        <v/>
      </c>
      <c r="Q63" s="7">
        <f>bm_step07_noc!V56</f>
        <v/>
      </c>
      <c r="R63" s="7">
        <f>bm_step07_noc!W56</f>
        <v/>
      </c>
      <c r="S63" s="7">
        <f>bm_step07_noc!X56</f>
        <v/>
      </c>
      <c r="T63" s="7" t="n"/>
      <c r="U63" s="7" t="n"/>
      <c r="V63" s="7" t="n"/>
      <c r="W63" s="7" t="n"/>
      <c r="X63" s="7" t="n"/>
      <c r="Y63" s="7" t="n"/>
      <c r="Z63" s="7" t="n"/>
      <c r="AA63" s="7" t="n"/>
    </row>
    <row r="64">
      <c r="B64" s="6">
        <f>INT(LEFT(_xlfn.TEXTAFTER(bm_step07_noc!B57,"Tp"),4))</f>
        <v/>
      </c>
      <c r="C64" s="6">
        <f>360-bm_step07_noc!I57+90</f>
        <v/>
      </c>
      <c r="D64" s="6">
        <f>bm_step07_noc!I57-bm_step07_noc!F57</f>
        <v/>
      </c>
      <c r="E64" s="6">
        <f>LEFT(_xlfn.TEXTAFTER(bm_step07_noc!B57,"Hs"),4)</f>
        <v/>
      </c>
      <c r="F64" s="6">
        <f>bm_step07_noc!J57*bm_step07_noc!K57</f>
        <v/>
      </c>
      <c r="G64" s="6">
        <f>IF(F64&gt;0,IF((-bm_step07_noc!L57+90)&lt;0,-bm_step07_noc!L57+90+360, -bm_step07_noc!L57+90),0)</f>
        <v/>
      </c>
      <c r="H64" s="7">
        <f>bm_step07_noc!M57</f>
        <v/>
      </c>
      <c r="I64" s="7">
        <f>bm_step07_noc!N57</f>
        <v/>
      </c>
      <c r="J64" s="7">
        <f>bm_step07_noc!O57</f>
        <v/>
      </c>
      <c r="K64" s="7">
        <f>bm_step07_noc!P57</f>
        <v/>
      </c>
      <c r="L64" s="7">
        <f>180-bm_step07_noc!R57</f>
        <v/>
      </c>
      <c r="M64" s="7">
        <f>180-bm_step07_noc!Q57</f>
        <v/>
      </c>
      <c r="N64" s="7">
        <f>bm_step07_noc!S57</f>
        <v/>
      </c>
      <c r="O64" s="7">
        <f>bm_step07_noc!T57</f>
        <v/>
      </c>
      <c r="P64" s="7">
        <f>bm_step07_noc!U57</f>
        <v/>
      </c>
      <c r="Q64" s="7">
        <f>bm_step07_noc!V57</f>
        <v/>
      </c>
      <c r="R64" s="7">
        <f>bm_step07_noc!W57</f>
        <v/>
      </c>
      <c r="S64" s="7">
        <f>bm_step07_noc!X57</f>
        <v/>
      </c>
      <c r="T64" s="7" t="n"/>
      <c r="U64" s="7" t="n"/>
      <c r="V64" s="7" t="n"/>
      <c r="W64" s="7" t="n"/>
      <c r="X64" s="7" t="n"/>
      <c r="Y64" s="7" t="n"/>
      <c r="Z64" s="7" t="n"/>
      <c r="AA64" s="7" t="n"/>
    </row>
    <row r="66">
      <c r="B66" s="15" t="inlineStr">
        <is>
          <t>Max</t>
        </is>
      </c>
      <c r="C66" s="18" t="n"/>
      <c r="D66" s="18" t="n"/>
      <c r="E66" s="18" t="n"/>
      <c r="F66" s="18" t="n"/>
      <c r="G66" s="19" t="n"/>
      <c r="H66" s="9">
        <f>MAX(H9:H64)</f>
        <v/>
      </c>
      <c r="I66" s="9">
        <f>MAX(I9:I64)</f>
        <v/>
      </c>
      <c r="J66" s="9">
        <f>MAX(J9:J64)</f>
        <v/>
      </c>
      <c r="K66" s="9">
        <f>MAX(K9:K64)</f>
        <v/>
      </c>
      <c r="L66" s="9">
        <f>MAX(L9:L64)</f>
        <v/>
      </c>
      <c r="M66" s="9">
        <f>MAX(M9:M64)</f>
        <v/>
      </c>
      <c r="N66" s="9">
        <f>MAX(N9:N64)</f>
        <v/>
      </c>
      <c r="O66" s="9">
        <f>MAX(O9:O64)</f>
        <v/>
      </c>
      <c r="P66" s="9">
        <f>MAX(P9:P64)</f>
        <v/>
      </c>
      <c r="Q66" s="9">
        <f>MAX(Q9:Q64)</f>
        <v/>
      </c>
      <c r="R66" s="9">
        <f>MAX(R9:R64)</f>
        <v/>
      </c>
      <c r="S66" s="9">
        <f>MAX(S9:S64)</f>
        <v/>
      </c>
      <c r="T66" s="9">
        <f>MAX(T9:T64)</f>
        <v/>
      </c>
      <c r="U66" s="9">
        <f>MAX(U9:U64)</f>
        <v/>
      </c>
      <c r="V66" s="9">
        <f>MAX(V9:V64)</f>
        <v/>
      </c>
      <c r="W66" s="9">
        <f>MAX(W9:W64)</f>
        <v/>
      </c>
      <c r="X66" s="9">
        <f>MAX(X9:X64)</f>
        <v/>
      </c>
      <c r="Y66" s="9">
        <f>MAX(Y9:Y64)</f>
        <v/>
      </c>
      <c r="Z66" s="9">
        <f>MAX(Z9:Z64)</f>
        <v/>
      </c>
      <c r="AA66" s="9">
        <f>MAX(AA9:AA64)</f>
        <v/>
      </c>
    </row>
    <row r="67">
      <c r="B67" s="15" t="inlineStr">
        <is>
          <t>Min</t>
        </is>
      </c>
      <c r="C67" s="18" t="n"/>
      <c r="D67" s="18" t="n"/>
      <c r="E67" s="18" t="n"/>
      <c r="F67" s="18" t="n"/>
      <c r="G67" s="19" t="n"/>
      <c r="H67" s="9">
        <f>MIN(H9:H64)</f>
        <v/>
      </c>
      <c r="I67" s="9">
        <f>MIN(I9:I64)</f>
        <v/>
      </c>
      <c r="J67" s="9">
        <f>MIN(J9:J64)</f>
        <v/>
      </c>
      <c r="K67" s="9">
        <f>MIN(K9:K64)</f>
        <v/>
      </c>
      <c r="L67" s="9">
        <f>MIN(L9:L64)</f>
        <v/>
      </c>
      <c r="M67" s="9">
        <f>MIN(M9:M64)</f>
        <v/>
      </c>
      <c r="N67" s="9">
        <f>MIN(N9:N64)</f>
        <v/>
      </c>
      <c r="O67" s="9">
        <f>MIN(O9:O64)</f>
        <v/>
      </c>
      <c r="P67" s="9">
        <f>MIN(P9:P64)</f>
        <v/>
      </c>
      <c r="Q67" s="9">
        <f>MIN(Q9:Q64)</f>
        <v/>
      </c>
      <c r="R67" s="9">
        <f>MIN(R9:R64)</f>
        <v/>
      </c>
      <c r="S67" s="9">
        <f>MIN(S9:S64)</f>
        <v/>
      </c>
      <c r="T67" s="9">
        <f>MIN(T9:T64)</f>
        <v/>
      </c>
      <c r="U67" s="9">
        <f>MIN(U9:U64)</f>
        <v/>
      </c>
      <c r="V67" s="9">
        <f>MIN(V9:V64)</f>
        <v/>
      </c>
      <c r="W67" s="9">
        <f>MIN(W9:W64)</f>
        <v/>
      </c>
      <c r="X67" s="9">
        <f>MIN(X9:X64)</f>
        <v/>
      </c>
      <c r="Y67" s="9">
        <f>MIN(Y9:Y64)</f>
        <v/>
      </c>
      <c r="Z67" s="9">
        <f>MIN(Z9:Z64)</f>
        <v/>
      </c>
      <c r="AA67" s="9">
        <f>MIN(AA9:AA64)</f>
        <v/>
      </c>
    </row>
    <row r="68">
      <c r="B68" s="15" t="inlineStr">
        <is>
          <t>Allowable</t>
        </is>
      </c>
      <c r="C68" s="18" t="n"/>
      <c r="D68" s="18" t="n"/>
      <c r="E68" s="18" t="n"/>
      <c r="F68" s="18" t="n"/>
      <c r="G68" s="19" t="n"/>
      <c r="H68" s="8">
        <f>H3</f>
        <v/>
      </c>
      <c r="I68" s="8">
        <f>I3</f>
        <v/>
      </c>
      <c r="J68" s="8">
        <f>J3</f>
        <v/>
      </c>
      <c r="K68" s="8">
        <f>K3</f>
        <v/>
      </c>
      <c r="L68" s="8">
        <f>L3</f>
        <v/>
      </c>
      <c r="M68" s="8">
        <f>M3</f>
        <v/>
      </c>
      <c r="N68" s="8">
        <f>N3</f>
        <v/>
      </c>
      <c r="O68" s="8">
        <f>O3</f>
        <v/>
      </c>
      <c r="P68" s="8">
        <f>P3</f>
        <v/>
      </c>
      <c r="Q68" s="8">
        <f>Q3</f>
        <v/>
      </c>
      <c r="R68" s="8">
        <f>R3</f>
        <v/>
      </c>
      <c r="S68" s="8">
        <f>S3</f>
        <v/>
      </c>
      <c r="T68" s="8">
        <f>T3</f>
        <v/>
      </c>
      <c r="U68" s="8">
        <f>U3</f>
        <v/>
      </c>
      <c r="V68" s="8">
        <f>V3</f>
        <v/>
      </c>
      <c r="W68" s="8">
        <f>W3</f>
        <v/>
      </c>
      <c r="X68" s="8">
        <f>X3</f>
        <v/>
      </c>
      <c r="Y68" s="8">
        <f>Y3</f>
        <v/>
      </c>
      <c r="Z68" s="8">
        <f>Z3</f>
        <v/>
      </c>
      <c r="AA68" s="8">
        <f>AA3</f>
        <v/>
      </c>
    </row>
  </sheetData>
  <mergeCells count="22">
    <mergeCell ref="B67:G67"/>
    <mergeCell ref="J5:Q5"/>
    <mergeCell ref="P6:P7"/>
    <mergeCell ref="B5:E5"/>
    <mergeCell ref="H6:I6"/>
    <mergeCell ref="J6:K6"/>
    <mergeCell ref="R6:S6"/>
    <mergeCell ref="F5:G5"/>
    <mergeCell ref="G6:G7"/>
    <mergeCell ref="E6:E7"/>
    <mergeCell ref="B68:G68"/>
    <mergeCell ref="B6:B7"/>
    <mergeCell ref="N6:N7"/>
    <mergeCell ref="B4:S4"/>
    <mergeCell ref="L6:M6"/>
    <mergeCell ref="B66:G66"/>
    <mergeCell ref="H5:I5"/>
    <mergeCell ref="C6:C7"/>
    <mergeCell ref="O6:O7"/>
    <mergeCell ref="D6:D7"/>
    <mergeCell ref="R5:S5"/>
    <mergeCell ref="F6:F7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X60"/>
  <sheetViews>
    <sheetView workbookViewId="0">
      <selection activeCell="A1" sqref="A1"/>
    </sheetView>
  </sheetViews>
  <sheetFormatPr baseColWidth="8" defaultRowHeight="12.75"/>
  <sheetData>
    <row r="1">
      <c r="B1" s="12" t="inlineStr">
        <is>
          <t>fe_filename</t>
        </is>
      </c>
      <c r="C1" s="12" t="inlineStr">
        <is>
          <t>RunStatus</t>
        </is>
      </c>
      <c r="D1" s="12" t="inlineStr">
        <is>
          <t>FileName</t>
        </is>
      </c>
      <c r="E1" s="12" t="inlineStr">
        <is>
          <t>Description</t>
        </is>
      </c>
      <c r="F1" s="12" t="inlineStr">
        <is>
          <t>Vessel_Heading</t>
        </is>
      </c>
      <c r="G1" s="12" t="inlineStr">
        <is>
          <t>Hmax</t>
        </is>
      </c>
      <c r="H1" s="12" t="inlineStr">
        <is>
          <t>WavePeriod</t>
        </is>
      </c>
      <c r="I1" s="12" t="inlineStr">
        <is>
          <t>WaveDirection</t>
        </is>
      </c>
      <c r="J1" s="12" t="inlineStr">
        <is>
          <t>RefCurrentSpeed</t>
        </is>
      </c>
      <c r="K1" s="12" t="inlineStr">
        <is>
          <t>CurrentFactor[0]</t>
        </is>
      </c>
      <c r="L1" s="12" t="inlineStr">
        <is>
          <t>RefCurrentDirection</t>
        </is>
      </c>
      <c r="M1" s="12" t="inlineStr">
        <is>
          <t>Umb_at_fpso_Tension_Max</t>
        </is>
      </c>
      <c r="N1" s="12" t="inlineStr">
        <is>
          <t>Umb_at_fpso_Tension_Min</t>
        </is>
      </c>
      <c r="O1" s="12" t="inlineStr">
        <is>
          <t>Umb_at_mls_Tension_Max</t>
        </is>
      </c>
      <c r="P1" s="12" t="inlineStr">
        <is>
          <t>Umb_at_mls_Tension_Min</t>
        </is>
      </c>
      <c r="Q1" s="12" t="inlineStr">
        <is>
          <t>Umb_at_mls_Declination_Max</t>
        </is>
      </c>
      <c r="R1" s="12" t="inlineStr">
        <is>
          <t>Umb_at_mls_Declination_Min</t>
        </is>
      </c>
      <c r="S1" s="12" t="inlineStr">
        <is>
          <t>Umb_at_mls_mbr</t>
        </is>
      </c>
      <c r="T1" s="12" t="inlineStr">
        <is>
          <t>Umb_along_layspan_mbr</t>
        </is>
      </c>
      <c r="U1" s="12" t="inlineStr">
        <is>
          <t>Umbilical Clearance at Moonpool</t>
        </is>
      </c>
      <c r="V1" s="12" t="inlineStr">
        <is>
          <t>Umbilical Contact Force</t>
        </is>
      </c>
      <c r="W1" s="12" t="inlineStr">
        <is>
          <t>Umb_along_layspan_Tension_Max</t>
        </is>
      </c>
      <c r="X1" s="12" t="inlineStr">
        <is>
          <t>Umb_along_layspan_Tension_Min</t>
        </is>
      </c>
    </row>
    <row r="2">
      <c r="A2" s="12" t="n">
        <v>0</v>
      </c>
      <c r="B2" t="inlineStr">
        <is>
          <t>bm_step07\Hs2.75-WD180-Tp06.0-AC1ydr-CD026-CF1.0.sim</t>
        </is>
      </c>
      <c r="C2" t="inlineStr">
        <is>
          <t>4</t>
        </is>
      </c>
      <c r="D2" t="inlineStr">
        <is>
          <t>bm_step07\Hs2.75-WD180-Tp06.0-AC1ydr-CD026-CF1.0.sim</t>
        </is>
      </c>
      <c r="E2" t="inlineStr">
        <is>
          <t>Description</t>
        </is>
      </c>
      <c r="F2" t="n">
        <v>26</v>
      </c>
      <c r="G2" t="n">
        <v>5.12</v>
      </c>
      <c r="H2" t="n">
        <v>4.69</v>
      </c>
      <c r="I2" t="n">
        <v>180</v>
      </c>
      <c r="J2" t="n">
        <v>0.9</v>
      </c>
      <c r="K2" t="n">
        <v>1</v>
      </c>
      <c r="L2" t="n">
        <v>26</v>
      </c>
      <c r="M2" t="n">
        <v>709.2068481445312</v>
      </c>
      <c r="N2" t="n">
        <v>690.0509033203125</v>
      </c>
      <c r="O2" t="n">
        <v>472.0465698242188</v>
      </c>
      <c r="P2" t="n">
        <v>470.6724243164062</v>
      </c>
      <c r="Q2" t="n">
        <v>179.4269713578993</v>
      </c>
      <c r="R2" t="n">
        <v>179.1115355200559</v>
      </c>
      <c r="S2" t="n">
        <v>67.07331068070678</v>
      </c>
      <c r="T2" t="n">
        <v>25.63663188336658</v>
      </c>
      <c r="U2" t="n">
        <v>3.905006408691406</v>
      </c>
      <c r="V2" t="n">
        <v>0</v>
      </c>
      <c r="W2" t="n">
        <v>709.2068481445312</v>
      </c>
      <c r="X2" t="n">
        <v>690.0509033203125</v>
      </c>
    </row>
    <row r="3">
      <c r="A3" s="12" t="n">
        <v>1</v>
      </c>
      <c r="B3" t="inlineStr">
        <is>
          <t>bm_step07\Hs2.75-WD180-Tp07.0-AC1ydr-CD026-CF1.0.sim</t>
        </is>
      </c>
      <c r="C3" t="inlineStr">
        <is>
          <t>4</t>
        </is>
      </c>
      <c r="D3" t="inlineStr">
        <is>
          <t>bm_step07\Hs2.75-WD180-Tp07.0-AC1ydr-CD026-CF1.0.sim</t>
        </is>
      </c>
      <c r="E3" t="inlineStr">
        <is>
          <t>Description</t>
        </is>
      </c>
      <c r="F3" t="n">
        <v>26</v>
      </c>
      <c r="G3" t="n">
        <v>5.12</v>
      </c>
      <c r="H3" t="n">
        <v>5.48</v>
      </c>
      <c r="I3" t="n">
        <v>180</v>
      </c>
      <c r="J3" t="n">
        <v>0.9</v>
      </c>
      <c r="K3" t="n">
        <v>1</v>
      </c>
      <c r="L3" t="n">
        <v>26</v>
      </c>
      <c r="M3" t="n">
        <v>712.3151245117188</v>
      </c>
      <c r="N3" t="n">
        <v>686.3251953125</v>
      </c>
      <c r="O3" t="n">
        <v>474.8462219238281</v>
      </c>
      <c r="P3" t="n">
        <v>467.5766296386719</v>
      </c>
      <c r="Q3" t="n">
        <v>179.4588011564792</v>
      </c>
      <c r="R3" t="n">
        <v>179.0824047800621</v>
      </c>
      <c r="S3" t="n">
        <v>61.63146454981103</v>
      </c>
      <c r="T3" t="n">
        <v>25.60853878729229</v>
      </c>
      <c r="U3" t="n">
        <v>3.853482961654663</v>
      </c>
      <c r="V3" t="n">
        <v>0</v>
      </c>
      <c r="W3" t="n">
        <v>712.3151245117188</v>
      </c>
      <c r="X3" t="n">
        <v>686.3251953125</v>
      </c>
    </row>
    <row r="4">
      <c r="A4" s="12" t="n">
        <v>2</v>
      </c>
      <c r="B4" t="inlineStr">
        <is>
          <t>bm_step07\Hs2.75-WD180-Tp08.0-AC1ydr-CD026-CF1.0.sim</t>
        </is>
      </c>
      <c r="C4" t="inlineStr">
        <is>
          <t>4</t>
        </is>
      </c>
      <c r="D4" t="inlineStr">
        <is>
          <t>bm_step07\Hs2.75-WD180-Tp08.0-AC1ydr-CD026-CF1.0.sim</t>
        </is>
      </c>
      <c r="E4" t="inlineStr">
        <is>
          <t>Description</t>
        </is>
      </c>
      <c r="F4" t="n">
        <v>26</v>
      </c>
      <c r="G4" t="n">
        <v>5.12</v>
      </c>
      <c r="H4" t="n">
        <v>6.27</v>
      </c>
      <c r="I4" t="n">
        <v>180</v>
      </c>
      <c r="J4" t="n">
        <v>0.9</v>
      </c>
      <c r="K4" t="n">
        <v>1</v>
      </c>
      <c r="L4" t="n">
        <v>26</v>
      </c>
      <c r="M4" t="n">
        <v>715.0875244140625</v>
      </c>
      <c r="N4" t="n">
        <v>682.5279541015625</v>
      </c>
      <c r="O4" t="n">
        <v>474.2030334472656</v>
      </c>
      <c r="P4" t="n">
        <v>468.2189025878906</v>
      </c>
      <c r="Q4" t="n">
        <v>179.4763212520773</v>
      </c>
      <c r="R4" t="n">
        <v>179.0755956896573</v>
      </c>
      <c r="S4" t="n">
        <v>58.89635529337632</v>
      </c>
      <c r="T4" t="n">
        <v>25.61240869874403</v>
      </c>
      <c r="U4" t="n">
        <v>3.821800708770752</v>
      </c>
      <c r="V4" t="n">
        <v>0</v>
      </c>
      <c r="W4" t="n">
        <v>715.0875244140625</v>
      </c>
      <c r="X4" t="n">
        <v>682.5279541015625</v>
      </c>
    </row>
    <row r="5">
      <c r="A5" s="12" t="n">
        <v>3</v>
      </c>
      <c r="B5" t="inlineStr">
        <is>
          <t>bm_step07\Hs2.75-WD180-Tp09.0-AC1ydr-CD026-CF1.0.sim</t>
        </is>
      </c>
      <c r="C5" t="inlineStr">
        <is>
          <t>4</t>
        </is>
      </c>
      <c r="D5" t="inlineStr">
        <is>
          <t>bm_step07\Hs2.75-WD180-Tp09.0-AC1ydr-CD026-CF1.0.sim</t>
        </is>
      </c>
      <c r="E5" t="inlineStr">
        <is>
          <t>Description</t>
        </is>
      </c>
      <c r="F5" t="n">
        <v>26</v>
      </c>
      <c r="G5" t="n">
        <v>5.12</v>
      </c>
      <c r="H5" t="n">
        <v>7.05</v>
      </c>
      <c r="I5" t="n">
        <v>180</v>
      </c>
      <c r="J5" t="n">
        <v>0.9</v>
      </c>
      <c r="K5" t="n">
        <v>1</v>
      </c>
      <c r="L5" t="n">
        <v>26</v>
      </c>
      <c r="M5" t="n">
        <v>715.3859252929688</v>
      </c>
      <c r="N5" t="n">
        <v>682.849853515625</v>
      </c>
      <c r="O5" t="n">
        <v>478.4313659667969</v>
      </c>
      <c r="P5" t="n">
        <v>463.9576110839844</v>
      </c>
      <c r="Q5" t="n">
        <v>179.3844683370406</v>
      </c>
      <c r="R5" t="n">
        <v>179.1786275172641</v>
      </c>
      <c r="S5" t="n">
        <v>65.52227973708753</v>
      </c>
      <c r="T5" t="n">
        <v>25.53908065949778</v>
      </c>
      <c r="U5" t="n">
        <v>3.887171506881714</v>
      </c>
      <c r="V5" t="n">
        <v>0</v>
      </c>
      <c r="W5" t="n">
        <v>715.3859252929688</v>
      </c>
      <c r="X5" t="n">
        <v>682.849853515625</v>
      </c>
    </row>
    <row r="6">
      <c r="A6" s="12" t="n">
        <v>4</v>
      </c>
      <c r="B6" t="inlineStr">
        <is>
          <t>bm_step07\Hs2.75-WD180-Tp10.0-AC1ydr-CD026-CF1.0.sim</t>
        </is>
      </c>
      <c r="C6" t="inlineStr">
        <is>
          <t>4</t>
        </is>
      </c>
      <c r="D6" t="inlineStr">
        <is>
          <t>bm_step07\Hs2.75-WD180-Tp10.0-AC1ydr-CD026-CF1.0.sim</t>
        </is>
      </c>
      <c r="E6" t="inlineStr">
        <is>
          <t>Description</t>
        </is>
      </c>
      <c r="F6" t="n">
        <v>26</v>
      </c>
      <c r="G6" t="n">
        <v>5.12</v>
      </c>
      <c r="H6" t="n">
        <v>8.85</v>
      </c>
      <c r="I6" t="n">
        <v>180</v>
      </c>
      <c r="J6" t="n">
        <v>0.9</v>
      </c>
      <c r="K6" t="n">
        <v>1</v>
      </c>
      <c r="L6" t="n">
        <v>26</v>
      </c>
      <c r="M6" t="n">
        <v>736.037841796875</v>
      </c>
      <c r="N6" t="n">
        <v>661.6851806640625</v>
      </c>
      <c r="O6" t="n">
        <v>489.5909118652344</v>
      </c>
      <c r="P6" t="n">
        <v>453.1767578125</v>
      </c>
      <c r="Q6" t="n">
        <v>179.534215403328</v>
      </c>
      <c r="R6" t="n">
        <v>178.8161944952074</v>
      </c>
      <c r="S6" t="n">
        <v>38.02991653496682</v>
      </c>
      <c r="T6" t="n">
        <v>25.11627727824398</v>
      </c>
      <c r="U6" t="n">
        <v>3.443630218505859</v>
      </c>
      <c r="V6" t="n">
        <v>0</v>
      </c>
      <c r="W6" t="n">
        <v>736.037841796875</v>
      </c>
      <c r="X6" t="n">
        <v>661.6851806640625</v>
      </c>
    </row>
    <row r="7">
      <c r="A7" s="12" t="n">
        <v>5</v>
      </c>
      <c r="B7" t="inlineStr">
        <is>
          <t>bm_step07\Hs2.75-WD180-Tp11.0-AC1ydr-CD026-CF1.0.sim</t>
        </is>
      </c>
      <c r="C7" t="inlineStr">
        <is>
          <t>4</t>
        </is>
      </c>
      <c r="D7" t="inlineStr">
        <is>
          <t>bm_step07\Hs2.75-WD180-Tp11.0-AC1ydr-CD026-CF1.0.sim</t>
        </is>
      </c>
      <c r="E7" t="inlineStr">
        <is>
          <t>Description</t>
        </is>
      </c>
      <c r="F7" t="n">
        <v>26</v>
      </c>
      <c r="G7" t="n">
        <v>5.12</v>
      </c>
      <c r="H7" t="n">
        <v>9.73</v>
      </c>
      <c r="I7" t="n">
        <v>180</v>
      </c>
      <c r="J7" t="n">
        <v>0.9</v>
      </c>
      <c r="K7" t="n">
        <v>1</v>
      </c>
      <c r="L7" t="n">
        <v>26</v>
      </c>
      <c r="M7" t="n">
        <v>757.73486328125</v>
      </c>
      <c r="N7" t="n">
        <v>640.0842895507812</v>
      </c>
      <c r="O7" t="n">
        <v>486.0897827148438</v>
      </c>
      <c r="P7" t="n">
        <v>458.0609130859375</v>
      </c>
      <c r="Q7" t="n">
        <v>179.5329423620065</v>
      </c>
      <c r="R7" t="n">
        <v>178.8410197854197</v>
      </c>
      <c r="S7" t="n">
        <v>33.76325284012336</v>
      </c>
      <c r="T7" t="n">
        <v>25.20540922256972</v>
      </c>
      <c r="U7" t="n">
        <v>3.151624917984009</v>
      </c>
      <c r="V7" t="n">
        <v>4.906835054850146</v>
      </c>
      <c r="W7" t="n">
        <v>757.73486328125</v>
      </c>
      <c r="X7" t="n">
        <v>640.0842895507812</v>
      </c>
    </row>
    <row r="8">
      <c r="A8" s="12" t="n">
        <v>6</v>
      </c>
      <c r="B8" t="inlineStr">
        <is>
          <t>bm_step07\Hs2.75-WD180-Tp12.0-AC1ydr-CD026-CF1.0.sim</t>
        </is>
      </c>
      <c r="C8" t="inlineStr">
        <is>
          <t>4</t>
        </is>
      </c>
      <c r="D8" t="inlineStr">
        <is>
          <t>bm_step07\Hs2.75-WD180-Tp12.0-AC1ydr-CD026-CF1.0.sim</t>
        </is>
      </c>
      <c r="E8" t="inlineStr">
        <is>
          <t>Description</t>
        </is>
      </c>
      <c r="F8" t="n">
        <v>26</v>
      </c>
      <c r="G8" t="n">
        <v>5.12</v>
      </c>
      <c r="H8" t="n">
        <v>10.62</v>
      </c>
      <c r="I8" t="n">
        <v>180</v>
      </c>
      <c r="J8" t="n">
        <v>0.9</v>
      </c>
      <c r="K8" t="n">
        <v>1</v>
      </c>
      <c r="L8" t="n">
        <v>26</v>
      </c>
      <c r="M8" t="n">
        <v>772.2490234375</v>
      </c>
      <c r="N8" t="n">
        <v>625.27685546875</v>
      </c>
      <c r="O8" t="n">
        <v>490.6834716796875</v>
      </c>
      <c r="P8" t="n">
        <v>450.8680419921875</v>
      </c>
      <c r="Q8" t="n">
        <v>179.4818162829955</v>
      </c>
      <c r="R8" t="n">
        <v>178.9866416368102</v>
      </c>
      <c r="S8" t="n">
        <v>34.05904353234672</v>
      </c>
      <c r="T8" t="n">
        <v>24.85126334204669</v>
      </c>
      <c r="U8" t="n">
        <v>2.990531921386719</v>
      </c>
      <c r="V8" t="n">
        <v>10.01760968133482</v>
      </c>
      <c r="W8" t="n">
        <v>772.2490234375</v>
      </c>
      <c r="X8" t="n">
        <v>625.27685546875</v>
      </c>
    </row>
    <row r="9">
      <c r="A9" s="12" t="n">
        <v>7</v>
      </c>
      <c r="B9" t="inlineStr">
        <is>
          <t>bm_step07\Hs2.75-WD180-Tp13.0-AC1ydr-CD026-CF1.0.sim</t>
        </is>
      </c>
      <c r="C9" t="inlineStr">
        <is>
          <t>4</t>
        </is>
      </c>
      <c r="D9" t="inlineStr">
        <is>
          <t>bm_step07\Hs2.75-WD180-Tp13.0-AC1ydr-CD026-CF1.0.sim</t>
        </is>
      </c>
      <c r="E9" t="inlineStr">
        <is>
          <t>Description</t>
        </is>
      </c>
      <c r="F9" t="n">
        <v>26</v>
      </c>
      <c r="G9" t="n">
        <v>5.11</v>
      </c>
      <c r="H9" t="n">
        <v>11.5</v>
      </c>
      <c r="I9" t="n">
        <v>180</v>
      </c>
      <c r="J9" t="n">
        <v>0.9</v>
      </c>
      <c r="K9" t="n">
        <v>1</v>
      </c>
      <c r="L9" t="n">
        <v>26</v>
      </c>
      <c r="M9" t="n">
        <v>757.8917846679688</v>
      </c>
      <c r="N9" t="n">
        <v>639.7200927734375</v>
      </c>
      <c r="O9" t="n">
        <v>497.7807006835938</v>
      </c>
      <c r="P9" t="n">
        <v>442.2415161132812</v>
      </c>
      <c r="Q9" t="n">
        <v>179.5001670423102</v>
      </c>
      <c r="R9" t="n">
        <v>179.0953234453942</v>
      </c>
      <c r="S9" t="n">
        <v>34.62380221916008</v>
      </c>
      <c r="T9" t="n">
        <v>24.69169178140518</v>
      </c>
      <c r="U9" t="n">
        <v>2.922943830490112</v>
      </c>
      <c r="V9" t="n">
        <v>11.92540028680512</v>
      </c>
      <c r="W9" t="n">
        <v>757.8917846679688</v>
      </c>
      <c r="X9" t="n">
        <v>639.7200927734375</v>
      </c>
    </row>
    <row r="10">
      <c r="A10" s="12" t="n">
        <v>8</v>
      </c>
      <c r="B10" t="inlineStr">
        <is>
          <t>bm_step07\Hs2.75-WD195-Tp06.0-AC1ydr-CD026-CF1.0.sim</t>
        </is>
      </c>
      <c r="C10" t="inlineStr">
        <is>
          <t>4</t>
        </is>
      </c>
      <c r="D10" t="inlineStr">
        <is>
          <t>bm_step07\Hs2.75-WD195-Tp06.0-AC1ydr-CD026-CF1.0.sim</t>
        </is>
      </c>
      <c r="E10" t="inlineStr">
        <is>
          <t>Description</t>
        </is>
      </c>
      <c r="F10" t="n">
        <v>26</v>
      </c>
      <c r="G10" t="n">
        <v>5.12</v>
      </c>
      <c r="H10" t="n">
        <v>4.69</v>
      </c>
      <c r="I10" t="n">
        <v>195</v>
      </c>
      <c r="J10" t="n">
        <v>0.9</v>
      </c>
      <c r="K10" t="n">
        <v>1</v>
      </c>
      <c r="L10" t="n">
        <v>26</v>
      </c>
      <c r="M10" t="n">
        <v>707.19873046875</v>
      </c>
      <c r="N10" t="n">
        <v>689.7769775390625</v>
      </c>
      <c r="O10" t="n">
        <v>473.0354919433594</v>
      </c>
      <c r="P10" t="n">
        <v>470.2361450195312</v>
      </c>
      <c r="Q10" t="n">
        <v>179.4467010763538</v>
      </c>
      <c r="R10" t="n">
        <v>179.1023918540539</v>
      </c>
      <c r="S10" t="n">
        <v>65.85802924092128</v>
      </c>
      <c r="T10" t="n">
        <v>25.62957553516008</v>
      </c>
      <c r="U10" t="n">
        <v>3.892198085784912</v>
      </c>
      <c r="V10" t="n">
        <v>0</v>
      </c>
      <c r="W10" t="n">
        <v>707.19873046875</v>
      </c>
      <c r="X10" t="n">
        <v>689.7769775390625</v>
      </c>
    </row>
    <row r="11">
      <c r="A11" s="12" t="n">
        <v>9</v>
      </c>
      <c r="B11" t="inlineStr">
        <is>
          <t>bm_step07\Hs2.75-WD195-Tp07.0-AC1ydr-CD026-CF1.0.sim</t>
        </is>
      </c>
      <c r="C11" t="inlineStr">
        <is>
          <t>4</t>
        </is>
      </c>
      <c r="D11" t="inlineStr">
        <is>
          <t>bm_step07\Hs2.75-WD195-Tp07.0-AC1ydr-CD026-CF1.0.sim</t>
        </is>
      </c>
      <c r="E11" t="inlineStr">
        <is>
          <t>Description</t>
        </is>
      </c>
      <c r="F11" t="n">
        <v>26</v>
      </c>
      <c r="G11" t="n">
        <v>5.12</v>
      </c>
      <c r="H11" t="n">
        <v>5.48</v>
      </c>
      <c r="I11" t="n">
        <v>195</v>
      </c>
      <c r="J11" t="n">
        <v>0.9</v>
      </c>
      <c r="K11" t="n">
        <v>1</v>
      </c>
      <c r="L11" t="n">
        <v>26</v>
      </c>
      <c r="M11" t="n">
        <v>712.1920166015625</v>
      </c>
      <c r="N11" t="n">
        <v>685.4987182617188</v>
      </c>
      <c r="O11" t="n">
        <v>473.5186157226562</v>
      </c>
      <c r="P11" t="n">
        <v>468.7322082519531</v>
      </c>
      <c r="Q11" t="n">
        <v>179.4600702090915</v>
      </c>
      <c r="R11" t="n">
        <v>179.0786430111016</v>
      </c>
      <c r="S11" t="n">
        <v>60.34430042870895</v>
      </c>
      <c r="T11" t="n">
        <v>25.62209535306406</v>
      </c>
      <c r="U11" t="n">
        <v>3.83517599105835</v>
      </c>
      <c r="V11" t="n">
        <v>0</v>
      </c>
      <c r="W11" t="n">
        <v>712.1920166015625</v>
      </c>
      <c r="X11" t="n">
        <v>685.4987182617188</v>
      </c>
    </row>
    <row r="12">
      <c r="A12" s="12" t="n">
        <v>10</v>
      </c>
      <c r="B12" t="inlineStr">
        <is>
          <t>bm_step07\Hs2.75-WD195-Tp08.0-AC1ydr-CD026-CF1.0.sim</t>
        </is>
      </c>
      <c r="C12" t="inlineStr">
        <is>
          <t>4</t>
        </is>
      </c>
      <c r="D12" t="inlineStr">
        <is>
          <t>bm_step07\Hs2.75-WD195-Tp08.0-AC1ydr-CD026-CF1.0.sim</t>
        </is>
      </c>
      <c r="E12" t="inlineStr">
        <is>
          <t>Description</t>
        </is>
      </c>
      <c r="F12" t="n">
        <v>26</v>
      </c>
      <c r="G12" t="n">
        <v>5.12</v>
      </c>
      <c r="H12" t="n">
        <v>6.27</v>
      </c>
      <c r="I12" t="n">
        <v>195</v>
      </c>
      <c r="J12" t="n">
        <v>0.9</v>
      </c>
      <c r="K12" t="n">
        <v>1</v>
      </c>
      <c r="L12" t="n">
        <v>26</v>
      </c>
      <c r="M12" t="n">
        <v>714.6005859375</v>
      </c>
      <c r="N12" t="n">
        <v>683.0582885742188</v>
      </c>
      <c r="O12" t="n">
        <v>476.1279296875</v>
      </c>
      <c r="P12" t="n">
        <v>466.2965087890625</v>
      </c>
      <c r="Q12" t="n">
        <v>179.5216199479789</v>
      </c>
      <c r="R12" t="n">
        <v>179.0225499545265</v>
      </c>
      <c r="S12" t="n">
        <v>55.61110826588841</v>
      </c>
      <c r="T12" t="n">
        <v>25.58283779281589</v>
      </c>
      <c r="U12" t="n">
        <v>3.777397871017456</v>
      </c>
      <c r="V12" t="n">
        <v>0</v>
      </c>
      <c r="W12" t="n">
        <v>714.6005859375</v>
      </c>
      <c r="X12" t="n">
        <v>683.0582885742188</v>
      </c>
    </row>
    <row r="13">
      <c r="A13" s="12" t="n">
        <v>11</v>
      </c>
      <c r="B13" t="inlineStr">
        <is>
          <t>bm_step07\Hs2.75-WD195-Tp09.0-AC1ydr-CD026-CF1.0.sim</t>
        </is>
      </c>
      <c r="C13" t="inlineStr">
        <is>
          <t>4</t>
        </is>
      </c>
      <c r="D13" t="inlineStr">
        <is>
          <t>bm_step07\Hs2.75-WD195-Tp09.0-AC1ydr-CD026-CF1.0.sim</t>
        </is>
      </c>
      <c r="E13" t="inlineStr">
        <is>
          <t>Description</t>
        </is>
      </c>
      <c r="F13" t="n">
        <v>26</v>
      </c>
      <c r="G13" t="n">
        <v>5.12</v>
      </c>
      <c r="H13" t="n">
        <v>7.05</v>
      </c>
      <c r="I13" t="n">
        <v>195</v>
      </c>
      <c r="J13" t="n">
        <v>0.9</v>
      </c>
      <c r="K13" t="n">
        <v>1</v>
      </c>
      <c r="L13" t="n">
        <v>26</v>
      </c>
      <c r="M13" t="n">
        <v>716.0498046875</v>
      </c>
      <c r="N13" t="n">
        <v>682.0657348632812</v>
      </c>
      <c r="O13" t="n">
        <v>478.9646606445312</v>
      </c>
      <c r="P13" t="n">
        <v>463.371337890625</v>
      </c>
      <c r="Q13" t="n">
        <v>179.4243672372342</v>
      </c>
      <c r="R13" t="n">
        <v>179.1759177254114</v>
      </c>
      <c r="S13" t="n">
        <v>64.74518050732749</v>
      </c>
      <c r="T13" t="n">
        <v>25.49902472985726</v>
      </c>
      <c r="U13" t="n">
        <v>3.8755784034729</v>
      </c>
      <c r="V13" t="n">
        <v>0</v>
      </c>
      <c r="W13" t="n">
        <v>716.0498046875</v>
      </c>
      <c r="X13" t="n">
        <v>682.0657348632812</v>
      </c>
    </row>
    <row r="14">
      <c r="A14" s="12" t="n">
        <v>12</v>
      </c>
      <c r="B14" t="inlineStr">
        <is>
          <t>bm_step07\Hs2.75-WD195-Tp10.0-AC1ydr-CD026-CF1.0.sim</t>
        </is>
      </c>
      <c r="C14" t="inlineStr">
        <is>
          <t>4</t>
        </is>
      </c>
      <c r="D14" t="inlineStr">
        <is>
          <t>bm_step07\Hs2.75-WD195-Tp10.0-AC1ydr-CD026-CF1.0.sim</t>
        </is>
      </c>
      <c r="E14" t="inlineStr">
        <is>
          <t>Description</t>
        </is>
      </c>
      <c r="F14" t="n">
        <v>26</v>
      </c>
      <c r="G14" t="n">
        <v>5.12</v>
      </c>
      <c r="H14" t="n">
        <v>8.85</v>
      </c>
      <c r="I14" t="n">
        <v>195</v>
      </c>
      <c r="J14" t="n">
        <v>0.9</v>
      </c>
      <c r="K14" t="n">
        <v>1</v>
      </c>
      <c r="L14" t="n">
        <v>26</v>
      </c>
      <c r="M14" t="n">
        <v>736.5538330078125</v>
      </c>
      <c r="N14" t="n">
        <v>661.66162109375</v>
      </c>
      <c r="O14" t="n">
        <v>495.7521057128906</v>
      </c>
      <c r="P14" t="n">
        <v>446.665771484375</v>
      </c>
      <c r="Q14" t="n">
        <v>179.5396792390415</v>
      </c>
      <c r="R14" t="n">
        <v>178.8290384160497</v>
      </c>
      <c r="S14" t="n">
        <v>46.08951990783734</v>
      </c>
      <c r="T14" t="n">
        <v>25.07428048227221</v>
      </c>
      <c r="U14" t="n">
        <v>3.619655132293701</v>
      </c>
      <c r="V14" t="n">
        <v>0</v>
      </c>
      <c r="W14" t="n">
        <v>736.5538330078125</v>
      </c>
      <c r="X14" t="n">
        <v>661.66162109375</v>
      </c>
    </row>
    <row r="15">
      <c r="A15" s="12" t="n">
        <v>13</v>
      </c>
      <c r="B15" t="inlineStr">
        <is>
          <t>bm_step07\Hs2.75-WD195-Tp11.0-AC1ydr-CD026-CF1.0.sim</t>
        </is>
      </c>
      <c r="C15" t="inlineStr">
        <is>
          <t>4</t>
        </is>
      </c>
      <c r="D15" t="inlineStr">
        <is>
          <t>bm_step07\Hs2.75-WD195-Tp11.0-AC1ydr-CD026-CF1.0.sim</t>
        </is>
      </c>
      <c r="E15" t="inlineStr">
        <is>
          <t>Description</t>
        </is>
      </c>
      <c r="F15" t="n">
        <v>26</v>
      </c>
      <c r="G15" t="n">
        <v>5.12</v>
      </c>
      <c r="H15" t="n">
        <v>9.73</v>
      </c>
      <c r="I15" t="n">
        <v>195</v>
      </c>
      <c r="J15" t="n">
        <v>0.9</v>
      </c>
      <c r="K15" t="n">
        <v>1</v>
      </c>
      <c r="L15" t="n">
        <v>26</v>
      </c>
      <c r="M15" t="n">
        <v>764.400146484375</v>
      </c>
      <c r="N15" t="n">
        <v>633.6024169921875</v>
      </c>
      <c r="O15" t="n">
        <v>490.7572631835938</v>
      </c>
      <c r="P15" t="n">
        <v>452.2949829101562</v>
      </c>
      <c r="Q15" t="n">
        <v>179.5409472971947</v>
      </c>
      <c r="R15" t="n">
        <v>178.7891434188214</v>
      </c>
      <c r="S15" t="n">
        <v>34.0788029883723</v>
      </c>
      <c r="T15" t="n">
        <v>24.74650477813186</v>
      </c>
      <c r="U15" t="n">
        <v>3.254481315612793</v>
      </c>
      <c r="V15" t="n">
        <v>1.641496482516125</v>
      </c>
      <c r="W15" t="n">
        <v>764.400146484375</v>
      </c>
      <c r="X15" t="n">
        <v>633.6024169921875</v>
      </c>
    </row>
    <row r="16">
      <c r="A16" s="12" t="n">
        <v>14</v>
      </c>
      <c r="B16" t="inlineStr">
        <is>
          <t>bm_step07\Hs2.75-WD195-Tp12.0-AC1ydr-CD026-CF1.0.sim</t>
        </is>
      </c>
      <c r="C16" t="inlineStr">
        <is>
          <t>4</t>
        </is>
      </c>
      <c r="D16" t="inlineStr">
        <is>
          <t>bm_step07\Hs2.75-WD195-Tp12.0-AC1ydr-CD026-CF1.0.sim</t>
        </is>
      </c>
      <c r="E16" t="inlineStr">
        <is>
          <t>Description</t>
        </is>
      </c>
      <c r="F16" t="n">
        <v>26</v>
      </c>
      <c r="G16" t="n">
        <v>5.12</v>
      </c>
      <c r="H16" t="n">
        <v>10.62</v>
      </c>
      <c r="I16" t="n">
        <v>195</v>
      </c>
      <c r="J16" t="n">
        <v>0.9</v>
      </c>
      <c r="K16" t="n">
        <v>1</v>
      </c>
      <c r="L16" t="n">
        <v>26</v>
      </c>
      <c r="M16" t="n">
        <v>771.039306640625</v>
      </c>
      <c r="N16" t="n">
        <v>626.623779296875</v>
      </c>
      <c r="O16" t="n">
        <v>485.6183166503906</v>
      </c>
      <c r="P16" t="n">
        <v>457.3444213867188</v>
      </c>
      <c r="Q16" t="n">
        <v>179.4711685239963</v>
      </c>
      <c r="R16" t="n">
        <v>178.9178694089559</v>
      </c>
      <c r="S16" t="n">
        <v>33.98844203580344</v>
      </c>
      <c r="T16" t="n">
        <v>24.83230294663693</v>
      </c>
      <c r="U16" t="n">
        <v>3.049139261245728</v>
      </c>
      <c r="V16" t="n">
        <v>8.167681144784162</v>
      </c>
      <c r="W16" t="n">
        <v>771.039306640625</v>
      </c>
      <c r="X16" t="n">
        <v>626.623779296875</v>
      </c>
    </row>
    <row r="17">
      <c r="A17" s="12" t="n">
        <v>15</v>
      </c>
      <c r="B17" t="inlineStr">
        <is>
          <t>bm_step07\Hs2.75-WD195-Tp13.0-AC1ydr-CD026-CF1.0.sim</t>
        </is>
      </c>
      <c r="C17" t="inlineStr">
        <is>
          <t>4</t>
        </is>
      </c>
      <c r="D17" t="inlineStr">
        <is>
          <t>bm_step07\Hs2.75-WD195-Tp13.0-AC1ydr-CD026-CF1.0.sim</t>
        </is>
      </c>
      <c r="E17" t="inlineStr">
        <is>
          <t>Description</t>
        </is>
      </c>
      <c r="F17" t="n">
        <v>26</v>
      </c>
      <c r="G17" t="n">
        <v>5.11</v>
      </c>
      <c r="H17" t="n">
        <v>11.5</v>
      </c>
      <c r="I17" t="n">
        <v>195</v>
      </c>
      <c r="J17" t="n">
        <v>0.9</v>
      </c>
      <c r="K17" t="n">
        <v>1</v>
      </c>
      <c r="L17" t="n">
        <v>26</v>
      </c>
      <c r="M17" t="n">
        <v>757.7146606445312</v>
      </c>
      <c r="N17" t="n">
        <v>640.1992797851562</v>
      </c>
      <c r="O17" t="n">
        <v>490.9911804199219</v>
      </c>
      <c r="P17" t="n">
        <v>449.9151611328125</v>
      </c>
      <c r="Q17" t="n">
        <v>179.5055484737038</v>
      </c>
      <c r="R17" t="n">
        <v>179.0916710856532</v>
      </c>
      <c r="S17" t="n">
        <v>34.4679710951431</v>
      </c>
      <c r="T17" t="n">
        <v>24.68571434942944</v>
      </c>
      <c r="U17" t="n">
        <v>2.947384119033813</v>
      </c>
      <c r="V17" t="n">
        <v>11.22021465960294</v>
      </c>
      <c r="W17" t="n">
        <v>757.7146606445312</v>
      </c>
      <c r="X17" t="n">
        <v>640.1992797851562</v>
      </c>
    </row>
    <row r="18">
      <c r="A18" s="12" t="n">
        <v>16</v>
      </c>
      <c r="B18" t="inlineStr">
        <is>
          <t>bm_step07\Hs2.75-WD210-Tp06.0-AC1ydr-CD026-CF1.0.sim</t>
        </is>
      </c>
      <c r="C18" t="inlineStr">
        <is>
          <t>4</t>
        </is>
      </c>
      <c r="D18" t="inlineStr">
        <is>
          <t>bm_step07\Hs2.75-WD210-Tp06.0-AC1ydr-CD026-CF1.0.sim</t>
        </is>
      </c>
      <c r="E18" t="inlineStr">
        <is>
          <t>Description</t>
        </is>
      </c>
      <c r="F18" t="n">
        <v>26</v>
      </c>
      <c r="G18" t="n">
        <v>5.12</v>
      </c>
      <c r="H18" t="n">
        <v>4.69</v>
      </c>
      <c r="I18" t="n">
        <v>210</v>
      </c>
      <c r="J18" t="n">
        <v>0.9</v>
      </c>
      <c r="K18" t="n">
        <v>1</v>
      </c>
      <c r="L18" t="n">
        <v>26</v>
      </c>
      <c r="M18" t="n">
        <v>707.067626953125</v>
      </c>
      <c r="N18" t="n">
        <v>692.515625</v>
      </c>
      <c r="O18" t="n">
        <v>473.4326477050781</v>
      </c>
      <c r="P18" t="n">
        <v>469.9591674804688</v>
      </c>
      <c r="Q18" t="n">
        <v>179.4479604987417</v>
      </c>
      <c r="R18" t="n">
        <v>179.104548890702</v>
      </c>
      <c r="S18" t="n">
        <v>65.66501203585041</v>
      </c>
      <c r="T18" t="n">
        <v>25.62360883330204</v>
      </c>
      <c r="U18" t="n">
        <v>3.89005184173584</v>
      </c>
      <c r="V18" t="n">
        <v>0</v>
      </c>
      <c r="W18" t="n">
        <v>707.067626953125</v>
      </c>
      <c r="X18" t="n">
        <v>692.515625</v>
      </c>
    </row>
    <row r="19">
      <c r="A19" s="12" t="n">
        <v>17</v>
      </c>
      <c r="B19" t="inlineStr">
        <is>
          <t>bm_step07\Hs2.75-WD210-Tp07.0-AC1ydr-CD026-CF1.0.sim</t>
        </is>
      </c>
      <c r="C19" t="inlineStr">
        <is>
          <t>4</t>
        </is>
      </c>
      <c r="D19" t="inlineStr">
        <is>
          <t>bm_step07\Hs2.75-WD210-Tp07.0-AC1ydr-CD026-CF1.0.sim</t>
        </is>
      </c>
      <c r="E19" t="inlineStr">
        <is>
          <t>Description</t>
        </is>
      </c>
      <c r="F19" t="n">
        <v>26</v>
      </c>
      <c r="G19" t="n">
        <v>5.12</v>
      </c>
      <c r="H19" t="n">
        <v>5.48</v>
      </c>
      <c r="I19" t="n">
        <v>210</v>
      </c>
      <c r="J19" t="n">
        <v>0.9</v>
      </c>
      <c r="K19" t="n">
        <v>1</v>
      </c>
      <c r="L19" t="n">
        <v>26</v>
      </c>
      <c r="M19" t="n">
        <v>710.2918701171875</v>
      </c>
      <c r="N19" t="n">
        <v>687.7157592773438</v>
      </c>
      <c r="O19" t="n">
        <v>474.116455078125</v>
      </c>
      <c r="P19" t="n">
        <v>468.588623046875</v>
      </c>
      <c r="Q19" t="n">
        <v>179.4556813695973</v>
      </c>
      <c r="R19" t="n">
        <v>179.084832371415</v>
      </c>
      <c r="S19" t="n">
        <v>60.44753210334654</v>
      </c>
      <c r="T19" t="n">
        <v>25.62006656109587</v>
      </c>
      <c r="U19" t="n">
        <v>3.835347890853882</v>
      </c>
      <c r="V19" t="n">
        <v>0</v>
      </c>
      <c r="W19" t="n">
        <v>710.2918701171875</v>
      </c>
      <c r="X19" t="n">
        <v>687.7157592773438</v>
      </c>
    </row>
    <row r="20">
      <c r="A20" s="12" t="n">
        <v>18</v>
      </c>
      <c r="B20" t="inlineStr">
        <is>
          <t>bm_step07\Hs2.75-WD210-Tp08.0-AC1ydr-CD026-CF1.0.sim</t>
        </is>
      </c>
      <c r="C20" t="inlineStr">
        <is>
          <t>4</t>
        </is>
      </c>
      <c r="D20" t="inlineStr">
        <is>
          <t>bm_step07\Hs2.75-WD210-Tp08.0-AC1ydr-CD026-CF1.0.sim</t>
        </is>
      </c>
      <c r="E20" t="inlineStr">
        <is>
          <t>Description</t>
        </is>
      </c>
      <c r="F20" t="n">
        <v>26</v>
      </c>
      <c r="G20" t="n">
        <v>5.12</v>
      </c>
      <c r="H20" t="n">
        <v>6.27</v>
      </c>
      <c r="I20" t="n">
        <v>210</v>
      </c>
      <c r="J20" t="n">
        <v>0.9</v>
      </c>
      <c r="K20" t="n">
        <v>1</v>
      </c>
      <c r="L20" t="n">
        <v>26</v>
      </c>
      <c r="M20" t="n">
        <v>713.6405639648438</v>
      </c>
      <c r="N20" t="n">
        <v>684.8136596679688</v>
      </c>
      <c r="O20" t="n">
        <v>476.789306640625</v>
      </c>
      <c r="P20" t="n">
        <v>465.692626953125</v>
      </c>
      <c r="Q20" t="n">
        <v>179.5340841855604</v>
      </c>
      <c r="R20" t="n">
        <v>179.0063975602039</v>
      </c>
      <c r="S20" t="n">
        <v>54.56555143196766</v>
      </c>
      <c r="T20" t="n">
        <v>25.54457197837126</v>
      </c>
      <c r="U20" t="n">
        <v>3.761968612670898</v>
      </c>
      <c r="V20" t="n">
        <v>0</v>
      </c>
      <c r="W20" t="n">
        <v>713.6405639648438</v>
      </c>
      <c r="X20" t="n">
        <v>684.8136596679688</v>
      </c>
    </row>
    <row r="21">
      <c r="A21" s="12" t="n">
        <v>19</v>
      </c>
      <c r="B21" t="inlineStr">
        <is>
          <t>bm_step07\Hs2.75-WD210-Tp09.0-AC1ydr-CD026-CF1.0.sim</t>
        </is>
      </c>
      <c r="C21" t="inlineStr">
        <is>
          <t>4</t>
        </is>
      </c>
      <c r="D21" t="inlineStr">
        <is>
          <t>bm_step07\Hs2.75-WD210-Tp09.0-AC1ydr-CD026-CF1.0.sim</t>
        </is>
      </c>
      <c r="E21" t="inlineStr">
        <is>
          <t>Description</t>
        </is>
      </c>
      <c r="F21" t="n">
        <v>26</v>
      </c>
      <c r="G21" t="n">
        <v>5.12</v>
      </c>
      <c r="H21" t="n">
        <v>7.05</v>
      </c>
      <c r="I21" t="n">
        <v>210</v>
      </c>
      <c r="J21" t="n">
        <v>0.9</v>
      </c>
      <c r="K21" t="n">
        <v>1</v>
      </c>
      <c r="L21" t="n">
        <v>26</v>
      </c>
      <c r="M21" t="n">
        <v>717.4154052734375</v>
      </c>
      <c r="N21" t="n">
        <v>681.0579833984375</v>
      </c>
      <c r="O21" t="n">
        <v>480.1446533203125</v>
      </c>
      <c r="P21" t="n">
        <v>462.420166015625</v>
      </c>
      <c r="Q21" t="n">
        <v>179.4411302844356</v>
      </c>
      <c r="R21" t="n">
        <v>179.1686320759617</v>
      </c>
      <c r="S21" t="n">
        <v>63.93989694876063</v>
      </c>
      <c r="T21" t="n">
        <v>25.46861033022275</v>
      </c>
      <c r="U21" t="n">
        <v>3.867058515548706</v>
      </c>
      <c r="V21" t="n">
        <v>0</v>
      </c>
      <c r="W21" t="n">
        <v>717.4154052734375</v>
      </c>
      <c r="X21" t="n">
        <v>681.0579833984375</v>
      </c>
    </row>
    <row r="22">
      <c r="A22" s="12" t="n">
        <v>20</v>
      </c>
      <c r="B22" t="inlineStr">
        <is>
          <t>bm_step07\Hs2.75-WD210-Tp10.0-AC1ydr-CD026-CF1.0.sim</t>
        </is>
      </c>
      <c r="C22" t="inlineStr">
        <is>
          <t>4</t>
        </is>
      </c>
      <c r="D22" t="inlineStr">
        <is>
          <t>bm_step07\Hs2.75-WD210-Tp10.0-AC1ydr-CD026-CF1.0.sim</t>
        </is>
      </c>
      <c r="E22" t="inlineStr">
        <is>
          <t>Description</t>
        </is>
      </c>
      <c r="F22" t="n">
        <v>26</v>
      </c>
      <c r="G22" t="n">
        <v>5.12</v>
      </c>
      <c r="H22" t="n">
        <v>8.85</v>
      </c>
      <c r="I22" t="n">
        <v>210</v>
      </c>
      <c r="J22" t="n">
        <v>0.9</v>
      </c>
      <c r="K22" t="n">
        <v>1</v>
      </c>
      <c r="L22" t="n">
        <v>26</v>
      </c>
      <c r="M22" t="n">
        <v>747.8148803710938</v>
      </c>
      <c r="N22" t="n">
        <v>649.7373657226562</v>
      </c>
      <c r="O22" t="n">
        <v>496.8844299316406</v>
      </c>
      <c r="P22" t="n">
        <v>445.2946472167969</v>
      </c>
      <c r="Q22" t="n">
        <v>179.5408419480546</v>
      </c>
      <c r="R22" t="n">
        <v>178.8402862608567</v>
      </c>
      <c r="S22" t="n">
        <v>49.95882656069404</v>
      </c>
      <c r="T22" t="n">
        <v>25.06874593846553</v>
      </c>
      <c r="U22" t="n">
        <v>3.682792186737061</v>
      </c>
      <c r="V22" t="n">
        <v>0</v>
      </c>
      <c r="W22" t="n">
        <v>747.8148803710938</v>
      </c>
      <c r="X22" t="n">
        <v>649.7373657226562</v>
      </c>
    </row>
    <row r="23">
      <c r="A23" s="12" t="n">
        <v>21</v>
      </c>
      <c r="B23" t="inlineStr">
        <is>
          <t>bm_step07\Hs2.75-WD210-Tp11.0-AC1ydr-CD026-CF1.0.sim</t>
        </is>
      </c>
      <c r="C23" t="inlineStr">
        <is>
          <t>4</t>
        </is>
      </c>
      <c r="D23" t="inlineStr">
        <is>
          <t>bm_step07\Hs2.75-WD210-Tp11.0-AC1ydr-CD026-CF1.0.sim</t>
        </is>
      </c>
      <c r="E23" t="inlineStr">
        <is>
          <t>Description</t>
        </is>
      </c>
      <c r="F23" t="n">
        <v>26</v>
      </c>
      <c r="G23" t="n">
        <v>5.12</v>
      </c>
      <c r="H23" t="n">
        <v>9.73</v>
      </c>
      <c r="I23" t="n">
        <v>210</v>
      </c>
      <c r="J23" t="n">
        <v>0.9</v>
      </c>
      <c r="K23" t="n">
        <v>1</v>
      </c>
      <c r="L23" t="n">
        <v>26</v>
      </c>
      <c r="M23" t="n">
        <v>773.0167846679688</v>
      </c>
      <c r="N23" t="n">
        <v>624.0761108398438</v>
      </c>
      <c r="O23" t="n">
        <v>492.7539672851562</v>
      </c>
      <c r="P23" t="n">
        <v>449.9212036132812</v>
      </c>
      <c r="Q23" t="n">
        <v>179.5443123605426</v>
      </c>
      <c r="R23" t="n">
        <v>178.7799942993302</v>
      </c>
      <c r="S23" t="n">
        <v>34.72417863573392</v>
      </c>
      <c r="T23" t="n">
        <v>24.61082243136385</v>
      </c>
      <c r="U23" t="n">
        <v>3.298451900482178</v>
      </c>
      <c r="V23" t="n">
        <v>0.3283192811822079</v>
      </c>
      <c r="W23" t="n">
        <v>773.0167846679688</v>
      </c>
      <c r="X23" t="n">
        <v>624.0761108398438</v>
      </c>
    </row>
    <row r="24">
      <c r="A24" s="12" t="n">
        <v>22</v>
      </c>
      <c r="B24" t="inlineStr">
        <is>
          <t>bm_step07\Hs2.75-WD210-Tp12.0-AC1ydr-CD026-CF1.0.sim</t>
        </is>
      </c>
      <c r="C24" t="inlineStr">
        <is>
          <t>4</t>
        </is>
      </c>
      <c r="D24" t="inlineStr">
        <is>
          <t>bm_step07\Hs2.75-WD210-Tp12.0-AC1ydr-CD026-CF1.0.sim</t>
        </is>
      </c>
      <c r="E24" t="inlineStr">
        <is>
          <t>Description</t>
        </is>
      </c>
      <c r="F24" t="n">
        <v>26</v>
      </c>
      <c r="G24" t="n">
        <v>5.12</v>
      </c>
      <c r="H24" t="n">
        <v>10.62</v>
      </c>
      <c r="I24" t="n">
        <v>210</v>
      </c>
      <c r="J24" t="n">
        <v>0.9</v>
      </c>
      <c r="K24" t="n">
        <v>1</v>
      </c>
      <c r="L24" t="n">
        <v>26</v>
      </c>
      <c r="M24" t="n">
        <v>762.693603515625</v>
      </c>
      <c r="N24" t="n">
        <v>635.1817016601562</v>
      </c>
      <c r="O24" t="n">
        <v>484.9504699707031</v>
      </c>
      <c r="P24" t="n">
        <v>458.8757629394531</v>
      </c>
      <c r="Q24" t="n">
        <v>179.4794984549821</v>
      </c>
      <c r="R24" t="n">
        <v>178.898373681356</v>
      </c>
      <c r="S24" t="n">
        <v>34.35607204606085</v>
      </c>
      <c r="T24" t="n">
        <v>25.00702242927412</v>
      </c>
      <c r="U24" t="n">
        <v>3.074530363082886</v>
      </c>
      <c r="V24" t="n">
        <v>7.369138656997869</v>
      </c>
      <c r="W24" t="n">
        <v>762.693603515625</v>
      </c>
      <c r="X24" t="n">
        <v>635.1817016601562</v>
      </c>
    </row>
    <row r="25">
      <c r="A25" s="12" t="n">
        <v>23</v>
      </c>
      <c r="B25" t="inlineStr">
        <is>
          <t>bm_step07\Hs2.75-WD210-Tp13.0-AC1ydr-CD026-CF1.0.sim</t>
        </is>
      </c>
      <c r="C25" t="inlineStr">
        <is>
          <t>4</t>
        </is>
      </c>
      <c r="D25" t="inlineStr">
        <is>
          <t>bm_step07\Hs2.75-WD210-Tp13.0-AC1ydr-CD026-CF1.0.sim</t>
        </is>
      </c>
      <c r="E25" t="inlineStr">
        <is>
          <t>Description</t>
        </is>
      </c>
      <c r="F25" t="n">
        <v>26</v>
      </c>
      <c r="G25" t="n">
        <v>5.11</v>
      </c>
      <c r="H25" t="n">
        <v>11.5</v>
      </c>
      <c r="I25" t="n">
        <v>210</v>
      </c>
      <c r="J25" t="n">
        <v>0.9</v>
      </c>
      <c r="K25" t="n">
        <v>1</v>
      </c>
      <c r="L25" t="n">
        <v>26</v>
      </c>
      <c r="M25" t="n">
        <v>771.84765625</v>
      </c>
      <c r="N25" t="n">
        <v>625.3141479492188</v>
      </c>
      <c r="O25" t="n">
        <v>488.8324890136719</v>
      </c>
      <c r="P25" t="n">
        <v>452.143798828125</v>
      </c>
      <c r="Q25" t="n">
        <v>179.4964369258001</v>
      </c>
      <c r="R25" t="n">
        <v>179.0709856368113</v>
      </c>
      <c r="S25" t="n">
        <v>34.25543994341093</v>
      </c>
      <c r="T25" t="n">
        <v>24.73806040311156</v>
      </c>
      <c r="U25" t="n">
        <v>2.959249496459961</v>
      </c>
      <c r="V25" t="n">
        <v>10.85926609670693</v>
      </c>
      <c r="W25" t="n">
        <v>771.84765625</v>
      </c>
      <c r="X25" t="n">
        <v>625.3141479492188</v>
      </c>
    </row>
    <row r="26">
      <c r="A26" s="12" t="n">
        <v>24</v>
      </c>
      <c r="B26" t="inlineStr">
        <is>
          <t>bm_step07\Hs2.75-WD225-Tp06.0-AC1ydr-CD026-CF1.0.sim</t>
        </is>
      </c>
      <c r="C26" t="inlineStr">
        <is>
          <t>4</t>
        </is>
      </c>
      <c r="D26" t="inlineStr">
        <is>
          <t>bm_step07\Hs2.75-WD225-Tp06.0-AC1ydr-CD026-CF1.0.sim</t>
        </is>
      </c>
      <c r="E26" t="inlineStr">
        <is>
          <t>Description</t>
        </is>
      </c>
      <c r="F26" t="n">
        <v>26</v>
      </c>
      <c r="G26" t="n">
        <v>5.12</v>
      </c>
      <c r="H26" t="n">
        <v>4.69</v>
      </c>
      <c r="I26" t="n">
        <v>225</v>
      </c>
      <c r="J26" t="n">
        <v>0.9</v>
      </c>
      <c r="K26" t="n">
        <v>1</v>
      </c>
      <c r="L26" t="n">
        <v>26</v>
      </c>
      <c r="M26" t="n">
        <v>703.4898681640625</v>
      </c>
      <c r="N26" t="n">
        <v>695.3872680664062</v>
      </c>
      <c r="O26" t="n">
        <v>472.6244506835938</v>
      </c>
      <c r="P26" t="n">
        <v>470.4832458496094</v>
      </c>
      <c r="Q26" t="n">
        <v>179.4399747514656</v>
      </c>
      <c r="R26" t="n">
        <v>179.1041057170004</v>
      </c>
      <c r="S26" t="n">
        <v>66.29322368310746</v>
      </c>
      <c r="T26" t="n">
        <v>25.63414669151211</v>
      </c>
      <c r="U26" t="n">
        <v>3.897431373596191</v>
      </c>
      <c r="V26" t="n">
        <v>0</v>
      </c>
      <c r="W26" t="n">
        <v>703.4898681640625</v>
      </c>
      <c r="X26" t="n">
        <v>695.3872680664062</v>
      </c>
    </row>
    <row r="27">
      <c r="A27" s="12" t="n">
        <v>25</v>
      </c>
      <c r="B27" t="inlineStr">
        <is>
          <t>bm_step07\Hs2.75-WD225-Tp07.0-AC1ydr-CD026-CF1.0.sim</t>
        </is>
      </c>
      <c r="C27" t="inlineStr">
        <is>
          <t>4</t>
        </is>
      </c>
      <c r="D27" t="inlineStr">
        <is>
          <t>bm_step07\Hs2.75-WD225-Tp07.0-AC1ydr-CD026-CF1.0.sim</t>
        </is>
      </c>
      <c r="E27" t="inlineStr">
        <is>
          <t>Description</t>
        </is>
      </c>
      <c r="F27" t="n">
        <v>26</v>
      </c>
      <c r="G27" t="n">
        <v>5.12</v>
      </c>
      <c r="H27" t="n">
        <v>5.48</v>
      </c>
      <c r="I27" t="n">
        <v>225</v>
      </c>
      <c r="J27" t="n">
        <v>0.9</v>
      </c>
      <c r="K27" t="n">
        <v>1</v>
      </c>
      <c r="L27" t="n">
        <v>26</v>
      </c>
      <c r="M27" t="n">
        <v>710.1019897460938</v>
      </c>
      <c r="N27" t="n">
        <v>689.01513671875</v>
      </c>
      <c r="O27" t="n">
        <v>474.0717468261719</v>
      </c>
      <c r="P27" t="n">
        <v>468.2882995605469</v>
      </c>
      <c r="Q27" t="n">
        <v>179.4626181707505</v>
      </c>
      <c r="R27" t="n">
        <v>179.0764451195508</v>
      </c>
      <c r="S27" t="n">
        <v>60.48830553584054</v>
      </c>
      <c r="T27" t="n">
        <v>25.61971390996005</v>
      </c>
      <c r="U27" t="n">
        <v>3.838442802429199</v>
      </c>
      <c r="V27" t="n">
        <v>0</v>
      </c>
      <c r="W27" t="n">
        <v>710.1019897460938</v>
      </c>
      <c r="X27" t="n">
        <v>689.01513671875</v>
      </c>
    </row>
    <row r="28">
      <c r="A28" s="12" t="n">
        <v>26</v>
      </c>
      <c r="B28" t="inlineStr">
        <is>
          <t>bm_step07\Hs2.75-WD225-Tp08.0-AC1ydr-CD026-CF1.0.sim</t>
        </is>
      </c>
      <c r="C28" t="inlineStr">
        <is>
          <t>4</t>
        </is>
      </c>
      <c r="D28" t="inlineStr">
        <is>
          <t>bm_step07\Hs2.75-WD225-Tp08.0-AC1ydr-CD026-CF1.0.sim</t>
        </is>
      </c>
      <c r="E28" t="inlineStr">
        <is>
          <t>Description</t>
        </is>
      </c>
      <c r="F28" t="n">
        <v>26</v>
      </c>
      <c r="G28" t="n">
        <v>5.12</v>
      </c>
      <c r="H28" t="n">
        <v>6.27</v>
      </c>
      <c r="I28" t="n">
        <v>225</v>
      </c>
      <c r="J28" t="n">
        <v>0.9</v>
      </c>
      <c r="K28" t="n">
        <v>1</v>
      </c>
      <c r="L28" t="n">
        <v>26</v>
      </c>
      <c r="M28" t="n">
        <v>715.551513671875</v>
      </c>
      <c r="N28" t="n">
        <v>682.4896850585938</v>
      </c>
      <c r="O28" t="n">
        <v>475.3846435546875</v>
      </c>
      <c r="P28" t="n">
        <v>466.9393310546875</v>
      </c>
      <c r="Q28" t="n">
        <v>179.5032925208428</v>
      </c>
      <c r="R28" t="n">
        <v>179.0450466095095</v>
      </c>
      <c r="S28" t="n">
        <v>57.14887410521081</v>
      </c>
      <c r="T28" t="n">
        <v>25.59953254938384</v>
      </c>
      <c r="U28" t="n">
        <v>3.799306631088257</v>
      </c>
      <c r="V28" t="n">
        <v>0</v>
      </c>
      <c r="W28" t="n">
        <v>715.551513671875</v>
      </c>
      <c r="X28" t="n">
        <v>682.4896850585938</v>
      </c>
    </row>
    <row r="29">
      <c r="A29" s="12" t="n">
        <v>27</v>
      </c>
      <c r="B29" t="inlineStr">
        <is>
          <t>bm_step07\Hs2.75-WD225-Tp09.0-AC1ydr-CD026-CF1.0.sim</t>
        </is>
      </c>
      <c r="C29" t="inlineStr">
        <is>
          <t>4</t>
        </is>
      </c>
      <c r="D29" t="inlineStr">
        <is>
          <t>bm_step07\Hs2.75-WD225-Tp09.0-AC1ydr-CD026-CF1.0.sim</t>
        </is>
      </c>
      <c r="E29" t="inlineStr">
        <is>
          <t>Description</t>
        </is>
      </c>
      <c r="F29" t="n">
        <v>26</v>
      </c>
      <c r="G29" t="n">
        <v>5.12</v>
      </c>
      <c r="H29" t="n">
        <v>7.05</v>
      </c>
      <c r="I29" t="n">
        <v>225</v>
      </c>
      <c r="J29" t="n">
        <v>0.9</v>
      </c>
      <c r="K29" t="n">
        <v>1</v>
      </c>
      <c r="L29" t="n">
        <v>26</v>
      </c>
      <c r="M29" t="n">
        <v>722.5325317382812</v>
      </c>
      <c r="N29" t="n">
        <v>674.7623291015625</v>
      </c>
      <c r="O29" t="n">
        <v>478.4235534667969</v>
      </c>
      <c r="P29" t="n">
        <v>463.8412170410156</v>
      </c>
      <c r="Q29" t="n">
        <v>179.3998418327485</v>
      </c>
      <c r="R29" t="n">
        <v>179.1832330318297</v>
      </c>
      <c r="S29" t="n">
        <v>65.70624188388129</v>
      </c>
      <c r="T29" t="n">
        <v>25.52216697207274</v>
      </c>
      <c r="U29" t="n">
        <v>3.889278411865234</v>
      </c>
      <c r="V29" t="n">
        <v>0</v>
      </c>
      <c r="W29" t="n">
        <v>722.5325317382812</v>
      </c>
      <c r="X29" t="n">
        <v>674.7623291015625</v>
      </c>
    </row>
    <row r="30">
      <c r="A30" s="12" t="n">
        <v>28</v>
      </c>
      <c r="B30" t="inlineStr">
        <is>
          <t>bm_step07\Hs2.75-WD225-Tp10.0-AC1ydr-CD026-CF1.0.sim</t>
        </is>
      </c>
      <c r="C30" t="inlineStr">
        <is>
          <t>4</t>
        </is>
      </c>
      <c r="D30" t="inlineStr">
        <is>
          <t>bm_step07\Hs2.75-WD225-Tp10.0-AC1ydr-CD026-CF1.0.sim</t>
        </is>
      </c>
      <c r="E30" t="inlineStr">
        <is>
          <t>Description</t>
        </is>
      </c>
      <c r="F30" t="n">
        <v>26</v>
      </c>
      <c r="G30" t="n">
        <v>5.12</v>
      </c>
      <c r="H30" t="n">
        <v>8.85</v>
      </c>
      <c r="I30" t="n">
        <v>225</v>
      </c>
      <c r="J30" t="n">
        <v>0.9</v>
      </c>
      <c r="K30" t="n">
        <v>1</v>
      </c>
      <c r="L30" t="n">
        <v>26</v>
      </c>
      <c r="M30" t="n">
        <v>763.8751831054688</v>
      </c>
      <c r="N30" t="n">
        <v>633.233154296875</v>
      </c>
      <c r="O30" t="n">
        <v>494.0598449707031</v>
      </c>
      <c r="P30" t="n">
        <v>448.3250122070312</v>
      </c>
      <c r="Q30" t="n">
        <v>179.5415877507811</v>
      </c>
      <c r="R30" t="n">
        <v>178.8204745185373</v>
      </c>
      <c r="S30" t="n">
        <v>42.32959108607005</v>
      </c>
      <c r="T30" t="n">
        <v>24.88902674993703</v>
      </c>
      <c r="U30" t="n">
        <v>3.54973316192627</v>
      </c>
      <c r="V30" t="n">
        <v>0</v>
      </c>
      <c r="W30" t="n">
        <v>763.8751831054688</v>
      </c>
      <c r="X30" t="n">
        <v>633.233154296875</v>
      </c>
    </row>
    <row r="31">
      <c r="A31" s="12" t="n">
        <v>29</v>
      </c>
      <c r="B31" t="inlineStr">
        <is>
          <t>bm_step07\Hs2.75-WD225-Tp11.0-AC1ydr-CD026-CF1.0.sim</t>
        </is>
      </c>
      <c r="C31" t="inlineStr">
        <is>
          <t>4</t>
        </is>
      </c>
      <c r="D31" t="inlineStr">
        <is>
          <t>bm_step07\Hs2.75-WD225-Tp11.0-AC1ydr-CD026-CF1.0.sim</t>
        </is>
      </c>
      <c r="E31" t="inlineStr">
        <is>
          <t>Description</t>
        </is>
      </c>
      <c r="F31" t="n">
        <v>26</v>
      </c>
      <c r="G31" t="n">
        <v>5.12</v>
      </c>
      <c r="H31" t="n">
        <v>9.73</v>
      </c>
      <c r="I31" t="n">
        <v>225</v>
      </c>
      <c r="J31" t="n">
        <v>0.9</v>
      </c>
      <c r="K31" t="n">
        <v>1</v>
      </c>
      <c r="L31" t="n">
        <v>26</v>
      </c>
      <c r="M31" t="n">
        <v>760.6138916015625</v>
      </c>
      <c r="N31" t="n">
        <v>637.0560913085938</v>
      </c>
      <c r="O31" t="n">
        <v>488.5245361328125</v>
      </c>
      <c r="P31" t="n">
        <v>454.5774230957031</v>
      </c>
      <c r="Q31" t="n">
        <v>179.5416263249676</v>
      </c>
      <c r="R31" t="n">
        <v>178.8087848570876</v>
      </c>
      <c r="S31" t="n">
        <v>33.77671490871549</v>
      </c>
      <c r="T31" t="n">
        <v>25.00662757690479</v>
      </c>
      <c r="U31" t="n">
        <v>3.209336996078491</v>
      </c>
      <c r="V31" t="n">
        <v>3.144442967257644</v>
      </c>
      <c r="W31" t="n">
        <v>760.6138916015625</v>
      </c>
      <c r="X31" t="n">
        <v>637.0560913085938</v>
      </c>
    </row>
    <row r="32">
      <c r="A32" s="12" t="n">
        <v>30</v>
      </c>
      <c r="B32" t="inlineStr">
        <is>
          <t>bm_step07\Hs2.75-WD225-Tp12.0-AC1ydr-CD026-CF1.0.sim</t>
        </is>
      </c>
      <c r="C32" t="inlineStr">
        <is>
          <t>4</t>
        </is>
      </c>
      <c r="D32" t="inlineStr">
        <is>
          <t>bm_step07\Hs2.75-WD225-Tp12.0-AC1ydr-CD026-CF1.0.sim</t>
        </is>
      </c>
      <c r="E32" t="inlineStr">
        <is>
          <t>Description</t>
        </is>
      </c>
      <c r="F32" t="n">
        <v>26</v>
      </c>
      <c r="G32" t="n">
        <v>5.12</v>
      </c>
      <c r="H32" t="n">
        <v>10.62</v>
      </c>
      <c r="I32" t="n">
        <v>225</v>
      </c>
      <c r="J32" t="n">
        <v>0.9</v>
      </c>
      <c r="K32" t="n">
        <v>1</v>
      </c>
      <c r="L32" t="n">
        <v>26</v>
      </c>
      <c r="M32" t="n">
        <v>797.71728515625</v>
      </c>
      <c r="N32" t="n">
        <v>599.7034912109375</v>
      </c>
      <c r="O32" t="n">
        <v>486.7364807128906</v>
      </c>
      <c r="P32" t="n">
        <v>455.4000854492188</v>
      </c>
      <c r="Q32" t="n">
        <v>179.4718292753055</v>
      </c>
      <c r="R32" t="n">
        <v>178.9448560717072</v>
      </c>
      <c r="S32" t="n">
        <v>34.21319148251639</v>
      </c>
      <c r="T32" t="n">
        <v>24.34699942114514</v>
      </c>
      <c r="U32" t="n">
        <v>3.020630836486816</v>
      </c>
      <c r="V32" t="n">
        <v>9.048082123577009</v>
      </c>
      <c r="W32" t="n">
        <v>797.71728515625</v>
      </c>
      <c r="X32" t="n">
        <v>599.7034912109375</v>
      </c>
    </row>
    <row r="33">
      <c r="A33" s="12" t="n">
        <v>31</v>
      </c>
      <c r="B33" t="inlineStr">
        <is>
          <t>bm_step07\Hs2.75-WD225-Tp13.0-AC1ydr-CD026-CF1.0.sim</t>
        </is>
      </c>
      <c r="C33" t="inlineStr">
        <is>
          <t>4</t>
        </is>
      </c>
      <c r="D33" t="inlineStr">
        <is>
          <t>bm_step07\Hs2.75-WD225-Tp13.0-AC1ydr-CD026-CF1.0.sim</t>
        </is>
      </c>
      <c r="E33" t="inlineStr">
        <is>
          <t>Description</t>
        </is>
      </c>
      <c r="F33" t="n">
        <v>26</v>
      </c>
      <c r="G33" t="n">
        <v>5.11</v>
      </c>
      <c r="H33" t="n">
        <v>11.5</v>
      </c>
      <c r="I33" t="n">
        <v>225</v>
      </c>
      <c r="J33" t="n">
        <v>0.9</v>
      </c>
      <c r="K33" t="n">
        <v>1</v>
      </c>
      <c r="L33" t="n">
        <v>26</v>
      </c>
      <c r="M33" t="n">
        <v>830.5023193359375</v>
      </c>
      <c r="N33" t="n">
        <v>568.1676025390625</v>
      </c>
      <c r="O33" t="n">
        <v>492.7191772460938</v>
      </c>
      <c r="P33" t="n">
        <v>446.8788757324219</v>
      </c>
      <c r="Q33" t="n">
        <v>179.5068054092806</v>
      </c>
      <c r="R33" t="n">
        <v>179.1085408526534</v>
      </c>
      <c r="S33" t="n">
        <v>34.59280466217112</v>
      </c>
      <c r="T33" t="n">
        <v>23.81262074725774</v>
      </c>
      <c r="U33" t="n">
        <v>2.931843042373657</v>
      </c>
      <c r="V33" t="n">
        <v>11.71127892208087</v>
      </c>
      <c r="W33" t="n">
        <v>830.5023193359375</v>
      </c>
      <c r="X33" t="n">
        <v>568.1676025390625</v>
      </c>
    </row>
    <row r="34">
      <c r="A34" s="12" t="n">
        <v>32</v>
      </c>
      <c r="B34" t="inlineStr">
        <is>
          <t>bm_step07\Hs2.75-WD240-Tp06.0-AC1ydr-CD026-CF1.0.sim</t>
        </is>
      </c>
      <c r="C34" t="inlineStr">
        <is>
          <t>4</t>
        </is>
      </c>
      <c r="D34" t="inlineStr">
        <is>
          <t>bm_step07\Hs2.75-WD240-Tp06.0-AC1ydr-CD026-CF1.0.sim</t>
        </is>
      </c>
      <c r="E34" t="inlineStr">
        <is>
          <t>Description</t>
        </is>
      </c>
      <c r="F34" t="n">
        <v>26</v>
      </c>
      <c r="G34" t="n">
        <v>5.12</v>
      </c>
      <c r="H34" t="n">
        <v>4.69</v>
      </c>
      <c r="I34" t="n">
        <v>240</v>
      </c>
      <c r="J34" t="n">
        <v>0.9</v>
      </c>
      <c r="K34" t="n">
        <v>1</v>
      </c>
      <c r="L34" t="n">
        <v>26</v>
      </c>
      <c r="M34" t="n">
        <v>703.5343017578125</v>
      </c>
      <c r="N34" t="n">
        <v>694.466552734375</v>
      </c>
      <c r="O34" t="n">
        <v>471.923828125</v>
      </c>
      <c r="P34" t="n">
        <v>470.7561950683594</v>
      </c>
      <c r="Q34" t="n">
        <v>179.4137616722044</v>
      </c>
      <c r="R34" t="n">
        <v>179.1277997221817</v>
      </c>
      <c r="S34" t="n">
        <v>68.53235445888781</v>
      </c>
      <c r="T34" t="n">
        <v>25.63537529284117</v>
      </c>
      <c r="U34" t="n">
        <v>3.917400598526001</v>
      </c>
      <c r="V34" t="n">
        <v>0</v>
      </c>
      <c r="W34" t="n">
        <v>703.5343017578125</v>
      </c>
      <c r="X34" t="n">
        <v>694.466552734375</v>
      </c>
    </row>
    <row r="35">
      <c r="A35" s="12" t="n">
        <v>33</v>
      </c>
      <c r="B35" t="inlineStr">
        <is>
          <t>bm_step07\Hs2.75-WD240-Tp07.0-AC1ydr-CD026-CF1.0.sim</t>
        </is>
      </c>
      <c r="C35" t="inlineStr">
        <is>
          <t>4</t>
        </is>
      </c>
      <c r="D35" t="inlineStr">
        <is>
          <t>bm_step07\Hs2.75-WD240-Tp07.0-AC1ydr-CD026-CF1.0.sim</t>
        </is>
      </c>
      <c r="E35" t="inlineStr">
        <is>
          <t>Description</t>
        </is>
      </c>
      <c r="F35" t="n">
        <v>26</v>
      </c>
      <c r="G35" t="n">
        <v>5.12</v>
      </c>
      <c r="H35" t="n">
        <v>5.48</v>
      </c>
      <c r="I35" t="n">
        <v>240</v>
      </c>
      <c r="J35" t="n">
        <v>0.9</v>
      </c>
      <c r="K35" t="n">
        <v>1</v>
      </c>
      <c r="L35" t="n">
        <v>26</v>
      </c>
      <c r="M35" t="n">
        <v>709.2626342773438</v>
      </c>
      <c r="N35" t="n">
        <v>687.6719970703125</v>
      </c>
      <c r="O35" t="n">
        <v>476.8449096679688</v>
      </c>
      <c r="P35" t="n">
        <v>465.6196899414062</v>
      </c>
      <c r="Q35" t="n">
        <v>179.4462926898171</v>
      </c>
      <c r="R35" t="n">
        <v>179.099042059391</v>
      </c>
      <c r="S35" t="n">
        <v>64.19078070159111</v>
      </c>
      <c r="T35" t="n">
        <v>25.58464550563546</v>
      </c>
      <c r="U35" t="n">
        <v>3.885403394699097</v>
      </c>
      <c r="V35" t="n">
        <v>0</v>
      </c>
      <c r="W35" t="n">
        <v>709.2626342773438</v>
      </c>
      <c r="X35" t="n">
        <v>687.6719970703125</v>
      </c>
    </row>
    <row r="36">
      <c r="A36" s="12" t="n">
        <v>34</v>
      </c>
      <c r="B36" t="inlineStr">
        <is>
          <t>bm_step07\Hs2.75-WD240-Tp08.0-AC1ydr-CD026-CF1.0.sim</t>
        </is>
      </c>
      <c r="C36" t="inlineStr">
        <is>
          <t>4</t>
        </is>
      </c>
      <c r="D36" t="inlineStr">
        <is>
          <t>bm_step07\Hs2.75-WD240-Tp08.0-AC1ydr-CD026-CF1.0.sim</t>
        </is>
      </c>
      <c r="E36" t="inlineStr">
        <is>
          <t>Description</t>
        </is>
      </c>
      <c r="F36" t="n">
        <v>26</v>
      </c>
      <c r="G36" t="n">
        <v>5.12</v>
      </c>
      <c r="H36" t="n">
        <v>6.27</v>
      </c>
      <c r="I36" t="n">
        <v>240</v>
      </c>
      <c r="J36" t="n">
        <v>0.9</v>
      </c>
      <c r="K36" t="n">
        <v>1</v>
      </c>
      <c r="L36" t="n">
        <v>26</v>
      </c>
      <c r="M36" t="n">
        <v>716.3478393554688</v>
      </c>
      <c r="N36" t="n">
        <v>680.918212890625</v>
      </c>
      <c r="O36" t="n">
        <v>472.63427734375</v>
      </c>
      <c r="P36" t="n">
        <v>469.8347778320312</v>
      </c>
      <c r="Q36" t="n">
        <v>179.4365652578474</v>
      </c>
      <c r="R36" t="n">
        <v>179.1213304849815</v>
      </c>
      <c r="S36" t="n">
        <v>61.21393472909471</v>
      </c>
      <c r="T36" t="n">
        <v>25.59046697282781</v>
      </c>
      <c r="U36" t="n">
        <v>3.849060297012329</v>
      </c>
      <c r="V36" t="n">
        <v>0</v>
      </c>
      <c r="W36" t="n">
        <v>716.3478393554688</v>
      </c>
      <c r="X36" t="n">
        <v>680.918212890625</v>
      </c>
    </row>
    <row r="37">
      <c r="A37" s="12" t="n">
        <v>35</v>
      </c>
      <c r="B37" t="inlineStr">
        <is>
          <t>bm_step07\Hs2.75-WD240-Tp09.0-AC1ydr-CD026-CF1.0.sim</t>
        </is>
      </c>
      <c r="C37" t="inlineStr">
        <is>
          <t>4</t>
        </is>
      </c>
      <c r="D37" t="inlineStr">
        <is>
          <t>bm_step07\Hs2.75-WD240-Tp09.0-AC1ydr-CD026-CF1.0.sim</t>
        </is>
      </c>
      <c r="E37" t="inlineStr">
        <is>
          <t>Description</t>
        </is>
      </c>
      <c r="F37" t="n">
        <v>26</v>
      </c>
      <c r="G37" t="n">
        <v>5.12</v>
      </c>
      <c r="H37" t="n">
        <v>7.05</v>
      </c>
      <c r="I37" t="n">
        <v>240</v>
      </c>
      <c r="J37" t="n">
        <v>0.9</v>
      </c>
      <c r="K37" t="n">
        <v>1</v>
      </c>
      <c r="L37" t="n">
        <v>26</v>
      </c>
      <c r="M37" t="n">
        <v>735.0333251953125</v>
      </c>
      <c r="N37" t="n">
        <v>663.7501220703125</v>
      </c>
      <c r="O37" t="n">
        <v>480.0419006347656</v>
      </c>
      <c r="P37" t="n">
        <v>461.6913146972656</v>
      </c>
      <c r="Q37" t="n">
        <v>179.3745225780987</v>
      </c>
      <c r="R37" t="n">
        <v>179.1508668660216</v>
      </c>
      <c r="S37" t="n">
        <v>62.99680885303775</v>
      </c>
      <c r="T37" t="n">
        <v>25.51725648380629</v>
      </c>
      <c r="U37" t="n">
        <v>3.864229917526245</v>
      </c>
      <c r="V37" t="n">
        <v>0</v>
      </c>
      <c r="W37" t="n">
        <v>735.0333251953125</v>
      </c>
      <c r="X37" t="n">
        <v>663.7501220703125</v>
      </c>
    </row>
    <row r="38">
      <c r="A38" s="12" t="n">
        <v>36</v>
      </c>
      <c r="B38" t="inlineStr">
        <is>
          <t>bm_step07\Hs2.75-WD240-Tp10.0-AC1ydr-CD026-CF1.0.sim</t>
        </is>
      </c>
      <c r="C38" t="inlineStr">
        <is>
          <t>4</t>
        </is>
      </c>
      <c r="D38" t="inlineStr">
        <is>
          <t>bm_step07\Hs2.75-WD240-Tp10.0-AC1ydr-CD026-CF1.0.sim</t>
        </is>
      </c>
      <c r="E38" t="inlineStr">
        <is>
          <t>Description</t>
        </is>
      </c>
      <c r="F38" t="n">
        <v>26</v>
      </c>
      <c r="G38" t="n">
        <v>5.12</v>
      </c>
      <c r="H38" t="n">
        <v>8.85</v>
      </c>
      <c r="I38" t="n">
        <v>240</v>
      </c>
      <c r="J38" t="n">
        <v>0.9</v>
      </c>
      <c r="K38" t="n">
        <v>1</v>
      </c>
      <c r="L38" t="n">
        <v>26</v>
      </c>
      <c r="M38" t="n">
        <v>778.6834106445312</v>
      </c>
      <c r="N38" t="n">
        <v>619.510986328125</v>
      </c>
      <c r="O38" t="n">
        <v>480.7596130371094</v>
      </c>
      <c r="P38" t="n">
        <v>462.6114196777344</v>
      </c>
      <c r="Q38" t="n">
        <v>179.5549054329729</v>
      </c>
      <c r="R38" t="n">
        <v>178.8286596627354</v>
      </c>
      <c r="S38" t="n">
        <v>33.62146379864408</v>
      </c>
      <c r="T38" t="n">
        <v>25.15837339613325</v>
      </c>
      <c r="U38" t="n">
        <v>3.275830268859863</v>
      </c>
      <c r="V38" t="n">
        <v>0.9908608451352559</v>
      </c>
      <c r="W38" t="n">
        <v>778.6834106445312</v>
      </c>
      <c r="X38" t="n">
        <v>619.510986328125</v>
      </c>
    </row>
    <row r="39">
      <c r="A39" s="12" t="n">
        <v>37</v>
      </c>
      <c r="B39" t="inlineStr">
        <is>
          <t>bm_step07\Hs2.75-WD240-Tp11.0-AC1ydr-CD026-CF1.0.sim</t>
        </is>
      </c>
      <c r="C39" t="inlineStr">
        <is>
          <t>4</t>
        </is>
      </c>
      <c r="D39" t="inlineStr">
        <is>
          <t>bm_step07\Hs2.75-WD240-Tp11.0-AC1ydr-CD026-CF1.0.sim</t>
        </is>
      </c>
      <c r="E39" t="inlineStr">
        <is>
          <t>Description</t>
        </is>
      </c>
      <c r="F39" t="n">
        <v>26</v>
      </c>
      <c r="G39" t="n">
        <v>5.12</v>
      </c>
      <c r="H39" t="n">
        <v>9.73</v>
      </c>
      <c r="I39" t="n">
        <v>240</v>
      </c>
      <c r="J39" t="n">
        <v>0.9</v>
      </c>
      <c r="K39" t="n">
        <v>1</v>
      </c>
      <c r="L39" t="n">
        <v>26</v>
      </c>
      <c r="M39" t="n">
        <v>856.0394287109375</v>
      </c>
      <c r="N39" t="n">
        <v>541.947265625</v>
      </c>
      <c r="O39" t="n">
        <v>489.3914489746094</v>
      </c>
      <c r="P39" t="n">
        <v>451.9156799316406</v>
      </c>
      <c r="Q39" t="n">
        <v>179.5104659740748</v>
      </c>
      <c r="R39" t="n">
        <v>178.8984525171572</v>
      </c>
      <c r="S39" t="n">
        <v>33.64964268866343</v>
      </c>
      <c r="T39" t="n">
        <v>23.83263572266226</v>
      </c>
      <c r="U39" t="n">
        <v>3.06072211265564</v>
      </c>
      <c r="V39" t="n">
        <v>7.925440582841989</v>
      </c>
      <c r="W39" t="n">
        <v>856.0394287109375</v>
      </c>
      <c r="X39" t="n">
        <v>541.947265625</v>
      </c>
    </row>
    <row r="40">
      <c r="A40" s="12" t="n">
        <v>38</v>
      </c>
      <c r="B40" t="inlineStr">
        <is>
          <t>bm_step07\Hs2.75-WD240-Tp12.0-AC1ydr-CD026-CF1.0.sim</t>
        </is>
      </c>
      <c r="C40" t="inlineStr">
        <is>
          <t>4</t>
        </is>
      </c>
      <c r="D40" t="inlineStr">
        <is>
          <t>bm_step07\Hs2.75-WD240-Tp12.0-AC1ydr-CD026-CF1.0.sim</t>
        </is>
      </c>
      <c r="E40" t="inlineStr">
        <is>
          <t>Description</t>
        </is>
      </c>
      <c r="F40" t="n">
        <v>26</v>
      </c>
      <c r="G40" t="n">
        <v>5.12</v>
      </c>
      <c r="H40" t="n">
        <v>10.62</v>
      </c>
      <c r="I40" t="n">
        <v>240</v>
      </c>
      <c r="J40" t="n">
        <v>0.9</v>
      </c>
      <c r="K40" t="n">
        <v>1</v>
      </c>
      <c r="L40" t="n">
        <v>26</v>
      </c>
      <c r="M40" t="n">
        <v>905.7315063476562</v>
      </c>
      <c r="N40" t="n">
        <v>493.0664367675781</v>
      </c>
      <c r="O40" t="n">
        <v>499.0579223632812</v>
      </c>
      <c r="P40" t="n">
        <v>440.6240234375</v>
      </c>
      <c r="Q40" t="n">
        <v>179.4926796203137</v>
      </c>
      <c r="R40" t="n">
        <v>179.0386455458379</v>
      </c>
      <c r="S40" t="n">
        <v>34.3045804691773</v>
      </c>
      <c r="T40" t="n">
        <v>22.98960441739148</v>
      </c>
      <c r="U40" t="n">
        <v>2.945447444915771</v>
      </c>
      <c r="V40" t="n">
        <v>11.425752771387</v>
      </c>
      <c r="W40" t="n">
        <v>905.7315063476562</v>
      </c>
      <c r="X40" t="n">
        <v>493.0664367675781</v>
      </c>
    </row>
    <row r="41">
      <c r="A41" s="12" t="n">
        <v>39</v>
      </c>
      <c r="B41" t="inlineStr">
        <is>
          <t>bm_step07\Hs2.75-WD240-Tp13.0-AC1ydr-CD026-CF1.0.sim</t>
        </is>
      </c>
      <c r="C41" t="inlineStr">
        <is>
          <t>4</t>
        </is>
      </c>
      <c r="D41" t="inlineStr">
        <is>
          <t>bm_step07\Hs2.75-WD240-Tp13.0-AC1ydr-CD026-CF1.0.sim</t>
        </is>
      </c>
      <c r="E41" t="inlineStr">
        <is>
          <t>Description</t>
        </is>
      </c>
      <c r="F41" t="n">
        <v>26</v>
      </c>
      <c r="G41" t="n">
        <v>5.11</v>
      </c>
      <c r="H41" t="n">
        <v>11.5</v>
      </c>
      <c r="I41" t="n">
        <v>240</v>
      </c>
      <c r="J41" t="n">
        <v>0.9</v>
      </c>
      <c r="K41" t="n">
        <v>1</v>
      </c>
      <c r="L41" t="n">
        <v>26</v>
      </c>
      <c r="M41" t="n">
        <v>894.0761108398438</v>
      </c>
      <c r="N41" t="n">
        <v>505.2610473632812</v>
      </c>
      <c r="O41" t="n">
        <v>505.2097778320312</v>
      </c>
      <c r="P41" t="n">
        <v>433.0348205566406</v>
      </c>
      <c r="Q41" t="n">
        <v>179.4805542952535</v>
      </c>
      <c r="R41" t="n">
        <v>179.0120595431623</v>
      </c>
      <c r="S41" t="n">
        <v>34.34647968172126</v>
      </c>
      <c r="T41" t="n">
        <v>23.72502478576025</v>
      </c>
      <c r="U41" t="n">
        <v>2.910845756530762</v>
      </c>
      <c r="V41" t="n">
        <v>12.23553877809652</v>
      </c>
      <c r="W41" t="n">
        <v>894.0761108398438</v>
      </c>
      <c r="X41" t="n">
        <v>505.2610473632812</v>
      </c>
    </row>
    <row r="42">
      <c r="A42" s="12" t="n">
        <v>40</v>
      </c>
      <c r="B42" t="inlineStr">
        <is>
          <t>bm_step07\Hs2.75-WD255-Tp06.0-AC1ydr-CD026-CF1.0.sim</t>
        </is>
      </c>
      <c r="C42" t="inlineStr">
        <is>
          <t>4</t>
        </is>
      </c>
      <c r="D42" t="inlineStr">
        <is>
          <t>bm_step07\Hs2.75-WD255-Tp06.0-AC1ydr-CD026-CF1.0.sim</t>
        </is>
      </c>
      <c r="E42" t="inlineStr">
        <is>
          <t>Description</t>
        </is>
      </c>
      <c r="F42" t="n">
        <v>26</v>
      </c>
      <c r="G42" t="n">
        <v>5.12</v>
      </c>
      <c r="H42" t="n">
        <v>4.69</v>
      </c>
      <c r="I42" t="n">
        <v>255</v>
      </c>
      <c r="J42" t="n">
        <v>0.9</v>
      </c>
      <c r="K42" t="n">
        <v>1</v>
      </c>
      <c r="L42" t="n">
        <v>26</v>
      </c>
      <c r="M42" t="n">
        <v>705.6602172851562</v>
      </c>
      <c r="N42" t="n">
        <v>692.4240112304688</v>
      </c>
      <c r="O42" t="n">
        <v>472.8628845214844</v>
      </c>
      <c r="P42" t="n">
        <v>470.3037719726562</v>
      </c>
      <c r="Q42" t="n">
        <v>179.3834116004481</v>
      </c>
      <c r="R42" t="n">
        <v>179.1642044738624</v>
      </c>
      <c r="S42" t="n">
        <v>71.71106142150082</v>
      </c>
      <c r="T42" t="n">
        <v>25.62927168682359</v>
      </c>
      <c r="U42" t="n">
        <v>3.941354513168335</v>
      </c>
      <c r="V42" t="n">
        <v>0</v>
      </c>
      <c r="W42" t="n">
        <v>705.6602172851562</v>
      </c>
      <c r="X42" t="n">
        <v>692.4240112304688</v>
      </c>
    </row>
    <row r="43">
      <c r="A43" s="12" t="n">
        <v>41</v>
      </c>
      <c r="B43" t="inlineStr">
        <is>
          <t>bm_step07\Hs2.75-WD255-Tp07.0-AC1ydr-CD026-CF1.0.sim</t>
        </is>
      </c>
      <c r="C43" t="inlineStr">
        <is>
          <t>4</t>
        </is>
      </c>
      <c r="D43" t="inlineStr">
        <is>
          <t>bm_step07\Hs2.75-WD255-Tp07.0-AC1ydr-CD026-CF1.0.sim</t>
        </is>
      </c>
      <c r="E43" t="inlineStr">
        <is>
          <t>Description</t>
        </is>
      </c>
      <c r="F43" t="n">
        <v>26</v>
      </c>
      <c r="G43" t="n">
        <v>5.12</v>
      </c>
      <c r="H43" t="n">
        <v>5.48</v>
      </c>
      <c r="I43" t="n">
        <v>255</v>
      </c>
      <c r="J43" t="n">
        <v>0.9</v>
      </c>
      <c r="K43" t="n">
        <v>1</v>
      </c>
      <c r="L43" t="n">
        <v>26</v>
      </c>
      <c r="M43" t="n">
        <v>712.9430541992188</v>
      </c>
      <c r="N43" t="n">
        <v>685.5120239257812</v>
      </c>
      <c r="O43" t="n">
        <v>477.5017700195312</v>
      </c>
      <c r="P43" t="n">
        <v>464.8157653808594</v>
      </c>
      <c r="Q43" t="n">
        <v>179.4077249596861</v>
      </c>
      <c r="R43" t="n">
        <v>179.1486369740655</v>
      </c>
      <c r="S43" t="n">
        <v>69.35125605463656</v>
      </c>
      <c r="T43" t="n">
        <v>25.57243165030897</v>
      </c>
      <c r="U43" t="n">
        <v>3.93377161026001</v>
      </c>
      <c r="V43" t="n">
        <v>0</v>
      </c>
      <c r="W43" t="n">
        <v>712.9430541992188</v>
      </c>
      <c r="X43" t="n">
        <v>685.5120239257812</v>
      </c>
    </row>
    <row r="44">
      <c r="A44" s="12" t="n">
        <v>42</v>
      </c>
      <c r="B44" t="inlineStr">
        <is>
          <t>bm_step07\Hs2.75-WD255-Tp08.0-AC1ydr-CD026-CF1.0.sim</t>
        </is>
      </c>
      <c r="C44" t="inlineStr">
        <is>
          <t>4</t>
        </is>
      </c>
      <c r="D44" t="inlineStr">
        <is>
          <t>bm_step07\Hs2.75-WD255-Tp08.0-AC1ydr-CD026-CF1.0.sim</t>
        </is>
      </c>
      <c r="E44" t="inlineStr">
        <is>
          <t>Description</t>
        </is>
      </c>
      <c r="F44" t="n">
        <v>26</v>
      </c>
      <c r="G44" t="n">
        <v>5.12</v>
      </c>
      <c r="H44" t="n">
        <v>6.27</v>
      </c>
      <c r="I44" t="n">
        <v>255</v>
      </c>
      <c r="J44" t="n">
        <v>0.9</v>
      </c>
      <c r="K44" t="n">
        <v>1</v>
      </c>
      <c r="L44" t="n">
        <v>26</v>
      </c>
      <c r="M44" t="n">
        <v>728.2614135742188</v>
      </c>
      <c r="N44" t="n">
        <v>669.185302734375</v>
      </c>
      <c r="O44" t="n">
        <v>474.6480712890625</v>
      </c>
      <c r="P44" t="n">
        <v>468.2448425292969</v>
      </c>
      <c r="Q44" t="n">
        <v>179.3788707362544</v>
      </c>
      <c r="R44" t="n">
        <v>179.1669937185146</v>
      </c>
      <c r="S44" t="n">
        <v>65.87298825384936</v>
      </c>
      <c r="T44" t="n">
        <v>25.54926600180517</v>
      </c>
      <c r="U44" t="n">
        <v>3.894721746444702</v>
      </c>
      <c r="V44" t="n">
        <v>0</v>
      </c>
      <c r="W44" t="n">
        <v>728.2614135742188</v>
      </c>
      <c r="X44" t="n">
        <v>669.185302734375</v>
      </c>
    </row>
    <row r="45">
      <c r="A45" s="12" t="n">
        <v>43</v>
      </c>
      <c r="B45" t="inlineStr">
        <is>
          <t>bm_step07\Hs2.75-WD255-Tp09.0-AC1ydr-CD026-CF1.0.sim</t>
        </is>
      </c>
      <c r="C45" t="inlineStr">
        <is>
          <t>4</t>
        </is>
      </c>
      <c r="D45" t="inlineStr">
        <is>
          <t>bm_step07\Hs2.75-WD255-Tp09.0-AC1ydr-CD026-CF1.0.sim</t>
        </is>
      </c>
      <c r="E45" t="inlineStr">
        <is>
          <t>Description</t>
        </is>
      </c>
      <c r="F45" t="n">
        <v>26</v>
      </c>
      <c r="G45" t="n">
        <v>5.12</v>
      </c>
      <c r="H45" t="n">
        <v>7.05</v>
      </c>
      <c r="I45" t="n">
        <v>255</v>
      </c>
      <c r="J45" t="n">
        <v>0.9</v>
      </c>
      <c r="K45" t="n">
        <v>1</v>
      </c>
      <c r="L45" t="n">
        <v>26</v>
      </c>
      <c r="M45" t="n">
        <v>765.9752197265625</v>
      </c>
      <c r="N45" t="n">
        <v>632.2350463867188</v>
      </c>
      <c r="O45" t="n">
        <v>482.4428100585938</v>
      </c>
      <c r="P45" t="n">
        <v>460.4999694824219</v>
      </c>
      <c r="Q45" t="n">
        <v>179.3894305263509</v>
      </c>
      <c r="R45" t="n">
        <v>179.1033353165526</v>
      </c>
      <c r="S45" t="n">
        <v>58.1288095998548</v>
      </c>
      <c r="T45" t="n">
        <v>25.35854396050445</v>
      </c>
      <c r="U45" t="n">
        <v>3.818506479263306</v>
      </c>
      <c r="V45" t="n">
        <v>0</v>
      </c>
      <c r="W45" t="n">
        <v>765.9752197265625</v>
      </c>
      <c r="X45" t="n">
        <v>632.2350463867188</v>
      </c>
    </row>
    <row r="46">
      <c r="A46" s="12" t="n">
        <v>44</v>
      </c>
      <c r="B46" t="inlineStr">
        <is>
          <t>bm_step07\Hs2.75-WD255-Tp10.0-AC1ydr-CD026-CF1.0.sim</t>
        </is>
      </c>
      <c r="C46" t="inlineStr">
        <is>
          <t>4</t>
        </is>
      </c>
      <c r="D46" t="inlineStr">
        <is>
          <t>bm_step07\Hs2.75-WD255-Tp10.0-AC1ydr-CD026-CF1.0.sim</t>
        </is>
      </c>
      <c r="E46" t="inlineStr">
        <is>
          <t>Description</t>
        </is>
      </c>
      <c r="F46" t="n">
        <v>26</v>
      </c>
      <c r="G46" t="n">
        <v>5.12</v>
      </c>
      <c r="H46" t="n">
        <v>8.85</v>
      </c>
      <c r="I46" t="n">
        <v>255</v>
      </c>
      <c r="J46" t="n">
        <v>0.9</v>
      </c>
      <c r="K46" t="n">
        <v>1</v>
      </c>
      <c r="L46" t="n">
        <v>26</v>
      </c>
      <c r="M46" t="n">
        <v>890.2100219726562</v>
      </c>
      <c r="N46" t="n">
        <v>507.0620727539062</v>
      </c>
      <c r="O46" t="n">
        <v>490.5413818359375</v>
      </c>
      <c r="P46" t="n">
        <v>447.9088745117188</v>
      </c>
      <c r="Q46" t="n">
        <v>179.5528034360374</v>
      </c>
      <c r="R46" t="n">
        <v>178.8936456502494</v>
      </c>
      <c r="S46" t="n">
        <v>33.81402202061199</v>
      </c>
      <c r="T46" t="n">
        <v>24.53049495826543</v>
      </c>
      <c r="U46" t="n">
        <v>3.106133222579956</v>
      </c>
      <c r="V46" t="n">
        <v>6.380322129625291</v>
      </c>
      <c r="W46" t="n">
        <v>890.2100219726562</v>
      </c>
      <c r="X46" t="n">
        <v>507.0620727539062</v>
      </c>
    </row>
    <row r="47">
      <c r="A47" s="12" t="n">
        <v>45</v>
      </c>
      <c r="B47" t="inlineStr">
        <is>
          <t>bm_step07\Hs2.75-WD255-Tp11.0-AC1ydr-CD026-CF1.0.sim</t>
        </is>
      </c>
      <c r="C47" t="inlineStr">
        <is>
          <t>4</t>
        </is>
      </c>
      <c r="D47" t="inlineStr">
        <is>
          <t>bm_step07\Hs2.75-WD255-Tp11.0-AC1ydr-CD026-CF1.0.sim</t>
        </is>
      </c>
      <c r="E47" t="inlineStr">
        <is>
          <t>Description</t>
        </is>
      </c>
      <c r="F47" t="n">
        <v>26</v>
      </c>
      <c r="G47" t="n">
        <v>5.12</v>
      </c>
      <c r="H47" t="n">
        <v>9.73</v>
      </c>
      <c r="I47" t="n">
        <v>255</v>
      </c>
      <c r="J47" t="n">
        <v>0.9</v>
      </c>
      <c r="K47" t="n">
        <v>1</v>
      </c>
      <c r="L47" t="n">
        <v>26</v>
      </c>
      <c r="M47" t="n">
        <v>938.9859619140625</v>
      </c>
      <c r="N47" t="n">
        <v>459.4382629394531</v>
      </c>
      <c r="O47" t="n">
        <v>512.7319946289062</v>
      </c>
      <c r="P47" t="n">
        <v>424.8097839355469</v>
      </c>
      <c r="Q47" t="n">
        <v>179.4579216430569</v>
      </c>
      <c r="R47" t="n">
        <v>179.0044968453911</v>
      </c>
      <c r="S47" t="n">
        <v>34.34951776502243</v>
      </c>
      <c r="T47" t="n">
        <v>23.09570845300311</v>
      </c>
      <c r="U47" t="n">
        <v>2.943845987319946</v>
      </c>
      <c r="V47" t="n">
        <v>11.40587944925541</v>
      </c>
      <c r="W47" t="n">
        <v>938.9859619140625</v>
      </c>
      <c r="X47" t="n">
        <v>459.4382629394531</v>
      </c>
    </row>
    <row r="48">
      <c r="A48" s="12" t="n">
        <v>46</v>
      </c>
      <c r="B48" t="inlineStr">
        <is>
          <t>bm_step07\Hs2.75-WD255-Tp12.0-AC1ydr-CD026-CF1.0.sim</t>
        </is>
      </c>
      <c r="C48" t="inlineStr">
        <is>
          <t>4</t>
        </is>
      </c>
      <c r="D48" t="inlineStr">
        <is>
          <t>bm_step07\Hs2.75-WD255-Tp12.0-AC1ydr-CD026-CF1.0.sim</t>
        </is>
      </c>
      <c r="E48" t="inlineStr">
        <is>
          <t>Description</t>
        </is>
      </c>
      <c r="F48" t="n">
        <v>26</v>
      </c>
      <c r="G48" t="n">
        <v>5.12</v>
      </c>
      <c r="H48" t="n">
        <v>10.62</v>
      </c>
      <c r="I48" t="n">
        <v>255</v>
      </c>
      <c r="J48" t="n">
        <v>0.9</v>
      </c>
      <c r="K48" t="n">
        <v>1</v>
      </c>
      <c r="L48" t="n">
        <v>26</v>
      </c>
      <c r="M48" t="n">
        <v>930.0140380859375</v>
      </c>
      <c r="N48" t="n">
        <v>469.0235290527344</v>
      </c>
      <c r="O48" t="n">
        <v>520.4160766601562</v>
      </c>
      <c r="P48" t="n">
        <v>417.7420349121094</v>
      </c>
      <c r="Q48" t="n">
        <v>179.4502255306303</v>
      </c>
      <c r="R48" t="n">
        <v>179.0393558742864</v>
      </c>
      <c r="S48" t="n">
        <v>34.22501361416283</v>
      </c>
      <c r="T48" t="n">
        <v>22.09321803148636</v>
      </c>
      <c r="U48" t="n">
        <v>2.908409595489502</v>
      </c>
      <c r="V48" t="n">
        <v>12.34475055135115</v>
      </c>
      <c r="W48" t="n">
        <v>930.0140380859375</v>
      </c>
      <c r="X48" t="n">
        <v>469.0235290527344</v>
      </c>
    </row>
    <row r="49">
      <c r="A49" s="12" t="n">
        <v>47</v>
      </c>
      <c r="B49" t="inlineStr">
        <is>
          <t>bm_step07\Hs2.75-WD255-Tp13.0-AC1ydr-CD026-CF1.0.sim</t>
        </is>
      </c>
      <c r="C49" t="inlineStr">
        <is>
          <t>4</t>
        </is>
      </c>
      <c r="D49" t="inlineStr">
        <is>
          <t>bm_step07\Hs2.75-WD255-Tp13.0-AC1ydr-CD026-CF1.0.sim</t>
        </is>
      </c>
      <c r="E49" t="inlineStr">
        <is>
          <t>Description</t>
        </is>
      </c>
      <c r="F49" t="n">
        <v>26</v>
      </c>
      <c r="G49" t="n">
        <v>5.11</v>
      </c>
      <c r="H49" t="n">
        <v>11.5</v>
      </c>
      <c r="I49" t="n">
        <v>255</v>
      </c>
      <c r="J49" t="n">
        <v>0.9</v>
      </c>
      <c r="K49" t="n">
        <v>1</v>
      </c>
      <c r="L49" t="n">
        <v>26</v>
      </c>
      <c r="M49" t="n">
        <v>882.4277954101562</v>
      </c>
      <c r="N49" t="n">
        <v>516.8634033203125</v>
      </c>
      <c r="O49" t="n">
        <v>521.0663452148438</v>
      </c>
      <c r="P49" t="n">
        <v>417.3268127441406</v>
      </c>
      <c r="Q49" t="n">
        <v>179.413603298717</v>
      </c>
      <c r="R49" t="n">
        <v>178.8461547182302</v>
      </c>
      <c r="S49" t="n">
        <v>33.2310263404511</v>
      </c>
      <c r="T49" t="n">
        <v>23.13830697455721</v>
      </c>
      <c r="U49" t="n">
        <v>2.9313805103302</v>
      </c>
      <c r="V49" t="n">
        <v>11.74305102272867</v>
      </c>
      <c r="W49" t="n">
        <v>882.4277954101562</v>
      </c>
      <c r="X49" t="n">
        <v>516.8634033203125</v>
      </c>
    </row>
    <row r="50">
      <c r="A50" s="12" t="n">
        <v>48</v>
      </c>
      <c r="B50" t="inlineStr">
        <is>
          <t>bm_step07\Hs2.75-WD270-Tp06.0-AC1ydr-CD026-CF1.0.sim</t>
        </is>
      </c>
      <c r="C50" t="inlineStr">
        <is>
          <t>4</t>
        </is>
      </c>
      <c r="D50" t="inlineStr">
        <is>
          <t>bm_step07\Hs2.75-WD270-Tp06.0-AC1ydr-CD026-CF1.0.sim</t>
        </is>
      </c>
      <c r="E50" t="inlineStr">
        <is>
          <t>Description</t>
        </is>
      </c>
      <c r="F50" t="n">
        <v>26</v>
      </c>
      <c r="G50" t="n">
        <v>5.12</v>
      </c>
      <c r="H50" t="n">
        <v>4.69</v>
      </c>
      <c r="I50" t="n">
        <v>270</v>
      </c>
      <c r="J50" t="n">
        <v>0.9</v>
      </c>
      <c r="K50" t="n">
        <v>1</v>
      </c>
      <c r="L50" t="n">
        <v>26</v>
      </c>
      <c r="M50" t="n">
        <v>701.8154296875</v>
      </c>
      <c r="N50" t="n">
        <v>694.5525512695312</v>
      </c>
      <c r="O50" t="n">
        <v>473.0191955566406</v>
      </c>
      <c r="P50" t="n">
        <v>469.7659912109375</v>
      </c>
      <c r="Q50" t="n">
        <v>179.350666776473</v>
      </c>
      <c r="R50" t="n">
        <v>179.2007561249792</v>
      </c>
      <c r="S50" t="n">
        <v>74.44459252035593</v>
      </c>
      <c r="T50" t="n">
        <v>25.63153386807922</v>
      </c>
      <c r="U50" t="n">
        <v>3.911977052688599</v>
      </c>
      <c r="V50" t="n">
        <v>0</v>
      </c>
      <c r="W50" t="n">
        <v>701.8154296875</v>
      </c>
      <c r="X50" t="n">
        <v>694.5525512695312</v>
      </c>
    </row>
    <row r="51">
      <c r="A51" s="12" t="n">
        <v>49</v>
      </c>
      <c r="B51" t="inlineStr">
        <is>
          <t>bm_step07\Hs2.75-WD270-Tp07.0-AC1ydr-CD026-CF1.0.sim</t>
        </is>
      </c>
      <c r="C51" t="inlineStr">
        <is>
          <t>4</t>
        </is>
      </c>
      <c r="D51" t="inlineStr">
        <is>
          <t>bm_step07\Hs2.75-WD270-Tp07.0-AC1ydr-CD026-CF1.0.sim</t>
        </is>
      </c>
      <c r="E51" t="inlineStr">
        <is>
          <t>Description</t>
        </is>
      </c>
      <c r="F51" t="n">
        <v>26</v>
      </c>
      <c r="G51" t="n">
        <v>5.12</v>
      </c>
      <c r="H51" t="n">
        <v>5.48</v>
      </c>
      <c r="I51" t="n">
        <v>270</v>
      </c>
      <c r="J51" t="n">
        <v>0.9</v>
      </c>
      <c r="K51" t="n">
        <v>1</v>
      </c>
      <c r="L51" t="n">
        <v>26</v>
      </c>
      <c r="M51" t="n">
        <v>709.139404296875</v>
      </c>
      <c r="N51" t="n">
        <v>688.9801025390625</v>
      </c>
      <c r="O51" t="n">
        <v>482.3144226074219</v>
      </c>
      <c r="P51" t="n">
        <v>459.7381591796875</v>
      </c>
      <c r="Q51" t="n">
        <v>179.3500244310141</v>
      </c>
      <c r="R51" t="n">
        <v>179.21819367584</v>
      </c>
      <c r="S51" t="n">
        <v>73.17956532794199</v>
      </c>
      <c r="T51" t="n">
        <v>25.5455998679374</v>
      </c>
      <c r="U51" t="n">
        <v>3.938068151473999</v>
      </c>
      <c r="V51" t="n">
        <v>0</v>
      </c>
      <c r="W51" t="n">
        <v>709.139404296875</v>
      </c>
      <c r="X51" t="n">
        <v>688.9801025390625</v>
      </c>
    </row>
    <row r="52">
      <c r="A52" s="12" t="n">
        <v>50</v>
      </c>
      <c r="B52" t="inlineStr">
        <is>
          <t>bm_step07\Hs2.75-WD270-Tp08.0-AC1ydr-CD026-CF1.0.sim</t>
        </is>
      </c>
      <c r="C52" t="inlineStr">
        <is>
          <t>4</t>
        </is>
      </c>
      <c r="D52" t="inlineStr">
        <is>
          <t>bm_step07\Hs2.75-WD270-Tp08.0-AC1ydr-CD026-CF1.0.sim</t>
        </is>
      </c>
      <c r="E52" t="inlineStr">
        <is>
          <t>Description</t>
        </is>
      </c>
      <c r="F52" t="n">
        <v>26</v>
      </c>
      <c r="G52" t="n">
        <v>5.12</v>
      </c>
      <c r="H52" t="n">
        <v>6.27</v>
      </c>
      <c r="I52" t="n">
        <v>270</v>
      </c>
      <c r="J52" t="n">
        <v>0.9</v>
      </c>
      <c r="K52" t="n">
        <v>1</v>
      </c>
      <c r="L52" t="n">
        <v>26</v>
      </c>
      <c r="M52" t="n">
        <v>724.639892578125</v>
      </c>
      <c r="N52" t="n">
        <v>672.882568359375</v>
      </c>
      <c r="O52" t="n">
        <v>473.5819396972656</v>
      </c>
      <c r="P52" t="n">
        <v>469.4256591796875</v>
      </c>
      <c r="Q52" t="n">
        <v>179.4022051626314</v>
      </c>
      <c r="R52" t="n">
        <v>179.1293213823706</v>
      </c>
      <c r="S52" t="n">
        <v>67.41800140626957</v>
      </c>
      <c r="T52" t="n">
        <v>25.57209048525038</v>
      </c>
      <c r="U52" t="n">
        <v>3.903570890426636</v>
      </c>
      <c r="V52" t="n">
        <v>0</v>
      </c>
      <c r="W52" t="n">
        <v>724.639892578125</v>
      </c>
      <c r="X52" t="n">
        <v>672.882568359375</v>
      </c>
    </row>
    <row r="53">
      <c r="A53" s="12" t="n">
        <v>51</v>
      </c>
      <c r="B53" t="inlineStr">
        <is>
          <t>bm_step07\Hs2.75-WD270-Tp09.0-AC1ydr-CD026-CF1.0.sim</t>
        </is>
      </c>
      <c r="C53" t="inlineStr">
        <is>
          <t>4</t>
        </is>
      </c>
      <c r="D53" t="inlineStr">
        <is>
          <t>bm_step07\Hs2.75-WD270-Tp09.0-AC1ydr-CD026-CF1.0.sim</t>
        </is>
      </c>
      <c r="E53" t="inlineStr">
        <is>
          <t>Description</t>
        </is>
      </c>
      <c r="F53" t="n">
        <v>26</v>
      </c>
      <c r="G53" t="n">
        <v>5.12</v>
      </c>
      <c r="H53" t="n">
        <v>7.05</v>
      </c>
      <c r="I53" t="n">
        <v>270</v>
      </c>
      <c r="J53" t="n">
        <v>0.9</v>
      </c>
      <c r="K53" t="n">
        <v>1</v>
      </c>
      <c r="L53" t="n">
        <v>26</v>
      </c>
      <c r="M53" t="n">
        <v>745.3063354492188</v>
      </c>
      <c r="N53" t="n">
        <v>651.89013671875</v>
      </c>
      <c r="O53" t="n">
        <v>479.959228515625</v>
      </c>
      <c r="P53" t="n">
        <v>463.1802978515625</v>
      </c>
      <c r="Q53" t="n">
        <v>179.4378724196586</v>
      </c>
      <c r="R53" t="n">
        <v>179.0583195911534</v>
      </c>
      <c r="S53" t="n">
        <v>54.06687233361362</v>
      </c>
      <c r="T53" t="n">
        <v>25.4371172859014</v>
      </c>
      <c r="U53" t="n">
        <v>3.749785661697388</v>
      </c>
      <c r="V53" t="n">
        <v>0</v>
      </c>
      <c r="W53" t="n">
        <v>745.3063354492188</v>
      </c>
      <c r="X53" t="n">
        <v>651.89013671875</v>
      </c>
    </row>
    <row r="54">
      <c r="A54" s="12" t="n">
        <v>52</v>
      </c>
      <c r="B54" t="inlineStr">
        <is>
          <t>bm_step07\Hs2.75-WD270-Tp10.0-AC1ydr-CD026-CF1.0.sim</t>
        </is>
      </c>
      <c r="C54" t="inlineStr">
        <is>
          <t>4</t>
        </is>
      </c>
      <c r="D54" t="inlineStr">
        <is>
          <t>bm_step07\Hs2.75-WD270-Tp10.0-AC1ydr-CD026-CF1.0.sim</t>
        </is>
      </c>
      <c r="E54" t="inlineStr">
        <is>
          <t>Description</t>
        </is>
      </c>
      <c r="F54" t="n">
        <v>26</v>
      </c>
      <c r="G54" t="n">
        <v>5.12</v>
      </c>
      <c r="H54" t="n">
        <v>8.85</v>
      </c>
      <c r="I54" t="n">
        <v>270</v>
      </c>
      <c r="J54" t="n">
        <v>0.9</v>
      </c>
      <c r="K54" t="n">
        <v>1</v>
      </c>
      <c r="L54" t="n">
        <v>26</v>
      </c>
      <c r="M54" t="n">
        <v>813.1222534179688</v>
      </c>
      <c r="N54" t="n">
        <v>585.7115478515625</v>
      </c>
      <c r="O54" t="n">
        <v>532.2193603515625</v>
      </c>
      <c r="P54" t="n">
        <v>406.0464172363281</v>
      </c>
      <c r="Q54" t="n">
        <v>179.4458078586545</v>
      </c>
      <c r="R54" t="n">
        <v>178.9837681741286</v>
      </c>
      <c r="S54" t="n">
        <v>34.31412315828476</v>
      </c>
      <c r="T54" t="n">
        <v>24.122751701443</v>
      </c>
      <c r="U54" t="n">
        <v>3.042943000793457</v>
      </c>
      <c r="V54" t="n">
        <v>7.845821687719566</v>
      </c>
      <c r="W54" t="n">
        <v>813.1222534179688</v>
      </c>
      <c r="X54" t="n">
        <v>585.7115478515625</v>
      </c>
    </row>
    <row r="55">
      <c r="A55" s="12" t="n">
        <v>53</v>
      </c>
      <c r="B55" t="inlineStr">
        <is>
          <t>bm_step07\Hs2.75-WD270-Tp11.0-AC1ydr-CD026-CF1.0.sim</t>
        </is>
      </c>
      <c r="C55" t="inlineStr">
        <is>
          <t>4</t>
        </is>
      </c>
      <c r="D55" t="inlineStr">
        <is>
          <t>bm_step07\Hs2.75-WD270-Tp11.0-AC1ydr-CD026-CF1.0.sim</t>
        </is>
      </c>
      <c r="E55" t="inlineStr">
        <is>
          <t>Description</t>
        </is>
      </c>
      <c r="F55" t="n">
        <v>26</v>
      </c>
      <c r="G55" t="n">
        <v>5.12</v>
      </c>
      <c r="H55" t="n">
        <v>9.73</v>
      </c>
      <c r="I55" t="n">
        <v>270</v>
      </c>
      <c r="J55" t="n">
        <v>0.9</v>
      </c>
      <c r="K55" t="n">
        <v>1</v>
      </c>
      <c r="L55" t="n">
        <v>26</v>
      </c>
      <c r="M55" t="n">
        <v>839.5921630859375</v>
      </c>
      <c r="N55" t="n">
        <v>559.6716918945312</v>
      </c>
      <c r="O55" t="n">
        <v>554.25146484375</v>
      </c>
      <c r="P55" t="n">
        <v>383.4131774902344</v>
      </c>
      <c r="Q55" t="n">
        <v>179.3124623178489</v>
      </c>
      <c r="R55" t="n">
        <v>179.005245567802</v>
      </c>
      <c r="S55" t="n">
        <v>33.80995889441795</v>
      </c>
      <c r="T55" t="n">
        <v>22.56790625004797</v>
      </c>
      <c r="U55" t="n">
        <v>2.960861444473267</v>
      </c>
      <c r="V55" t="n">
        <v>10.28246551898863</v>
      </c>
      <c r="W55" t="n">
        <v>839.5921630859375</v>
      </c>
      <c r="X55" t="n">
        <v>559.6716918945312</v>
      </c>
    </row>
    <row r="56">
      <c r="A56" s="12" t="n">
        <v>54</v>
      </c>
      <c r="B56" t="inlineStr">
        <is>
          <t>bm_step07\Hs2.75-WD270-Tp12.0-AC1ydr-CD026-CF1.0.sim</t>
        </is>
      </c>
      <c r="C56" t="inlineStr">
        <is>
          <t>4</t>
        </is>
      </c>
      <c r="D56" t="inlineStr">
        <is>
          <t>bm_step07\Hs2.75-WD270-Tp12.0-AC1ydr-CD026-CF1.0.sim</t>
        </is>
      </c>
      <c r="E56" t="inlineStr">
        <is>
          <t>Description</t>
        </is>
      </c>
      <c r="F56" t="n">
        <v>26</v>
      </c>
      <c r="G56" t="n">
        <v>5.12</v>
      </c>
      <c r="H56" t="n">
        <v>10.62</v>
      </c>
      <c r="I56" t="n">
        <v>270</v>
      </c>
      <c r="J56" t="n">
        <v>0.9</v>
      </c>
      <c r="K56" t="n">
        <v>1</v>
      </c>
      <c r="L56" t="n">
        <v>26</v>
      </c>
      <c r="M56" t="n">
        <v>836.8185424804688</v>
      </c>
      <c r="N56" t="n">
        <v>563.2166137695312</v>
      </c>
      <c r="O56" t="n">
        <v>550.66162109375</v>
      </c>
      <c r="P56" t="n">
        <v>386.9158325195312</v>
      </c>
      <c r="Q56" t="n">
        <v>179.2963488262313</v>
      </c>
      <c r="R56" t="n">
        <v>178.8506433679653</v>
      </c>
      <c r="S56" t="n">
        <v>32.9534270984354</v>
      </c>
      <c r="T56" t="n">
        <v>22.73904251908607</v>
      </c>
      <c r="U56" t="n">
        <v>2.998179912567139</v>
      </c>
      <c r="V56" t="n">
        <v>9.667979530338163</v>
      </c>
      <c r="W56" t="n">
        <v>836.8185424804688</v>
      </c>
      <c r="X56" t="n">
        <v>563.2166137695312</v>
      </c>
    </row>
    <row r="57">
      <c r="A57" s="12" t="n">
        <v>55</v>
      </c>
      <c r="B57" t="inlineStr">
        <is>
          <t>bm_step07\Hs2.75-WD270-Tp13.0-AC1ydr-CD026-CF1.0.sim</t>
        </is>
      </c>
      <c r="C57" t="inlineStr">
        <is>
          <t>4</t>
        </is>
      </c>
      <c r="D57" t="inlineStr">
        <is>
          <t>bm_step07\Hs2.75-WD270-Tp13.0-AC1ydr-CD026-CF1.0.sim</t>
        </is>
      </c>
      <c r="E57" t="inlineStr">
        <is>
          <t>Description</t>
        </is>
      </c>
      <c r="F57" t="n">
        <v>26</v>
      </c>
      <c r="G57" t="n">
        <v>5.11</v>
      </c>
      <c r="H57" t="n">
        <v>11.5</v>
      </c>
      <c r="I57" t="n">
        <v>270</v>
      </c>
      <c r="J57" t="n">
        <v>0.9</v>
      </c>
      <c r="K57" t="n">
        <v>1</v>
      </c>
      <c r="L57" t="n">
        <v>26</v>
      </c>
      <c r="M57" t="n">
        <v>816.11572265625</v>
      </c>
      <c r="N57" t="n">
        <v>583.3942260742188</v>
      </c>
      <c r="O57" t="n">
        <v>540.0474243164062</v>
      </c>
      <c r="P57" t="n">
        <v>397.828857421875</v>
      </c>
      <c r="Q57" t="n">
        <v>179.2703842391851</v>
      </c>
      <c r="R57" t="n">
        <v>178.6025794566064</v>
      </c>
      <c r="S57" t="n">
        <v>34.14258715861576</v>
      </c>
      <c r="T57" t="n">
        <v>23.18926809056254</v>
      </c>
      <c r="U57" t="n">
        <v>2.992005825042725</v>
      </c>
      <c r="V57" t="n">
        <v>13.34809360186651</v>
      </c>
      <c r="W57" t="n">
        <v>816.11572265625</v>
      </c>
      <c r="X57" t="n">
        <v>583.3942260742188</v>
      </c>
    </row>
    <row r="58">
      <c r="A58" s="12" t="n">
        <v>56</v>
      </c>
      <c r="D58" t="inlineStr">
        <is>
          <t>Mean</t>
        </is>
      </c>
      <c r="E58" t="inlineStr">
        <is>
          <t>Mean</t>
        </is>
      </c>
      <c r="F58" t="n">
        <v>26</v>
      </c>
      <c r="G58" t="n">
        <v>5.11875</v>
      </c>
      <c r="H58" t="n">
        <v>8.02375</v>
      </c>
      <c r="I58" t="n">
        <v>225</v>
      </c>
      <c r="J58" t="n">
        <v>0.9000000000000001</v>
      </c>
      <c r="K58" t="n">
        <v>1</v>
      </c>
      <c r="L58" t="n">
        <v>26</v>
      </c>
      <c r="M58" t="n">
        <v>762.5636967250279</v>
      </c>
      <c r="N58" t="n">
        <v>635.533392224993</v>
      </c>
      <c r="O58" t="n">
        <v>488.8038597106934</v>
      </c>
      <c r="P58" t="n">
        <v>452.8805890764509</v>
      </c>
      <c r="Q58" t="n">
        <v>179.4557649740366</v>
      </c>
      <c r="R58" t="n">
        <v>179.0166537966504</v>
      </c>
      <c r="S58" t="n">
        <v>49.62701973678145</v>
      </c>
      <c r="T58" t="n">
        <v>24.89021277689347</v>
      </c>
      <c r="U58" t="n">
        <v>3.489591287715094</v>
      </c>
      <c r="V58" t="n">
        <v>3.677423604054107</v>
      </c>
      <c r="W58" t="n">
        <v>762.5636967250279</v>
      </c>
      <c r="X58" t="n">
        <v>635.533392224993</v>
      </c>
    </row>
    <row r="59">
      <c r="A59" s="12" t="n">
        <v>57</v>
      </c>
      <c r="D59" t="inlineStr">
        <is>
          <t>Minimum</t>
        </is>
      </c>
      <c r="E59" t="inlineStr">
        <is>
          <t>Minimum</t>
        </is>
      </c>
      <c r="F59" t="n">
        <v>26</v>
      </c>
      <c r="G59" t="n">
        <v>5.11</v>
      </c>
      <c r="H59" t="n">
        <v>4.69</v>
      </c>
      <c r="I59" t="n">
        <v>180</v>
      </c>
      <c r="J59" t="n">
        <v>0.9</v>
      </c>
      <c r="K59" t="n">
        <v>1</v>
      </c>
      <c r="L59" t="n">
        <v>26</v>
      </c>
      <c r="M59" t="n">
        <v>701.8154296875</v>
      </c>
      <c r="N59" t="n">
        <v>459.4382629394531</v>
      </c>
      <c r="O59" t="n">
        <v>471.923828125</v>
      </c>
      <c r="P59" t="n">
        <v>383.4131774902344</v>
      </c>
      <c r="Q59" t="n">
        <v>179.2703842391851</v>
      </c>
      <c r="R59" t="n">
        <v>178.6025794566064</v>
      </c>
      <c r="S59" t="n">
        <v>32.9534270984354</v>
      </c>
      <c r="T59" t="n">
        <v>22.09321803148636</v>
      </c>
      <c r="U59" t="n">
        <v>2.908409595489502</v>
      </c>
      <c r="V59" t="n">
        <v>0</v>
      </c>
      <c r="W59" t="n">
        <v>701.8154296875</v>
      </c>
      <c r="X59" t="n">
        <v>459.4382629394531</v>
      </c>
    </row>
    <row r="60">
      <c r="A60" s="12" t="n">
        <v>58</v>
      </c>
      <c r="D60" t="inlineStr">
        <is>
          <t>Maximum</t>
        </is>
      </c>
      <c r="E60" t="inlineStr">
        <is>
          <t>Maximum</t>
        </is>
      </c>
      <c r="F60" t="n">
        <v>26</v>
      </c>
      <c r="G60" t="n">
        <v>5.12</v>
      </c>
      <c r="H60" t="n">
        <v>11.5</v>
      </c>
      <c r="I60" t="n">
        <v>270</v>
      </c>
      <c r="J60" t="n">
        <v>0.9</v>
      </c>
      <c r="K60" t="n">
        <v>1</v>
      </c>
      <c r="L60" t="n">
        <v>26</v>
      </c>
      <c r="M60" t="n">
        <v>938.9859619140625</v>
      </c>
      <c r="N60" t="n">
        <v>695.3872680664062</v>
      </c>
      <c r="O60" t="n">
        <v>554.25146484375</v>
      </c>
      <c r="P60" t="n">
        <v>470.7561950683594</v>
      </c>
      <c r="Q60" t="n">
        <v>179.5549054329729</v>
      </c>
      <c r="R60" t="n">
        <v>179.21819367584</v>
      </c>
      <c r="S60" t="n">
        <v>74.44459252035593</v>
      </c>
      <c r="T60" t="n">
        <v>25.63663188336658</v>
      </c>
      <c r="U60" t="n">
        <v>3.941354513168335</v>
      </c>
      <c r="V60" t="n">
        <v>13.34809360186651</v>
      </c>
      <c r="W60" t="n">
        <v>938.9859619140625</v>
      </c>
      <c r="X60" t="n">
        <v>695.3872680664062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AA68"/>
  <sheetViews>
    <sheetView zoomScaleNormal="100" workbookViewId="0">
      <selection activeCell="G2" sqref="G2"/>
    </sheetView>
  </sheetViews>
  <sheetFormatPr baseColWidth="8" defaultRowHeight="12.75"/>
  <cols>
    <col width="8.140625" customWidth="1" min="2" max="2"/>
    <col width="7.7109375" customWidth="1" min="5" max="5"/>
    <col width="10" customWidth="1" min="16" max="17"/>
  </cols>
  <sheetData>
    <row r="1">
      <c r="B1" s="2" t="inlineStr">
        <is>
          <t>Input Override</t>
        </is>
      </c>
      <c r="F1" s="10" t="n">
        <v>0</v>
      </c>
    </row>
    <row r="2">
      <c r="B2" s="2" t="inlineStr">
        <is>
          <t>Title Cells</t>
        </is>
      </c>
      <c r="D2" s="11" t="n">
        <v>505</v>
      </c>
      <c r="E2" s="11" t="n"/>
      <c r="F2" s="11" t="inlineStr">
        <is>
          <t>Backward Current</t>
        </is>
      </c>
      <c r="G2" s="10" t="inlineStr">
        <is>
          <t>Step 07</t>
        </is>
      </c>
      <c r="H2" s="10" t="n"/>
      <c r="I2" s="10" t="n"/>
      <c r="J2" s="10" t="n"/>
      <c r="K2" s="10" t="n"/>
      <c r="L2" s="10" t="n"/>
      <c r="M2" s="10" t="n"/>
      <c r="N2" s="10" t="n"/>
      <c r="O2" s="10" t="n"/>
      <c r="P2" s="10" t="n"/>
      <c r="Q2" s="10" t="n"/>
      <c r="R2" s="10" t="n"/>
      <c r="S2" s="10" t="n"/>
      <c r="T2" s="10" t="n"/>
      <c r="U2" s="10" t="n"/>
      <c r="V2" s="10" t="n"/>
      <c r="W2" s="10" t="n"/>
      <c r="X2" s="10" t="n"/>
      <c r="Y2" s="10" t="n"/>
      <c r="Z2" s="10" t="n"/>
      <c r="AA2" s="10" t="n"/>
    </row>
    <row r="3">
      <c r="B3" s="2" t="inlineStr">
        <is>
          <t>Allowable</t>
        </is>
      </c>
      <c r="F3" s="10" t="inlineStr">
        <is>
          <t>/</t>
        </is>
      </c>
      <c r="G3" s="10" t="inlineStr">
        <is>
          <t>/</t>
        </is>
      </c>
      <c r="H3" s="10" t="inlineStr">
        <is>
          <t>/</t>
        </is>
      </c>
      <c r="I3" s="10" t="inlineStr">
        <is>
          <t>/</t>
        </is>
      </c>
      <c r="J3" s="10" t="inlineStr">
        <is>
          <t>/</t>
        </is>
      </c>
      <c r="K3" s="10" t="inlineStr">
        <is>
          <t>/</t>
        </is>
      </c>
      <c r="L3" s="10" t="inlineStr">
        <is>
          <t>/</t>
        </is>
      </c>
      <c r="M3" s="10" t="inlineStr">
        <is>
          <t>/</t>
        </is>
      </c>
      <c r="N3" s="10" t="n">
        <v>11.3</v>
      </c>
      <c r="O3" s="10" t="n">
        <v>6.9</v>
      </c>
      <c r="P3" s="10" t="inlineStr">
        <is>
          <t>&gt;0</t>
        </is>
      </c>
      <c r="Q3" s="10" t="n">
        <v>118</v>
      </c>
      <c r="R3" s="10" t="inlineStr">
        <is>
          <t>/</t>
        </is>
      </c>
      <c r="S3" s="10" t="inlineStr">
        <is>
          <t>/</t>
        </is>
      </c>
      <c r="T3" s="10" t="n"/>
      <c r="U3" s="10" t="n"/>
      <c r="V3" s="10" t="n"/>
      <c r="W3" s="10" t="n"/>
      <c r="X3" s="10" t="n"/>
      <c r="Y3" s="10" t="n"/>
      <c r="Z3" s="10" t="n"/>
      <c r="AA3" s="10" t="n"/>
    </row>
    <row r="4">
      <c r="B4" s="17">
        <f>D2&amp;" Umbilical Installation - BM installation - "&amp;G2&amp;" - Dynamic Analysis - "&amp;F2</f>
        <v/>
      </c>
      <c r="C4" s="18" t="n"/>
      <c r="D4" s="18" t="n"/>
      <c r="E4" s="18" t="n"/>
      <c r="F4" s="18" t="n"/>
      <c r="G4" s="18" t="n"/>
      <c r="H4" s="18" t="n"/>
      <c r="I4" s="18" t="n"/>
      <c r="J4" s="18" t="n"/>
      <c r="K4" s="18" t="n"/>
      <c r="L4" s="18" t="n"/>
      <c r="M4" s="18" t="n"/>
      <c r="N4" s="18" t="n"/>
      <c r="O4" s="18" t="n"/>
      <c r="P4" s="18" t="n"/>
      <c r="Q4" s="18" t="n"/>
      <c r="R4" s="18" t="n"/>
      <c r="S4" s="19" t="n"/>
      <c r="T4" s="10" t="n"/>
      <c r="U4" s="10" t="n"/>
      <c r="V4" s="10" t="n"/>
      <c r="W4" s="10" t="n"/>
      <c r="X4" s="10" t="n"/>
      <c r="Y4" s="10" t="n"/>
      <c r="Z4" s="10" t="n"/>
      <c r="AA4" s="10" t="n"/>
    </row>
    <row r="5" ht="15.6" customHeight="1">
      <c r="B5" s="27" t="inlineStr">
        <is>
          <t>Wave</t>
        </is>
      </c>
      <c r="C5" s="28" t="n"/>
      <c r="D5" s="28" t="n"/>
      <c r="E5" s="26" t="n"/>
      <c r="F5" s="27" t="inlineStr">
        <is>
          <t>Current</t>
        </is>
      </c>
      <c r="G5" s="26" t="n"/>
      <c r="H5" s="27" t="inlineStr">
        <is>
          <t>Umbilical at FPSO</t>
        </is>
      </c>
      <c r="I5" s="26" t="n"/>
      <c r="J5" s="27" t="inlineStr">
        <is>
          <t>Umbilical at SCON</t>
        </is>
      </c>
      <c r="K5" s="28" t="n"/>
      <c r="L5" s="28" t="n"/>
      <c r="M5" s="28" t="n"/>
      <c r="N5" s="28" t="n"/>
      <c r="O5" s="28" t="n"/>
      <c r="P5" s="28" t="n"/>
      <c r="Q5" s="26" t="n"/>
      <c r="R5" s="27" t="inlineStr">
        <is>
          <t>Umbilical</t>
        </is>
      </c>
      <c r="S5" s="26" t="n"/>
    </row>
    <row r="6" ht="39.6" customHeight="1">
      <c r="B6" s="27" t="inlineStr">
        <is>
          <t>Period</t>
        </is>
      </c>
      <c r="C6" s="25" t="inlineStr">
        <is>
          <t>To Direction CW w.r.t. North</t>
        </is>
      </c>
      <c r="D6" s="25" t="inlineStr">
        <is>
          <t>Heading CCW w.r.t. SCON</t>
        </is>
      </c>
      <c r="E6" s="27" t="inlineStr">
        <is>
          <t>Hs</t>
        </is>
      </c>
      <c r="F6" s="25" t="inlineStr">
        <is>
          <t>Surface Speed</t>
        </is>
      </c>
      <c r="G6" s="25" t="inlineStr">
        <is>
          <t>To Direction CW w.r.t. North</t>
        </is>
      </c>
      <c r="H6" s="25" t="inlineStr">
        <is>
          <t>Tension</t>
        </is>
      </c>
      <c r="I6" s="26" t="n"/>
      <c r="J6" s="25" t="inlineStr">
        <is>
          <t>Tension @ MLS</t>
        </is>
      </c>
      <c r="K6" s="26" t="n"/>
      <c r="L6" s="25" t="inlineStr">
        <is>
          <t>Angle @ MLS</t>
        </is>
      </c>
      <c r="M6" s="26" t="n"/>
      <c r="N6" s="25" t="inlineStr">
        <is>
          <t>MBR @ Moon Pool</t>
        </is>
      </c>
      <c r="O6" s="25" t="inlineStr">
        <is>
          <t>MBR Along layspan</t>
        </is>
      </c>
      <c r="P6" s="25" t="inlineStr">
        <is>
          <t>Clearance @ Moonpool</t>
        </is>
      </c>
      <c r="Q6" s="25" t="inlineStr">
        <is>
          <t>Conact Load at Tulip</t>
        </is>
      </c>
      <c r="R6" s="25" t="inlineStr">
        <is>
          <t>Tension along layspan</t>
        </is>
      </c>
      <c r="S6" s="26" t="n"/>
    </row>
    <row r="7" ht="14.45" customHeight="1">
      <c r="B7" s="23" t="n"/>
      <c r="C7" s="23" t="n"/>
      <c r="D7" s="23" t="n"/>
      <c r="E7" s="23" t="n"/>
      <c r="F7" s="23" t="n"/>
      <c r="G7" s="23" t="n"/>
      <c r="H7" s="25" t="inlineStr">
        <is>
          <t>Max</t>
        </is>
      </c>
      <c r="I7" s="25" t="inlineStr">
        <is>
          <t>Min</t>
        </is>
      </c>
      <c r="J7" s="25" t="inlineStr">
        <is>
          <t>Max</t>
        </is>
      </c>
      <c r="K7" s="25" t="inlineStr">
        <is>
          <t>Min</t>
        </is>
      </c>
      <c r="L7" s="25" t="inlineStr">
        <is>
          <t>Max</t>
        </is>
      </c>
      <c r="M7" s="25" t="inlineStr">
        <is>
          <t>Min</t>
        </is>
      </c>
      <c r="N7" s="23" t="n"/>
      <c r="O7" s="23" t="n"/>
      <c r="P7" s="23" t="n"/>
      <c r="Q7" s="25" t="inlineStr">
        <is>
          <t>Max</t>
        </is>
      </c>
      <c r="R7" s="25" t="inlineStr">
        <is>
          <t>Max</t>
        </is>
      </c>
      <c r="S7" s="25" t="inlineStr">
        <is>
          <t>Min</t>
        </is>
      </c>
    </row>
    <row r="8" ht="14.45" customHeight="1">
      <c r="B8" s="27" t="inlineStr">
        <is>
          <t>[s]</t>
        </is>
      </c>
      <c r="C8" s="27" t="inlineStr">
        <is>
          <t>[deg]</t>
        </is>
      </c>
      <c r="D8" s="27" t="inlineStr">
        <is>
          <t>[deg]</t>
        </is>
      </c>
      <c r="E8" s="27" t="inlineStr">
        <is>
          <t>[m]</t>
        </is>
      </c>
      <c r="F8" s="27" t="inlineStr">
        <is>
          <t>[m/s]</t>
        </is>
      </c>
      <c r="G8" s="27" t="inlineStr">
        <is>
          <t>[deg]</t>
        </is>
      </c>
      <c r="H8" s="27" t="inlineStr">
        <is>
          <t>[kN]</t>
        </is>
      </c>
      <c r="I8" s="27" t="inlineStr">
        <is>
          <t>[kN]</t>
        </is>
      </c>
      <c r="J8" s="27" t="inlineStr">
        <is>
          <t>[kN]</t>
        </is>
      </c>
      <c r="K8" s="27" t="inlineStr">
        <is>
          <t>[kN]</t>
        </is>
      </c>
      <c r="L8" s="27" t="inlineStr">
        <is>
          <t>[deg]</t>
        </is>
      </c>
      <c r="M8" s="27" t="inlineStr">
        <is>
          <t>[deg]</t>
        </is>
      </c>
      <c r="N8" s="27" t="inlineStr">
        <is>
          <t>[m]</t>
        </is>
      </c>
      <c r="O8" s="27" t="inlineStr">
        <is>
          <t>[m]</t>
        </is>
      </c>
      <c r="P8" s="27" t="inlineStr">
        <is>
          <t>[m]</t>
        </is>
      </c>
      <c r="Q8" s="27" t="inlineStr">
        <is>
          <t>[kN]</t>
        </is>
      </c>
      <c r="R8" s="27" t="inlineStr">
        <is>
          <t>[kN]</t>
        </is>
      </c>
      <c r="S8" s="27" t="inlineStr">
        <is>
          <t>[kNm]</t>
        </is>
      </c>
    </row>
    <row r="9">
      <c r="B9" s="6">
        <f>INT(LEFT(_xlfn.TEXTAFTER(bm_step07_bc!B2,"Tp"),4))</f>
        <v/>
      </c>
      <c r="C9" s="6">
        <f>360-bm_step07_bc!I2+90</f>
        <v/>
      </c>
      <c r="D9" s="6">
        <f>bm_step07_bc!I2-bm_step07_bc!F2</f>
        <v/>
      </c>
      <c r="E9" s="6">
        <f>LEFT(_xlfn.TEXTAFTER(bm_step07_bc!B2,"Hs"),4)</f>
        <v/>
      </c>
      <c r="F9" s="6">
        <f>bm_step07_bc!J2*bm_step07_bc!K2</f>
        <v/>
      </c>
      <c r="G9" s="6">
        <f>IF(F9&gt;0,IF((-bm_step07_bc!L2+90)&lt;0,-bm_step07_bc!L2+90+360, -bm_step07_bc!L2+90),0)</f>
        <v/>
      </c>
      <c r="H9" s="7">
        <f>bm_step07_bc!M2</f>
        <v/>
      </c>
      <c r="I9" s="7">
        <f>bm_step07_bc!N2</f>
        <v/>
      </c>
      <c r="J9" s="7">
        <f>bm_step07_bc!O2</f>
        <v/>
      </c>
      <c r="K9" s="7">
        <f>bm_step07_bc!P2</f>
        <v/>
      </c>
      <c r="L9" s="7">
        <f>180-bm_step07_bc!R2</f>
        <v/>
      </c>
      <c r="M9" s="7">
        <f>180-bm_step07_bc!Q2</f>
        <v/>
      </c>
      <c r="N9" s="7">
        <f>bm_step07_bc!S2</f>
        <v/>
      </c>
      <c r="O9" s="7">
        <f>bm_step07_bc!T2</f>
        <v/>
      </c>
      <c r="P9" s="7">
        <f>bm_step07_bc!U2</f>
        <v/>
      </c>
      <c r="Q9" s="7">
        <f>bm_step07_bc!V2</f>
        <v/>
      </c>
      <c r="R9" s="7">
        <f>bm_step07_bc!W2</f>
        <v/>
      </c>
      <c r="S9" s="7">
        <f>bm_step07_bc!X2</f>
        <v/>
      </c>
    </row>
    <row r="10">
      <c r="B10" s="6">
        <f>INT(LEFT(_xlfn.TEXTAFTER(bm_step07_bc!B3,"Tp"),4))</f>
        <v/>
      </c>
      <c r="C10" s="6">
        <f>360-bm_step07_bc!I3+90</f>
        <v/>
      </c>
      <c r="D10" s="6">
        <f>bm_step07_bc!I3-bm_step07_bc!F3</f>
        <v/>
      </c>
      <c r="E10" s="6">
        <f>LEFT(_xlfn.TEXTAFTER(bm_step07_bc!B3,"Hs"),4)</f>
        <v/>
      </c>
      <c r="F10" s="6">
        <f>bm_step07_bc!J3*bm_step07_bc!K3</f>
        <v/>
      </c>
      <c r="G10" s="6">
        <f>IF(F10&gt;0,IF((-bm_step07_bc!L3+90)&lt;0,-bm_step07_bc!L3+90+360, -bm_step07_bc!L3+90),0)</f>
        <v/>
      </c>
      <c r="H10" s="7">
        <f>bm_step07_bc!M3</f>
        <v/>
      </c>
      <c r="I10" s="7">
        <f>bm_step07_bc!N3</f>
        <v/>
      </c>
      <c r="J10" s="7">
        <f>bm_step07_bc!O3</f>
        <v/>
      </c>
      <c r="K10" s="7">
        <f>bm_step07_bc!P3</f>
        <v/>
      </c>
      <c r="L10" s="7">
        <f>180-bm_step07_bc!R3</f>
        <v/>
      </c>
      <c r="M10" s="7">
        <f>180-bm_step07_bc!Q3</f>
        <v/>
      </c>
      <c r="N10" s="7">
        <f>bm_step07_bc!S3</f>
        <v/>
      </c>
      <c r="O10" s="7">
        <f>bm_step07_bc!T3</f>
        <v/>
      </c>
      <c r="P10" s="7">
        <f>bm_step07_bc!U3</f>
        <v/>
      </c>
      <c r="Q10" s="7">
        <f>bm_step07_bc!V3</f>
        <v/>
      </c>
      <c r="R10" s="7">
        <f>bm_step07_bc!W3</f>
        <v/>
      </c>
      <c r="S10" s="7">
        <f>bm_step07_bc!X3</f>
        <v/>
      </c>
      <c r="T10" s="7" t="n"/>
      <c r="U10" s="7" t="n"/>
      <c r="V10" s="7" t="n"/>
      <c r="W10" s="7" t="n"/>
      <c r="X10" s="7" t="n"/>
      <c r="Y10" s="7" t="n"/>
      <c r="Z10" s="7" t="n"/>
      <c r="AA10" s="7" t="n"/>
    </row>
    <row r="11">
      <c r="B11" s="6">
        <f>INT(LEFT(_xlfn.TEXTAFTER(bm_step07_bc!B4,"Tp"),4))</f>
        <v/>
      </c>
      <c r="C11" s="6">
        <f>360-bm_step07_bc!I4+90</f>
        <v/>
      </c>
      <c r="D11" s="6">
        <f>bm_step07_bc!I4-bm_step07_bc!F4</f>
        <v/>
      </c>
      <c r="E11" s="6">
        <f>LEFT(_xlfn.TEXTAFTER(bm_step07_bc!B4,"Hs"),4)</f>
        <v/>
      </c>
      <c r="F11" s="6">
        <f>bm_step07_bc!J4*bm_step07_bc!K4</f>
        <v/>
      </c>
      <c r="G11" s="6">
        <f>IF(F11&gt;0,IF((-bm_step07_bc!L4+90)&lt;0,-bm_step07_bc!L4+90+360, -bm_step07_bc!L4+90),0)</f>
        <v/>
      </c>
      <c r="H11" s="7">
        <f>bm_step07_bc!M4</f>
        <v/>
      </c>
      <c r="I11" s="7">
        <f>bm_step07_bc!N4</f>
        <v/>
      </c>
      <c r="J11" s="7">
        <f>bm_step07_bc!O4</f>
        <v/>
      </c>
      <c r="K11" s="7">
        <f>bm_step07_bc!P4</f>
        <v/>
      </c>
      <c r="L11" s="7">
        <f>180-bm_step07_bc!R4</f>
        <v/>
      </c>
      <c r="M11" s="7">
        <f>180-bm_step07_bc!Q4</f>
        <v/>
      </c>
      <c r="N11" s="7">
        <f>bm_step07_bc!S4</f>
        <v/>
      </c>
      <c r="O11" s="7">
        <f>bm_step07_bc!T4</f>
        <v/>
      </c>
      <c r="P11" s="7">
        <f>bm_step07_bc!U4</f>
        <v/>
      </c>
      <c r="Q11" s="7">
        <f>bm_step07_bc!V4</f>
        <v/>
      </c>
      <c r="R11" s="7">
        <f>bm_step07_bc!W4</f>
        <v/>
      </c>
      <c r="S11" s="7">
        <f>bm_step07_bc!X4</f>
        <v/>
      </c>
      <c r="T11" s="7" t="n"/>
      <c r="U11" s="7" t="n"/>
      <c r="V11" s="7" t="n"/>
      <c r="W11" s="7" t="n"/>
      <c r="X11" s="7" t="n"/>
      <c r="Y11" s="7" t="n"/>
      <c r="Z11" s="7" t="n"/>
      <c r="AA11" s="7" t="n"/>
    </row>
    <row r="12">
      <c r="B12" s="6">
        <f>INT(LEFT(_xlfn.TEXTAFTER(bm_step07_bc!B5,"Tp"),4))</f>
        <v/>
      </c>
      <c r="C12" s="6">
        <f>360-bm_step07_bc!I5+90</f>
        <v/>
      </c>
      <c r="D12" s="6">
        <f>bm_step07_bc!I5-bm_step07_bc!F5</f>
        <v/>
      </c>
      <c r="E12" s="6">
        <f>LEFT(_xlfn.TEXTAFTER(bm_step07_bc!B5,"Hs"),4)</f>
        <v/>
      </c>
      <c r="F12" s="6">
        <f>bm_step07_bc!J5*bm_step07_bc!K5</f>
        <v/>
      </c>
      <c r="G12" s="6">
        <f>IF(F12&gt;0,IF((-bm_step07_bc!L5+90)&lt;0,-bm_step07_bc!L5+90+360, -bm_step07_bc!L5+90),0)</f>
        <v/>
      </c>
      <c r="H12" s="7">
        <f>bm_step07_bc!M5</f>
        <v/>
      </c>
      <c r="I12" s="7">
        <f>bm_step07_bc!N5</f>
        <v/>
      </c>
      <c r="J12" s="7">
        <f>bm_step07_bc!O5</f>
        <v/>
      </c>
      <c r="K12" s="7">
        <f>bm_step07_bc!P5</f>
        <v/>
      </c>
      <c r="L12" s="7">
        <f>180-bm_step07_bc!R5</f>
        <v/>
      </c>
      <c r="M12" s="7">
        <f>180-bm_step07_bc!Q5</f>
        <v/>
      </c>
      <c r="N12" s="7">
        <f>bm_step07_bc!S5</f>
        <v/>
      </c>
      <c r="O12" s="7">
        <f>bm_step07_bc!T5</f>
        <v/>
      </c>
      <c r="P12" s="7">
        <f>bm_step07_bc!U5</f>
        <v/>
      </c>
      <c r="Q12" s="7">
        <f>bm_step07_bc!V5</f>
        <v/>
      </c>
      <c r="R12" s="7">
        <f>bm_step07_bc!W5</f>
        <v/>
      </c>
      <c r="S12" s="7">
        <f>bm_step07_bc!X5</f>
        <v/>
      </c>
      <c r="T12" s="7" t="n"/>
      <c r="U12" s="7" t="n"/>
      <c r="V12" s="7" t="n"/>
      <c r="W12" s="7" t="n"/>
      <c r="X12" s="7" t="n"/>
      <c r="Y12" s="7" t="n"/>
      <c r="Z12" s="7" t="n"/>
      <c r="AA12" s="7" t="n"/>
    </row>
    <row r="13">
      <c r="B13" s="6">
        <f>INT(LEFT(_xlfn.TEXTAFTER(bm_step07_bc!B6,"Tp"),4))</f>
        <v/>
      </c>
      <c r="C13" s="6">
        <f>360-bm_step07_bc!I6+90</f>
        <v/>
      </c>
      <c r="D13" s="6">
        <f>bm_step07_bc!I6-bm_step07_bc!F6</f>
        <v/>
      </c>
      <c r="E13" s="6">
        <f>LEFT(_xlfn.TEXTAFTER(bm_step07_bc!B6,"Hs"),4)</f>
        <v/>
      </c>
      <c r="F13" s="6">
        <f>bm_step07_bc!J6*bm_step07_bc!K6</f>
        <v/>
      </c>
      <c r="G13" s="6">
        <f>IF(F13&gt;0,IF((-bm_step07_bc!L6+90)&lt;0,-bm_step07_bc!L6+90+360, -bm_step07_bc!L6+90),0)</f>
        <v/>
      </c>
      <c r="H13" s="7">
        <f>bm_step07_bc!M6</f>
        <v/>
      </c>
      <c r="I13" s="7">
        <f>bm_step07_bc!N6</f>
        <v/>
      </c>
      <c r="J13" s="7">
        <f>bm_step07_bc!O6</f>
        <v/>
      </c>
      <c r="K13" s="7">
        <f>bm_step07_bc!P6</f>
        <v/>
      </c>
      <c r="L13" s="7">
        <f>180-bm_step07_bc!R6</f>
        <v/>
      </c>
      <c r="M13" s="7">
        <f>180-bm_step07_bc!Q6</f>
        <v/>
      </c>
      <c r="N13" s="7">
        <f>bm_step07_bc!S6</f>
        <v/>
      </c>
      <c r="O13" s="7">
        <f>bm_step07_bc!T6</f>
        <v/>
      </c>
      <c r="P13" s="7">
        <f>bm_step07_bc!U6</f>
        <v/>
      </c>
      <c r="Q13" s="7">
        <f>bm_step07_bc!V6</f>
        <v/>
      </c>
      <c r="R13" s="7">
        <f>bm_step07_bc!W6</f>
        <v/>
      </c>
      <c r="S13" s="7">
        <f>bm_step07_bc!X6</f>
        <v/>
      </c>
      <c r="T13" s="7" t="n"/>
      <c r="U13" s="7" t="n"/>
      <c r="V13" s="7" t="n"/>
      <c r="W13" s="7" t="n"/>
      <c r="X13" s="7" t="n"/>
      <c r="Y13" s="7" t="n"/>
      <c r="Z13" s="7" t="n"/>
      <c r="AA13" s="7" t="n"/>
    </row>
    <row r="14">
      <c r="B14" s="6">
        <f>INT(LEFT(_xlfn.TEXTAFTER(bm_step07_bc!B7,"Tp"),4))</f>
        <v/>
      </c>
      <c r="C14" s="6">
        <f>360-bm_step07_bc!I7+90</f>
        <v/>
      </c>
      <c r="D14" s="6">
        <f>bm_step07_bc!I7-bm_step07_bc!F7</f>
        <v/>
      </c>
      <c r="E14" s="6">
        <f>LEFT(_xlfn.TEXTAFTER(bm_step07_bc!B7,"Hs"),4)</f>
        <v/>
      </c>
      <c r="F14" s="6">
        <f>bm_step07_bc!J7*bm_step07_bc!K7</f>
        <v/>
      </c>
      <c r="G14" s="6">
        <f>IF(F14&gt;0,IF((-bm_step07_bc!L7+90)&lt;0,-bm_step07_bc!L7+90+360, -bm_step07_bc!L7+90),0)</f>
        <v/>
      </c>
      <c r="H14" s="7">
        <f>bm_step07_bc!M7</f>
        <v/>
      </c>
      <c r="I14" s="7">
        <f>bm_step07_bc!N7</f>
        <v/>
      </c>
      <c r="J14" s="7">
        <f>bm_step07_bc!O7</f>
        <v/>
      </c>
      <c r="K14" s="7">
        <f>bm_step07_bc!P7</f>
        <v/>
      </c>
      <c r="L14" s="7">
        <f>180-bm_step07_bc!R7</f>
        <v/>
      </c>
      <c r="M14" s="7">
        <f>180-bm_step07_bc!Q7</f>
        <v/>
      </c>
      <c r="N14" s="7">
        <f>bm_step07_bc!S7</f>
        <v/>
      </c>
      <c r="O14" s="7">
        <f>bm_step07_bc!T7</f>
        <v/>
      </c>
      <c r="P14" s="7">
        <f>bm_step07_bc!U7</f>
        <v/>
      </c>
      <c r="Q14" s="7">
        <f>bm_step07_bc!V7</f>
        <v/>
      </c>
      <c r="R14" s="7">
        <f>bm_step07_bc!W7</f>
        <v/>
      </c>
      <c r="S14" s="7">
        <f>bm_step07_bc!X7</f>
        <v/>
      </c>
      <c r="T14" s="7" t="n"/>
      <c r="U14" s="7" t="n"/>
      <c r="V14" s="7" t="n"/>
      <c r="W14" s="7" t="n"/>
      <c r="X14" s="7" t="n"/>
      <c r="Y14" s="7" t="n"/>
      <c r="Z14" s="7" t="n"/>
      <c r="AA14" s="7" t="n"/>
    </row>
    <row r="15">
      <c r="B15" s="6">
        <f>INT(LEFT(_xlfn.TEXTAFTER(bm_step07_bc!B8,"Tp"),4))</f>
        <v/>
      </c>
      <c r="C15" s="6">
        <f>360-bm_step07_bc!I8+90</f>
        <v/>
      </c>
      <c r="D15" s="6">
        <f>bm_step07_bc!I8-bm_step07_bc!F8</f>
        <v/>
      </c>
      <c r="E15" s="6">
        <f>LEFT(_xlfn.TEXTAFTER(bm_step07_bc!B8,"Hs"),4)</f>
        <v/>
      </c>
      <c r="F15" s="6">
        <f>bm_step07_bc!J8*bm_step07_bc!K8</f>
        <v/>
      </c>
      <c r="G15" s="6">
        <f>IF(F15&gt;0,IF((-bm_step07_bc!L8+90)&lt;0,-bm_step07_bc!L8+90+360, -bm_step07_bc!L8+90),0)</f>
        <v/>
      </c>
      <c r="H15" s="7">
        <f>bm_step07_bc!M8</f>
        <v/>
      </c>
      <c r="I15" s="7">
        <f>bm_step07_bc!N8</f>
        <v/>
      </c>
      <c r="J15" s="7">
        <f>bm_step07_bc!O8</f>
        <v/>
      </c>
      <c r="K15" s="7">
        <f>bm_step07_bc!P8</f>
        <v/>
      </c>
      <c r="L15" s="7">
        <f>180-bm_step07_bc!R8</f>
        <v/>
      </c>
      <c r="M15" s="7">
        <f>180-bm_step07_bc!Q8</f>
        <v/>
      </c>
      <c r="N15" s="7">
        <f>bm_step07_bc!S8</f>
        <v/>
      </c>
      <c r="O15" s="7">
        <f>bm_step07_bc!T8</f>
        <v/>
      </c>
      <c r="P15" s="7">
        <f>bm_step07_bc!U8</f>
        <v/>
      </c>
      <c r="Q15" s="7">
        <f>bm_step07_bc!V8</f>
        <v/>
      </c>
      <c r="R15" s="7">
        <f>bm_step07_bc!W8</f>
        <v/>
      </c>
      <c r="S15" s="7">
        <f>bm_step07_bc!X8</f>
        <v/>
      </c>
      <c r="T15" s="7" t="n"/>
      <c r="U15" s="7" t="n"/>
      <c r="V15" s="7" t="n"/>
      <c r="W15" s="7" t="n"/>
      <c r="X15" s="7" t="n"/>
      <c r="Y15" s="7" t="n"/>
      <c r="Z15" s="7" t="n"/>
      <c r="AA15" s="7" t="n"/>
    </row>
    <row r="16">
      <c r="B16" s="6">
        <f>INT(LEFT(_xlfn.TEXTAFTER(bm_step07_bc!B9,"Tp"),4))</f>
        <v/>
      </c>
      <c r="C16" s="6">
        <f>360-bm_step07_bc!I9+90</f>
        <v/>
      </c>
      <c r="D16" s="6">
        <f>bm_step07_bc!I9-bm_step07_bc!F9</f>
        <v/>
      </c>
      <c r="E16" s="6">
        <f>LEFT(_xlfn.TEXTAFTER(bm_step07_bc!B9,"Hs"),4)</f>
        <v/>
      </c>
      <c r="F16" s="6">
        <f>bm_step07_bc!J9*bm_step07_bc!K9</f>
        <v/>
      </c>
      <c r="G16" s="6">
        <f>IF(F16&gt;0,IF((-bm_step07_bc!L9+90)&lt;0,-bm_step07_bc!L9+90+360, -bm_step07_bc!L9+90),0)</f>
        <v/>
      </c>
      <c r="H16" s="7">
        <f>bm_step07_bc!M9</f>
        <v/>
      </c>
      <c r="I16" s="7">
        <f>bm_step07_bc!N9</f>
        <v/>
      </c>
      <c r="J16" s="7">
        <f>bm_step07_bc!O9</f>
        <v/>
      </c>
      <c r="K16" s="7">
        <f>bm_step07_bc!P9</f>
        <v/>
      </c>
      <c r="L16" s="7">
        <f>180-bm_step07_bc!R9</f>
        <v/>
      </c>
      <c r="M16" s="7">
        <f>180-bm_step07_bc!Q9</f>
        <v/>
      </c>
      <c r="N16" s="7">
        <f>bm_step07_bc!S9</f>
        <v/>
      </c>
      <c r="O16" s="7">
        <f>bm_step07_bc!T9</f>
        <v/>
      </c>
      <c r="P16" s="7">
        <f>bm_step07_bc!U9</f>
        <v/>
      </c>
      <c r="Q16" s="7">
        <f>bm_step07_bc!V9</f>
        <v/>
      </c>
      <c r="R16" s="7">
        <f>bm_step07_bc!W9</f>
        <v/>
      </c>
      <c r="S16" s="7">
        <f>bm_step07_bc!X9</f>
        <v/>
      </c>
      <c r="T16" s="7" t="n"/>
      <c r="U16" s="7" t="n"/>
      <c r="V16" s="7" t="n"/>
      <c r="W16" s="7" t="n"/>
      <c r="X16" s="7" t="n"/>
      <c r="Y16" s="7" t="n"/>
      <c r="Z16" s="7" t="n"/>
      <c r="AA16" s="7" t="n"/>
    </row>
    <row r="17">
      <c r="B17" s="6">
        <f>INT(LEFT(_xlfn.TEXTAFTER(bm_step07_bc!B10,"Tp"),4))</f>
        <v/>
      </c>
      <c r="C17" s="6">
        <f>360-bm_step07_bc!I10+90</f>
        <v/>
      </c>
      <c r="D17" s="6">
        <f>bm_step07_bc!I10-bm_step07_bc!F10</f>
        <v/>
      </c>
      <c r="E17" s="6">
        <f>LEFT(_xlfn.TEXTAFTER(bm_step07_bc!B10,"Hs"),4)</f>
        <v/>
      </c>
      <c r="F17" s="6">
        <f>bm_step07_bc!J10*bm_step07_bc!K10</f>
        <v/>
      </c>
      <c r="G17" s="6">
        <f>IF(F17&gt;0,IF((-bm_step07_bc!L10+90)&lt;0,-bm_step07_bc!L10+90+360, -bm_step07_bc!L10+90),0)</f>
        <v/>
      </c>
      <c r="H17" s="7">
        <f>bm_step07_bc!M10</f>
        <v/>
      </c>
      <c r="I17" s="7">
        <f>bm_step07_bc!N10</f>
        <v/>
      </c>
      <c r="J17" s="7">
        <f>bm_step07_bc!O10</f>
        <v/>
      </c>
      <c r="K17" s="7">
        <f>bm_step07_bc!P10</f>
        <v/>
      </c>
      <c r="L17" s="7">
        <f>180-bm_step07_bc!R10</f>
        <v/>
      </c>
      <c r="M17" s="7">
        <f>180-bm_step07_bc!Q10</f>
        <v/>
      </c>
      <c r="N17" s="7">
        <f>bm_step07_bc!S10</f>
        <v/>
      </c>
      <c r="O17" s="7">
        <f>bm_step07_bc!T10</f>
        <v/>
      </c>
      <c r="P17" s="7">
        <f>bm_step07_bc!U10</f>
        <v/>
      </c>
      <c r="Q17" s="7">
        <f>bm_step07_bc!V10</f>
        <v/>
      </c>
      <c r="R17" s="7">
        <f>bm_step07_bc!W10</f>
        <v/>
      </c>
      <c r="S17" s="7">
        <f>bm_step07_bc!X10</f>
        <v/>
      </c>
      <c r="T17" s="7" t="n"/>
      <c r="U17" s="7" t="n"/>
      <c r="V17" s="7" t="n"/>
      <c r="W17" s="7" t="n"/>
      <c r="X17" s="7" t="n"/>
      <c r="Y17" s="7" t="n"/>
      <c r="Z17" s="7" t="n"/>
      <c r="AA17" s="7" t="n"/>
    </row>
    <row r="18">
      <c r="B18" s="6">
        <f>INT(LEFT(_xlfn.TEXTAFTER(bm_step07_bc!B11,"Tp"),4))</f>
        <v/>
      </c>
      <c r="C18" s="6">
        <f>360-bm_step07_bc!I11+90</f>
        <v/>
      </c>
      <c r="D18" s="6">
        <f>bm_step07_bc!I11-bm_step07_bc!F11</f>
        <v/>
      </c>
      <c r="E18" s="6">
        <f>LEFT(_xlfn.TEXTAFTER(bm_step07_bc!B11,"Hs"),4)</f>
        <v/>
      </c>
      <c r="F18" s="6">
        <f>bm_step07_bc!J11*bm_step07_bc!K11</f>
        <v/>
      </c>
      <c r="G18" s="6">
        <f>IF(F18&gt;0,IF((-bm_step07_bc!L11+90)&lt;0,-bm_step07_bc!L11+90+360, -bm_step07_bc!L11+90),0)</f>
        <v/>
      </c>
      <c r="H18" s="7">
        <f>bm_step07_bc!M11</f>
        <v/>
      </c>
      <c r="I18" s="7">
        <f>bm_step07_bc!N11</f>
        <v/>
      </c>
      <c r="J18" s="7">
        <f>bm_step07_bc!O11</f>
        <v/>
      </c>
      <c r="K18" s="7">
        <f>bm_step07_bc!P11</f>
        <v/>
      </c>
      <c r="L18" s="7">
        <f>180-bm_step07_bc!R11</f>
        <v/>
      </c>
      <c r="M18" s="7">
        <f>180-bm_step07_bc!Q11</f>
        <v/>
      </c>
      <c r="N18" s="7">
        <f>bm_step07_bc!S11</f>
        <v/>
      </c>
      <c r="O18" s="7">
        <f>bm_step07_bc!T11</f>
        <v/>
      </c>
      <c r="P18" s="7">
        <f>bm_step07_bc!U11</f>
        <v/>
      </c>
      <c r="Q18" s="7">
        <f>bm_step07_bc!V11</f>
        <v/>
      </c>
      <c r="R18" s="7">
        <f>bm_step07_bc!W11</f>
        <v/>
      </c>
      <c r="S18" s="7">
        <f>bm_step07_bc!X11</f>
        <v/>
      </c>
      <c r="T18" s="7" t="n"/>
      <c r="U18" s="7" t="n"/>
      <c r="V18" s="7" t="n"/>
      <c r="W18" s="7" t="n"/>
      <c r="X18" s="7" t="n"/>
      <c r="Y18" s="7" t="n"/>
      <c r="Z18" s="7" t="n"/>
      <c r="AA18" s="7" t="n"/>
    </row>
    <row r="19">
      <c r="B19" s="6">
        <f>INT(LEFT(_xlfn.TEXTAFTER(bm_step07_bc!B12,"Tp"),4))</f>
        <v/>
      </c>
      <c r="C19" s="6">
        <f>360-bm_step07_bc!I12+90</f>
        <v/>
      </c>
      <c r="D19" s="6">
        <f>bm_step07_bc!I12-bm_step07_bc!F12</f>
        <v/>
      </c>
      <c r="E19" s="6">
        <f>LEFT(_xlfn.TEXTAFTER(bm_step07_bc!B12,"Hs"),4)</f>
        <v/>
      </c>
      <c r="F19" s="6">
        <f>bm_step07_bc!J12*bm_step07_bc!K12</f>
        <v/>
      </c>
      <c r="G19" s="6">
        <f>IF(F19&gt;0,IF((-bm_step07_bc!L12+90)&lt;0,-bm_step07_bc!L12+90+360, -bm_step07_bc!L12+90),0)</f>
        <v/>
      </c>
      <c r="H19" s="7">
        <f>bm_step07_bc!M12</f>
        <v/>
      </c>
      <c r="I19" s="7">
        <f>bm_step07_bc!N12</f>
        <v/>
      </c>
      <c r="J19" s="7">
        <f>bm_step07_bc!O12</f>
        <v/>
      </c>
      <c r="K19" s="7">
        <f>bm_step07_bc!P12</f>
        <v/>
      </c>
      <c r="L19" s="7">
        <f>180-bm_step07_bc!R12</f>
        <v/>
      </c>
      <c r="M19" s="7">
        <f>180-bm_step07_bc!Q12</f>
        <v/>
      </c>
      <c r="N19" s="7">
        <f>bm_step07_bc!S12</f>
        <v/>
      </c>
      <c r="O19" s="7">
        <f>bm_step07_bc!T12</f>
        <v/>
      </c>
      <c r="P19" s="7">
        <f>bm_step07_bc!U12</f>
        <v/>
      </c>
      <c r="Q19" s="7">
        <f>bm_step07_bc!V12</f>
        <v/>
      </c>
      <c r="R19" s="7">
        <f>bm_step07_bc!W12</f>
        <v/>
      </c>
      <c r="S19" s="7">
        <f>bm_step07_bc!X12</f>
        <v/>
      </c>
      <c r="T19" s="7" t="n"/>
      <c r="U19" s="7" t="n"/>
      <c r="V19" s="7" t="n"/>
      <c r="W19" s="7" t="n"/>
      <c r="X19" s="7" t="n"/>
      <c r="Y19" s="7" t="n"/>
      <c r="Z19" s="7" t="n"/>
      <c r="AA19" s="7" t="n"/>
    </row>
    <row r="20">
      <c r="B20" s="6">
        <f>INT(LEFT(_xlfn.TEXTAFTER(bm_step07_bc!B13,"Tp"),4))</f>
        <v/>
      </c>
      <c r="C20" s="6">
        <f>360-bm_step07_bc!I13+90</f>
        <v/>
      </c>
      <c r="D20" s="6">
        <f>bm_step07_bc!I13-bm_step07_bc!F13</f>
        <v/>
      </c>
      <c r="E20" s="6">
        <f>LEFT(_xlfn.TEXTAFTER(bm_step07_bc!B13,"Hs"),4)</f>
        <v/>
      </c>
      <c r="F20" s="6">
        <f>bm_step07_bc!J13*bm_step07_bc!K13</f>
        <v/>
      </c>
      <c r="G20" s="6">
        <f>IF(F20&gt;0,IF((-bm_step07_bc!L13+90)&lt;0,-bm_step07_bc!L13+90+360, -bm_step07_bc!L13+90),0)</f>
        <v/>
      </c>
      <c r="H20" s="7">
        <f>bm_step07_bc!M13</f>
        <v/>
      </c>
      <c r="I20" s="7">
        <f>bm_step07_bc!N13</f>
        <v/>
      </c>
      <c r="J20" s="7">
        <f>bm_step07_bc!O13</f>
        <v/>
      </c>
      <c r="K20" s="7">
        <f>bm_step07_bc!P13</f>
        <v/>
      </c>
      <c r="L20" s="7">
        <f>180-bm_step07_bc!R13</f>
        <v/>
      </c>
      <c r="M20" s="7">
        <f>180-bm_step07_bc!Q13</f>
        <v/>
      </c>
      <c r="N20" s="7">
        <f>bm_step07_bc!S13</f>
        <v/>
      </c>
      <c r="O20" s="7">
        <f>bm_step07_bc!T13</f>
        <v/>
      </c>
      <c r="P20" s="7">
        <f>bm_step07_bc!U13</f>
        <v/>
      </c>
      <c r="Q20" s="7">
        <f>bm_step07_bc!V13</f>
        <v/>
      </c>
      <c r="R20" s="7">
        <f>bm_step07_bc!W13</f>
        <v/>
      </c>
      <c r="S20" s="7">
        <f>bm_step07_bc!X13</f>
        <v/>
      </c>
      <c r="T20" s="7" t="n"/>
      <c r="U20" s="7" t="n"/>
      <c r="V20" s="7" t="n"/>
      <c r="W20" s="7" t="n"/>
      <c r="X20" s="7" t="n"/>
      <c r="Y20" s="7" t="n"/>
      <c r="Z20" s="7" t="n"/>
      <c r="AA20" s="7" t="n"/>
    </row>
    <row r="21">
      <c r="B21" s="6">
        <f>INT(LEFT(_xlfn.TEXTAFTER(bm_step07_bc!B14,"Tp"),4))</f>
        <v/>
      </c>
      <c r="C21" s="6">
        <f>360-bm_step07_bc!I14+90</f>
        <v/>
      </c>
      <c r="D21" s="6">
        <f>bm_step07_bc!I14-bm_step07_bc!F14</f>
        <v/>
      </c>
      <c r="E21" s="6">
        <f>LEFT(_xlfn.TEXTAFTER(bm_step07_bc!B14,"Hs"),4)</f>
        <v/>
      </c>
      <c r="F21" s="6">
        <f>bm_step07_bc!J14*bm_step07_bc!K14</f>
        <v/>
      </c>
      <c r="G21" s="6">
        <f>IF(F21&gt;0,IF((-bm_step07_bc!L14+90)&lt;0,-bm_step07_bc!L14+90+360, -bm_step07_bc!L14+90),0)</f>
        <v/>
      </c>
      <c r="H21" s="7">
        <f>bm_step07_bc!M14</f>
        <v/>
      </c>
      <c r="I21" s="7">
        <f>bm_step07_bc!N14</f>
        <v/>
      </c>
      <c r="J21" s="7">
        <f>bm_step07_bc!O14</f>
        <v/>
      </c>
      <c r="K21" s="7">
        <f>bm_step07_bc!P14</f>
        <v/>
      </c>
      <c r="L21" s="7">
        <f>180-bm_step07_bc!R14</f>
        <v/>
      </c>
      <c r="M21" s="7">
        <f>180-bm_step07_bc!Q14</f>
        <v/>
      </c>
      <c r="N21" s="7">
        <f>bm_step07_bc!S14</f>
        <v/>
      </c>
      <c r="O21" s="7">
        <f>bm_step07_bc!T14</f>
        <v/>
      </c>
      <c r="P21" s="7">
        <f>bm_step07_bc!U14</f>
        <v/>
      </c>
      <c r="Q21" s="7">
        <f>bm_step07_bc!V14</f>
        <v/>
      </c>
      <c r="R21" s="7">
        <f>bm_step07_bc!W14</f>
        <v/>
      </c>
      <c r="S21" s="7">
        <f>bm_step07_bc!X14</f>
        <v/>
      </c>
      <c r="T21" s="7" t="n"/>
      <c r="U21" s="7" t="n"/>
      <c r="V21" s="7" t="n"/>
      <c r="W21" s="7" t="n"/>
      <c r="X21" s="7" t="n"/>
      <c r="Y21" s="7" t="n"/>
      <c r="Z21" s="7" t="n"/>
      <c r="AA21" s="7" t="n"/>
    </row>
    <row r="22">
      <c r="B22" s="6">
        <f>INT(LEFT(_xlfn.TEXTAFTER(bm_step07_bc!B15,"Tp"),4))</f>
        <v/>
      </c>
      <c r="C22" s="6">
        <f>360-bm_step07_bc!I15+90</f>
        <v/>
      </c>
      <c r="D22" s="6">
        <f>bm_step07_bc!I15-bm_step07_bc!F15</f>
        <v/>
      </c>
      <c r="E22" s="6">
        <f>LEFT(_xlfn.TEXTAFTER(bm_step07_bc!B15,"Hs"),4)</f>
        <v/>
      </c>
      <c r="F22" s="6">
        <f>bm_step07_bc!J15*bm_step07_bc!K15</f>
        <v/>
      </c>
      <c r="G22" s="6">
        <f>IF(F22&gt;0,IF((-bm_step07_bc!L15+90)&lt;0,-bm_step07_bc!L15+90+360, -bm_step07_bc!L15+90),0)</f>
        <v/>
      </c>
      <c r="H22" s="7">
        <f>bm_step07_bc!M15</f>
        <v/>
      </c>
      <c r="I22" s="7">
        <f>bm_step07_bc!N15</f>
        <v/>
      </c>
      <c r="J22" s="7">
        <f>bm_step07_bc!O15</f>
        <v/>
      </c>
      <c r="K22" s="7">
        <f>bm_step07_bc!P15</f>
        <v/>
      </c>
      <c r="L22" s="7">
        <f>180-bm_step07_bc!R15</f>
        <v/>
      </c>
      <c r="M22" s="7">
        <f>180-bm_step07_bc!Q15</f>
        <v/>
      </c>
      <c r="N22" s="7">
        <f>bm_step07_bc!S15</f>
        <v/>
      </c>
      <c r="O22" s="7">
        <f>bm_step07_bc!T15</f>
        <v/>
      </c>
      <c r="P22" s="7">
        <f>bm_step07_bc!U15</f>
        <v/>
      </c>
      <c r="Q22" s="7">
        <f>bm_step07_bc!V15</f>
        <v/>
      </c>
      <c r="R22" s="7">
        <f>bm_step07_bc!W15</f>
        <v/>
      </c>
      <c r="S22" s="7">
        <f>bm_step07_bc!X15</f>
        <v/>
      </c>
      <c r="T22" s="7" t="n"/>
      <c r="U22" s="7" t="n"/>
      <c r="V22" s="7" t="n"/>
      <c r="W22" s="7" t="n"/>
      <c r="X22" s="7" t="n"/>
      <c r="Y22" s="7" t="n"/>
      <c r="Z22" s="7" t="n"/>
      <c r="AA22" s="7" t="n"/>
    </row>
    <row r="23">
      <c r="B23" s="6">
        <f>INT(LEFT(_xlfn.TEXTAFTER(bm_step07_bc!B16,"Tp"),4))</f>
        <v/>
      </c>
      <c r="C23" s="6">
        <f>360-bm_step07_bc!I16+90</f>
        <v/>
      </c>
      <c r="D23" s="6">
        <f>bm_step07_bc!I16-bm_step07_bc!F16</f>
        <v/>
      </c>
      <c r="E23" s="6">
        <f>LEFT(_xlfn.TEXTAFTER(bm_step07_bc!B16,"Hs"),4)</f>
        <v/>
      </c>
      <c r="F23" s="6">
        <f>bm_step07_bc!J16*bm_step07_bc!K16</f>
        <v/>
      </c>
      <c r="G23" s="6">
        <f>IF(F23&gt;0,IF((-bm_step07_bc!L16+90)&lt;0,-bm_step07_bc!L16+90+360, -bm_step07_bc!L16+90),0)</f>
        <v/>
      </c>
      <c r="H23" s="7">
        <f>bm_step07_bc!M16</f>
        <v/>
      </c>
      <c r="I23" s="7">
        <f>bm_step07_bc!N16</f>
        <v/>
      </c>
      <c r="J23" s="7">
        <f>bm_step07_bc!O16</f>
        <v/>
      </c>
      <c r="K23" s="7">
        <f>bm_step07_bc!P16</f>
        <v/>
      </c>
      <c r="L23" s="7">
        <f>180-bm_step07_bc!R16</f>
        <v/>
      </c>
      <c r="M23" s="7">
        <f>180-bm_step07_bc!Q16</f>
        <v/>
      </c>
      <c r="N23" s="7">
        <f>bm_step07_bc!S16</f>
        <v/>
      </c>
      <c r="O23" s="7">
        <f>bm_step07_bc!T16</f>
        <v/>
      </c>
      <c r="P23" s="7">
        <f>bm_step07_bc!U16</f>
        <v/>
      </c>
      <c r="Q23" s="7">
        <f>bm_step07_bc!V16</f>
        <v/>
      </c>
      <c r="R23" s="7">
        <f>bm_step07_bc!W16</f>
        <v/>
      </c>
      <c r="S23" s="7">
        <f>bm_step07_bc!X16</f>
        <v/>
      </c>
      <c r="T23" s="7" t="n"/>
      <c r="U23" s="7" t="n"/>
      <c r="V23" s="7" t="n"/>
      <c r="W23" s="7" t="n"/>
      <c r="X23" s="7" t="n"/>
      <c r="Y23" s="7" t="n"/>
      <c r="Z23" s="7" t="n"/>
      <c r="AA23" s="7" t="n"/>
    </row>
    <row r="24">
      <c r="B24" s="6">
        <f>INT(LEFT(_xlfn.TEXTAFTER(bm_step07_bc!B17,"Tp"),4))</f>
        <v/>
      </c>
      <c r="C24" s="6">
        <f>360-bm_step07_bc!I17+90</f>
        <v/>
      </c>
      <c r="D24" s="6">
        <f>bm_step07_bc!I17-bm_step07_bc!F17</f>
        <v/>
      </c>
      <c r="E24" s="6">
        <f>LEFT(_xlfn.TEXTAFTER(bm_step07_bc!B17,"Hs"),4)</f>
        <v/>
      </c>
      <c r="F24" s="6">
        <f>bm_step07_bc!J17*bm_step07_bc!K17</f>
        <v/>
      </c>
      <c r="G24" s="6">
        <f>IF(F24&gt;0,IF((-bm_step07_bc!L17+90)&lt;0,-bm_step07_bc!L17+90+360, -bm_step07_bc!L17+90),0)</f>
        <v/>
      </c>
      <c r="H24" s="7">
        <f>bm_step07_bc!M17</f>
        <v/>
      </c>
      <c r="I24" s="7">
        <f>bm_step07_bc!N17</f>
        <v/>
      </c>
      <c r="J24" s="7">
        <f>bm_step07_bc!O17</f>
        <v/>
      </c>
      <c r="K24" s="7">
        <f>bm_step07_bc!P17</f>
        <v/>
      </c>
      <c r="L24" s="7">
        <f>180-bm_step07_bc!R17</f>
        <v/>
      </c>
      <c r="M24" s="7">
        <f>180-bm_step07_bc!Q17</f>
        <v/>
      </c>
      <c r="N24" s="7">
        <f>bm_step07_bc!S17</f>
        <v/>
      </c>
      <c r="O24" s="7">
        <f>bm_step07_bc!T17</f>
        <v/>
      </c>
      <c r="P24" s="7">
        <f>bm_step07_bc!U17</f>
        <v/>
      </c>
      <c r="Q24" s="7">
        <f>bm_step07_bc!V17</f>
        <v/>
      </c>
      <c r="R24" s="7">
        <f>bm_step07_bc!W17</f>
        <v/>
      </c>
      <c r="S24" s="7">
        <f>bm_step07_bc!X17</f>
        <v/>
      </c>
      <c r="T24" s="7" t="n"/>
      <c r="U24" s="7" t="n"/>
      <c r="V24" s="7" t="n"/>
      <c r="W24" s="7" t="n"/>
      <c r="X24" s="7" t="n"/>
      <c r="Y24" s="7" t="n"/>
      <c r="Z24" s="7" t="n"/>
      <c r="AA24" s="7" t="n"/>
    </row>
    <row r="25">
      <c r="B25" s="6">
        <f>INT(LEFT(_xlfn.TEXTAFTER(bm_step07_bc!B18,"Tp"),4))</f>
        <v/>
      </c>
      <c r="C25" s="6">
        <f>360-bm_step07_bc!I18+90</f>
        <v/>
      </c>
      <c r="D25" s="6">
        <f>bm_step07_bc!I18-bm_step07_bc!F18</f>
        <v/>
      </c>
      <c r="E25" s="6">
        <f>LEFT(_xlfn.TEXTAFTER(bm_step07_bc!B18,"Hs"),4)</f>
        <v/>
      </c>
      <c r="F25" s="6">
        <f>bm_step07_bc!J18*bm_step07_bc!K18</f>
        <v/>
      </c>
      <c r="G25" s="6">
        <f>IF(F25&gt;0,IF((-bm_step07_bc!L18+90)&lt;0,-bm_step07_bc!L18+90+360, -bm_step07_bc!L18+90),0)</f>
        <v/>
      </c>
      <c r="H25" s="7">
        <f>bm_step07_bc!M18</f>
        <v/>
      </c>
      <c r="I25" s="7">
        <f>bm_step07_bc!N18</f>
        <v/>
      </c>
      <c r="J25" s="7">
        <f>bm_step07_bc!O18</f>
        <v/>
      </c>
      <c r="K25" s="7">
        <f>bm_step07_bc!P18</f>
        <v/>
      </c>
      <c r="L25" s="7">
        <f>180-bm_step07_bc!R18</f>
        <v/>
      </c>
      <c r="M25" s="7">
        <f>180-bm_step07_bc!Q18</f>
        <v/>
      </c>
      <c r="N25" s="7">
        <f>bm_step07_bc!S18</f>
        <v/>
      </c>
      <c r="O25" s="7">
        <f>bm_step07_bc!T18</f>
        <v/>
      </c>
      <c r="P25" s="7">
        <f>bm_step07_bc!U18</f>
        <v/>
      </c>
      <c r="Q25" s="7">
        <f>bm_step07_bc!V18</f>
        <v/>
      </c>
      <c r="R25" s="7">
        <f>bm_step07_bc!W18</f>
        <v/>
      </c>
      <c r="S25" s="7">
        <f>bm_step07_bc!X18</f>
        <v/>
      </c>
      <c r="T25" s="7" t="n"/>
      <c r="U25" s="7" t="n"/>
      <c r="V25" s="7" t="n"/>
      <c r="W25" s="7" t="n"/>
      <c r="X25" s="7" t="n"/>
      <c r="Y25" s="7" t="n"/>
      <c r="Z25" s="7" t="n"/>
      <c r="AA25" s="7" t="n"/>
    </row>
    <row r="26">
      <c r="B26" s="6">
        <f>INT(LEFT(_xlfn.TEXTAFTER(bm_step07_bc!B19,"Tp"),4))</f>
        <v/>
      </c>
      <c r="C26" s="6">
        <f>360-bm_step07_bc!I19+90</f>
        <v/>
      </c>
      <c r="D26" s="6">
        <f>bm_step07_bc!I19-bm_step07_bc!F19</f>
        <v/>
      </c>
      <c r="E26" s="6">
        <f>LEFT(_xlfn.TEXTAFTER(bm_step07_bc!B19,"Hs"),4)</f>
        <v/>
      </c>
      <c r="F26" s="6">
        <f>bm_step07_bc!J19*bm_step07_bc!K19</f>
        <v/>
      </c>
      <c r="G26" s="6">
        <f>IF(F26&gt;0,IF((-bm_step07_bc!L19+90)&lt;0,-bm_step07_bc!L19+90+360, -bm_step07_bc!L19+90),0)</f>
        <v/>
      </c>
      <c r="H26" s="7">
        <f>bm_step07_bc!M19</f>
        <v/>
      </c>
      <c r="I26" s="7">
        <f>bm_step07_bc!N19</f>
        <v/>
      </c>
      <c r="J26" s="7">
        <f>bm_step07_bc!O19</f>
        <v/>
      </c>
      <c r="K26" s="7">
        <f>bm_step07_bc!P19</f>
        <v/>
      </c>
      <c r="L26" s="7">
        <f>180-bm_step07_bc!R19</f>
        <v/>
      </c>
      <c r="M26" s="7">
        <f>180-bm_step07_bc!Q19</f>
        <v/>
      </c>
      <c r="N26" s="7">
        <f>bm_step07_bc!S19</f>
        <v/>
      </c>
      <c r="O26" s="7">
        <f>bm_step07_bc!T19</f>
        <v/>
      </c>
      <c r="P26" s="7">
        <f>bm_step07_bc!U19</f>
        <v/>
      </c>
      <c r="Q26" s="7">
        <f>bm_step07_bc!V19</f>
        <v/>
      </c>
      <c r="R26" s="7">
        <f>bm_step07_bc!W19</f>
        <v/>
      </c>
      <c r="S26" s="7">
        <f>bm_step07_bc!X19</f>
        <v/>
      </c>
      <c r="T26" s="7" t="n"/>
      <c r="U26" s="7" t="n"/>
      <c r="V26" s="7" t="n"/>
      <c r="W26" s="7" t="n"/>
      <c r="X26" s="7" t="n"/>
      <c r="Y26" s="7" t="n"/>
      <c r="Z26" s="7" t="n"/>
      <c r="AA26" s="7" t="n"/>
    </row>
    <row r="27">
      <c r="B27" s="6">
        <f>INT(LEFT(_xlfn.TEXTAFTER(bm_step07_bc!B20,"Tp"),4))</f>
        <v/>
      </c>
      <c r="C27" s="6">
        <f>360-bm_step07_bc!I20+90</f>
        <v/>
      </c>
      <c r="D27" s="6">
        <f>bm_step07_bc!I20-bm_step07_bc!F20</f>
        <v/>
      </c>
      <c r="E27" s="6">
        <f>LEFT(_xlfn.TEXTAFTER(bm_step07_bc!B20,"Hs"),4)</f>
        <v/>
      </c>
      <c r="F27" s="6">
        <f>bm_step07_bc!J20*bm_step07_bc!K20</f>
        <v/>
      </c>
      <c r="G27" s="6">
        <f>IF(F27&gt;0,IF((-bm_step07_bc!L20+90)&lt;0,-bm_step07_bc!L20+90+360, -bm_step07_bc!L20+90),0)</f>
        <v/>
      </c>
      <c r="H27" s="7">
        <f>bm_step07_bc!M20</f>
        <v/>
      </c>
      <c r="I27" s="7">
        <f>bm_step07_bc!N20</f>
        <v/>
      </c>
      <c r="J27" s="7">
        <f>bm_step07_bc!O20</f>
        <v/>
      </c>
      <c r="K27" s="7">
        <f>bm_step07_bc!P20</f>
        <v/>
      </c>
      <c r="L27" s="7">
        <f>180-bm_step07_bc!R20</f>
        <v/>
      </c>
      <c r="M27" s="7">
        <f>180-bm_step07_bc!Q20</f>
        <v/>
      </c>
      <c r="N27" s="7">
        <f>bm_step07_bc!S20</f>
        <v/>
      </c>
      <c r="O27" s="7">
        <f>bm_step07_bc!T20</f>
        <v/>
      </c>
      <c r="P27" s="7">
        <f>bm_step07_bc!U20</f>
        <v/>
      </c>
      <c r="Q27" s="7">
        <f>bm_step07_bc!V20</f>
        <v/>
      </c>
      <c r="R27" s="7">
        <f>bm_step07_bc!W20</f>
        <v/>
      </c>
      <c r="S27" s="7">
        <f>bm_step07_bc!X20</f>
        <v/>
      </c>
      <c r="T27" s="7" t="n"/>
      <c r="U27" s="7" t="n"/>
      <c r="V27" s="7" t="n"/>
      <c r="W27" s="7" t="n"/>
      <c r="X27" s="7" t="n"/>
      <c r="Y27" s="7" t="n"/>
      <c r="Z27" s="7" t="n"/>
      <c r="AA27" s="7" t="n"/>
    </row>
    <row r="28">
      <c r="B28" s="6">
        <f>INT(LEFT(_xlfn.TEXTAFTER(bm_step07_bc!B21,"Tp"),4))</f>
        <v/>
      </c>
      <c r="C28" s="6">
        <f>360-bm_step07_bc!I21+90</f>
        <v/>
      </c>
      <c r="D28" s="6">
        <f>bm_step07_bc!I21-bm_step07_bc!F21</f>
        <v/>
      </c>
      <c r="E28" s="6">
        <f>LEFT(_xlfn.TEXTAFTER(bm_step07_bc!B21,"Hs"),4)</f>
        <v/>
      </c>
      <c r="F28" s="6">
        <f>bm_step07_bc!J21*bm_step07_bc!K21</f>
        <v/>
      </c>
      <c r="G28" s="6">
        <f>IF(F28&gt;0,IF((-bm_step07_bc!L21+90)&lt;0,-bm_step07_bc!L21+90+360, -bm_step07_bc!L21+90),0)</f>
        <v/>
      </c>
      <c r="H28" s="7">
        <f>bm_step07_bc!M21</f>
        <v/>
      </c>
      <c r="I28" s="7">
        <f>bm_step07_bc!N21</f>
        <v/>
      </c>
      <c r="J28" s="7">
        <f>bm_step07_bc!O21</f>
        <v/>
      </c>
      <c r="K28" s="7">
        <f>bm_step07_bc!P21</f>
        <v/>
      </c>
      <c r="L28" s="7">
        <f>180-bm_step07_bc!R21</f>
        <v/>
      </c>
      <c r="M28" s="7">
        <f>180-bm_step07_bc!Q21</f>
        <v/>
      </c>
      <c r="N28" s="7">
        <f>bm_step07_bc!S21</f>
        <v/>
      </c>
      <c r="O28" s="7">
        <f>bm_step07_bc!T21</f>
        <v/>
      </c>
      <c r="P28" s="7">
        <f>bm_step07_bc!U21</f>
        <v/>
      </c>
      <c r="Q28" s="7">
        <f>bm_step07_bc!V21</f>
        <v/>
      </c>
      <c r="R28" s="7">
        <f>bm_step07_bc!W21</f>
        <v/>
      </c>
      <c r="S28" s="7">
        <f>bm_step07_bc!X21</f>
        <v/>
      </c>
      <c r="T28" s="7" t="n"/>
      <c r="U28" s="7" t="n"/>
      <c r="V28" s="7" t="n"/>
      <c r="W28" s="7" t="n"/>
      <c r="X28" s="7" t="n"/>
      <c r="Y28" s="7" t="n"/>
      <c r="Z28" s="7" t="n"/>
      <c r="AA28" s="7" t="n"/>
    </row>
    <row r="29">
      <c r="B29" s="6">
        <f>INT(LEFT(_xlfn.TEXTAFTER(bm_step07_bc!B22,"Tp"),4))</f>
        <v/>
      </c>
      <c r="C29" s="6">
        <f>360-bm_step07_bc!I22+90</f>
        <v/>
      </c>
      <c r="D29" s="6">
        <f>bm_step07_bc!I22-bm_step07_bc!F22</f>
        <v/>
      </c>
      <c r="E29" s="6">
        <f>LEFT(_xlfn.TEXTAFTER(bm_step07_bc!B22,"Hs"),4)</f>
        <v/>
      </c>
      <c r="F29" s="6">
        <f>bm_step07_bc!J22*bm_step07_bc!K22</f>
        <v/>
      </c>
      <c r="G29" s="6">
        <f>IF(F29&gt;0,IF((-bm_step07_bc!L22+90)&lt;0,-bm_step07_bc!L22+90+360, -bm_step07_bc!L22+90),0)</f>
        <v/>
      </c>
      <c r="H29" s="7">
        <f>bm_step07_bc!M22</f>
        <v/>
      </c>
      <c r="I29" s="7">
        <f>bm_step07_bc!N22</f>
        <v/>
      </c>
      <c r="J29" s="7">
        <f>bm_step07_bc!O22</f>
        <v/>
      </c>
      <c r="K29" s="7">
        <f>bm_step07_bc!P22</f>
        <v/>
      </c>
      <c r="L29" s="7">
        <f>180-bm_step07_bc!R22</f>
        <v/>
      </c>
      <c r="M29" s="7">
        <f>180-bm_step07_bc!Q22</f>
        <v/>
      </c>
      <c r="N29" s="7">
        <f>bm_step07_bc!S22</f>
        <v/>
      </c>
      <c r="O29" s="7">
        <f>bm_step07_bc!T22</f>
        <v/>
      </c>
      <c r="P29" s="7">
        <f>bm_step07_bc!U22</f>
        <v/>
      </c>
      <c r="Q29" s="7">
        <f>bm_step07_bc!V22</f>
        <v/>
      </c>
      <c r="R29" s="7">
        <f>bm_step07_bc!W22</f>
        <v/>
      </c>
      <c r="S29" s="7">
        <f>bm_step07_bc!X22</f>
        <v/>
      </c>
      <c r="T29" s="7" t="n"/>
      <c r="U29" s="7" t="n"/>
      <c r="V29" s="7" t="n"/>
      <c r="W29" s="7" t="n"/>
      <c r="X29" s="7" t="n"/>
      <c r="Y29" s="7" t="n"/>
      <c r="Z29" s="7" t="n"/>
      <c r="AA29" s="7" t="n"/>
    </row>
    <row r="30">
      <c r="B30" s="6">
        <f>INT(LEFT(_xlfn.TEXTAFTER(bm_step07_bc!B23,"Tp"),4))</f>
        <v/>
      </c>
      <c r="C30" s="6">
        <f>360-bm_step07_bc!I23+90</f>
        <v/>
      </c>
      <c r="D30" s="6">
        <f>bm_step07_bc!I23-bm_step07_bc!F23</f>
        <v/>
      </c>
      <c r="E30" s="6">
        <f>LEFT(_xlfn.TEXTAFTER(bm_step07_bc!B23,"Hs"),4)</f>
        <v/>
      </c>
      <c r="F30" s="6">
        <f>bm_step07_bc!J23*bm_step07_bc!K23</f>
        <v/>
      </c>
      <c r="G30" s="6">
        <f>IF(F30&gt;0,IF((-bm_step07_bc!L23+90)&lt;0,-bm_step07_bc!L23+90+360, -bm_step07_bc!L23+90),0)</f>
        <v/>
      </c>
      <c r="H30" s="7">
        <f>bm_step07_bc!M23</f>
        <v/>
      </c>
      <c r="I30" s="7">
        <f>bm_step07_bc!N23</f>
        <v/>
      </c>
      <c r="J30" s="7">
        <f>bm_step07_bc!O23</f>
        <v/>
      </c>
      <c r="K30" s="7">
        <f>bm_step07_bc!P23</f>
        <v/>
      </c>
      <c r="L30" s="7">
        <f>180-bm_step07_bc!R23</f>
        <v/>
      </c>
      <c r="M30" s="7">
        <f>180-bm_step07_bc!Q23</f>
        <v/>
      </c>
      <c r="N30" s="7">
        <f>bm_step07_bc!S23</f>
        <v/>
      </c>
      <c r="O30" s="7">
        <f>bm_step07_bc!T23</f>
        <v/>
      </c>
      <c r="P30" s="7">
        <f>bm_step07_bc!U23</f>
        <v/>
      </c>
      <c r="Q30" s="7">
        <f>bm_step07_bc!V23</f>
        <v/>
      </c>
      <c r="R30" s="7">
        <f>bm_step07_bc!W23</f>
        <v/>
      </c>
      <c r="S30" s="7">
        <f>bm_step07_bc!X23</f>
        <v/>
      </c>
      <c r="T30" s="7" t="n"/>
      <c r="U30" s="7" t="n"/>
      <c r="V30" s="7" t="n"/>
      <c r="W30" s="7" t="n"/>
      <c r="X30" s="7" t="n"/>
      <c r="Y30" s="7" t="n"/>
      <c r="Z30" s="7" t="n"/>
      <c r="AA30" s="7" t="n"/>
    </row>
    <row r="31">
      <c r="B31" s="6">
        <f>INT(LEFT(_xlfn.TEXTAFTER(bm_step07_bc!B24,"Tp"),4))</f>
        <v/>
      </c>
      <c r="C31" s="6">
        <f>360-bm_step07_bc!I24+90</f>
        <v/>
      </c>
      <c r="D31" s="6">
        <f>bm_step07_bc!I24-bm_step07_bc!F24</f>
        <v/>
      </c>
      <c r="E31" s="6">
        <f>LEFT(_xlfn.TEXTAFTER(bm_step07_bc!B24,"Hs"),4)</f>
        <v/>
      </c>
      <c r="F31" s="6">
        <f>bm_step07_bc!J24*bm_step07_bc!K24</f>
        <v/>
      </c>
      <c r="G31" s="6">
        <f>IF(F31&gt;0,IF((-bm_step07_bc!L24+90)&lt;0,-bm_step07_bc!L24+90+360, -bm_step07_bc!L24+90),0)</f>
        <v/>
      </c>
      <c r="H31" s="7">
        <f>bm_step07_bc!M24</f>
        <v/>
      </c>
      <c r="I31" s="7">
        <f>bm_step07_bc!N24</f>
        <v/>
      </c>
      <c r="J31" s="7">
        <f>bm_step07_bc!O24</f>
        <v/>
      </c>
      <c r="K31" s="7">
        <f>bm_step07_bc!P24</f>
        <v/>
      </c>
      <c r="L31" s="7">
        <f>180-bm_step07_bc!R24</f>
        <v/>
      </c>
      <c r="M31" s="7">
        <f>180-bm_step07_bc!Q24</f>
        <v/>
      </c>
      <c r="N31" s="7">
        <f>bm_step07_bc!S24</f>
        <v/>
      </c>
      <c r="O31" s="7">
        <f>bm_step07_bc!T24</f>
        <v/>
      </c>
      <c r="P31" s="7">
        <f>bm_step07_bc!U24</f>
        <v/>
      </c>
      <c r="Q31" s="7">
        <f>bm_step07_bc!V24</f>
        <v/>
      </c>
      <c r="R31" s="7">
        <f>bm_step07_bc!W24</f>
        <v/>
      </c>
      <c r="S31" s="7">
        <f>bm_step07_bc!X24</f>
        <v/>
      </c>
      <c r="T31" s="7" t="n"/>
      <c r="U31" s="7" t="n"/>
      <c r="V31" s="7" t="n"/>
      <c r="W31" s="7" t="n"/>
      <c r="X31" s="7" t="n"/>
      <c r="Y31" s="7" t="n"/>
      <c r="Z31" s="7" t="n"/>
      <c r="AA31" s="7" t="n"/>
    </row>
    <row r="32">
      <c r="B32" s="6">
        <f>INT(LEFT(_xlfn.TEXTAFTER(bm_step07_bc!B25,"Tp"),4))</f>
        <v/>
      </c>
      <c r="C32" s="6">
        <f>360-bm_step07_bc!I25+90</f>
        <v/>
      </c>
      <c r="D32" s="6">
        <f>bm_step07_bc!I25-bm_step07_bc!F25</f>
        <v/>
      </c>
      <c r="E32" s="6">
        <f>LEFT(_xlfn.TEXTAFTER(bm_step07_bc!B25,"Hs"),4)</f>
        <v/>
      </c>
      <c r="F32" s="6">
        <f>bm_step07_bc!J25*bm_step07_bc!K25</f>
        <v/>
      </c>
      <c r="G32" s="6">
        <f>IF(F32&gt;0,IF((-bm_step07_bc!L25+90)&lt;0,-bm_step07_bc!L25+90+360, -bm_step07_bc!L25+90),0)</f>
        <v/>
      </c>
      <c r="H32" s="7">
        <f>bm_step07_bc!M25</f>
        <v/>
      </c>
      <c r="I32" s="7">
        <f>bm_step07_bc!N25</f>
        <v/>
      </c>
      <c r="J32" s="7">
        <f>bm_step07_bc!O25</f>
        <v/>
      </c>
      <c r="K32" s="7">
        <f>bm_step07_bc!P25</f>
        <v/>
      </c>
      <c r="L32" s="7">
        <f>180-bm_step07_bc!R25</f>
        <v/>
      </c>
      <c r="M32" s="7">
        <f>180-bm_step07_bc!Q25</f>
        <v/>
      </c>
      <c r="N32" s="7">
        <f>bm_step07_bc!S25</f>
        <v/>
      </c>
      <c r="O32" s="7">
        <f>bm_step07_bc!T25</f>
        <v/>
      </c>
      <c r="P32" s="7">
        <f>bm_step07_bc!U25</f>
        <v/>
      </c>
      <c r="Q32" s="7">
        <f>bm_step07_bc!V25</f>
        <v/>
      </c>
      <c r="R32" s="7">
        <f>bm_step07_bc!W25</f>
        <v/>
      </c>
      <c r="S32" s="7">
        <f>bm_step07_bc!X25</f>
        <v/>
      </c>
      <c r="T32" s="7" t="n"/>
      <c r="U32" s="7" t="n"/>
      <c r="V32" s="7" t="n"/>
      <c r="W32" s="7" t="n"/>
      <c r="X32" s="7" t="n"/>
      <c r="Y32" s="7" t="n"/>
      <c r="Z32" s="7" t="n"/>
      <c r="AA32" s="7" t="n"/>
    </row>
    <row r="33">
      <c r="B33" s="6">
        <f>INT(LEFT(_xlfn.TEXTAFTER(bm_step07_bc!B26,"Tp"),4))</f>
        <v/>
      </c>
      <c r="C33" s="6">
        <f>360-bm_step07_bc!I26+90</f>
        <v/>
      </c>
      <c r="D33" s="6">
        <f>bm_step07_bc!I26-bm_step07_bc!F26</f>
        <v/>
      </c>
      <c r="E33" s="6">
        <f>LEFT(_xlfn.TEXTAFTER(bm_step07_bc!B26,"Hs"),4)</f>
        <v/>
      </c>
      <c r="F33" s="6">
        <f>bm_step07_bc!J26*bm_step07_bc!K26</f>
        <v/>
      </c>
      <c r="G33" s="6">
        <f>IF(F33&gt;0,IF((-bm_step07_bc!L26+90)&lt;0,-bm_step07_bc!L26+90+360, -bm_step07_bc!L26+90),0)</f>
        <v/>
      </c>
      <c r="H33" s="7">
        <f>bm_step07_bc!M26</f>
        <v/>
      </c>
      <c r="I33" s="7">
        <f>bm_step07_bc!N26</f>
        <v/>
      </c>
      <c r="J33" s="7">
        <f>bm_step07_bc!O26</f>
        <v/>
      </c>
      <c r="K33" s="7">
        <f>bm_step07_bc!P26</f>
        <v/>
      </c>
      <c r="L33" s="7">
        <f>180-bm_step07_bc!R26</f>
        <v/>
      </c>
      <c r="M33" s="7">
        <f>180-bm_step07_bc!Q26</f>
        <v/>
      </c>
      <c r="N33" s="7">
        <f>bm_step07_bc!S26</f>
        <v/>
      </c>
      <c r="O33" s="7">
        <f>bm_step07_bc!T26</f>
        <v/>
      </c>
      <c r="P33" s="7">
        <f>bm_step07_bc!U26</f>
        <v/>
      </c>
      <c r="Q33" s="7">
        <f>bm_step07_bc!V26</f>
        <v/>
      </c>
      <c r="R33" s="7">
        <f>bm_step07_bc!W26</f>
        <v/>
      </c>
      <c r="S33" s="7">
        <f>bm_step07_bc!X26</f>
        <v/>
      </c>
      <c r="T33" s="7" t="n"/>
      <c r="U33" s="7" t="n"/>
      <c r="V33" s="7" t="n"/>
      <c r="W33" s="7" t="n"/>
      <c r="X33" s="7" t="n"/>
      <c r="Y33" s="7" t="n"/>
      <c r="Z33" s="7" t="n"/>
      <c r="AA33" s="7" t="n"/>
    </row>
    <row r="34">
      <c r="B34" s="6">
        <f>INT(LEFT(_xlfn.TEXTAFTER(bm_step07_bc!B27,"Tp"),4))</f>
        <v/>
      </c>
      <c r="C34" s="6">
        <f>360-bm_step07_bc!I27+90</f>
        <v/>
      </c>
      <c r="D34" s="6">
        <f>bm_step07_bc!I27-bm_step07_bc!F27</f>
        <v/>
      </c>
      <c r="E34" s="6">
        <f>LEFT(_xlfn.TEXTAFTER(bm_step07_bc!B27,"Hs"),4)</f>
        <v/>
      </c>
      <c r="F34" s="6">
        <f>bm_step07_bc!J27*bm_step07_bc!K27</f>
        <v/>
      </c>
      <c r="G34" s="6">
        <f>IF(F34&gt;0,IF((-bm_step07_bc!L27+90)&lt;0,-bm_step07_bc!L27+90+360, -bm_step07_bc!L27+90),0)</f>
        <v/>
      </c>
      <c r="H34" s="7">
        <f>bm_step07_bc!M27</f>
        <v/>
      </c>
      <c r="I34" s="7">
        <f>bm_step07_bc!N27</f>
        <v/>
      </c>
      <c r="J34" s="7">
        <f>bm_step07_bc!O27</f>
        <v/>
      </c>
      <c r="K34" s="7">
        <f>bm_step07_bc!P27</f>
        <v/>
      </c>
      <c r="L34" s="7">
        <f>180-bm_step07_bc!R27</f>
        <v/>
      </c>
      <c r="M34" s="7">
        <f>180-bm_step07_bc!Q27</f>
        <v/>
      </c>
      <c r="N34" s="7">
        <f>bm_step07_bc!S27</f>
        <v/>
      </c>
      <c r="O34" s="7">
        <f>bm_step07_bc!T27</f>
        <v/>
      </c>
      <c r="P34" s="7">
        <f>bm_step07_bc!U27</f>
        <v/>
      </c>
      <c r="Q34" s="7">
        <f>bm_step07_bc!V27</f>
        <v/>
      </c>
      <c r="R34" s="7">
        <f>bm_step07_bc!W27</f>
        <v/>
      </c>
      <c r="S34" s="7">
        <f>bm_step07_bc!X27</f>
        <v/>
      </c>
      <c r="T34" s="7" t="n"/>
      <c r="U34" s="7" t="n"/>
      <c r="V34" s="7" t="n"/>
      <c r="W34" s="7" t="n"/>
      <c r="X34" s="7" t="n"/>
      <c r="Y34" s="7" t="n"/>
      <c r="Z34" s="7" t="n"/>
      <c r="AA34" s="7" t="n"/>
    </row>
    <row r="35">
      <c r="B35" s="6">
        <f>INT(LEFT(_xlfn.TEXTAFTER(bm_step07_bc!B28,"Tp"),4))</f>
        <v/>
      </c>
      <c r="C35" s="6">
        <f>360-bm_step07_bc!I28+90</f>
        <v/>
      </c>
      <c r="D35" s="6">
        <f>bm_step07_bc!I28-bm_step07_bc!F28</f>
        <v/>
      </c>
      <c r="E35" s="6">
        <f>LEFT(_xlfn.TEXTAFTER(bm_step07_bc!B28,"Hs"),4)</f>
        <v/>
      </c>
      <c r="F35" s="6">
        <f>bm_step07_bc!J28*bm_step07_bc!K28</f>
        <v/>
      </c>
      <c r="G35" s="6">
        <f>IF(F35&gt;0,IF((-bm_step07_bc!L28+90)&lt;0,-bm_step07_bc!L28+90+360, -bm_step07_bc!L28+90),0)</f>
        <v/>
      </c>
      <c r="H35" s="7">
        <f>bm_step07_bc!M28</f>
        <v/>
      </c>
      <c r="I35" s="7">
        <f>bm_step07_bc!N28</f>
        <v/>
      </c>
      <c r="J35" s="7">
        <f>bm_step07_bc!O28</f>
        <v/>
      </c>
      <c r="K35" s="7">
        <f>bm_step07_bc!P28</f>
        <v/>
      </c>
      <c r="L35" s="7">
        <f>180-bm_step07_bc!R28</f>
        <v/>
      </c>
      <c r="M35" s="7">
        <f>180-bm_step07_bc!Q28</f>
        <v/>
      </c>
      <c r="N35" s="7">
        <f>bm_step07_bc!S28</f>
        <v/>
      </c>
      <c r="O35" s="7">
        <f>bm_step07_bc!T28</f>
        <v/>
      </c>
      <c r="P35" s="7">
        <f>bm_step07_bc!U28</f>
        <v/>
      </c>
      <c r="Q35" s="7">
        <f>bm_step07_bc!V28</f>
        <v/>
      </c>
      <c r="R35" s="7">
        <f>bm_step07_bc!W28</f>
        <v/>
      </c>
      <c r="S35" s="7">
        <f>bm_step07_bc!X28</f>
        <v/>
      </c>
      <c r="T35" s="7" t="n"/>
      <c r="U35" s="7" t="n"/>
      <c r="V35" s="7" t="n"/>
      <c r="W35" s="7" t="n"/>
      <c r="X35" s="7" t="n"/>
      <c r="Y35" s="7" t="n"/>
      <c r="Z35" s="7" t="n"/>
      <c r="AA35" s="7" t="n"/>
    </row>
    <row r="36">
      <c r="B36" s="6">
        <f>INT(LEFT(_xlfn.TEXTAFTER(bm_step07_bc!B29,"Tp"),4))</f>
        <v/>
      </c>
      <c r="C36" s="6">
        <f>360-bm_step07_bc!I29+90</f>
        <v/>
      </c>
      <c r="D36" s="6">
        <f>bm_step07_bc!I29-bm_step07_bc!F29</f>
        <v/>
      </c>
      <c r="E36" s="6">
        <f>LEFT(_xlfn.TEXTAFTER(bm_step07_bc!B29,"Hs"),4)</f>
        <v/>
      </c>
      <c r="F36" s="6">
        <f>bm_step07_bc!J29*bm_step07_bc!K29</f>
        <v/>
      </c>
      <c r="G36" s="6">
        <f>IF(F36&gt;0,IF((-bm_step07_bc!L29+90)&lt;0,-bm_step07_bc!L29+90+360, -bm_step07_bc!L29+90),0)</f>
        <v/>
      </c>
      <c r="H36" s="7">
        <f>bm_step07_bc!M29</f>
        <v/>
      </c>
      <c r="I36" s="7">
        <f>bm_step07_bc!N29</f>
        <v/>
      </c>
      <c r="J36" s="7">
        <f>bm_step07_bc!O29</f>
        <v/>
      </c>
      <c r="K36" s="7">
        <f>bm_step07_bc!P29</f>
        <v/>
      </c>
      <c r="L36" s="7">
        <f>180-bm_step07_bc!R29</f>
        <v/>
      </c>
      <c r="M36" s="7">
        <f>180-bm_step07_bc!Q29</f>
        <v/>
      </c>
      <c r="N36" s="7">
        <f>bm_step07_bc!S29</f>
        <v/>
      </c>
      <c r="O36" s="7">
        <f>bm_step07_bc!T29</f>
        <v/>
      </c>
      <c r="P36" s="7">
        <f>bm_step07_bc!U29</f>
        <v/>
      </c>
      <c r="Q36" s="7">
        <f>bm_step07_bc!V29</f>
        <v/>
      </c>
      <c r="R36" s="7">
        <f>bm_step07_bc!W29</f>
        <v/>
      </c>
      <c r="S36" s="7">
        <f>bm_step07_bc!X29</f>
        <v/>
      </c>
      <c r="T36" s="7" t="n"/>
      <c r="U36" s="7" t="n"/>
      <c r="V36" s="7" t="n"/>
      <c r="W36" s="7" t="n"/>
      <c r="X36" s="7" t="n"/>
      <c r="Y36" s="7" t="n"/>
      <c r="Z36" s="7" t="n"/>
      <c r="AA36" s="7" t="n"/>
    </row>
    <row r="37">
      <c r="B37" s="6">
        <f>INT(LEFT(_xlfn.TEXTAFTER(bm_step07_bc!B30,"Tp"),4))</f>
        <v/>
      </c>
      <c r="C37" s="6">
        <f>360-bm_step07_bc!I30+90</f>
        <v/>
      </c>
      <c r="D37" s="6">
        <f>bm_step07_bc!I30-bm_step07_bc!F30</f>
        <v/>
      </c>
      <c r="E37" s="6">
        <f>LEFT(_xlfn.TEXTAFTER(bm_step07_bc!B30,"Hs"),4)</f>
        <v/>
      </c>
      <c r="F37" s="6">
        <f>bm_step07_bc!J30*bm_step07_bc!K30</f>
        <v/>
      </c>
      <c r="G37" s="6">
        <f>IF(F37&gt;0,IF((-bm_step07_bc!L30+90)&lt;0,-bm_step07_bc!L30+90+360, -bm_step07_bc!L30+90),0)</f>
        <v/>
      </c>
      <c r="H37" s="7">
        <f>bm_step07_bc!M30</f>
        <v/>
      </c>
      <c r="I37" s="7">
        <f>bm_step07_bc!N30</f>
        <v/>
      </c>
      <c r="J37" s="7">
        <f>bm_step07_bc!O30</f>
        <v/>
      </c>
      <c r="K37" s="7">
        <f>bm_step07_bc!P30</f>
        <v/>
      </c>
      <c r="L37" s="7">
        <f>180-bm_step07_bc!R30</f>
        <v/>
      </c>
      <c r="M37" s="7">
        <f>180-bm_step07_bc!Q30</f>
        <v/>
      </c>
      <c r="N37" s="7">
        <f>bm_step07_bc!S30</f>
        <v/>
      </c>
      <c r="O37" s="7">
        <f>bm_step07_bc!T30</f>
        <v/>
      </c>
      <c r="P37" s="7">
        <f>bm_step07_bc!U30</f>
        <v/>
      </c>
      <c r="Q37" s="7">
        <f>bm_step07_bc!V30</f>
        <v/>
      </c>
      <c r="R37" s="7">
        <f>bm_step07_bc!W30</f>
        <v/>
      </c>
      <c r="S37" s="7">
        <f>bm_step07_bc!X30</f>
        <v/>
      </c>
      <c r="T37" s="7" t="n"/>
      <c r="U37" s="7" t="n"/>
      <c r="V37" s="7" t="n"/>
      <c r="W37" s="7" t="n"/>
      <c r="X37" s="7" t="n"/>
      <c r="Y37" s="7" t="n"/>
      <c r="Z37" s="7" t="n"/>
      <c r="AA37" s="7" t="n"/>
    </row>
    <row r="38">
      <c r="B38" s="6">
        <f>INT(LEFT(_xlfn.TEXTAFTER(bm_step07_bc!B31,"Tp"),4))</f>
        <v/>
      </c>
      <c r="C38" s="6">
        <f>360-bm_step07_bc!I31+90</f>
        <v/>
      </c>
      <c r="D38" s="6">
        <f>bm_step07_bc!I31-bm_step07_bc!F31</f>
        <v/>
      </c>
      <c r="E38" s="6">
        <f>LEFT(_xlfn.TEXTAFTER(bm_step07_bc!B31,"Hs"),4)</f>
        <v/>
      </c>
      <c r="F38" s="6">
        <f>bm_step07_bc!J31*bm_step07_bc!K31</f>
        <v/>
      </c>
      <c r="G38" s="6">
        <f>IF(F38&gt;0,IF((-bm_step07_bc!L31+90)&lt;0,-bm_step07_bc!L31+90+360, -bm_step07_bc!L31+90),0)</f>
        <v/>
      </c>
      <c r="H38" s="7">
        <f>bm_step07_bc!M31</f>
        <v/>
      </c>
      <c r="I38" s="7">
        <f>bm_step07_bc!N31</f>
        <v/>
      </c>
      <c r="J38" s="7">
        <f>bm_step07_bc!O31</f>
        <v/>
      </c>
      <c r="K38" s="7">
        <f>bm_step07_bc!P31</f>
        <v/>
      </c>
      <c r="L38" s="7">
        <f>180-bm_step07_bc!R31</f>
        <v/>
      </c>
      <c r="M38" s="7">
        <f>180-bm_step07_bc!Q31</f>
        <v/>
      </c>
      <c r="N38" s="7">
        <f>bm_step07_bc!S31</f>
        <v/>
      </c>
      <c r="O38" s="7">
        <f>bm_step07_bc!T31</f>
        <v/>
      </c>
      <c r="P38" s="7">
        <f>bm_step07_bc!U31</f>
        <v/>
      </c>
      <c r="Q38" s="7">
        <f>bm_step07_bc!V31</f>
        <v/>
      </c>
      <c r="R38" s="7">
        <f>bm_step07_bc!W31</f>
        <v/>
      </c>
      <c r="S38" s="7">
        <f>bm_step07_bc!X31</f>
        <v/>
      </c>
      <c r="T38" s="7" t="n"/>
      <c r="U38" s="7" t="n"/>
      <c r="V38" s="7" t="n"/>
      <c r="W38" s="7" t="n"/>
      <c r="X38" s="7" t="n"/>
      <c r="Y38" s="7" t="n"/>
      <c r="Z38" s="7" t="n"/>
      <c r="AA38" s="7" t="n"/>
    </row>
    <row r="39">
      <c r="B39" s="6">
        <f>INT(LEFT(_xlfn.TEXTAFTER(bm_step07_bc!B32,"Tp"),4))</f>
        <v/>
      </c>
      <c r="C39" s="6">
        <f>360-bm_step07_bc!I32+90</f>
        <v/>
      </c>
      <c r="D39" s="6">
        <f>bm_step07_bc!I32-bm_step07_bc!F32</f>
        <v/>
      </c>
      <c r="E39" s="6">
        <f>LEFT(_xlfn.TEXTAFTER(bm_step07_bc!B32,"Hs"),4)</f>
        <v/>
      </c>
      <c r="F39" s="6">
        <f>bm_step07_bc!J32*bm_step07_bc!K32</f>
        <v/>
      </c>
      <c r="G39" s="6">
        <f>IF(F39&gt;0,IF((-bm_step07_bc!L32+90)&lt;0,-bm_step07_bc!L32+90+360, -bm_step07_bc!L32+90),0)</f>
        <v/>
      </c>
      <c r="H39" s="7">
        <f>bm_step07_bc!M32</f>
        <v/>
      </c>
      <c r="I39" s="7">
        <f>bm_step07_bc!N32</f>
        <v/>
      </c>
      <c r="J39" s="7">
        <f>bm_step07_bc!O32</f>
        <v/>
      </c>
      <c r="K39" s="7">
        <f>bm_step07_bc!P32</f>
        <v/>
      </c>
      <c r="L39" s="7">
        <f>180-bm_step07_bc!R32</f>
        <v/>
      </c>
      <c r="M39" s="7">
        <f>180-bm_step07_bc!Q32</f>
        <v/>
      </c>
      <c r="N39" s="7">
        <f>bm_step07_bc!S32</f>
        <v/>
      </c>
      <c r="O39" s="7">
        <f>bm_step07_bc!T32</f>
        <v/>
      </c>
      <c r="P39" s="7">
        <f>bm_step07_bc!U32</f>
        <v/>
      </c>
      <c r="Q39" s="7">
        <f>bm_step07_bc!V32</f>
        <v/>
      </c>
      <c r="R39" s="7">
        <f>bm_step07_bc!W32</f>
        <v/>
      </c>
      <c r="S39" s="7">
        <f>bm_step07_bc!X32</f>
        <v/>
      </c>
      <c r="T39" s="7" t="n"/>
      <c r="U39" s="7" t="n"/>
      <c r="V39" s="7" t="n"/>
      <c r="W39" s="7" t="n"/>
      <c r="X39" s="7" t="n"/>
      <c r="Y39" s="7" t="n"/>
      <c r="Z39" s="7" t="n"/>
      <c r="AA39" s="7" t="n"/>
    </row>
    <row r="40">
      <c r="B40" s="6">
        <f>INT(LEFT(_xlfn.TEXTAFTER(bm_step07_bc!B33,"Tp"),4))</f>
        <v/>
      </c>
      <c r="C40" s="6">
        <f>360-bm_step07_bc!I33+90</f>
        <v/>
      </c>
      <c r="D40" s="6">
        <f>bm_step07_bc!I33-bm_step07_bc!F33</f>
        <v/>
      </c>
      <c r="E40" s="6">
        <f>LEFT(_xlfn.TEXTAFTER(bm_step07_bc!B33,"Hs"),4)</f>
        <v/>
      </c>
      <c r="F40" s="6">
        <f>bm_step07_bc!J33*bm_step07_bc!K33</f>
        <v/>
      </c>
      <c r="G40" s="6">
        <f>IF(F40&gt;0,IF((-bm_step07_bc!L33+90)&lt;0,-bm_step07_bc!L33+90+360, -bm_step07_bc!L33+90),0)</f>
        <v/>
      </c>
      <c r="H40" s="7">
        <f>bm_step07_bc!M33</f>
        <v/>
      </c>
      <c r="I40" s="7">
        <f>bm_step07_bc!N33</f>
        <v/>
      </c>
      <c r="J40" s="7">
        <f>bm_step07_bc!O33</f>
        <v/>
      </c>
      <c r="K40" s="7">
        <f>bm_step07_bc!P33</f>
        <v/>
      </c>
      <c r="L40" s="7">
        <f>180-bm_step07_bc!R33</f>
        <v/>
      </c>
      <c r="M40" s="7">
        <f>180-bm_step07_bc!Q33</f>
        <v/>
      </c>
      <c r="N40" s="7">
        <f>bm_step07_bc!S33</f>
        <v/>
      </c>
      <c r="O40" s="7">
        <f>bm_step07_bc!T33</f>
        <v/>
      </c>
      <c r="P40" s="7">
        <f>bm_step07_bc!U33</f>
        <v/>
      </c>
      <c r="Q40" s="7">
        <f>bm_step07_bc!V33</f>
        <v/>
      </c>
      <c r="R40" s="7">
        <f>bm_step07_bc!W33</f>
        <v/>
      </c>
      <c r="S40" s="7">
        <f>bm_step07_bc!X33</f>
        <v/>
      </c>
      <c r="T40" s="7" t="n"/>
      <c r="U40" s="7" t="n"/>
      <c r="V40" s="7" t="n"/>
      <c r="W40" s="7" t="n"/>
      <c r="X40" s="7" t="n"/>
      <c r="Y40" s="7" t="n"/>
      <c r="Z40" s="7" t="n"/>
      <c r="AA40" s="7" t="n"/>
    </row>
    <row r="41">
      <c r="B41" s="6">
        <f>INT(LEFT(_xlfn.TEXTAFTER(bm_step07_bc!B34,"Tp"),4))</f>
        <v/>
      </c>
      <c r="C41" s="6">
        <f>360-bm_step07_bc!I34+90</f>
        <v/>
      </c>
      <c r="D41" s="6">
        <f>bm_step07_bc!I34-bm_step07_bc!F34</f>
        <v/>
      </c>
      <c r="E41" s="6">
        <f>LEFT(_xlfn.TEXTAFTER(bm_step07_bc!B34,"Hs"),4)</f>
        <v/>
      </c>
      <c r="F41" s="6">
        <f>bm_step07_bc!J34*bm_step07_bc!K34</f>
        <v/>
      </c>
      <c r="G41" s="6">
        <f>IF(F41&gt;0,IF((-bm_step07_bc!L34+90)&lt;0,-bm_step07_bc!L34+90+360, -bm_step07_bc!L34+90),0)</f>
        <v/>
      </c>
      <c r="H41" s="7">
        <f>bm_step07_bc!M34</f>
        <v/>
      </c>
      <c r="I41" s="7">
        <f>bm_step07_bc!N34</f>
        <v/>
      </c>
      <c r="J41" s="7">
        <f>bm_step07_bc!O34</f>
        <v/>
      </c>
      <c r="K41" s="7">
        <f>bm_step07_bc!P34</f>
        <v/>
      </c>
      <c r="L41" s="7">
        <f>180-bm_step07_bc!R34</f>
        <v/>
      </c>
      <c r="M41" s="7">
        <f>180-bm_step07_bc!Q34</f>
        <v/>
      </c>
      <c r="N41" s="7">
        <f>bm_step07_bc!S34</f>
        <v/>
      </c>
      <c r="O41" s="7">
        <f>bm_step07_bc!T34</f>
        <v/>
      </c>
      <c r="P41" s="7">
        <f>bm_step07_bc!U34</f>
        <v/>
      </c>
      <c r="Q41" s="7">
        <f>bm_step07_bc!V34</f>
        <v/>
      </c>
      <c r="R41" s="7">
        <f>bm_step07_bc!W34</f>
        <v/>
      </c>
      <c r="S41" s="7">
        <f>bm_step07_bc!X34</f>
        <v/>
      </c>
      <c r="T41" s="7" t="n"/>
      <c r="U41" s="7" t="n"/>
      <c r="V41" s="7" t="n"/>
      <c r="W41" s="7" t="n"/>
      <c r="X41" s="7" t="n"/>
      <c r="Y41" s="7" t="n"/>
      <c r="Z41" s="7" t="n"/>
      <c r="AA41" s="7" t="n"/>
    </row>
    <row r="42">
      <c r="B42" s="6">
        <f>INT(LEFT(_xlfn.TEXTAFTER(bm_step07_bc!B35,"Tp"),4))</f>
        <v/>
      </c>
      <c r="C42" s="6">
        <f>360-bm_step07_bc!I35+90</f>
        <v/>
      </c>
      <c r="D42" s="6">
        <f>bm_step07_bc!I35-bm_step07_bc!F35</f>
        <v/>
      </c>
      <c r="E42" s="6">
        <f>LEFT(_xlfn.TEXTAFTER(bm_step07_bc!B35,"Hs"),4)</f>
        <v/>
      </c>
      <c r="F42" s="6">
        <f>bm_step07_bc!J35*bm_step07_bc!K35</f>
        <v/>
      </c>
      <c r="G42" s="6">
        <f>IF(F42&gt;0,IF((-bm_step07_bc!L35+90)&lt;0,-bm_step07_bc!L35+90+360, -bm_step07_bc!L35+90),0)</f>
        <v/>
      </c>
      <c r="H42" s="7">
        <f>bm_step07_bc!M35</f>
        <v/>
      </c>
      <c r="I42" s="7">
        <f>bm_step07_bc!N35</f>
        <v/>
      </c>
      <c r="J42" s="7">
        <f>bm_step07_bc!O35</f>
        <v/>
      </c>
      <c r="K42" s="7">
        <f>bm_step07_bc!P35</f>
        <v/>
      </c>
      <c r="L42" s="7">
        <f>180-bm_step07_bc!R35</f>
        <v/>
      </c>
      <c r="M42" s="7">
        <f>180-bm_step07_bc!Q35</f>
        <v/>
      </c>
      <c r="N42" s="7">
        <f>bm_step07_bc!S35</f>
        <v/>
      </c>
      <c r="O42" s="7">
        <f>bm_step07_bc!T35</f>
        <v/>
      </c>
      <c r="P42" s="7">
        <f>bm_step07_bc!U35</f>
        <v/>
      </c>
      <c r="Q42" s="7">
        <f>bm_step07_bc!V35</f>
        <v/>
      </c>
      <c r="R42" s="7">
        <f>bm_step07_bc!W35</f>
        <v/>
      </c>
      <c r="S42" s="7">
        <f>bm_step07_bc!X35</f>
        <v/>
      </c>
      <c r="T42" s="7" t="n"/>
      <c r="U42" s="7" t="n"/>
      <c r="V42" s="7" t="n"/>
      <c r="W42" s="7" t="n"/>
      <c r="X42" s="7" t="n"/>
      <c r="Y42" s="7" t="n"/>
      <c r="Z42" s="7" t="n"/>
      <c r="AA42" s="7" t="n"/>
    </row>
    <row r="43">
      <c r="B43" s="6">
        <f>INT(LEFT(_xlfn.TEXTAFTER(bm_step07_bc!B36,"Tp"),4))</f>
        <v/>
      </c>
      <c r="C43" s="6">
        <f>360-bm_step07_bc!I36+90</f>
        <v/>
      </c>
      <c r="D43" s="6">
        <f>bm_step07_bc!I36-bm_step07_bc!F36</f>
        <v/>
      </c>
      <c r="E43" s="6">
        <f>LEFT(_xlfn.TEXTAFTER(bm_step07_bc!B36,"Hs"),4)</f>
        <v/>
      </c>
      <c r="F43" s="6">
        <f>bm_step07_bc!J36*bm_step07_bc!K36</f>
        <v/>
      </c>
      <c r="G43" s="6">
        <f>IF(F43&gt;0,IF((-bm_step07_bc!L36+90)&lt;0,-bm_step07_bc!L36+90+360, -bm_step07_bc!L36+90),0)</f>
        <v/>
      </c>
      <c r="H43" s="7">
        <f>bm_step07_bc!M36</f>
        <v/>
      </c>
      <c r="I43" s="7">
        <f>bm_step07_bc!N36</f>
        <v/>
      </c>
      <c r="J43" s="7">
        <f>bm_step07_bc!O36</f>
        <v/>
      </c>
      <c r="K43" s="7">
        <f>bm_step07_bc!P36</f>
        <v/>
      </c>
      <c r="L43" s="7">
        <f>180-bm_step07_bc!R36</f>
        <v/>
      </c>
      <c r="M43" s="7">
        <f>180-bm_step07_bc!Q36</f>
        <v/>
      </c>
      <c r="N43" s="7">
        <f>bm_step07_bc!S36</f>
        <v/>
      </c>
      <c r="O43" s="7">
        <f>bm_step07_bc!T36</f>
        <v/>
      </c>
      <c r="P43" s="7">
        <f>bm_step07_bc!U36</f>
        <v/>
      </c>
      <c r="Q43" s="7">
        <f>bm_step07_bc!V36</f>
        <v/>
      </c>
      <c r="R43" s="7">
        <f>bm_step07_bc!W36</f>
        <v/>
      </c>
      <c r="S43" s="7">
        <f>bm_step07_bc!X36</f>
        <v/>
      </c>
      <c r="T43" s="7" t="n"/>
      <c r="U43" s="7" t="n"/>
      <c r="V43" s="7" t="n"/>
      <c r="W43" s="7" t="n"/>
      <c r="X43" s="7" t="n"/>
      <c r="Y43" s="7" t="n"/>
      <c r="Z43" s="7" t="n"/>
      <c r="AA43" s="7" t="n"/>
    </row>
    <row r="44">
      <c r="B44" s="6">
        <f>INT(LEFT(_xlfn.TEXTAFTER(bm_step07_bc!B37,"Tp"),4))</f>
        <v/>
      </c>
      <c r="C44" s="6">
        <f>360-bm_step07_bc!I37+90</f>
        <v/>
      </c>
      <c r="D44" s="6">
        <f>bm_step07_bc!I37-bm_step07_bc!F37</f>
        <v/>
      </c>
      <c r="E44" s="6">
        <f>LEFT(_xlfn.TEXTAFTER(bm_step07_bc!B37,"Hs"),4)</f>
        <v/>
      </c>
      <c r="F44" s="6">
        <f>bm_step07_bc!J37*bm_step07_bc!K37</f>
        <v/>
      </c>
      <c r="G44" s="6">
        <f>IF(F44&gt;0,IF((-bm_step07_bc!L37+90)&lt;0,-bm_step07_bc!L37+90+360, -bm_step07_bc!L37+90),0)</f>
        <v/>
      </c>
      <c r="H44" s="7">
        <f>bm_step07_bc!M37</f>
        <v/>
      </c>
      <c r="I44" s="7">
        <f>bm_step07_bc!N37</f>
        <v/>
      </c>
      <c r="J44" s="7">
        <f>bm_step07_bc!O37</f>
        <v/>
      </c>
      <c r="K44" s="7">
        <f>bm_step07_bc!P37</f>
        <v/>
      </c>
      <c r="L44" s="7">
        <f>180-bm_step07_bc!R37</f>
        <v/>
      </c>
      <c r="M44" s="7">
        <f>180-bm_step07_bc!Q37</f>
        <v/>
      </c>
      <c r="N44" s="7">
        <f>bm_step07_bc!S37</f>
        <v/>
      </c>
      <c r="O44" s="7">
        <f>bm_step07_bc!T37</f>
        <v/>
      </c>
      <c r="P44" s="7">
        <f>bm_step07_bc!U37</f>
        <v/>
      </c>
      <c r="Q44" s="7">
        <f>bm_step07_bc!V37</f>
        <v/>
      </c>
      <c r="R44" s="7">
        <f>bm_step07_bc!W37</f>
        <v/>
      </c>
      <c r="S44" s="7">
        <f>bm_step07_bc!X37</f>
        <v/>
      </c>
      <c r="T44" s="7" t="n"/>
      <c r="U44" s="7" t="n"/>
      <c r="V44" s="7" t="n"/>
      <c r="W44" s="7" t="n"/>
      <c r="X44" s="7" t="n"/>
      <c r="Y44" s="7" t="n"/>
      <c r="Z44" s="7" t="n"/>
      <c r="AA44" s="7" t="n"/>
    </row>
    <row r="45">
      <c r="B45" s="6">
        <f>INT(LEFT(_xlfn.TEXTAFTER(bm_step07_bc!B38,"Tp"),4))</f>
        <v/>
      </c>
      <c r="C45" s="6">
        <f>360-bm_step07_bc!I38+90</f>
        <v/>
      </c>
      <c r="D45" s="6">
        <f>bm_step07_bc!I38-bm_step07_bc!F38</f>
        <v/>
      </c>
      <c r="E45" s="6">
        <f>LEFT(_xlfn.TEXTAFTER(bm_step07_bc!B38,"Hs"),4)</f>
        <v/>
      </c>
      <c r="F45" s="6">
        <f>bm_step07_bc!J38*bm_step07_bc!K38</f>
        <v/>
      </c>
      <c r="G45" s="6">
        <f>IF(F45&gt;0,IF((-bm_step07_bc!L38+90)&lt;0,-bm_step07_bc!L38+90+360, -bm_step07_bc!L38+90),0)</f>
        <v/>
      </c>
      <c r="H45" s="7">
        <f>bm_step07_bc!M38</f>
        <v/>
      </c>
      <c r="I45" s="7">
        <f>bm_step07_bc!N38</f>
        <v/>
      </c>
      <c r="J45" s="7">
        <f>bm_step07_bc!O38</f>
        <v/>
      </c>
      <c r="K45" s="7">
        <f>bm_step07_bc!P38</f>
        <v/>
      </c>
      <c r="L45" s="7">
        <f>180-bm_step07_bc!R38</f>
        <v/>
      </c>
      <c r="M45" s="7">
        <f>180-bm_step07_bc!Q38</f>
        <v/>
      </c>
      <c r="N45" s="7">
        <f>bm_step07_bc!S38</f>
        <v/>
      </c>
      <c r="O45" s="7">
        <f>bm_step07_bc!T38</f>
        <v/>
      </c>
      <c r="P45" s="7">
        <f>bm_step07_bc!U38</f>
        <v/>
      </c>
      <c r="Q45" s="7">
        <f>bm_step07_bc!V38</f>
        <v/>
      </c>
      <c r="R45" s="7">
        <f>bm_step07_bc!W38</f>
        <v/>
      </c>
      <c r="S45" s="7">
        <f>bm_step07_bc!X38</f>
        <v/>
      </c>
      <c r="T45" s="7" t="n"/>
      <c r="U45" s="7" t="n"/>
      <c r="V45" s="7" t="n"/>
      <c r="W45" s="7" t="n"/>
      <c r="X45" s="7" t="n"/>
      <c r="Y45" s="7" t="n"/>
      <c r="Z45" s="7" t="n"/>
      <c r="AA45" s="7" t="n"/>
    </row>
    <row r="46">
      <c r="B46" s="6">
        <f>INT(LEFT(_xlfn.TEXTAFTER(bm_step07_bc!B39,"Tp"),4))</f>
        <v/>
      </c>
      <c r="C46" s="6">
        <f>360-bm_step07_bc!I39+90</f>
        <v/>
      </c>
      <c r="D46" s="6">
        <f>bm_step07_bc!I39-bm_step07_bc!F39</f>
        <v/>
      </c>
      <c r="E46" s="6">
        <f>LEFT(_xlfn.TEXTAFTER(bm_step07_bc!B39,"Hs"),4)</f>
        <v/>
      </c>
      <c r="F46" s="6">
        <f>bm_step07_bc!J39*bm_step07_bc!K39</f>
        <v/>
      </c>
      <c r="G46" s="6">
        <f>IF(F46&gt;0,IF((-bm_step07_bc!L39+90)&lt;0,-bm_step07_bc!L39+90+360, -bm_step07_bc!L39+90),0)</f>
        <v/>
      </c>
      <c r="H46" s="7">
        <f>bm_step07_bc!M39</f>
        <v/>
      </c>
      <c r="I46" s="7">
        <f>bm_step07_bc!N39</f>
        <v/>
      </c>
      <c r="J46" s="7">
        <f>bm_step07_bc!O39</f>
        <v/>
      </c>
      <c r="K46" s="7">
        <f>bm_step07_bc!P39</f>
        <v/>
      </c>
      <c r="L46" s="7">
        <f>180-bm_step07_bc!R39</f>
        <v/>
      </c>
      <c r="M46" s="7">
        <f>180-bm_step07_bc!Q39</f>
        <v/>
      </c>
      <c r="N46" s="7">
        <f>bm_step07_bc!S39</f>
        <v/>
      </c>
      <c r="O46" s="7">
        <f>bm_step07_bc!T39</f>
        <v/>
      </c>
      <c r="P46" s="7">
        <f>bm_step07_bc!U39</f>
        <v/>
      </c>
      <c r="Q46" s="7">
        <f>bm_step07_bc!V39</f>
        <v/>
      </c>
      <c r="R46" s="7">
        <f>bm_step07_bc!W39</f>
        <v/>
      </c>
      <c r="S46" s="7">
        <f>bm_step07_bc!X39</f>
        <v/>
      </c>
      <c r="T46" s="7" t="n"/>
      <c r="U46" s="7" t="n"/>
      <c r="V46" s="7" t="n"/>
      <c r="W46" s="7" t="n"/>
      <c r="X46" s="7" t="n"/>
      <c r="Y46" s="7" t="n"/>
      <c r="Z46" s="7" t="n"/>
      <c r="AA46" s="7" t="n"/>
    </row>
    <row r="47">
      <c r="B47" s="6">
        <f>INT(LEFT(_xlfn.TEXTAFTER(bm_step07_bc!B40,"Tp"),4))</f>
        <v/>
      </c>
      <c r="C47" s="6">
        <f>360-bm_step07_bc!I40+90</f>
        <v/>
      </c>
      <c r="D47" s="6">
        <f>bm_step07_bc!I40-bm_step07_bc!F40</f>
        <v/>
      </c>
      <c r="E47" s="6">
        <f>LEFT(_xlfn.TEXTAFTER(bm_step07_bc!B40,"Hs"),4)</f>
        <v/>
      </c>
      <c r="F47" s="6">
        <f>bm_step07_bc!J40*bm_step07_bc!K40</f>
        <v/>
      </c>
      <c r="G47" s="6">
        <f>IF(F47&gt;0,IF((-bm_step07_bc!L40+90)&lt;0,-bm_step07_bc!L40+90+360, -bm_step07_bc!L40+90),0)</f>
        <v/>
      </c>
      <c r="H47" s="7">
        <f>bm_step07_bc!M40</f>
        <v/>
      </c>
      <c r="I47" s="7">
        <f>bm_step07_bc!N40</f>
        <v/>
      </c>
      <c r="J47" s="7">
        <f>bm_step07_bc!O40</f>
        <v/>
      </c>
      <c r="K47" s="7">
        <f>bm_step07_bc!P40</f>
        <v/>
      </c>
      <c r="L47" s="7">
        <f>180-bm_step07_bc!R40</f>
        <v/>
      </c>
      <c r="M47" s="7">
        <f>180-bm_step07_bc!Q40</f>
        <v/>
      </c>
      <c r="N47" s="7">
        <f>bm_step07_bc!S40</f>
        <v/>
      </c>
      <c r="O47" s="7">
        <f>bm_step07_bc!T40</f>
        <v/>
      </c>
      <c r="P47" s="7">
        <f>bm_step07_bc!U40</f>
        <v/>
      </c>
      <c r="Q47" s="7">
        <f>bm_step07_bc!V40</f>
        <v/>
      </c>
      <c r="R47" s="7">
        <f>bm_step07_bc!W40</f>
        <v/>
      </c>
      <c r="S47" s="7">
        <f>bm_step07_bc!X40</f>
        <v/>
      </c>
      <c r="T47" s="7" t="n"/>
      <c r="U47" s="7" t="n"/>
      <c r="V47" s="7" t="n"/>
      <c r="W47" s="7" t="n"/>
      <c r="X47" s="7" t="n"/>
      <c r="Y47" s="7" t="n"/>
      <c r="Z47" s="7" t="n"/>
      <c r="AA47" s="7" t="n"/>
    </row>
    <row r="48">
      <c r="B48" s="6">
        <f>INT(LEFT(_xlfn.TEXTAFTER(bm_step07_bc!B41,"Tp"),4))</f>
        <v/>
      </c>
      <c r="C48" s="6">
        <f>360-bm_step07_bc!I41+90</f>
        <v/>
      </c>
      <c r="D48" s="6">
        <f>bm_step07_bc!I41-bm_step07_bc!F41</f>
        <v/>
      </c>
      <c r="E48" s="6">
        <f>LEFT(_xlfn.TEXTAFTER(bm_step07_bc!B41,"Hs"),4)</f>
        <v/>
      </c>
      <c r="F48" s="6">
        <f>bm_step07_bc!J41*bm_step07_bc!K41</f>
        <v/>
      </c>
      <c r="G48" s="6">
        <f>IF(F48&gt;0,IF((-bm_step07_bc!L41+90)&lt;0,-bm_step07_bc!L41+90+360, -bm_step07_bc!L41+90),0)</f>
        <v/>
      </c>
      <c r="H48" s="7">
        <f>bm_step07_bc!M41</f>
        <v/>
      </c>
      <c r="I48" s="7">
        <f>bm_step07_bc!N41</f>
        <v/>
      </c>
      <c r="J48" s="7">
        <f>bm_step07_bc!O41</f>
        <v/>
      </c>
      <c r="K48" s="7">
        <f>bm_step07_bc!P41</f>
        <v/>
      </c>
      <c r="L48" s="7">
        <f>180-bm_step07_bc!R41</f>
        <v/>
      </c>
      <c r="M48" s="7">
        <f>180-bm_step07_bc!Q41</f>
        <v/>
      </c>
      <c r="N48" s="7">
        <f>bm_step07_bc!S41</f>
        <v/>
      </c>
      <c r="O48" s="7">
        <f>bm_step07_bc!T41</f>
        <v/>
      </c>
      <c r="P48" s="7">
        <f>bm_step07_bc!U41</f>
        <v/>
      </c>
      <c r="Q48" s="7">
        <f>bm_step07_bc!V41</f>
        <v/>
      </c>
      <c r="R48" s="7">
        <f>bm_step07_bc!W41</f>
        <v/>
      </c>
      <c r="S48" s="7">
        <f>bm_step07_bc!X41</f>
        <v/>
      </c>
      <c r="T48" s="7" t="n"/>
      <c r="U48" s="7" t="n"/>
      <c r="V48" s="7" t="n"/>
      <c r="W48" s="7" t="n"/>
      <c r="X48" s="7" t="n"/>
      <c r="Y48" s="7" t="n"/>
      <c r="Z48" s="7" t="n"/>
      <c r="AA48" s="7" t="n"/>
    </row>
    <row r="49">
      <c r="B49" s="6">
        <f>INT(LEFT(_xlfn.TEXTAFTER(bm_step07_bc!B42,"Tp"),4))</f>
        <v/>
      </c>
      <c r="C49" s="6">
        <f>360-bm_step07_bc!I42+90</f>
        <v/>
      </c>
      <c r="D49" s="6">
        <f>bm_step07_bc!I42-bm_step07_bc!F42</f>
        <v/>
      </c>
      <c r="E49" s="6">
        <f>LEFT(_xlfn.TEXTAFTER(bm_step07_bc!B42,"Hs"),4)</f>
        <v/>
      </c>
      <c r="F49" s="6">
        <f>bm_step07_bc!J42*bm_step07_bc!K42</f>
        <v/>
      </c>
      <c r="G49" s="6">
        <f>IF(F49&gt;0,IF((-bm_step07_bc!L42+90)&lt;0,-bm_step07_bc!L42+90+360, -bm_step07_bc!L42+90),0)</f>
        <v/>
      </c>
      <c r="H49" s="7">
        <f>bm_step07_bc!M42</f>
        <v/>
      </c>
      <c r="I49" s="7">
        <f>bm_step07_bc!N42</f>
        <v/>
      </c>
      <c r="J49" s="7">
        <f>bm_step07_bc!O42</f>
        <v/>
      </c>
      <c r="K49" s="7">
        <f>bm_step07_bc!P42</f>
        <v/>
      </c>
      <c r="L49" s="7">
        <f>180-bm_step07_bc!R42</f>
        <v/>
      </c>
      <c r="M49" s="7">
        <f>180-bm_step07_bc!Q42</f>
        <v/>
      </c>
      <c r="N49" s="7">
        <f>bm_step07_bc!S42</f>
        <v/>
      </c>
      <c r="O49" s="7">
        <f>bm_step07_bc!T42</f>
        <v/>
      </c>
      <c r="P49" s="7">
        <f>bm_step07_bc!U42</f>
        <v/>
      </c>
      <c r="Q49" s="7">
        <f>bm_step07_bc!V42</f>
        <v/>
      </c>
      <c r="R49" s="7">
        <f>bm_step07_bc!W42</f>
        <v/>
      </c>
      <c r="S49" s="7">
        <f>bm_step07_bc!X42</f>
        <v/>
      </c>
      <c r="T49" s="7" t="n"/>
      <c r="U49" s="7" t="n"/>
      <c r="V49" s="7" t="n"/>
      <c r="W49" s="7" t="n"/>
      <c r="X49" s="7" t="n"/>
      <c r="Y49" s="7" t="n"/>
      <c r="Z49" s="7" t="n"/>
      <c r="AA49" s="7" t="n"/>
    </row>
    <row r="50">
      <c r="B50" s="6">
        <f>INT(LEFT(_xlfn.TEXTAFTER(bm_step07_bc!B43,"Tp"),4))</f>
        <v/>
      </c>
      <c r="C50" s="6">
        <f>360-bm_step07_bc!I43+90</f>
        <v/>
      </c>
      <c r="D50" s="6">
        <f>bm_step07_bc!I43-bm_step07_bc!F43</f>
        <v/>
      </c>
      <c r="E50" s="6">
        <f>LEFT(_xlfn.TEXTAFTER(bm_step07_bc!B43,"Hs"),4)</f>
        <v/>
      </c>
      <c r="F50" s="6">
        <f>bm_step07_bc!J43*bm_step07_bc!K43</f>
        <v/>
      </c>
      <c r="G50" s="6">
        <f>IF(F50&gt;0,IF((-bm_step07_bc!L43+90)&lt;0,-bm_step07_bc!L43+90+360, -bm_step07_bc!L43+90),0)</f>
        <v/>
      </c>
      <c r="H50" s="7">
        <f>bm_step07_bc!M43</f>
        <v/>
      </c>
      <c r="I50" s="7">
        <f>bm_step07_bc!N43</f>
        <v/>
      </c>
      <c r="J50" s="7">
        <f>bm_step07_bc!O43</f>
        <v/>
      </c>
      <c r="K50" s="7">
        <f>bm_step07_bc!P43</f>
        <v/>
      </c>
      <c r="L50" s="7">
        <f>180-bm_step07_bc!R43</f>
        <v/>
      </c>
      <c r="M50" s="7">
        <f>180-bm_step07_bc!Q43</f>
        <v/>
      </c>
      <c r="N50" s="7">
        <f>bm_step07_bc!S43</f>
        <v/>
      </c>
      <c r="O50" s="7">
        <f>bm_step07_bc!T43</f>
        <v/>
      </c>
      <c r="P50" s="7">
        <f>bm_step07_bc!U43</f>
        <v/>
      </c>
      <c r="Q50" s="7">
        <f>bm_step07_bc!V43</f>
        <v/>
      </c>
      <c r="R50" s="7">
        <f>bm_step07_bc!W43</f>
        <v/>
      </c>
      <c r="S50" s="7">
        <f>bm_step07_bc!X43</f>
        <v/>
      </c>
      <c r="T50" s="7" t="n"/>
      <c r="U50" s="7" t="n"/>
      <c r="V50" s="7" t="n"/>
      <c r="W50" s="7" t="n"/>
      <c r="X50" s="7" t="n"/>
      <c r="Y50" s="7" t="n"/>
      <c r="Z50" s="7" t="n"/>
      <c r="AA50" s="7" t="n"/>
    </row>
    <row r="51">
      <c r="B51" s="6">
        <f>INT(LEFT(_xlfn.TEXTAFTER(bm_step07_bc!B44,"Tp"),4))</f>
        <v/>
      </c>
      <c r="C51" s="6">
        <f>360-bm_step07_bc!I44+90</f>
        <v/>
      </c>
      <c r="D51" s="6">
        <f>bm_step07_bc!I44-bm_step07_bc!F44</f>
        <v/>
      </c>
      <c r="E51" s="6">
        <f>LEFT(_xlfn.TEXTAFTER(bm_step07_bc!B44,"Hs"),4)</f>
        <v/>
      </c>
      <c r="F51" s="6">
        <f>bm_step07_bc!J44*bm_step07_bc!K44</f>
        <v/>
      </c>
      <c r="G51" s="6">
        <f>IF(F51&gt;0,IF((-bm_step07_bc!L44+90)&lt;0,-bm_step07_bc!L44+90+360, -bm_step07_bc!L44+90),0)</f>
        <v/>
      </c>
      <c r="H51" s="7">
        <f>bm_step07_bc!M44</f>
        <v/>
      </c>
      <c r="I51" s="7">
        <f>bm_step07_bc!N44</f>
        <v/>
      </c>
      <c r="J51" s="7">
        <f>bm_step07_bc!O44</f>
        <v/>
      </c>
      <c r="K51" s="7">
        <f>bm_step07_bc!P44</f>
        <v/>
      </c>
      <c r="L51" s="7">
        <f>180-bm_step07_bc!R44</f>
        <v/>
      </c>
      <c r="M51" s="7">
        <f>180-bm_step07_bc!Q44</f>
        <v/>
      </c>
      <c r="N51" s="7">
        <f>bm_step07_bc!S44</f>
        <v/>
      </c>
      <c r="O51" s="7">
        <f>bm_step07_bc!T44</f>
        <v/>
      </c>
      <c r="P51" s="7">
        <f>bm_step07_bc!U44</f>
        <v/>
      </c>
      <c r="Q51" s="7">
        <f>bm_step07_bc!V44</f>
        <v/>
      </c>
      <c r="R51" s="7">
        <f>bm_step07_bc!W44</f>
        <v/>
      </c>
      <c r="S51" s="7">
        <f>bm_step07_bc!X44</f>
        <v/>
      </c>
      <c r="T51" s="7" t="n"/>
      <c r="U51" s="7" t="n"/>
      <c r="V51" s="7" t="n"/>
      <c r="W51" s="7" t="n"/>
      <c r="X51" s="7" t="n"/>
      <c r="Y51" s="7" t="n"/>
      <c r="Z51" s="7" t="n"/>
      <c r="AA51" s="7" t="n"/>
    </row>
    <row r="52">
      <c r="B52" s="6">
        <f>INT(LEFT(_xlfn.TEXTAFTER(bm_step07_bc!B45,"Tp"),4))</f>
        <v/>
      </c>
      <c r="C52" s="6">
        <f>360-bm_step07_bc!I45+90</f>
        <v/>
      </c>
      <c r="D52" s="6">
        <f>bm_step07_bc!I45-bm_step07_bc!F45</f>
        <v/>
      </c>
      <c r="E52" s="6">
        <f>LEFT(_xlfn.TEXTAFTER(bm_step07_bc!B45,"Hs"),4)</f>
        <v/>
      </c>
      <c r="F52" s="6">
        <f>bm_step07_bc!J45*bm_step07_bc!K45</f>
        <v/>
      </c>
      <c r="G52" s="6">
        <f>IF(F52&gt;0,IF((-bm_step07_bc!L45+90)&lt;0,-bm_step07_bc!L45+90+360, -bm_step07_bc!L45+90),0)</f>
        <v/>
      </c>
      <c r="H52" s="7">
        <f>bm_step07_bc!M45</f>
        <v/>
      </c>
      <c r="I52" s="7">
        <f>bm_step07_bc!N45</f>
        <v/>
      </c>
      <c r="J52" s="7">
        <f>bm_step07_bc!O45</f>
        <v/>
      </c>
      <c r="K52" s="7">
        <f>bm_step07_bc!P45</f>
        <v/>
      </c>
      <c r="L52" s="7">
        <f>180-bm_step07_bc!R45</f>
        <v/>
      </c>
      <c r="M52" s="7">
        <f>180-bm_step07_bc!Q45</f>
        <v/>
      </c>
      <c r="N52" s="7">
        <f>bm_step07_bc!S45</f>
        <v/>
      </c>
      <c r="O52" s="7">
        <f>bm_step07_bc!T45</f>
        <v/>
      </c>
      <c r="P52" s="7">
        <f>bm_step07_bc!U45</f>
        <v/>
      </c>
      <c r="Q52" s="7">
        <f>bm_step07_bc!V45</f>
        <v/>
      </c>
      <c r="R52" s="7">
        <f>bm_step07_bc!W45</f>
        <v/>
      </c>
      <c r="S52" s="7">
        <f>bm_step07_bc!X45</f>
        <v/>
      </c>
      <c r="T52" s="7" t="n"/>
      <c r="U52" s="7" t="n"/>
      <c r="V52" s="7" t="n"/>
      <c r="W52" s="7" t="n"/>
      <c r="X52" s="7" t="n"/>
      <c r="Y52" s="7" t="n"/>
      <c r="Z52" s="7" t="n"/>
      <c r="AA52" s="7" t="n"/>
    </row>
    <row r="53">
      <c r="B53" s="6">
        <f>INT(LEFT(_xlfn.TEXTAFTER(bm_step07_bc!B46,"Tp"),4))</f>
        <v/>
      </c>
      <c r="C53" s="6">
        <f>360-bm_step07_bc!I46+90</f>
        <v/>
      </c>
      <c r="D53" s="6">
        <f>bm_step07_bc!I46-bm_step07_bc!F46</f>
        <v/>
      </c>
      <c r="E53" s="6">
        <f>LEFT(_xlfn.TEXTAFTER(bm_step07_bc!B46,"Hs"),4)</f>
        <v/>
      </c>
      <c r="F53" s="6">
        <f>bm_step07_bc!J46*bm_step07_bc!K46</f>
        <v/>
      </c>
      <c r="G53" s="6">
        <f>IF(F53&gt;0,IF((-bm_step07_bc!L46+90)&lt;0,-bm_step07_bc!L46+90+360, -bm_step07_bc!L46+90),0)</f>
        <v/>
      </c>
      <c r="H53" s="7">
        <f>bm_step07_bc!M46</f>
        <v/>
      </c>
      <c r="I53" s="7">
        <f>bm_step07_bc!N46</f>
        <v/>
      </c>
      <c r="J53" s="7">
        <f>bm_step07_bc!O46</f>
        <v/>
      </c>
      <c r="K53" s="7">
        <f>bm_step07_bc!P46</f>
        <v/>
      </c>
      <c r="L53" s="7">
        <f>180-bm_step07_bc!R46</f>
        <v/>
      </c>
      <c r="M53" s="7">
        <f>180-bm_step07_bc!Q46</f>
        <v/>
      </c>
      <c r="N53" s="7">
        <f>bm_step07_bc!S46</f>
        <v/>
      </c>
      <c r="O53" s="7">
        <f>bm_step07_bc!T46</f>
        <v/>
      </c>
      <c r="P53" s="7">
        <f>bm_step07_bc!U46</f>
        <v/>
      </c>
      <c r="Q53" s="7">
        <f>bm_step07_bc!V46</f>
        <v/>
      </c>
      <c r="R53" s="7">
        <f>bm_step07_bc!W46</f>
        <v/>
      </c>
      <c r="S53" s="7">
        <f>bm_step07_bc!X46</f>
        <v/>
      </c>
      <c r="T53" s="7" t="n"/>
      <c r="U53" s="7" t="n"/>
      <c r="V53" s="7" t="n"/>
      <c r="W53" s="7" t="n"/>
      <c r="X53" s="7" t="n"/>
      <c r="Y53" s="7" t="n"/>
      <c r="Z53" s="7" t="n"/>
      <c r="AA53" s="7" t="n"/>
    </row>
    <row r="54">
      <c r="B54" s="6">
        <f>INT(LEFT(_xlfn.TEXTAFTER(bm_step07_bc!B47,"Tp"),4))</f>
        <v/>
      </c>
      <c r="C54" s="6">
        <f>360-bm_step07_bc!I47+90</f>
        <v/>
      </c>
      <c r="D54" s="6">
        <f>bm_step07_bc!I47-bm_step07_bc!F47</f>
        <v/>
      </c>
      <c r="E54" s="6">
        <f>LEFT(_xlfn.TEXTAFTER(bm_step07_bc!B47,"Hs"),4)</f>
        <v/>
      </c>
      <c r="F54" s="6">
        <f>bm_step07_bc!J47*bm_step07_bc!K47</f>
        <v/>
      </c>
      <c r="G54" s="6">
        <f>IF(F54&gt;0,IF((-bm_step07_bc!L47+90)&lt;0,-bm_step07_bc!L47+90+360, -bm_step07_bc!L47+90),0)</f>
        <v/>
      </c>
      <c r="H54" s="7">
        <f>bm_step07_bc!M47</f>
        <v/>
      </c>
      <c r="I54" s="7">
        <f>bm_step07_bc!N47</f>
        <v/>
      </c>
      <c r="J54" s="7">
        <f>bm_step07_bc!O47</f>
        <v/>
      </c>
      <c r="K54" s="7">
        <f>bm_step07_bc!P47</f>
        <v/>
      </c>
      <c r="L54" s="7">
        <f>180-bm_step07_bc!R47</f>
        <v/>
      </c>
      <c r="M54" s="7">
        <f>180-bm_step07_bc!Q47</f>
        <v/>
      </c>
      <c r="N54" s="7">
        <f>bm_step07_bc!S47</f>
        <v/>
      </c>
      <c r="O54" s="7">
        <f>bm_step07_bc!T47</f>
        <v/>
      </c>
      <c r="P54" s="7">
        <f>bm_step07_bc!U47</f>
        <v/>
      </c>
      <c r="Q54" s="7">
        <f>bm_step07_bc!V47</f>
        <v/>
      </c>
      <c r="R54" s="7">
        <f>bm_step07_bc!W47</f>
        <v/>
      </c>
      <c r="S54" s="7">
        <f>bm_step07_bc!X47</f>
        <v/>
      </c>
      <c r="T54" s="7" t="n"/>
      <c r="U54" s="7" t="n"/>
      <c r="V54" s="7" t="n"/>
      <c r="W54" s="7" t="n"/>
      <c r="X54" s="7" t="n"/>
      <c r="Y54" s="7" t="n"/>
      <c r="Z54" s="7" t="n"/>
      <c r="AA54" s="7" t="n"/>
    </row>
    <row r="55">
      <c r="B55" s="6">
        <f>INT(LEFT(_xlfn.TEXTAFTER(bm_step07_bc!B48,"Tp"),4))</f>
        <v/>
      </c>
      <c r="C55" s="6">
        <f>360-bm_step07_bc!I48+90</f>
        <v/>
      </c>
      <c r="D55" s="6">
        <f>bm_step07_bc!I48-bm_step07_bc!F48</f>
        <v/>
      </c>
      <c r="E55" s="6">
        <f>LEFT(_xlfn.TEXTAFTER(bm_step07_bc!B48,"Hs"),4)</f>
        <v/>
      </c>
      <c r="F55" s="6">
        <f>bm_step07_bc!J48*bm_step07_bc!K48</f>
        <v/>
      </c>
      <c r="G55" s="6">
        <f>IF(F55&gt;0,IF((-bm_step07_bc!L48+90)&lt;0,-bm_step07_bc!L48+90+360, -bm_step07_bc!L48+90),0)</f>
        <v/>
      </c>
      <c r="H55" s="7">
        <f>bm_step07_bc!M48</f>
        <v/>
      </c>
      <c r="I55" s="7">
        <f>bm_step07_bc!N48</f>
        <v/>
      </c>
      <c r="J55" s="7">
        <f>bm_step07_bc!O48</f>
        <v/>
      </c>
      <c r="K55" s="7">
        <f>bm_step07_bc!P48</f>
        <v/>
      </c>
      <c r="L55" s="7">
        <f>180-bm_step07_bc!R48</f>
        <v/>
      </c>
      <c r="M55" s="7">
        <f>180-bm_step07_bc!Q48</f>
        <v/>
      </c>
      <c r="N55" s="7">
        <f>bm_step07_bc!S48</f>
        <v/>
      </c>
      <c r="O55" s="7">
        <f>bm_step07_bc!T48</f>
        <v/>
      </c>
      <c r="P55" s="7">
        <f>bm_step07_bc!U48</f>
        <v/>
      </c>
      <c r="Q55" s="7">
        <f>bm_step07_bc!V48</f>
        <v/>
      </c>
      <c r="R55" s="7">
        <f>bm_step07_bc!W48</f>
        <v/>
      </c>
      <c r="S55" s="7">
        <f>bm_step07_bc!X48</f>
        <v/>
      </c>
      <c r="T55" s="7" t="n"/>
      <c r="U55" s="7" t="n"/>
      <c r="V55" s="7" t="n"/>
      <c r="W55" s="7" t="n"/>
      <c r="X55" s="7" t="n"/>
      <c r="Y55" s="7" t="n"/>
      <c r="Z55" s="7" t="n"/>
      <c r="AA55" s="7" t="n"/>
    </row>
    <row r="56">
      <c r="B56" s="6">
        <f>INT(LEFT(_xlfn.TEXTAFTER(bm_step07_bc!B49,"Tp"),4))</f>
        <v/>
      </c>
      <c r="C56" s="6">
        <f>360-bm_step07_bc!I49+90</f>
        <v/>
      </c>
      <c r="D56" s="6">
        <f>bm_step07_bc!I49-bm_step07_bc!F49</f>
        <v/>
      </c>
      <c r="E56" s="6">
        <f>LEFT(_xlfn.TEXTAFTER(bm_step07_bc!B49,"Hs"),4)</f>
        <v/>
      </c>
      <c r="F56" s="6">
        <f>bm_step07_bc!J49*bm_step07_bc!K49</f>
        <v/>
      </c>
      <c r="G56" s="6">
        <f>IF(F56&gt;0,IF((-bm_step07_bc!L49+90)&lt;0,-bm_step07_bc!L49+90+360, -bm_step07_bc!L49+90),0)</f>
        <v/>
      </c>
      <c r="H56" s="7">
        <f>bm_step07_bc!M49</f>
        <v/>
      </c>
      <c r="I56" s="7">
        <f>bm_step07_bc!N49</f>
        <v/>
      </c>
      <c r="J56" s="7">
        <f>bm_step07_bc!O49</f>
        <v/>
      </c>
      <c r="K56" s="7">
        <f>bm_step07_bc!P49</f>
        <v/>
      </c>
      <c r="L56" s="7">
        <f>180-bm_step07_bc!R49</f>
        <v/>
      </c>
      <c r="M56" s="7">
        <f>180-bm_step07_bc!Q49</f>
        <v/>
      </c>
      <c r="N56" s="7">
        <f>bm_step07_bc!S49</f>
        <v/>
      </c>
      <c r="O56" s="7">
        <f>bm_step07_bc!T49</f>
        <v/>
      </c>
      <c r="P56" s="7">
        <f>bm_step07_bc!U49</f>
        <v/>
      </c>
      <c r="Q56" s="7">
        <f>bm_step07_bc!V49</f>
        <v/>
      </c>
      <c r="R56" s="7">
        <f>bm_step07_bc!W49</f>
        <v/>
      </c>
      <c r="S56" s="7">
        <f>bm_step07_bc!X49</f>
        <v/>
      </c>
      <c r="T56" s="7" t="n"/>
      <c r="U56" s="7" t="n"/>
      <c r="V56" s="7" t="n"/>
      <c r="W56" s="7" t="n"/>
      <c r="X56" s="7" t="n"/>
      <c r="Y56" s="7" t="n"/>
      <c r="Z56" s="7" t="n"/>
      <c r="AA56" s="7" t="n"/>
    </row>
    <row r="57">
      <c r="B57" s="6">
        <f>INT(LEFT(_xlfn.TEXTAFTER(bm_step07_bc!B50,"Tp"),4))</f>
        <v/>
      </c>
      <c r="C57" s="6">
        <f>360-bm_step07_bc!I50+90</f>
        <v/>
      </c>
      <c r="D57" s="6">
        <f>bm_step07_bc!I50-bm_step07_bc!F50</f>
        <v/>
      </c>
      <c r="E57" s="6">
        <f>LEFT(_xlfn.TEXTAFTER(bm_step07_bc!B50,"Hs"),4)</f>
        <v/>
      </c>
      <c r="F57" s="6">
        <f>bm_step07_bc!J50*bm_step07_bc!K50</f>
        <v/>
      </c>
      <c r="G57" s="6">
        <f>IF(F57&gt;0,IF((-bm_step07_bc!L50+90)&lt;0,-bm_step07_bc!L50+90+360, -bm_step07_bc!L50+90),0)</f>
        <v/>
      </c>
      <c r="H57" s="7">
        <f>bm_step07_bc!M50</f>
        <v/>
      </c>
      <c r="I57" s="7">
        <f>bm_step07_bc!N50</f>
        <v/>
      </c>
      <c r="J57" s="7">
        <f>bm_step07_bc!O50</f>
        <v/>
      </c>
      <c r="K57" s="7">
        <f>bm_step07_bc!P50</f>
        <v/>
      </c>
      <c r="L57" s="7">
        <f>180-bm_step07_bc!R50</f>
        <v/>
      </c>
      <c r="M57" s="7">
        <f>180-bm_step07_bc!Q50</f>
        <v/>
      </c>
      <c r="N57" s="7">
        <f>bm_step07_bc!S50</f>
        <v/>
      </c>
      <c r="O57" s="7">
        <f>bm_step07_bc!T50</f>
        <v/>
      </c>
      <c r="P57" s="7">
        <f>bm_step07_bc!U50</f>
        <v/>
      </c>
      <c r="Q57" s="7">
        <f>bm_step07_bc!V50</f>
        <v/>
      </c>
      <c r="R57" s="7">
        <f>bm_step07_bc!W50</f>
        <v/>
      </c>
      <c r="S57" s="7">
        <f>bm_step07_bc!X50</f>
        <v/>
      </c>
      <c r="T57" s="7" t="n"/>
      <c r="U57" s="7" t="n"/>
      <c r="V57" s="7" t="n"/>
      <c r="W57" s="7" t="n"/>
      <c r="X57" s="7" t="n"/>
      <c r="Y57" s="7" t="n"/>
      <c r="Z57" s="7" t="n"/>
      <c r="AA57" s="7" t="n"/>
    </row>
    <row r="58">
      <c r="B58" s="6">
        <f>INT(LEFT(_xlfn.TEXTAFTER(bm_step07_bc!B51,"Tp"),4))</f>
        <v/>
      </c>
      <c r="C58" s="6">
        <f>360-bm_step07_bc!I51+90</f>
        <v/>
      </c>
      <c r="D58" s="6">
        <f>bm_step07_bc!I51-bm_step07_bc!F51</f>
        <v/>
      </c>
      <c r="E58" s="6">
        <f>LEFT(_xlfn.TEXTAFTER(bm_step07_bc!B51,"Hs"),4)</f>
        <v/>
      </c>
      <c r="F58" s="6">
        <f>bm_step07_bc!J51*bm_step07_bc!K51</f>
        <v/>
      </c>
      <c r="G58" s="6">
        <f>IF(F58&gt;0,IF((-bm_step07_bc!L51+90)&lt;0,-bm_step07_bc!L51+90+360, -bm_step07_bc!L51+90),0)</f>
        <v/>
      </c>
      <c r="H58" s="7">
        <f>bm_step07_bc!M51</f>
        <v/>
      </c>
      <c r="I58" s="7">
        <f>bm_step07_bc!N51</f>
        <v/>
      </c>
      <c r="J58" s="7">
        <f>bm_step07_bc!O51</f>
        <v/>
      </c>
      <c r="K58" s="7">
        <f>bm_step07_bc!P51</f>
        <v/>
      </c>
      <c r="L58" s="7">
        <f>180-bm_step07_bc!R51</f>
        <v/>
      </c>
      <c r="M58" s="7">
        <f>180-bm_step07_bc!Q51</f>
        <v/>
      </c>
      <c r="N58" s="7">
        <f>bm_step07_bc!S51</f>
        <v/>
      </c>
      <c r="O58" s="7">
        <f>bm_step07_bc!T51</f>
        <v/>
      </c>
      <c r="P58" s="7">
        <f>bm_step07_bc!U51</f>
        <v/>
      </c>
      <c r="Q58" s="7">
        <f>bm_step07_bc!V51</f>
        <v/>
      </c>
      <c r="R58" s="7">
        <f>bm_step07_bc!W51</f>
        <v/>
      </c>
      <c r="S58" s="7">
        <f>bm_step07_bc!X51</f>
        <v/>
      </c>
      <c r="T58" s="7" t="n"/>
      <c r="U58" s="7" t="n"/>
      <c r="V58" s="7" t="n"/>
      <c r="W58" s="7" t="n"/>
      <c r="X58" s="7" t="n"/>
      <c r="Y58" s="7" t="n"/>
      <c r="Z58" s="7" t="n"/>
      <c r="AA58" s="7" t="n"/>
    </row>
    <row r="59">
      <c r="B59" s="6">
        <f>INT(LEFT(_xlfn.TEXTAFTER(bm_step07_bc!B52,"Tp"),4))</f>
        <v/>
      </c>
      <c r="C59" s="6">
        <f>360-bm_step07_bc!I52+90</f>
        <v/>
      </c>
      <c r="D59" s="6">
        <f>bm_step07_bc!I52-bm_step07_bc!F52</f>
        <v/>
      </c>
      <c r="E59" s="6">
        <f>LEFT(_xlfn.TEXTAFTER(bm_step07_bc!B52,"Hs"),4)</f>
        <v/>
      </c>
      <c r="F59" s="6">
        <f>bm_step07_bc!J52*bm_step07_bc!K52</f>
        <v/>
      </c>
      <c r="G59" s="6">
        <f>IF(F59&gt;0,IF((-bm_step07_bc!L52+90)&lt;0,-bm_step07_bc!L52+90+360, -bm_step07_bc!L52+90),0)</f>
        <v/>
      </c>
      <c r="H59" s="7">
        <f>bm_step07_bc!M52</f>
        <v/>
      </c>
      <c r="I59" s="7">
        <f>bm_step07_bc!N52</f>
        <v/>
      </c>
      <c r="J59" s="7">
        <f>bm_step07_bc!O52</f>
        <v/>
      </c>
      <c r="K59" s="7">
        <f>bm_step07_bc!P52</f>
        <v/>
      </c>
      <c r="L59" s="7">
        <f>180-bm_step07_bc!R52</f>
        <v/>
      </c>
      <c r="M59" s="7">
        <f>180-bm_step07_bc!Q52</f>
        <v/>
      </c>
      <c r="N59" s="7">
        <f>bm_step07_bc!S52</f>
        <v/>
      </c>
      <c r="O59" s="7">
        <f>bm_step07_bc!T52</f>
        <v/>
      </c>
      <c r="P59" s="7">
        <f>bm_step07_bc!U52</f>
        <v/>
      </c>
      <c r="Q59" s="7">
        <f>bm_step07_bc!V52</f>
        <v/>
      </c>
      <c r="R59" s="7">
        <f>bm_step07_bc!W52</f>
        <v/>
      </c>
      <c r="S59" s="7">
        <f>bm_step07_bc!X52</f>
        <v/>
      </c>
      <c r="T59" s="7" t="n"/>
      <c r="U59" s="7" t="n"/>
      <c r="V59" s="7" t="n"/>
      <c r="W59" s="7" t="n"/>
      <c r="X59" s="7" t="n"/>
      <c r="Y59" s="7" t="n"/>
      <c r="Z59" s="7" t="n"/>
      <c r="AA59" s="7" t="n"/>
    </row>
    <row r="60">
      <c r="B60" s="6">
        <f>INT(LEFT(_xlfn.TEXTAFTER(bm_step07_bc!B53,"Tp"),4))</f>
        <v/>
      </c>
      <c r="C60" s="6">
        <f>360-bm_step07_bc!I53+90</f>
        <v/>
      </c>
      <c r="D60" s="6">
        <f>bm_step07_bc!I53-bm_step07_bc!F53</f>
        <v/>
      </c>
      <c r="E60" s="6">
        <f>LEFT(_xlfn.TEXTAFTER(bm_step07_bc!B53,"Hs"),4)</f>
        <v/>
      </c>
      <c r="F60" s="6">
        <f>bm_step07_bc!J53*bm_step07_bc!K53</f>
        <v/>
      </c>
      <c r="G60" s="6">
        <f>IF(F60&gt;0,IF((-bm_step07_bc!L53+90)&lt;0,-bm_step07_bc!L53+90+360, -bm_step07_bc!L53+90),0)</f>
        <v/>
      </c>
      <c r="H60" s="7">
        <f>bm_step07_bc!M53</f>
        <v/>
      </c>
      <c r="I60" s="7">
        <f>bm_step07_bc!N53</f>
        <v/>
      </c>
      <c r="J60" s="7">
        <f>bm_step07_bc!O53</f>
        <v/>
      </c>
      <c r="K60" s="7">
        <f>bm_step07_bc!P53</f>
        <v/>
      </c>
      <c r="L60" s="7">
        <f>180-bm_step07_bc!R53</f>
        <v/>
      </c>
      <c r="M60" s="7">
        <f>180-bm_step07_bc!Q53</f>
        <v/>
      </c>
      <c r="N60" s="7">
        <f>bm_step07_bc!S53</f>
        <v/>
      </c>
      <c r="O60" s="7">
        <f>bm_step07_bc!T53</f>
        <v/>
      </c>
      <c r="P60" s="7">
        <f>bm_step07_bc!U53</f>
        <v/>
      </c>
      <c r="Q60" s="7">
        <f>bm_step07_bc!V53</f>
        <v/>
      </c>
      <c r="R60" s="7">
        <f>bm_step07_bc!W53</f>
        <v/>
      </c>
      <c r="S60" s="7">
        <f>bm_step07_bc!X53</f>
        <v/>
      </c>
      <c r="T60" s="7" t="n"/>
      <c r="U60" s="7" t="n"/>
      <c r="V60" s="7" t="n"/>
      <c r="W60" s="7" t="n"/>
      <c r="X60" s="7" t="n"/>
      <c r="Y60" s="7" t="n"/>
      <c r="Z60" s="7" t="n"/>
      <c r="AA60" s="7" t="n"/>
    </row>
    <row r="61">
      <c r="B61" s="6">
        <f>INT(LEFT(_xlfn.TEXTAFTER(bm_step07_bc!B54,"Tp"),4))</f>
        <v/>
      </c>
      <c r="C61" s="6">
        <f>360-bm_step07_bc!I54+90</f>
        <v/>
      </c>
      <c r="D61" s="6">
        <f>bm_step07_bc!I54-bm_step07_bc!F54</f>
        <v/>
      </c>
      <c r="E61" s="6">
        <f>LEFT(_xlfn.TEXTAFTER(bm_step07_bc!B54,"Hs"),4)</f>
        <v/>
      </c>
      <c r="F61" s="6">
        <f>bm_step07_bc!J54*bm_step07_bc!K54</f>
        <v/>
      </c>
      <c r="G61" s="6">
        <f>IF(F61&gt;0,IF((-bm_step07_bc!L54+90)&lt;0,-bm_step07_bc!L54+90+360, -bm_step07_bc!L54+90),0)</f>
        <v/>
      </c>
      <c r="H61" s="7">
        <f>bm_step07_bc!M54</f>
        <v/>
      </c>
      <c r="I61" s="7">
        <f>bm_step07_bc!N54</f>
        <v/>
      </c>
      <c r="J61" s="7">
        <f>bm_step07_bc!O54</f>
        <v/>
      </c>
      <c r="K61" s="7">
        <f>bm_step07_bc!P54</f>
        <v/>
      </c>
      <c r="L61" s="7">
        <f>180-bm_step07_bc!R54</f>
        <v/>
      </c>
      <c r="M61" s="7">
        <f>180-bm_step07_bc!Q54</f>
        <v/>
      </c>
      <c r="N61" s="7">
        <f>bm_step07_bc!S54</f>
        <v/>
      </c>
      <c r="O61" s="7">
        <f>bm_step07_bc!T54</f>
        <v/>
      </c>
      <c r="P61" s="7">
        <f>bm_step07_bc!U54</f>
        <v/>
      </c>
      <c r="Q61" s="7">
        <f>bm_step07_bc!V54</f>
        <v/>
      </c>
      <c r="R61" s="7">
        <f>bm_step07_bc!W54</f>
        <v/>
      </c>
      <c r="S61" s="7">
        <f>bm_step07_bc!X54</f>
        <v/>
      </c>
      <c r="T61" s="7" t="n"/>
      <c r="U61" s="7" t="n"/>
      <c r="V61" s="7" t="n"/>
      <c r="W61" s="7" t="n"/>
      <c r="X61" s="7" t="n"/>
      <c r="Y61" s="7" t="n"/>
      <c r="Z61" s="7" t="n"/>
      <c r="AA61" s="7" t="n"/>
    </row>
    <row r="62">
      <c r="B62" s="6">
        <f>INT(LEFT(_xlfn.TEXTAFTER(bm_step07_bc!B55,"Tp"),4))</f>
        <v/>
      </c>
      <c r="C62" s="6">
        <f>360-bm_step07_bc!I55+90</f>
        <v/>
      </c>
      <c r="D62" s="6">
        <f>bm_step07_bc!I55-bm_step07_bc!F55</f>
        <v/>
      </c>
      <c r="E62" s="6">
        <f>LEFT(_xlfn.TEXTAFTER(bm_step07_bc!B55,"Hs"),4)</f>
        <v/>
      </c>
      <c r="F62" s="6">
        <f>bm_step07_bc!J55*bm_step07_bc!K55</f>
        <v/>
      </c>
      <c r="G62" s="6">
        <f>IF(F62&gt;0,IF((-bm_step07_bc!L55+90)&lt;0,-bm_step07_bc!L55+90+360, -bm_step07_bc!L55+90),0)</f>
        <v/>
      </c>
      <c r="H62" s="7">
        <f>bm_step07_bc!M55</f>
        <v/>
      </c>
      <c r="I62" s="7">
        <f>bm_step07_bc!N55</f>
        <v/>
      </c>
      <c r="J62" s="7">
        <f>bm_step07_bc!O55</f>
        <v/>
      </c>
      <c r="K62" s="7">
        <f>bm_step07_bc!P55</f>
        <v/>
      </c>
      <c r="L62" s="7">
        <f>180-bm_step07_bc!R55</f>
        <v/>
      </c>
      <c r="M62" s="7">
        <f>180-bm_step07_bc!Q55</f>
        <v/>
      </c>
      <c r="N62" s="7">
        <f>bm_step07_bc!S55</f>
        <v/>
      </c>
      <c r="O62" s="7">
        <f>bm_step07_bc!T55</f>
        <v/>
      </c>
      <c r="P62" s="7">
        <f>bm_step07_bc!U55</f>
        <v/>
      </c>
      <c r="Q62" s="7">
        <f>bm_step07_bc!V55</f>
        <v/>
      </c>
      <c r="R62" s="7">
        <f>bm_step07_bc!W55</f>
        <v/>
      </c>
      <c r="S62" s="7">
        <f>bm_step07_bc!X55</f>
        <v/>
      </c>
      <c r="T62" s="7" t="n"/>
      <c r="U62" s="7" t="n"/>
      <c r="V62" s="7" t="n"/>
      <c r="W62" s="7" t="n"/>
      <c r="X62" s="7" t="n"/>
      <c r="Y62" s="7" t="n"/>
      <c r="Z62" s="7" t="n"/>
      <c r="AA62" s="7" t="n"/>
    </row>
    <row r="63">
      <c r="B63" s="6">
        <f>INT(LEFT(_xlfn.TEXTAFTER(bm_step07_bc!B56,"Tp"),4))</f>
        <v/>
      </c>
      <c r="C63" s="6">
        <f>360-bm_step07_bc!I56+90</f>
        <v/>
      </c>
      <c r="D63" s="6">
        <f>bm_step07_bc!I56-bm_step07_bc!F56</f>
        <v/>
      </c>
      <c r="E63" s="6">
        <f>LEFT(_xlfn.TEXTAFTER(bm_step07_bc!B56,"Hs"),4)</f>
        <v/>
      </c>
      <c r="F63" s="6">
        <f>bm_step07_bc!J56*bm_step07_bc!K56</f>
        <v/>
      </c>
      <c r="G63" s="6">
        <f>IF(F63&gt;0,IF((-bm_step07_bc!L56+90)&lt;0,-bm_step07_bc!L56+90+360, -bm_step07_bc!L56+90),0)</f>
        <v/>
      </c>
      <c r="H63" s="7">
        <f>bm_step07_bc!M56</f>
        <v/>
      </c>
      <c r="I63" s="7">
        <f>bm_step07_bc!N56</f>
        <v/>
      </c>
      <c r="J63" s="7">
        <f>bm_step07_bc!O56</f>
        <v/>
      </c>
      <c r="K63" s="7">
        <f>bm_step07_bc!P56</f>
        <v/>
      </c>
      <c r="L63" s="7">
        <f>180-bm_step07_bc!R56</f>
        <v/>
      </c>
      <c r="M63" s="7">
        <f>180-bm_step07_bc!Q56</f>
        <v/>
      </c>
      <c r="N63" s="7">
        <f>bm_step07_bc!S56</f>
        <v/>
      </c>
      <c r="O63" s="7">
        <f>bm_step07_bc!T56</f>
        <v/>
      </c>
      <c r="P63" s="7">
        <f>bm_step07_bc!U56</f>
        <v/>
      </c>
      <c r="Q63" s="7">
        <f>bm_step07_bc!V56</f>
        <v/>
      </c>
      <c r="R63" s="7">
        <f>bm_step07_bc!W56</f>
        <v/>
      </c>
      <c r="S63" s="7">
        <f>bm_step07_bc!X56</f>
        <v/>
      </c>
      <c r="T63" s="7" t="n"/>
      <c r="U63" s="7" t="n"/>
      <c r="V63" s="7" t="n"/>
      <c r="W63" s="7" t="n"/>
      <c r="X63" s="7" t="n"/>
      <c r="Y63" s="7" t="n"/>
      <c r="Z63" s="7" t="n"/>
      <c r="AA63" s="7" t="n"/>
    </row>
    <row r="64">
      <c r="B64" s="6">
        <f>INT(LEFT(_xlfn.TEXTAFTER(bm_step07_bc!B57,"Tp"),4))</f>
        <v/>
      </c>
      <c r="C64" s="6">
        <f>360-bm_step07_bc!I57+90</f>
        <v/>
      </c>
      <c r="D64" s="6">
        <f>bm_step07_bc!I57-bm_step07_bc!F57</f>
        <v/>
      </c>
      <c r="E64" s="6">
        <f>LEFT(_xlfn.TEXTAFTER(bm_step07_bc!B57,"Hs"),4)</f>
        <v/>
      </c>
      <c r="F64" s="6">
        <f>bm_step07_bc!J57*bm_step07_bc!K57</f>
        <v/>
      </c>
      <c r="G64" s="6">
        <f>IF(F64&gt;0,IF((-bm_step07_bc!L57+90)&lt;0,-bm_step07_bc!L57+90+360, -bm_step07_bc!L57+90),0)</f>
        <v/>
      </c>
      <c r="H64" s="7">
        <f>bm_step07_bc!M57</f>
        <v/>
      </c>
      <c r="I64" s="7">
        <f>bm_step07_bc!N57</f>
        <v/>
      </c>
      <c r="J64" s="7">
        <f>bm_step07_bc!O57</f>
        <v/>
      </c>
      <c r="K64" s="7">
        <f>bm_step07_bc!P57</f>
        <v/>
      </c>
      <c r="L64" s="7">
        <f>180-bm_step07_bc!R57</f>
        <v/>
      </c>
      <c r="M64" s="7">
        <f>180-bm_step07_bc!Q57</f>
        <v/>
      </c>
      <c r="N64" s="7">
        <f>bm_step07_bc!S57</f>
        <v/>
      </c>
      <c r="O64" s="7">
        <f>bm_step07_bc!T57</f>
        <v/>
      </c>
      <c r="P64" s="7">
        <f>bm_step07_bc!U57</f>
        <v/>
      </c>
      <c r="Q64" s="7">
        <f>bm_step07_bc!V57</f>
        <v/>
      </c>
      <c r="R64" s="7">
        <f>bm_step07_bc!W57</f>
        <v/>
      </c>
      <c r="S64" s="7">
        <f>bm_step07_bc!X57</f>
        <v/>
      </c>
      <c r="T64" s="7" t="n"/>
      <c r="U64" s="7" t="n"/>
      <c r="V64" s="7" t="n"/>
      <c r="W64" s="7" t="n"/>
      <c r="X64" s="7" t="n"/>
      <c r="Y64" s="7" t="n"/>
      <c r="Z64" s="7" t="n"/>
      <c r="AA64" s="7" t="n"/>
    </row>
    <row r="66">
      <c r="B66" s="15" t="inlineStr">
        <is>
          <t>Max</t>
        </is>
      </c>
      <c r="C66" s="18" t="n"/>
      <c r="D66" s="18" t="n"/>
      <c r="E66" s="18" t="n"/>
      <c r="F66" s="18" t="n"/>
      <c r="G66" s="19" t="n"/>
      <c r="H66" s="9">
        <f>MAX(H9:H64)</f>
        <v/>
      </c>
      <c r="I66" s="9">
        <f>MAX(I9:I64)</f>
        <v/>
      </c>
      <c r="J66" s="9">
        <f>MAX(J9:J64)</f>
        <v/>
      </c>
      <c r="K66" s="9">
        <f>MAX(K9:K64)</f>
        <v/>
      </c>
      <c r="L66" s="9">
        <f>MAX(L9:L64)</f>
        <v/>
      </c>
      <c r="M66" s="9">
        <f>MAX(M9:M64)</f>
        <v/>
      </c>
      <c r="N66" s="9">
        <f>MAX(N9:N64)</f>
        <v/>
      </c>
      <c r="O66" s="9">
        <f>MAX(O9:O64)</f>
        <v/>
      </c>
      <c r="P66" s="9">
        <f>MAX(P9:P64)</f>
        <v/>
      </c>
      <c r="Q66" s="9">
        <f>MAX(Q9:Q64)</f>
        <v/>
      </c>
      <c r="R66" s="9">
        <f>MAX(R9:R64)</f>
        <v/>
      </c>
      <c r="S66" s="9">
        <f>MAX(S9:S64)</f>
        <v/>
      </c>
      <c r="T66" s="9">
        <f>MAX(T9:T64)</f>
        <v/>
      </c>
      <c r="U66" s="9">
        <f>MAX(U9:U64)</f>
        <v/>
      </c>
      <c r="V66" s="9">
        <f>MAX(V9:V64)</f>
        <v/>
      </c>
      <c r="W66" s="9">
        <f>MAX(W9:W64)</f>
        <v/>
      </c>
      <c r="X66" s="9">
        <f>MAX(X9:X64)</f>
        <v/>
      </c>
      <c r="Y66" s="9">
        <f>MAX(Y9:Y64)</f>
        <v/>
      </c>
      <c r="Z66" s="9">
        <f>MAX(Z9:Z64)</f>
        <v/>
      </c>
      <c r="AA66" s="9">
        <f>MAX(AA9:AA64)</f>
        <v/>
      </c>
    </row>
    <row r="67">
      <c r="B67" s="15" t="inlineStr">
        <is>
          <t>Min</t>
        </is>
      </c>
      <c r="C67" s="18" t="n"/>
      <c r="D67" s="18" t="n"/>
      <c r="E67" s="18" t="n"/>
      <c r="F67" s="18" t="n"/>
      <c r="G67" s="19" t="n"/>
      <c r="H67" s="9">
        <f>MIN(H9:H64)</f>
        <v/>
      </c>
      <c r="I67" s="9">
        <f>MIN(I9:I64)</f>
        <v/>
      </c>
      <c r="J67" s="9">
        <f>MIN(J9:J64)</f>
        <v/>
      </c>
      <c r="K67" s="9">
        <f>MIN(K9:K64)</f>
        <v/>
      </c>
      <c r="L67" s="9">
        <f>MIN(L9:L64)</f>
        <v/>
      </c>
      <c r="M67" s="9">
        <f>MIN(M9:M64)</f>
        <v/>
      </c>
      <c r="N67" s="9">
        <f>MIN(N9:N64)</f>
        <v/>
      </c>
      <c r="O67" s="9">
        <f>MIN(O9:O64)</f>
        <v/>
      </c>
      <c r="P67" s="9">
        <f>MIN(P9:P64)</f>
        <v/>
      </c>
      <c r="Q67" s="9">
        <f>MIN(Q9:Q64)</f>
        <v/>
      </c>
      <c r="R67" s="9">
        <f>MIN(R9:R64)</f>
        <v/>
      </c>
      <c r="S67" s="9">
        <f>MIN(S9:S64)</f>
        <v/>
      </c>
      <c r="T67" s="9">
        <f>MIN(T9:T64)</f>
        <v/>
      </c>
      <c r="U67" s="9">
        <f>MIN(U9:U64)</f>
        <v/>
      </c>
      <c r="V67" s="9">
        <f>MIN(V9:V64)</f>
        <v/>
      </c>
      <c r="W67" s="9">
        <f>MIN(W9:W64)</f>
        <v/>
      </c>
      <c r="X67" s="9">
        <f>MIN(X9:X64)</f>
        <v/>
      </c>
      <c r="Y67" s="9">
        <f>MIN(Y9:Y64)</f>
        <v/>
      </c>
      <c r="Z67" s="9">
        <f>MIN(Z9:Z64)</f>
        <v/>
      </c>
      <c r="AA67" s="9">
        <f>MIN(AA9:AA64)</f>
        <v/>
      </c>
    </row>
    <row r="68">
      <c r="B68" s="15" t="inlineStr">
        <is>
          <t>Allowable</t>
        </is>
      </c>
      <c r="C68" s="18" t="n"/>
      <c r="D68" s="18" t="n"/>
      <c r="E68" s="18" t="n"/>
      <c r="F68" s="18" t="n"/>
      <c r="G68" s="19" t="n"/>
      <c r="H68" s="8">
        <f>H3</f>
        <v/>
      </c>
      <c r="I68" s="8">
        <f>I3</f>
        <v/>
      </c>
      <c r="J68" s="8">
        <f>J3</f>
        <v/>
      </c>
      <c r="K68" s="8">
        <f>K3</f>
        <v/>
      </c>
      <c r="L68" s="8">
        <f>L3</f>
        <v/>
      </c>
      <c r="M68" s="8">
        <f>M3</f>
        <v/>
      </c>
      <c r="N68" s="8">
        <f>N3</f>
        <v/>
      </c>
      <c r="O68" s="8">
        <f>O3</f>
        <v/>
      </c>
      <c r="P68" s="8">
        <f>P3</f>
        <v/>
      </c>
      <c r="Q68" s="8">
        <f>Q3</f>
        <v/>
      </c>
      <c r="R68" s="8">
        <f>R3</f>
        <v/>
      </c>
      <c r="S68" s="8">
        <f>S3</f>
        <v/>
      </c>
      <c r="T68" s="8">
        <f>T3</f>
        <v/>
      </c>
      <c r="U68" s="8">
        <f>U3</f>
        <v/>
      </c>
      <c r="V68" s="8">
        <f>V3</f>
        <v/>
      </c>
      <c r="W68" s="8">
        <f>W3</f>
        <v/>
      </c>
      <c r="X68" s="8">
        <f>X3</f>
        <v/>
      </c>
      <c r="Y68" s="8">
        <f>Y3</f>
        <v/>
      </c>
      <c r="Z68" s="8">
        <f>Z3</f>
        <v/>
      </c>
      <c r="AA68" s="8">
        <f>AA3</f>
        <v/>
      </c>
    </row>
  </sheetData>
  <mergeCells count="22">
    <mergeCell ref="B67:G67"/>
    <mergeCell ref="J5:Q5"/>
    <mergeCell ref="P6:P7"/>
    <mergeCell ref="B5:E5"/>
    <mergeCell ref="H6:I6"/>
    <mergeCell ref="J6:K6"/>
    <mergeCell ref="R6:S6"/>
    <mergeCell ref="F5:G5"/>
    <mergeCell ref="G6:G7"/>
    <mergeCell ref="E6:E7"/>
    <mergeCell ref="B68:G68"/>
    <mergeCell ref="B6:B7"/>
    <mergeCell ref="N6:N7"/>
    <mergeCell ref="B4:S4"/>
    <mergeCell ref="L6:M6"/>
    <mergeCell ref="B66:G66"/>
    <mergeCell ref="H5:I5"/>
    <mergeCell ref="C6:C7"/>
    <mergeCell ref="O6:O7"/>
    <mergeCell ref="D6:D7"/>
    <mergeCell ref="R5:S5"/>
    <mergeCell ref="F6:F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A68"/>
  <sheetViews>
    <sheetView showGridLines="0" zoomScaleNormal="100" workbookViewId="0">
      <selection activeCell="G2" sqref="G2"/>
    </sheetView>
  </sheetViews>
  <sheetFormatPr baseColWidth="8" defaultRowHeight="12.75"/>
  <cols>
    <col width="8.140625" customWidth="1" min="2" max="2"/>
    <col width="7.7109375" customWidth="1" min="5" max="5"/>
    <col width="10" customWidth="1" min="16" max="17"/>
  </cols>
  <sheetData>
    <row r="1">
      <c r="B1" s="2" t="inlineStr">
        <is>
          <t>Input Override</t>
        </is>
      </c>
      <c r="F1" s="10" t="n">
        <v>0</v>
      </c>
    </row>
    <row r="2">
      <c r="B2" s="2" t="inlineStr">
        <is>
          <t>Title Cells</t>
        </is>
      </c>
      <c r="D2" s="11" t="n">
        <v>505</v>
      </c>
      <c r="E2" s="11" t="n"/>
      <c r="F2" s="11" t="inlineStr">
        <is>
          <t>No Current</t>
        </is>
      </c>
      <c r="G2" s="10" t="inlineStr">
        <is>
          <t>Step 01</t>
        </is>
      </c>
      <c r="H2" s="10" t="n"/>
      <c r="I2" s="10" t="n"/>
      <c r="J2" s="10" t="n"/>
      <c r="K2" s="10" t="n"/>
      <c r="L2" s="10" t="n"/>
      <c r="M2" s="10" t="n"/>
      <c r="N2" s="10" t="n"/>
      <c r="O2" s="10" t="n"/>
      <c r="P2" s="10" t="n"/>
      <c r="Q2" s="10" t="n"/>
      <c r="R2" s="10" t="n"/>
      <c r="S2" s="10" t="n"/>
      <c r="T2" s="10" t="n"/>
      <c r="U2" s="10" t="n"/>
      <c r="V2" s="10" t="n"/>
      <c r="W2" s="10" t="n"/>
      <c r="X2" s="10" t="n"/>
      <c r="Y2" s="10" t="n"/>
      <c r="Z2" s="10" t="n"/>
      <c r="AA2" s="10" t="n"/>
    </row>
    <row r="3">
      <c r="B3" s="2" t="inlineStr">
        <is>
          <t>Allowable</t>
        </is>
      </c>
      <c r="F3" s="10" t="inlineStr">
        <is>
          <t>/</t>
        </is>
      </c>
      <c r="G3" s="10" t="inlineStr">
        <is>
          <t>/</t>
        </is>
      </c>
      <c r="H3" s="10" t="inlineStr">
        <is>
          <t>/</t>
        </is>
      </c>
      <c r="I3" s="10" t="inlineStr">
        <is>
          <t>/</t>
        </is>
      </c>
      <c r="J3" s="10" t="inlineStr">
        <is>
          <t>/</t>
        </is>
      </c>
      <c r="K3" s="10" t="inlineStr">
        <is>
          <t>/</t>
        </is>
      </c>
      <c r="L3" s="10" t="inlineStr">
        <is>
          <t>/</t>
        </is>
      </c>
      <c r="M3" s="10" t="inlineStr">
        <is>
          <t>/</t>
        </is>
      </c>
      <c r="N3" s="10" t="n">
        <v>11.3</v>
      </c>
      <c r="O3" s="10" t="n">
        <v>6.9</v>
      </c>
      <c r="P3" s="10" t="inlineStr">
        <is>
          <t>&gt;0</t>
        </is>
      </c>
      <c r="Q3" s="10" t="n">
        <v>118</v>
      </c>
      <c r="R3" s="10" t="inlineStr">
        <is>
          <t>/</t>
        </is>
      </c>
      <c r="S3" s="10" t="inlineStr">
        <is>
          <t>/</t>
        </is>
      </c>
      <c r="T3" s="10" t="n"/>
      <c r="U3" s="10" t="n"/>
      <c r="V3" s="10" t="n"/>
      <c r="W3" s="10" t="n"/>
      <c r="X3" s="10" t="n"/>
      <c r="Y3" s="10" t="n"/>
      <c r="Z3" s="10" t="n"/>
      <c r="AA3" s="10" t="n"/>
    </row>
    <row r="4">
      <c r="B4" s="17">
        <f>D2&amp;" Umbilical Installation - BM installation - "&amp;G2&amp;" - Dynamic Analysis - "&amp;F2</f>
        <v/>
      </c>
      <c r="C4" s="18" t="n"/>
      <c r="D4" s="18" t="n"/>
      <c r="E4" s="18" t="n"/>
      <c r="F4" s="18" t="n"/>
      <c r="G4" s="18" t="n"/>
      <c r="H4" s="18" t="n"/>
      <c r="I4" s="18" t="n"/>
      <c r="J4" s="18" t="n"/>
      <c r="K4" s="18" t="n"/>
      <c r="L4" s="18" t="n"/>
      <c r="M4" s="18" t="n"/>
      <c r="N4" s="18" t="n"/>
      <c r="O4" s="18" t="n"/>
      <c r="P4" s="18" t="n"/>
      <c r="Q4" s="18" t="n"/>
      <c r="R4" s="18" t="n"/>
      <c r="S4" s="19" t="n"/>
      <c r="T4" s="10" t="n"/>
      <c r="U4" s="10" t="n"/>
      <c r="V4" s="10" t="n"/>
      <c r="W4" s="10" t="n"/>
      <c r="X4" s="10" t="n"/>
      <c r="Y4" s="10" t="n"/>
      <c r="Z4" s="10" t="n"/>
      <c r="AA4" s="10" t="n"/>
    </row>
    <row r="5" ht="15.6" customHeight="1">
      <c r="B5" s="22" t="inlineStr">
        <is>
          <t>Wave</t>
        </is>
      </c>
      <c r="C5" s="18" t="n"/>
      <c r="D5" s="18" t="n"/>
      <c r="E5" s="19" t="n"/>
      <c r="F5" s="22" t="inlineStr">
        <is>
          <t>Current</t>
        </is>
      </c>
      <c r="G5" s="19" t="n"/>
      <c r="H5" s="22" t="inlineStr">
        <is>
          <t>Umbilical at FPSO</t>
        </is>
      </c>
      <c r="I5" s="19" t="n"/>
      <c r="J5" s="22" t="inlineStr">
        <is>
          <t>Umbilical at SCON</t>
        </is>
      </c>
      <c r="K5" s="18" t="n"/>
      <c r="L5" s="18" t="n"/>
      <c r="M5" s="18" t="n"/>
      <c r="N5" s="18" t="n"/>
      <c r="O5" s="18" t="n"/>
      <c r="P5" s="18" t="n"/>
      <c r="Q5" s="19" t="n"/>
      <c r="R5" s="22" t="inlineStr">
        <is>
          <t>Umbilical</t>
        </is>
      </c>
      <c r="S5" s="19" t="n"/>
    </row>
    <row r="6" ht="39.6" customHeight="1">
      <c r="B6" s="22" t="inlineStr">
        <is>
          <t>Period</t>
        </is>
      </c>
      <c r="C6" s="20" t="inlineStr">
        <is>
          <t>To Direction CW w.r.t. North</t>
        </is>
      </c>
      <c r="D6" s="20" t="inlineStr">
        <is>
          <t>Heading CCW w.r.t. SCON</t>
        </is>
      </c>
      <c r="E6" s="22" t="inlineStr">
        <is>
          <t>Hs</t>
        </is>
      </c>
      <c r="F6" s="20" t="inlineStr">
        <is>
          <t>Surface Speed</t>
        </is>
      </c>
      <c r="G6" s="20" t="inlineStr">
        <is>
          <t>To Direction CW w.r.t. North</t>
        </is>
      </c>
      <c r="H6" s="20" t="inlineStr">
        <is>
          <t>Tension</t>
        </is>
      </c>
      <c r="I6" s="19" t="n"/>
      <c r="J6" s="20" t="inlineStr">
        <is>
          <t>Tension @ MLS</t>
        </is>
      </c>
      <c r="K6" s="19" t="n"/>
      <c r="L6" s="20" t="inlineStr">
        <is>
          <t>Angle @ MLS</t>
        </is>
      </c>
      <c r="M6" s="19" t="n"/>
      <c r="N6" s="20" t="inlineStr">
        <is>
          <t>MBR @ Moon Pool</t>
        </is>
      </c>
      <c r="O6" s="20" t="inlineStr">
        <is>
          <t>MBR Along layspan</t>
        </is>
      </c>
      <c r="P6" s="20" t="inlineStr">
        <is>
          <t>Clearance @ Moonpool</t>
        </is>
      </c>
      <c r="Q6" s="20" t="inlineStr">
        <is>
          <t>Conact Load at Tulip</t>
        </is>
      </c>
      <c r="R6" s="20" t="inlineStr">
        <is>
          <t>Tension along layspan</t>
        </is>
      </c>
      <c r="S6" s="19" t="n"/>
    </row>
    <row r="7" ht="14.45" customHeight="1">
      <c r="B7" s="29" t="n"/>
      <c r="C7" s="29" t="n"/>
      <c r="D7" s="29" t="n"/>
      <c r="E7" s="29" t="n"/>
      <c r="F7" s="29" t="n"/>
      <c r="G7" s="29" t="n"/>
      <c r="H7" s="20" t="inlineStr">
        <is>
          <t>Max</t>
        </is>
      </c>
      <c r="I7" s="20" t="inlineStr">
        <is>
          <t>Min</t>
        </is>
      </c>
      <c r="J7" s="20" t="inlineStr">
        <is>
          <t>Max</t>
        </is>
      </c>
      <c r="K7" s="20" t="inlineStr">
        <is>
          <t>Min</t>
        </is>
      </c>
      <c r="L7" s="20" t="inlineStr">
        <is>
          <t>Max</t>
        </is>
      </c>
      <c r="M7" s="20" t="inlineStr">
        <is>
          <t>Min</t>
        </is>
      </c>
      <c r="N7" s="29" t="n"/>
      <c r="O7" s="29" t="n"/>
      <c r="P7" s="29" t="n"/>
      <c r="Q7" s="20" t="inlineStr">
        <is>
          <t>Max</t>
        </is>
      </c>
      <c r="R7" s="20" t="inlineStr">
        <is>
          <t>Max</t>
        </is>
      </c>
      <c r="S7" s="20" t="inlineStr">
        <is>
          <t>Min</t>
        </is>
      </c>
    </row>
    <row r="8" ht="14.45" customHeight="1">
      <c r="B8" s="22" t="inlineStr">
        <is>
          <t>[s]</t>
        </is>
      </c>
      <c r="C8" s="22" t="inlineStr">
        <is>
          <t>[deg]</t>
        </is>
      </c>
      <c r="D8" s="22" t="inlineStr">
        <is>
          <t>[deg]</t>
        </is>
      </c>
      <c r="E8" s="22" t="inlineStr">
        <is>
          <t>[m]</t>
        </is>
      </c>
      <c r="F8" s="22" t="inlineStr">
        <is>
          <t>[m/s]</t>
        </is>
      </c>
      <c r="G8" s="22" t="inlineStr">
        <is>
          <t>[deg]</t>
        </is>
      </c>
      <c r="H8" s="22" t="inlineStr">
        <is>
          <t>[kN]</t>
        </is>
      </c>
      <c r="I8" s="22" t="inlineStr">
        <is>
          <t>[kN]</t>
        </is>
      </c>
      <c r="J8" s="22" t="inlineStr">
        <is>
          <t>[kN]</t>
        </is>
      </c>
      <c r="K8" s="22" t="inlineStr">
        <is>
          <t>[kN]</t>
        </is>
      </c>
      <c r="L8" s="22" t="inlineStr">
        <is>
          <t>[deg]</t>
        </is>
      </c>
      <c r="M8" s="22" t="inlineStr">
        <is>
          <t>[deg]</t>
        </is>
      </c>
      <c r="N8" s="22" t="inlineStr">
        <is>
          <t>[m]</t>
        </is>
      </c>
      <c r="O8" s="22" t="inlineStr">
        <is>
          <t>[m]</t>
        </is>
      </c>
      <c r="P8" s="22" t="inlineStr">
        <is>
          <t>[m]</t>
        </is>
      </c>
      <c r="Q8" s="22" t="inlineStr">
        <is>
          <t>[kN]</t>
        </is>
      </c>
      <c r="R8" s="22" t="inlineStr">
        <is>
          <t>[kN]</t>
        </is>
      </c>
      <c r="S8" s="22" t="inlineStr">
        <is>
          <t>[kNm]</t>
        </is>
      </c>
    </row>
    <row r="9">
      <c r="B9" s="15">
        <f>INT(LEFT(_xlfn.TEXTAFTER(bm_step01_noc!B2,"Tp"),4))</f>
        <v/>
      </c>
      <c r="C9" s="15">
        <f>360-bm_step01_noc!I2+90</f>
        <v/>
      </c>
      <c r="D9" s="15">
        <f>bm_step01_noc!I2-bm_step01_noc!F2</f>
        <v/>
      </c>
      <c r="E9" s="15">
        <f>LEFT(_xlfn.TEXTAFTER(bm_step01_noc!B2,"Hs"),4)</f>
        <v/>
      </c>
      <c r="F9" s="15">
        <f>bm_step01_noc!J2*bm_step01_noc!K2</f>
        <v/>
      </c>
      <c r="G9" s="15">
        <f>IF(F9&gt;0,IF((-bm_step01_noc!L2+90)&lt;0,-bm_step01_noc!L2+90+360, -bm_step01_noc!L2+90),0)</f>
        <v/>
      </c>
      <c r="H9" s="16">
        <f>bm_step01_noc!M2</f>
        <v/>
      </c>
      <c r="I9" s="16">
        <f>bm_step01_noc!N2</f>
        <v/>
      </c>
      <c r="J9" s="16">
        <f>bm_step01_noc!O2</f>
        <v/>
      </c>
      <c r="K9" s="16">
        <f>bm_step01_noc!P2</f>
        <v/>
      </c>
      <c r="L9" s="16">
        <f>180-bm_step01_noc!R2</f>
        <v/>
      </c>
      <c r="M9" s="16">
        <f>180-bm_step01_noc!Q2</f>
        <v/>
      </c>
      <c r="N9" s="16">
        <f>bm_step01_noc!S2</f>
        <v/>
      </c>
      <c r="O9" s="16">
        <f>bm_step01_noc!T2</f>
        <v/>
      </c>
      <c r="P9" s="16">
        <f>bm_step01_noc!U2</f>
        <v/>
      </c>
      <c r="Q9" s="16">
        <f>bm_step01_noc!V2</f>
        <v/>
      </c>
      <c r="R9" s="16">
        <f>bm_step01_noc!W2</f>
        <v/>
      </c>
      <c r="S9" s="16">
        <f>bm_step01_noc!X2</f>
        <v/>
      </c>
    </row>
    <row r="10">
      <c r="B10" s="15">
        <f>INT(LEFT(_xlfn.TEXTAFTER(bm_step01_noc!B3,"Tp"),4))</f>
        <v/>
      </c>
      <c r="C10" s="15">
        <f>360-bm_step01_noc!I3+90</f>
        <v/>
      </c>
      <c r="D10" s="15">
        <f>bm_step01_noc!I3-bm_step01_noc!F3</f>
        <v/>
      </c>
      <c r="E10" s="15">
        <f>LEFT(_xlfn.TEXTAFTER(bm_step01_noc!B3,"Hs"),4)</f>
        <v/>
      </c>
      <c r="F10" s="15">
        <f>bm_step01_noc!J3*bm_step01_noc!K3</f>
        <v/>
      </c>
      <c r="G10" s="15">
        <f>IF(F10&gt;0,IF((-bm_step01_noc!L3+90)&lt;0,-bm_step01_noc!L3+90+360, -bm_step01_noc!L3+90),0)</f>
        <v/>
      </c>
      <c r="H10" s="16">
        <f>bm_step01_noc!M3</f>
        <v/>
      </c>
      <c r="I10" s="16">
        <f>bm_step01_noc!N3</f>
        <v/>
      </c>
      <c r="J10" s="16">
        <f>bm_step01_noc!O3</f>
        <v/>
      </c>
      <c r="K10" s="16">
        <f>bm_step01_noc!P3</f>
        <v/>
      </c>
      <c r="L10" s="16">
        <f>180-bm_step01_noc!R3</f>
        <v/>
      </c>
      <c r="M10" s="16">
        <f>180-bm_step01_noc!Q3</f>
        <v/>
      </c>
      <c r="N10" s="16">
        <f>bm_step01_noc!S3</f>
        <v/>
      </c>
      <c r="O10" s="16">
        <f>bm_step01_noc!T3</f>
        <v/>
      </c>
      <c r="P10" s="16">
        <f>bm_step01_noc!U3</f>
        <v/>
      </c>
      <c r="Q10" s="16">
        <f>bm_step01_noc!V3</f>
        <v/>
      </c>
      <c r="R10" s="16">
        <f>bm_step01_noc!W3</f>
        <v/>
      </c>
      <c r="S10" s="16">
        <f>bm_step01_noc!X3</f>
        <v/>
      </c>
      <c r="T10" s="7" t="n"/>
      <c r="U10" s="7" t="n"/>
      <c r="V10" s="7" t="n"/>
      <c r="W10" s="7" t="n"/>
      <c r="X10" s="7" t="n"/>
      <c r="Y10" s="7" t="n"/>
      <c r="Z10" s="7" t="n"/>
      <c r="AA10" s="7" t="n"/>
    </row>
    <row r="11">
      <c r="B11" s="15">
        <f>INT(LEFT(_xlfn.TEXTAFTER(bm_step01_noc!B4,"Tp"),4))</f>
        <v/>
      </c>
      <c r="C11" s="15">
        <f>360-bm_step01_noc!I4+90</f>
        <v/>
      </c>
      <c r="D11" s="15">
        <f>bm_step01_noc!I4-bm_step01_noc!F4</f>
        <v/>
      </c>
      <c r="E11" s="15">
        <f>LEFT(_xlfn.TEXTAFTER(bm_step01_noc!B4,"Hs"),4)</f>
        <v/>
      </c>
      <c r="F11" s="15">
        <f>bm_step01_noc!J4*bm_step01_noc!K4</f>
        <v/>
      </c>
      <c r="G11" s="15">
        <f>IF(F11&gt;0,IF((-bm_step01_noc!L4+90)&lt;0,-bm_step01_noc!L4+90+360, -bm_step01_noc!L4+90),0)</f>
        <v/>
      </c>
      <c r="H11" s="16">
        <f>bm_step01_noc!M4</f>
        <v/>
      </c>
      <c r="I11" s="16">
        <f>bm_step01_noc!N4</f>
        <v/>
      </c>
      <c r="J11" s="16">
        <f>bm_step01_noc!O4</f>
        <v/>
      </c>
      <c r="K11" s="16">
        <f>bm_step01_noc!P4</f>
        <v/>
      </c>
      <c r="L11" s="16">
        <f>180-bm_step01_noc!R4</f>
        <v/>
      </c>
      <c r="M11" s="16">
        <f>180-bm_step01_noc!Q4</f>
        <v/>
      </c>
      <c r="N11" s="16">
        <f>bm_step01_noc!S4</f>
        <v/>
      </c>
      <c r="O11" s="16">
        <f>bm_step01_noc!T4</f>
        <v/>
      </c>
      <c r="P11" s="16">
        <f>bm_step01_noc!U4</f>
        <v/>
      </c>
      <c r="Q11" s="16">
        <f>bm_step01_noc!V4</f>
        <v/>
      </c>
      <c r="R11" s="16">
        <f>bm_step01_noc!W4</f>
        <v/>
      </c>
      <c r="S11" s="16">
        <f>bm_step01_noc!X4</f>
        <v/>
      </c>
      <c r="T11" s="7" t="n"/>
      <c r="U11" s="7" t="n"/>
      <c r="V11" s="7" t="n"/>
      <c r="W11" s="7" t="n"/>
      <c r="X11" s="7" t="n"/>
      <c r="Y11" s="7" t="n"/>
      <c r="Z11" s="7" t="n"/>
      <c r="AA11" s="7" t="n"/>
    </row>
    <row r="12">
      <c r="B12" s="15">
        <f>INT(LEFT(_xlfn.TEXTAFTER(bm_step01_noc!B5,"Tp"),4))</f>
        <v/>
      </c>
      <c r="C12" s="15">
        <f>360-bm_step01_noc!I5+90</f>
        <v/>
      </c>
      <c r="D12" s="15">
        <f>bm_step01_noc!I5-bm_step01_noc!F5</f>
        <v/>
      </c>
      <c r="E12" s="15">
        <f>LEFT(_xlfn.TEXTAFTER(bm_step01_noc!B5,"Hs"),4)</f>
        <v/>
      </c>
      <c r="F12" s="15">
        <f>bm_step01_noc!J5*bm_step01_noc!K5</f>
        <v/>
      </c>
      <c r="G12" s="15">
        <f>IF(F12&gt;0,IF((-bm_step01_noc!L5+90)&lt;0,-bm_step01_noc!L5+90+360, -bm_step01_noc!L5+90),0)</f>
        <v/>
      </c>
      <c r="H12" s="16">
        <f>bm_step01_noc!M5</f>
        <v/>
      </c>
      <c r="I12" s="16">
        <f>bm_step01_noc!N5</f>
        <v/>
      </c>
      <c r="J12" s="16">
        <f>bm_step01_noc!O5</f>
        <v/>
      </c>
      <c r="K12" s="16">
        <f>bm_step01_noc!P5</f>
        <v/>
      </c>
      <c r="L12" s="16">
        <f>180-bm_step01_noc!R5</f>
        <v/>
      </c>
      <c r="M12" s="16">
        <f>180-bm_step01_noc!Q5</f>
        <v/>
      </c>
      <c r="N12" s="16">
        <f>bm_step01_noc!S5</f>
        <v/>
      </c>
      <c r="O12" s="16">
        <f>bm_step01_noc!T5</f>
        <v/>
      </c>
      <c r="P12" s="16">
        <f>bm_step01_noc!U5</f>
        <v/>
      </c>
      <c r="Q12" s="16">
        <f>bm_step01_noc!V5</f>
        <v/>
      </c>
      <c r="R12" s="16">
        <f>bm_step01_noc!W5</f>
        <v/>
      </c>
      <c r="S12" s="16">
        <f>bm_step01_noc!X5</f>
        <v/>
      </c>
      <c r="T12" s="7" t="n"/>
      <c r="U12" s="7" t="n"/>
      <c r="V12" s="7" t="n"/>
      <c r="W12" s="7" t="n"/>
      <c r="X12" s="7" t="n"/>
      <c r="Y12" s="7" t="n"/>
      <c r="Z12" s="7" t="n"/>
      <c r="AA12" s="7" t="n"/>
    </row>
    <row r="13">
      <c r="B13" s="15">
        <f>INT(LEFT(_xlfn.TEXTAFTER(bm_step01_noc!B6,"Tp"),4))</f>
        <v/>
      </c>
      <c r="C13" s="15">
        <f>360-bm_step01_noc!I6+90</f>
        <v/>
      </c>
      <c r="D13" s="15">
        <f>bm_step01_noc!I6-bm_step01_noc!F6</f>
        <v/>
      </c>
      <c r="E13" s="15">
        <f>LEFT(_xlfn.TEXTAFTER(bm_step01_noc!B6,"Hs"),4)</f>
        <v/>
      </c>
      <c r="F13" s="15">
        <f>bm_step01_noc!J6*bm_step01_noc!K6</f>
        <v/>
      </c>
      <c r="G13" s="15">
        <f>IF(F13&gt;0,IF((-bm_step01_noc!L6+90)&lt;0,-bm_step01_noc!L6+90+360, -bm_step01_noc!L6+90),0)</f>
        <v/>
      </c>
      <c r="H13" s="16">
        <f>bm_step01_noc!M6</f>
        <v/>
      </c>
      <c r="I13" s="16">
        <f>bm_step01_noc!N6</f>
        <v/>
      </c>
      <c r="J13" s="16">
        <f>bm_step01_noc!O6</f>
        <v/>
      </c>
      <c r="K13" s="16">
        <f>bm_step01_noc!P6</f>
        <v/>
      </c>
      <c r="L13" s="16">
        <f>180-bm_step01_noc!R6</f>
        <v/>
      </c>
      <c r="M13" s="16">
        <f>180-bm_step01_noc!Q6</f>
        <v/>
      </c>
      <c r="N13" s="16">
        <f>bm_step01_noc!S6</f>
        <v/>
      </c>
      <c r="O13" s="16">
        <f>bm_step01_noc!T6</f>
        <v/>
      </c>
      <c r="P13" s="16">
        <f>bm_step01_noc!U6</f>
        <v/>
      </c>
      <c r="Q13" s="16">
        <f>bm_step01_noc!V6</f>
        <v/>
      </c>
      <c r="R13" s="16">
        <f>bm_step01_noc!W6</f>
        <v/>
      </c>
      <c r="S13" s="16">
        <f>bm_step01_noc!X6</f>
        <v/>
      </c>
      <c r="T13" s="7" t="n"/>
      <c r="U13" s="7" t="n"/>
      <c r="V13" s="7" t="n"/>
      <c r="W13" s="7" t="n"/>
      <c r="X13" s="7" t="n"/>
      <c r="Y13" s="7" t="n"/>
      <c r="Z13" s="7" t="n"/>
      <c r="AA13" s="7" t="n"/>
    </row>
    <row r="14">
      <c r="B14" s="15">
        <f>INT(LEFT(_xlfn.TEXTAFTER(bm_step01_noc!B7,"Tp"),4))</f>
        <v/>
      </c>
      <c r="C14" s="15">
        <f>360-bm_step01_noc!I7+90</f>
        <v/>
      </c>
      <c r="D14" s="15">
        <f>bm_step01_noc!I7-bm_step01_noc!F7</f>
        <v/>
      </c>
      <c r="E14" s="15">
        <f>LEFT(_xlfn.TEXTAFTER(bm_step01_noc!B7,"Hs"),4)</f>
        <v/>
      </c>
      <c r="F14" s="15">
        <f>bm_step01_noc!J7*bm_step01_noc!K7</f>
        <v/>
      </c>
      <c r="G14" s="15">
        <f>IF(F14&gt;0,IF((-bm_step01_noc!L7+90)&lt;0,-bm_step01_noc!L7+90+360, -bm_step01_noc!L7+90),0)</f>
        <v/>
      </c>
      <c r="H14" s="16">
        <f>bm_step01_noc!M7</f>
        <v/>
      </c>
      <c r="I14" s="16">
        <f>bm_step01_noc!N7</f>
        <v/>
      </c>
      <c r="J14" s="16">
        <f>bm_step01_noc!O7</f>
        <v/>
      </c>
      <c r="K14" s="16">
        <f>bm_step01_noc!P7</f>
        <v/>
      </c>
      <c r="L14" s="16">
        <f>180-bm_step01_noc!R7</f>
        <v/>
      </c>
      <c r="M14" s="16">
        <f>180-bm_step01_noc!Q7</f>
        <v/>
      </c>
      <c r="N14" s="16">
        <f>bm_step01_noc!S7</f>
        <v/>
      </c>
      <c r="O14" s="16">
        <f>bm_step01_noc!T7</f>
        <v/>
      </c>
      <c r="P14" s="16">
        <f>bm_step01_noc!U7</f>
        <v/>
      </c>
      <c r="Q14" s="16">
        <f>bm_step01_noc!V7</f>
        <v/>
      </c>
      <c r="R14" s="16">
        <f>bm_step01_noc!W7</f>
        <v/>
      </c>
      <c r="S14" s="16">
        <f>bm_step01_noc!X7</f>
        <v/>
      </c>
      <c r="T14" s="7" t="n"/>
      <c r="U14" s="7" t="n"/>
      <c r="V14" s="7" t="n"/>
      <c r="W14" s="7" t="n"/>
      <c r="X14" s="7" t="n"/>
      <c r="Y14" s="7" t="n"/>
      <c r="Z14" s="7" t="n"/>
      <c r="AA14" s="7" t="n"/>
    </row>
    <row r="15">
      <c r="B15" s="15">
        <f>INT(LEFT(_xlfn.TEXTAFTER(bm_step01_noc!B8,"Tp"),4))</f>
        <v/>
      </c>
      <c r="C15" s="15">
        <f>360-bm_step01_noc!I8+90</f>
        <v/>
      </c>
      <c r="D15" s="15">
        <f>bm_step01_noc!I8-bm_step01_noc!F8</f>
        <v/>
      </c>
      <c r="E15" s="15">
        <f>LEFT(_xlfn.TEXTAFTER(bm_step01_noc!B8,"Hs"),4)</f>
        <v/>
      </c>
      <c r="F15" s="15">
        <f>bm_step01_noc!J8*bm_step01_noc!K8</f>
        <v/>
      </c>
      <c r="G15" s="15">
        <f>IF(F15&gt;0,IF((-bm_step01_noc!L8+90)&lt;0,-bm_step01_noc!L8+90+360, -bm_step01_noc!L8+90),0)</f>
        <v/>
      </c>
      <c r="H15" s="16">
        <f>bm_step01_noc!M8</f>
        <v/>
      </c>
      <c r="I15" s="16">
        <f>bm_step01_noc!N8</f>
        <v/>
      </c>
      <c r="J15" s="16">
        <f>bm_step01_noc!O8</f>
        <v/>
      </c>
      <c r="K15" s="16">
        <f>bm_step01_noc!P8</f>
        <v/>
      </c>
      <c r="L15" s="16">
        <f>180-bm_step01_noc!R8</f>
        <v/>
      </c>
      <c r="M15" s="16">
        <f>180-bm_step01_noc!Q8</f>
        <v/>
      </c>
      <c r="N15" s="16">
        <f>bm_step01_noc!S8</f>
        <v/>
      </c>
      <c r="O15" s="16">
        <f>bm_step01_noc!T8</f>
        <v/>
      </c>
      <c r="P15" s="16">
        <f>bm_step01_noc!U8</f>
        <v/>
      </c>
      <c r="Q15" s="16">
        <f>bm_step01_noc!V8</f>
        <v/>
      </c>
      <c r="R15" s="16">
        <f>bm_step01_noc!W8</f>
        <v/>
      </c>
      <c r="S15" s="16">
        <f>bm_step01_noc!X8</f>
        <v/>
      </c>
      <c r="T15" s="7" t="n"/>
      <c r="U15" s="7" t="n"/>
      <c r="V15" s="7" t="n"/>
      <c r="W15" s="7" t="n"/>
      <c r="X15" s="7" t="n"/>
      <c r="Y15" s="7" t="n"/>
      <c r="Z15" s="7" t="n"/>
      <c r="AA15" s="7" t="n"/>
    </row>
    <row r="16">
      <c r="B16" s="15">
        <f>INT(LEFT(_xlfn.TEXTAFTER(bm_step01_noc!B9,"Tp"),4))</f>
        <v/>
      </c>
      <c r="C16" s="15">
        <f>360-bm_step01_noc!I9+90</f>
        <v/>
      </c>
      <c r="D16" s="15">
        <f>bm_step01_noc!I9-bm_step01_noc!F9</f>
        <v/>
      </c>
      <c r="E16" s="15">
        <f>LEFT(_xlfn.TEXTAFTER(bm_step01_noc!B9,"Hs"),4)</f>
        <v/>
      </c>
      <c r="F16" s="15">
        <f>bm_step01_noc!J9*bm_step01_noc!K9</f>
        <v/>
      </c>
      <c r="G16" s="15">
        <f>IF(F16&gt;0,IF((-bm_step01_noc!L9+90)&lt;0,-bm_step01_noc!L9+90+360, -bm_step01_noc!L9+90),0)</f>
        <v/>
      </c>
      <c r="H16" s="16">
        <f>bm_step01_noc!M9</f>
        <v/>
      </c>
      <c r="I16" s="16">
        <f>bm_step01_noc!N9</f>
        <v/>
      </c>
      <c r="J16" s="16">
        <f>bm_step01_noc!O9</f>
        <v/>
      </c>
      <c r="K16" s="16">
        <f>bm_step01_noc!P9</f>
        <v/>
      </c>
      <c r="L16" s="16">
        <f>180-bm_step01_noc!R9</f>
        <v/>
      </c>
      <c r="M16" s="16">
        <f>180-bm_step01_noc!Q9</f>
        <v/>
      </c>
      <c r="N16" s="16">
        <f>bm_step01_noc!S9</f>
        <v/>
      </c>
      <c r="O16" s="16">
        <f>bm_step01_noc!T9</f>
        <v/>
      </c>
      <c r="P16" s="16">
        <f>bm_step01_noc!U9</f>
        <v/>
      </c>
      <c r="Q16" s="16">
        <f>bm_step01_noc!V9</f>
        <v/>
      </c>
      <c r="R16" s="16">
        <f>bm_step01_noc!W9</f>
        <v/>
      </c>
      <c r="S16" s="16">
        <f>bm_step01_noc!X9</f>
        <v/>
      </c>
      <c r="T16" s="7" t="n"/>
      <c r="U16" s="7" t="n"/>
      <c r="V16" s="7" t="n"/>
      <c r="W16" s="7" t="n"/>
      <c r="X16" s="7" t="n"/>
      <c r="Y16" s="7" t="n"/>
      <c r="Z16" s="7" t="n"/>
      <c r="AA16" s="7" t="n"/>
    </row>
    <row r="17">
      <c r="B17" s="15">
        <f>INT(LEFT(_xlfn.TEXTAFTER(bm_step01_noc!B10,"Tp"),4))</f>
        <v/>
      </c>
      <c r="C17" s="15">
        <f>360-bm_step01_noc!I10+90</f>
        <v/>
      </c>
      <c r="D17" s="15">
        <f>bm_step01_noc!I10-bm_step01_noc!F10</f>
        <v/>
      </c>
      <c r="E17" s="15">
        <f>LEFT(_xlfn.TEXTAFTER(bm_step01_noc!B10,"Hs"),4)</f>
        <v/>
      </c>
      <c r="F17" s="15">
        <f>bm_step01_noc!J10*bm_step01_noc!K10</f>
        <v/>
      </c>
      <c r="G17" s="15">
        <f>IF(F17&gt;0,IF((-bm_step01_noc!L10+90)&lt;0,-bm_step01_noc!L10+90+360, -bm_step01_noc!L10+90),0)</f>
        <v/>
      </c>
      <c r="H17" s="16">
        <f>bm_step01_noc!M10</f>
        <v/>
      </c>
      <c r="I17" s="16">
        <f>bm_step01_noc!N10</f>
        <v/>
      </c>
      <c r="J17" s="16">
        <f>bm_step01_noc!O10</f>
        <v/>
      </c>
      <c r="K17" s="16">
        <f>bm_step01_noc!P10</f>
        <v/>
      </c>
      <c r="L17" s="16">
        <f>180-bm_step01_noc!R10</f>
        <v/>
      </c>
      <c r="M17" s="16">
        <f>180-bm_step01_noc!Q10</f>
        <v/>
      </c>
      <c r="N17" s="16">
        <f>bm_step01_noc!S10</f>
        <v/>
      </c>
      <c r="O17" s="16">
        <f>bm_step01_noc!T10</f>
        <v/>
      </c>
      <c r="P17" s="16">
        <f>bm_step01_noc!U10</f>
        <v/>
      </c>
      <c r="Q17" s="16">
        <f>bm_step01_noc!V10</f>
        <v/>
      </c>
      <c r="R17" s="16">
        <f>bm_step01_noc!W10</f>
        <v/>
      </c>
      <c r="S17" s="16">
        <f>bm_step01_noc!X10</f>
        <v/>
      </c>
      <c r="T17" s="7" t="n"/>
      <c r="U17" s="7" t="n"/>
      <c r="V17" s="7" t="n"/>
      <c r="W17" s="7" t="n"/>
      <c r="X17" s="7" t="n"/>
      <c r="Y17" s="7" t="n"/>
      <c r="Z17" s="7" t="n"/>
      <c r="AA17" s="7" t="n"/>
    </row>
    <row r="18">
      <c r="B18" s="15">
        <f>INT(LEFT(_xlfn.TEXTAFTER(bm_step01_noc!B11,"Tp"),4))</f>
        <v/>
      </c>
      <c r="C18" s="15">
        <f>360-bm_step01_noc!I11+90</f>
        <v/>
      </c>
      <c r="D18" s="15">
        <f>bm_step01_noc!I11-bm_step01_noc!F11</f>
        <v/>
      </c>
      <c r="E18" s="15">
        <f>LEFT(_xlfn.TEXTAFTER(bm_step01_noc!B11,"Hs"),4)</f>
        <v/>
      </c>
      <c r="F18" s="15">
        <f>bm_step01_noc!J11*bm_step01_noc!K11</f>
        <v/>
      </c>
      <c r="G18" s="15">
        <f>IF(F18&gt;0,IF((-bm_step01_noc!L11+90)&lt;0,-bm_step01_noc!L11+90+360, -bm_step01_noc!L11+90),0)</f>
        <v/>
      </c>
      <c r="H18" s="16">
        <f>bm_step01_noc!M11</f>
        <v/>
      </c>
      <c r="I18" s="16">
        <f>bm_step01_noc!N11</f>
        <v/>
      </c>
      <c r="J18" s="16">
        <f>bm_step01_noc!O11</f>
        <v/>
      </c>
      <c r="K18" s="16">
        <f>bm_step01_noc!P11</f>
        <v/>
      </c>
      <c r="L18" s="16">
        <f>180-bm_step01_noc!R11</f>
        <v/>
      </c>
      <c r="M18" s="16">
        <f>180-bm_step01_noc!Q11</f>
        <v/>
      </c>
      <c r="N18" s="16">
        <f>bm_step01_noc!S11</f>
        <v/>
      </c>
      <c r="O18" s="16">
        <f>bm_step01_noc!T11</f>
        <v/>
      </c>
      <c r="P18" s="16">
        <f>bm_step01_noc!U11</f>
        <v/>
      </c>
      <c r="Q18" s="16">
        <f>bm_step01_noc!V11</f>
        <v/>
      </c>
      <c r="R18" s="16">
        <f>bm_step01_noc!W11</f>
        <v/>
      </c>
      <c r="S18" s="16">
        <f>bm_step01_noc!X11</f>
        <v/>
      </c>
      <c r="T18" s="7" t="n"/>
      <c r="U18" s="7" t="n"/>
      <c r="V18" s="7" t="n"/>
      <c r="W18" s="7" t="n"/>
      <c r="X18" s="7" t="n"/>
      <c r="Y18" s="7" t="n"/>
      <c r="Z18" s="7" t="n"/>
      <c r="AA18" s="7" t="n"/>
    </row>
    <row r="19">
      <c r="B19" s="15">
        <f>INT(LEFT(_xlfn.TEXTAFTER(bm_step01_noc!B12,"Tp"),4))</f>
        <v/>
      </c>
      <c r="C19" s="15">
        <f>360-bm_step01_noc!I12+90</f>
        <v/>
      </c>
      <c r="D19" s="15">
        <f>bm_step01_noc!I12-bm_step01_noc!F12</f>
        <v/>
      </c>
      <c r="E19" s="15">
        <f>LEFT(_xlfn.TEXTAFTER(bm_step01_noc!B12,"Hs"),4)</f>
        <v/>
      </c>
      <c r="F19" s="15">
        <f>bm_step01_noc!J12*bm_step01_noc!K12</f>
        <v/>
      </c>
      <c r="G19" s="15">
        <f>IF(F19&gt;0,IF((-bm_step01_noc!L12+90)&lt;0,-bm_step01_noc!L12+90+360, -bm_step01_noc!L12+90),0)</f>
        <v/>
      </c>
      <c r="H19" s="16">
        <f>bm_step01_noc!M12</f>
        <v/>
      </c>
      <c r="I19" s="16">
        <f>bm_step01_noc!N12</f>
        <v/>
      </c>
      <c r="J19" s="16">
        <f>bm_step01_noc!O12</f>
        <v/>
      </c>
      <c r="K19" s="16">
        <f>bm_step01_noc!P12</f>
        <v/>
      </c>
      <c r="L19" s="16">
        <f>180-bm_step01_noc!R12</f>
        <v/>
      </c>
      <c r="M19" s="16">
        <f>180-bm_step01_noc!Q12</f>
        <v/>
      </c>
      <c r="N19" s="16">
        <f>bm_step01_noc!S12</f>
        <v/>
      </c>
      <c r="O19" s="16">
        <f>bm_step01_noc!T12</f>
        <v/>
      </c>
      <c r="P19" s="16">
        <f>bm_step01_noc!U12</f>
        <v/>
      </c>
      <c r="Q19" s="16">
        <f>bm_step01_noc!V12</f>
        <v/>
      </c>
      <c r="R19" s="16">
        <f>bm_step01_noc!W12</f>
        <v/>
      </c>
      <c r="S19" s="16">
        <f>bm_step01_noc!X12</f>
        <v/>
      </c>
      <c r="T19" s="7" t="n"/>
      <c r="U19" s="7" t="n"/>
      <c r="V19" s="7" t="n"/>
      <c r="W19" s="7" t="n"/>
      <c r="X19" s="7" t="n"/>
      <c r="Y19" s="7" t="n"/>
      <c r="Z19" s="7" t="n"/>
      <c r="AA19" s="7" t="n"/>
    </row>
    <row r="20">
      <c r="B20" s="15">
        <f>INT(LEFT(_xlfn.TEXTAFTER(bm_step01_noc!B13,"Tp"),4))</f>
        <v/>
      </c>
      <c r="C20" s="15">
        <f>360-bm_step01_noc!I13+90</f>
        <v/>
      </c>
      <c r="D20" s="15">
        <f>bm_step01_noc!I13-bm_step01_noc!F13</f>
        <v/>
      </c>
      <c r="E20" s="15">
        <f>LEFT(_xlfn.TEXTAFTER(bm_step01_noc!B13,"Hs"),4)</f>
        <v/>
      </c>
      <c r="F20" s="15">
        <f>bm_step01_noc!J13*bm_step01_noc!K13</f>
        <v/>
      </c>
      <c r="G20" s="15">
        <f>IF(F20&gt;0,IF((-bm_step01_noc!L13+90)&lt;0,-bm_step01_noc!L13+90+360, -bm_step01_noc!L13+90),0)</f>
        <v/>
      </c>
      <c r="H20" s="16">
        <f>bm_step01_noc!M13</f>
        <v/>
      </c>
      <c r="I20" s="16">
        <f>bm_step01_noc!N13</f>
        <v/>
      </c>
      <c r="J20" s="16">
        <f>bm_step01_noc!O13</f>
        <v/>
      </c>
      <c r="K20" s="16">
        <f>bm_step01_noc!P13</f>
        <v/>
      </c>
      <c r="L20" s="16">
        <f>180-bm_step01_noc!R13</f>
        <v/>
      </c>
      <c r="M20" s="16">
        <f>180-bm_step01_noc!Q13</f>
        <v/>
      </c>
      <c r="N20" s="16">
        <f>bm_step01_noc!S13</f>
        <v/>
      </c>
      <c r="O20" s="16">
        <f>bm_step01_noc!T13</f>
        <v/>
      </c>
      <c r="P20" s="16">
        <f>bm_step01_noc!U13</f>
        <v/>
      </c>
      <c r="Q20" s="16">
        <f>bm_step01_noc!V13</f>
        <v/>
      </c>
      <c r="R20" s="16">
        <f>bm_step01_noc!W13</f>
        <v/>
      </c>
      <c r="S20" s="16">
        <f>bm_step01_noc!X13</f>
        <v/>
      </c>
      <c r="T20" s="7" t="n"/>
      <c r="U20" s="7" t="n"/>
      <c r="V20" s="7" t="n"/>
      <c r="W20" s="7" t="n"/>
      <c r="X20" s="7" t="n"/>
      <c r="Y20" s="7" t="n"/>
      <c r="Z20" s="7" t="n"/>
      <c r="AA20" s="7" t="n"/>
    </row>
    <row r="21">
      <c r="B21" s="15">
        <f>INT(LEFT(_xlfn.TEXTAFTER(bm_step01_noc!B14,"Tp"),4))</f>
        <v/>
      </c>
      <c r="C21" s="15">
        <f>360-bm_step01_noc!I14+90</f>
        <v/>
      </c>
      <c r="D21" s="15">
        <f>bm_step01_noc!I14-bm_step01_noc!F14</f>
        <v/>
      </c>
      <c r="E21" s="15">
        <f>LEFT(_xlfn.TEXTAFTER(bm_step01_noc!B14,"Hs"),4)</f>
        <v/>
      </c>
      <c r="F21" s="15">
        <f>bm_step01_noc!J14*bm_step01_noc!K14</f>
        <v/>
      </c>
      <c r="G21" s="15">
        <f>IF(F21&gt;0,IF((-bm_step01_noc!L14+90)&lt;0,-bm_step01_noc!L14+90+360, -bm_step01_noc!L14+90),0)</f>
        <v/>
      </c>
      <c r="H21" s="16">
        <f>bm_step01_noc!M14</f>
        <v/>
      </c>
      <c r="I21" s="16">
        <f>bm_step01_noc!N14</f>
        <v/>
      </c>
      <c r="J21" s="16">
        <f>bm_step01_noc!O14</f>
        <v/>
      </c>
      <c r="K21" s="16">
        <f>bm_step01_noc!P14</f>
        <v/>
      </c>
      <c r="L21" s="16">
        <f>180-bm_step01_noc!R14</f>
        <v/>
      </c>
      <c r="M21" s="16">
        <f>180-bm_step01_noc!Q14</f>
        <v/>
      </c>
      <c r="N21" s="16">
        <f>bm_step01_noc!S14</f>
        <v/>
      </c>
      <c r="O21" s="16">
        <f>bm_step01_noc!T14</f>
        <v/>
      </c>
      <c r="P21" s="16">
        <f>bm_step01_noc!U14</f>
        <v/>
      </c>
      <c r="Q21" s="16">
        <f>bm_step01_noc!V14</f>
        <v/>
      </c>
      <c r="R21" s="16">
        <f>bm_step01_noc!W14</f>
        <v/>
      </c>
      <c r="S21" s="16">
        <f>bm_step01_noc!X14</f>
        <v/>
      </c>
      <c r="T21" s="7" t="n"/>
      <c r="U21" s="7" t="n"/>
      <c r="V21" s="7" t="n"/>
      <c r="W21" s="7" t="n"/>
      <c r="X21" s="7" t="n"/>
      <c r="Y21" s="7" t="n"/>
      <c r="Z21" s="7" t="n"/>
      <c r="AA21" s="7" t="n"/>
    </row>
    <row r="22">
      <c r="B22" s="15">
        <f>INT(LEFT(_xlfn.TEXTAFTER(bm_step01_noc!B15,"Tp"),4))</f>
        <v/>
      </c>
      <c r="C22" s="15">
        <f>360-bm_step01_noc!I15+90</f>
        <v/>
      </c>
      <c r="D22" s="15">
        <f>bm_step01_noc!I15-bm_step01_noc!F15</f>
        <v/>
      </c>
      <c r="E22" s="15">
        <f>LEFT(_xlfn.TEXTAFTER(bm_step01_noc!B15,"Hs"),4)</f>
        <v/>
      </c>
      <c r="F22" s="15">
        <f>bm_step01_noc!J15*bm_step01_noc!K15</f>
        <v/>
      </c>
      <c r="G22" s="15">
        <f>IF(F22&gt;0,IF((-bm_step01_noc!L15+90)&lt;0,-bm_step01_noc!L15+90+360, -bm_step01_noc!L15+90),0)</f>
        <v/>
      </c>
      <c r="H22" s="16">
        <f>bm_step01_noc!M15</f>
        <v/>
      </c>
      <c r="I22" s="16">
        <f>bm_step01_noc!N15</f>
        <v/>
      </c>
      <c r="J22" s="16">
        <f>bm_step01_noc!O15</f>
        <v/>
      </c>
      <c r="K22" s="16">
        <f>bm_step01_noc!P15</f>
        <v/>
      </c>
      <c r="L22" s="16">
        <f>180-bm_step01_noc!R15</f>
        <v/>
      </c>
      <c r="M22" s="16">
        <f>180-bm_step01_noc!Q15</f>
        <v/>
      </c>
      <c r="N22" s="16">
        <f>bm_step01_noc!S15</f>
        <v/>
      </c>
      <c r="O22" s="16">
        <f>bm_step01_noc!T15</f>
        <v/>
      </c>
      <c r="P22" s="16">
        <f>bm_step01_noc!U15</f>
        <v/>
      </c>
      <c r="Q22" s="16">
        <f>bm_step01_noc!V15</f>
        <v/>
      </c>
      <c r="R22" s="16">
        <f>bm_step01_noc!W15</f>
        <v/>
      </c>
      <c r="S22" s="16">
        <f>bm_step01_noc!X15</f>
        <v/>
      </c>
      <c r="T22" s="7" t="n"/>
      <c r="U22" s="7" t="n"/>
      <c r="V22" s="7" t="n"/>
      <c r="W22" s="7" t="n"/>
      <c r="X22" s="7" t="n"/>
      <c r="Y22" s="7" t="n"/>
      <c r="Z22" s="7" t="n"/>
      <c r="AA22" s="7" t="n"/>
    </row>
    <row r="23">
      <c r="B23" s="15">
        <f>INT(LEFT(_xlfn.TEXTAFTER(bm_step01_noc!B16,"Tp"),4))</f>
        <v/>
      </c>
      <c r="C23" s="15">
        <f>360-bm_step01_noc!I16+90</f>
        <v/>
      </c>
      <c r="D23" s="15">
        <f>bm_step01_noc!I16-bm_step01_noc!F16</f>
        <v/>
      </c>
      <c r="E23" s="15">
        <f>LEFT(_xlfn.TEXTAFTER(bm_step01_noc!B16,"Hs"),4)</f>
        <v/>
      </c>
      <c r="F23" s="15">
        <f>bm_step01_noc!J16*bm_step01_noc!K16</f>
        <v/>
      </c>
      <c r="G23" s="15">
        <f>IF(F23&gt;0,IF((-bm_step01_noc!L16+90)&lt;0,-bm_step01_noc!L16+90+360, -bm_step01_noc!L16+90),0)</f>
        <v/>
      </c>
      <c r="H23" s="16">
        <f>bm_step01_noc!M16</f>
        <v/>
      </c>
      <c r="I23" s="16">
        <f>bm_step01_noc!N16</f>
        <v/>
      </c>
      <c r="J23" s="16">
        <f>bm_step01_noc!O16</f>
        <v/>
      </c>
      <c r="K23" s="16">
        <f>bm_step01_noc!P16</f>
        <v/>
      </c>
      <c r="L23" s="16">
        <f>180-bm_step01_noc!R16</f>
        <v/>
      </c>
      <c r="M23" s="16">
        <f>180-bm_step01_noc!Q16</f>
        <v/>
      </c>
      <c r="N23" s="16">
        <f>bm_step01_noc!S16</f>
        <v/>
      </c>
      <c r="O23" s="16">
        <f>bm_step01_noc!T16</f>
        <v/>
      </c>
      <c r="P23" s="16">
        <f>bm_step01_noc!U16</f>
        <v/>
      </c>
      <c r="Q23" s="16">
        <f>bm_step01_noc!V16</f>
        <v/>
      </c>
      <c r="R23" s="16">
        <f>bm_step01_noc!W16</f>
        <v/>
      </c>
      <c r="S23" s="16">
        <f>bm_step01_noc!X16</f>
        <v/>
      </c>
      <c r="T23" s="7" t="n"/>
      <c r="U23" s="7" t="n"/>
      <c r="V23" s="7" t="n"/>
      <c r="W23" s="7" t="n"/>
      <c r="X23" s="7" t="n"/>
      <c r="Y23" s="7" t="n"/>
      <c r="Z23" s="7" t="n"/>
      <c r="AA23" s="7" t="n"/>
    </row>
    <row r="24">
      <c r="B24" s="15">
        <f>INT(LEFT(_xlfn.TEXTAFTER(bm_step01_noc!B17,"Tp"),4))</f>
        <v/>
      </c>
      <c r="C24" s="15">
        <f>360-bm_step01_noc!I17+90</f>
        <v/>
      </c>
      <c r="D24" s="15">
        <f>bm_step01_noc!I17-bm_step01_noc!F17</f>
        <v/>
      </c>
      <c r="E24" s="15">
        <f>LEFT(_xlfn.TEXTAFTER(bm_step01_noc!B17,"Hs"),4)</f>
        <v/>
      </c>
      <c r="F24" s="15">
        <f>bm_step01_noc!J17*bm_step01_noc!K17</f>
        <v/>
      </c>
      <c r="G24" s="15">
        <f>IF(F24&gt;0,IF((-bm_step01_noc!L17+90)&lt;0,-bm_step01_noc!L17+90+360, -bm_step01_noc!L17+90),0)</f>
        <v/>
      </c>
      <c r="H24" s="16">
        <f>bm_step01_noc!M17</f>
        <v/>
      </c>
      <c r="I24" s="16">
        <f>bm_step01_noc!N17</f>
        <v/>
      </c>
      <c r="J24" s="16">
        <f>bm_step01_noc!O17</f>
        <v/>
      </c>
      <c r="K24" s="16">
        <f>bm_step01_noc!P17</f>
        <v/>
      </c>
      <c r="L24" s="16">
        <f>180-bm_step01_noc!R17</f>
        <v/>
      </c>
      <c r="M24" s="16">
        <f>180-bm_step01_noc!Q17</f>
        <v/>
      </c>
      <c r="N24" s="16">
        <f>bm_step01_noc!S17</f>
        <v/>
      </c>
      <c r="O24" s="16">
        <f>bm_step01_noc!T17</f>
        <v/>
      </c>
      <c r="P24" s="16">
        <f>bm_step01_noc!U17</f>
        <v/>
      </c>
      <c r="Q24" s="16">
        <f>bm_step01_noc!V17</f>
        <v/>
      </c>
      <c r="R24" s="16">
        <f>bm_step01_noc!W17</f>
        <v/>
      </c>
      <c r="S24" s="16">
        <f>bm_step01_noc!X17</f>
        <v/>
      </c>
      <c r="T24" s="7" t="n"/>
      <c r="U24" s="7" t="n"/>
      <c r="V24" s="7" t="n"/>
      <c r="W24" s="7" t="n"/>
      <c r="X24" s="7" t="n"/>
      <c r="Y24" s="7" t="n"/>
      <c r="Z24" s="7" t="n"/>
      <c r="AA24" s="7" t="n"/>
    </row>
    <row r="25">
      <c r="B25" s="15">
        <f>INT(LEFT(_xlfn.TEXTAFTER(bm_step01_noc!B18,"Tp"),4))</f>
        <v/>
      </c>
      <c r="C25" s="15">
        <f>360-bm_step01_noc!I18+90</f>
        <v/>
      </c>
      <c r="D25" s="15">
        <f>bm_step01_noc!I18-bm_step01_noc!F18</f>
        <v/>
      </c>
      <c r="E25" s="15">
        <f>LEFT(_xlfn.TEXTAFTER(bm_step01_noc!B18,"Hs"),4)</f>
        <v/>
      </c>
      <c r="F25" s="15">
        <f>bm_step01_noc!J18*bm_step01_noc!K18</f>
        <v/>
      </c>
      <c r="G25" s="15">
        <f>IF(F25&gt;0,IF((-bm_step01_noc!L18+90)&lt;0,-bm_step01_noc!L18+90+360, -bm_step01_noc!L18+90),0)</f>
        <v/>
      </c>
      <c r="H25" s="16">
        <f>bm_step01_noc!M18</f>
        <v/>
      </c>
      <c r="I25" s="16">
        <f>bm_step01_noc!N18</f>
        <v/>
      </c>
      <c r="J25" s="16">
        <f>bm_step01_noc!O18</f>
        <v/>
      </c>
      <c r="K25" s="16">
        <f>bm_step01_noc!P18</f>
        <v/>
      </c>
      <c r="L25" s="16">
        <f>180-bm_step01_noc!R18</f>
        <v/>
      </c>
      <c r="M25" s="16">
        <f>180-bm_step01_noc!Q18</f>
        <v/>
      </c>
      <c r="N25" s="16">
        <f>bm_step01_noc!S18</f>
        <v/>
      </c>
      <c r="O25" s="16">
        <f>bm_step01_noc!T18</f>
        <v/>
      </c>
      <c r="P25" s="16">
        <f>bm_step01_noc!U18</f>
        <v/>
      </c>
      <c r="Q25" s="16">
        <f>bm_step01_noc!V18</f>
        <v/>
      </c>
      <c r="R25" s="16">
        <f>bm_step01_noc!W18</f>
        <v/>
      </c>
      <c r="S25" s="16">
        <f>bm_step01_noc!X18</f>
        <v/>
      </c>
      <c r="T25" s="7" t="n"/>
      <c r="U25" s="7" t="n"/>
      <c r="V25" s="7" t="n"/>
      <c r="W25" s="7" t="n"/>
      <c r="X25" s="7" t="n"/>
      <c r="Y25" s="7" t="n"/>
      <c r="Z25" s="7" t="n"/>
      <c r="AA25" s="7" t="n"/>
    </row>
    <row r="26">
      <c r="B26" s="15">
        <f>INT(LEFT(_xlfn.TEXTAFTER(bm_step01_noc!B19,"Tp"),4))</f>
        <v/>
      </c>
      <c r="C26" s="15">
        <f>360-bm_step01_noc!I19+90</f>
        <v/>
      </c>
      <c r="D26" s="15">
        <f>bm_step01_noc!I19-bm_step01_noc!F19</f>
        <v/>
      </c>
      <c r="E26" s="15">
        <f>LEFT(_xlfn.TEXTAFTER(bm_step01_noc!B19,"Hs"),4)</f>
        <v/>
      </c>
      <c r="F26" s="15">
        <f>bm_step01_noc!J19*bm_step01_noc!K19</f>
        <v/>
      </c>
      <c r="G26" s="15">
        <f>IF(F26&gt;0,IF((-bm_step01_noc!L19+90)&lt;0,-bm_step01_noc!L19+90+360, -bm_step01_noc!L19+90),0)</f>
        <v/>
      </c>
      <c r="H26" s="16">
        <f>bm_step01_noc!M19</f>
        <v/>
      </c>
      <c r="I26" s="16">
        <f>bm_step01_noc!N19</f>
        <v/>
      </c>
      <c r="J26" s="16">
        <f>bm_step01_noc!O19</f>
        <v/>
      </c>
      <c r="K26" s="16">
        <f>bm_step01_noc!P19</f>
        <v/>
      </c>
      <c r="L26" s="16">
        <f>180-bm_step01_noc!R19</f>
        <v/>
      </c>
      <c r="M26" s="16">
        <f>180-bm_step01_noc!Q19</f>
        <v/>
      </c>
      <c r="N26" s="16">
        <f>bm_step01_noc!S19</f>
        <v/>
      </c>
      <c r="O26" s="16">
        <f>bm_step01_noc!T19</f>
        <v/>
      </c>
      <c r="P26" s="16">
        <f>bm_step01_noc!U19</f>
        <v/>
      </c>
      <c r="Q26" s="16">
        <f>bm_step01_noc!V19</f>
        <v/>
      </c>
      <c r="R26" s="16">
        <f>bm_step01_noc!W19</f>
        <v/>
      </c>
      <c r="S26" s="16">
        <f>bm_step01_noc!X19</f>
        <v/>
      </c>
      <c r="T26" s="7" t="n"/>
      <c r="U26" s="7" t="n"/>
      <c r="V26" s="7" t="n"/>
      <c r="W26" s="7" t="n"/>
      <c r="X26" s="7" t="n"/>
      <c r="Y26" s="7" t="n"/>
      <c r="Z26" s="7" t="n"/>
      <c r="AA26" s="7" t="n"/>
    </row>
    <row r="27">
      <c r="B27" s="15">
        <f>INT(LEFT(_xlfn.TEXTAFTER(bm_step01_noc!B20,"Tp"),4))</f>
        <v/>
      </c>
      <c r="C27" s="15">
        <f>360-bm_step01_noc!I20+90</f>
        <v/>
      </c>
      <c r="D27" s="15">
        <f>bm_step01_noc!I20-bm_step01_noc!F20</f>
        <v/>
      </c>
      <c r="E27" s="15">
        <f>LEFT(_xlfn.TEXTAFTER(bm_step01_noc!B20,"Hs"),4)</f>
        <v/>
      </c>
      <c r="F27" s="15">
        <f>bm_step01_noc!J20*bm_step01_noc!K20</f>
        <v/>
      </c>
      <c r="G27" s="15">
        <f>IF(F27&gt;0,IF((-bm_step01_noc!L20+90)&lt;0,-bm_step01_noc!L20+90+360, -bm_step01_noc!L20+90),0)</f>
        <v/>
      </c>
      <c r="H27" s="16">
        <f>bm_step01_noc!M20</f>
        <v/>
      </c>
      <c r="I27" s="16">
        <f>bm_step01_noc!N20</f>
        <v/>
      </c>
      <c r="J27" s="16">
        <f>bm_step01_noc!O20</f>
        <v/>
      </c>
      <c r="K27" s="16">
        <f>bm_step01_noc!P20</f>
        <v/>
      </c>
      <c r="L27" s="16">
        <f>180-bm_step01_noc!R20</f>
        <v/>
      </c>
      <c r="M27" s="16">
        <f>180-bm_step01_noc!Q20</f>
        <v/>
      </c>
      <c r="N27" s="16">
        <f>bm_step01_noc!S20</f>
        <v/>
      </c>
      <c r="O27" s="16">
        <f>bm_step01_noc!T20</f>
        <v/>
      </c>
      <c r="P27" s="16">
        <f>bm_step01_noc!U20</f>
        <v/>
      </c>
      <c r="Q27" s="16">
        <f>bm_step01_noc!V20</f>
        <v/>
      </c>
      <c r="R27" s="16">
        <f>bm_step01_noc!W20</f>
        <v/>
      </c>
      <c r="S27" s="16">
        <f>bm_step01_noc!X20</f>
        <v/>
      </c>
      <c r="T27" s="7" t="n"/>
      <c r="U27" s="7" t="n"/>
      <c r="V27" s="7" t="n"/>
      <c r="W27" s="7" t="n"/>
      <c r="X27" s="7" t="n"/>
      <c r="Y27" s="7" t="n"/>
      <c r="Z27" s="7" t="n"/>
      <c r="AA27" s="7" t="n"/>
    </row>
    <row r="28">
      <c r="B28" s="15">
        <f>INT(LEFT(_xlfn.TEXTAFTER(bm_step01_noc!B21,"Tp"),4))</f>
        <v/>
      </c>
      <c r="C28" s="15">
        <f>360-bm_step01_noc!I21+90</f>
        <v/>
      </c>
      <c r="D28" s="15">
        <f>bm_step01_noc!I21-bm_step01_noc!F21</f>
        <v/>
      </c>
      <c r="E28" s="15">
        <f>LEFT(_xlfn.TEXTAFTER(bm_step01_noc!B21,"Hs"),4)</f>
        <v/>
      </c>
      <c r="F28" s="15">
        <f>bm_step01_noc!J21*bm_step01_noc!K21</f>
        <v/>
      </c>
      <c r="G28" s="15">
        <f>IF(F28&gt;0,IF((-bm_step01_noc!L21+90)&lt;0,-bm_step01_noc!L21+90+360, -bm_step01_noc!L21+90),0)</f>
        <v/>
      </c>
      <c r="H28" s="16">
        <f>bm_step01_noc!M21</f>
        <v/>
      </c>
      <c r="I28" s="16">
        <f>bm_step01_noc!N21</f>
        <v/>
      </c>
      <c r="J28" s="16">
        <f>bm_step01_noc!O21</f>
        <v/>
      </c>
      <c r="K28" s="16">
        <f>bm_step01_noc!P21</f>
        <v/>
      </c>
      <c r="L28" s="16">
        <f>180-bm_step01_noc!R21</f>
        <v/>
      </c>
      <c r="M28" s="16">
        <f>180-bm_step01_noc!Q21</f>
        <v/>
      </c>
      <c r="N28" s="16">
        <f>bm_step01_noc!S21</f>
        <v/>
      </c>
      <c r="O28" s="16">
        <f>bm_step01_noc!T21</f>
        <v/>
      </c>
      <c r="P28" s="16">
        <f>bm_step01_noc!U21</f>
        <v/>
      </c>
      <c r="Q28" s="16">
        <f>bm_step01_noc!V21</f>
        <v/>
      </c>
      <c r="R28" s="16">
        <f>bm_step01_noc!W21</f>
        <v/>
      </c>
      <c r="S28" s="16">
        <f>bm_step01_noc!X21</f>
        <v/>
      </c>
      <c r="T28" s="7" t="n"/>
      <c r="U28" s="7" t="n"/>
      <c r="V28" s="7" t="n"/>
      <c r="W28" s="7" t="n"/>
      <c r="X28" s="7" t="n"/>
      <c r="Y28" s="7" t="n"/>
      <c r="Z28" s="7" t="n"/>
      <c r="AA28" s="7" t="n"/>
    </row>
    <row r="29">
      <c r="B29" s="15">
        <f>INT(LEFT(_xlfn.TEXTAFTER(bm_step01_noc!B22,"Tp"),4))</f>
        <v/>
      </c>
      <c r="C29" s="15">
        <f>360-bm_step01_noc!I22+90</f>
        <v/>
      </c>
      <c r="D29" s="15">
        <f>bm_step01_noc!I22-bm_step01_noc!F22</f>
        <v/>
      </c>
      <c r="E29" s="15">
        <f>LEFT(_xlfn.TEXTAFTER(bm_step01_noc!B22,"Hs"),4)</f>
        <v/>
      </c>
      <c r="F29" s="15">
        <f>bm_step01_noc!J22*bm_step01_noc!K22</f>
        <v/>
      </c>
      <c r="G29" s="15">
        <f>IF(F29&gt;0,IF((-bm_step01_noc!L22+90)&lt;0,-bm_step01_noc!L22+90+360, -bm_step01_noc!L22+90),0)</f>
        <v/>
      </c>
      <c r="H29" s="16">
        <f>bm_step01_noc!M22</f>
        <v/>
      </c>
      <c r="I29" s="16">
        <f>bm_step01_noc!N22</f>
        <v/>
      </c>
      <c r="J29" s="16">
        <f>bm_step01_noc!O22</f>
        <v/>
      </c>
      <c r="K29" s="16">
        <f>bm_step01_noc!P22</f>
        <v/>
      </c>
      <c r="L29" s="16">
        <f>180-bm_step01_noc!R22</f>
        <v/>
      </c>
      <c r="M29" s="16">
        <f>180-bm_step01_noc!Q22</f>
        <v/>
      </c>
      <c r="N29" s="16">
        <f>bm_step01_noc!S22</f>
        <v/>
      </c>
      <c r="O29" s="16">
        <f>bm_step01_noc!T22</f>
        <v/>
      </c>
      <c r="P29" s="16">
        <f>bm_step01_noc!U22</f>
        <v/>
      </c>
      <c r="Q29" s="16">
        <f>bm_step01_noc!V22</f>
        <v/>
      </c>
      <c r="R29" s="16">
        <f>bm_step01_noc!W22</f>
        <v/>
      </c>
      <c r="S29" s="16">
        <f>bm_step01_noc!X22</f>
        <v/>
      </c>
      <c r="T29" s="7" t="n"/>
      <c r="U29" s="7" t="n"/>
      <c r="V29" s="7" t="n"/>
      <c r="W29" s="7" t="n"/>
      <c r="X29" s="7" t="n"/>
      <c r="Y29" s="7" t="n"/>
      <c r="Z29" s="7" t="n"/>
      <c r="AA29" s="7" t="n"/>
    </row>
    <row r="30">
      <c r="B30" s="15">
        <f>INT(LEFT(_xlfn.TEXTAFTER(bm_step01_noc!B23,"Tp"),4))</f>
        <v/>
      </c>
      <c r="C30" s="15">
        <f>360-bm_step01_noc!I23+90</f>
        <v/>
      </c>
      <c r="D30" s="15">
        <f>bm_step01_noc!I23-bm_step01_noc!F23</f>
        <v/>
      </c>
      <c r="E30" s="15">
        <f>LEFT(_xlfn.TEXTAFTER(bm_step01_noc!B23,"Hs"),4)</f>
        <v/>
      </c>
      <c r="F30" s="15">
        <f>bm_step01_noc!J23*bm_step01_noc!K23</f>
        <v/>
      </c>
      <c r="G30" s="15">
        <f>IF(F30&gt;0,IF((-bm_step01_noc!L23+90)&lt;0,-bm_step01_noc!L23+90+360, -bm_step01_noc!L23+90),0)</f>
        <v/>
      </c>
      <c r="H30" s="16">
        <f>bm_step01_noc!M23</f>
        <v/>
      </c>
      <c r="I30" s="16">
        <f>bm_step01_noc!N23</f>
        <v/>
      </c>
      <c r="J30" s="16">
        <f>bm_step01_noc!O23</f>
        <v/>
      </c>
      <c r="K30" s="16">
        <f>bm_step01_noc!P23</f>
        <v/>
      </c>
      <c r="L30" s="16">
        <f>180-bm_step01_noc!R23</f>
        <v/>
      </c>
      <c r="M30" s="16">
        <f>180-bm_step01_noc!Q23</f>
        <v/>
      </c>
      <c r="N30" s="16">
        <f>bm_step01_noc!S23</f>
        <v/>
      </c>
      <c r="O30" s="16">
        <f>bm_step01_noc!T23</f>
        <v/>
      </c>
      <c r="P30" s="16">
        <f>bm_step01_noc!U23</f>
        <v/>
      </c>
      <c r="Q30" s="16">
        <f>bm_step01_noc!V23</f>
        <v/>
      </c>
      <c r="R30" s="16">
        <f>bm_step01_noc!W23</f>
        <v/>
      </c>
      <c r="S30" s="16">
        <f>bm_step01_noc!X23</f>
        <v/>
      </c>
      <c r="T30" s="7" t="n"/>
      <c r="U30" s="7" t="n"/>
      <c r="V30" s="7" t="n"/>
      <c r="W30" s="7" t="n"/>
      <c r="X30" s="7" t="n"/>
      <c r="Y30" s="7" t="n"/>
      <c r="Z30" s="7" t="n"/>
      <c r="AA30" s="7" t="n"/>
    </row>
    <row r="31">
      <c r="B31" s="15">
        <f>INT(LEFT(_xlfn.TEXTAFTER(bm_step01_noc!B24,"Tp"),4))</f>
        <v/>
      </c>
      <c r="C31" s="15">
        <f>360-bm_step01_noc!I24+90</f>
        <v/>
      </c>
      <c r="D31" s="15">
        <f>bm_step01_noc!I24-bm_step01_noc!F24</f>
        <v/>
      </c>
      <c r="E31" s="15">
        <f>LEFT(_xlfn.TEXTAFTER(bm_step01_noc!B24,"Hs"),4)</f>
        <v/>
      </c>
      <c r="F31" s="15">
        <f>bm_step01_noc!J24*bm_step01_noc!K24</f>
        <v/>
      </c>
      <c r="G31" s="15">
        <f>IF(F31&gt;0,IF((-bm_step01_noc!L24+90)&lt;0,-bm_step01_noc!L24+90+360, -bm_step01_noc!L24+90),0)</f>
        <v/>
      </c>
      <c r="H31" s="16">
        <f>bm_step01_noc!M24</f>
        <v/>
      </c>
      <c r="I31" s="16">
        <f>bm_step01_noc!N24</f>
        <v/>
      </c>
      <c r="J31" s="16">
        <f>bm_step01_noc!O24</f>
        <v/>
      </c>
      <c r="K31" s="16">
        <f>bm_step01_noc!P24</f>
        <v/>
      </c>
      <c r="L31" s="16">
        <f>180-bm_step01_noc!R24</f>
        <v/>
      </c>
      <c r="M31" s="16">
        <f>180-bm_step01_noc!Q24</f>
        <v/>
      </c>
      <c r="N31" s="16">
        <f>bm_step01_noc!S24</f>
        <v/>
      </c>
      <c r="O31" s="16">
        <f>bm_step01_noc!T24</f>
        <v/>
      </c>
      <c r="P31" s="16">
        <f>bm_step01_noc!U24</f>
        <v/>
      </c>
      <c r="Q31" s="16">
        <f>bm_step01_noc!V24</f>
        <v/>
      </c>
      <c r="R31" s="16">
        <f>bm_step01_noc!W24</f>
        <v/>
      </c>
      <c r="S31" s="16">
        <f>bm_step01_noc!X24</f>
        <v/>
      </c>
      <c r="T31" s="7" t="n"/>
      <c r="U31" s="7" t="n"/>
      <c r="V31" s="7" t="n"/>
      <c r="W31" s="7" t="n"/>
      <c r="X31" s="7" t="n"/>
      <c r="Y31" s="7" t="n"/>
      <c r="Z31" s="7" t="n"/>
      <c r="AA31" s="7" t="n"/>
    </row>
    <row r="32">
      <c r="B32" s="15">
        <f>INT(LEFT(_xlfn.TEXTAFTER(bm_step01_noc!B25,"Tp"),4))</f>
        <v/>
      </c>
      <c r="C32" s="15">
        <f>360-bm_step01_noc!I25+90</f>
        <v/>
      </c>
      <c r="D32" s="15">
        <f>bm_step01_noc!I25-bm_step01_noc!F25</f>
        <v/>
      </c>
      <c r="E32" s="15">
        <f>LEFT(_xlfn.TEXTAFTER(bm_step01_noc!B25,"Hs"),4)</f>
        <v/>
      </c>
      <c r="F32" s="15">
        <f>bm_step01_noc!J25*bm_step01_noc!K25</f>
        <v/>
      </c>
      <c r="G32" s="15">
        <f>IF(F32&gt;0,IF((-bm_step01_noc!L25+90)&lt;0,-bm_step01_noc!L25+90+360, -bm_step01_noc!L25+90),0)</f>
        <v/>
      </c>
      <c r="H32" s="16">
        <f>bm_step01_noc!M25</f>
        <v/>
      </c>
      <c r="I32" s="16">
        <f>bm_step01_noc!N25</f>
        <v/>
      </c>
      <c r="J32" s="16">
        <f>bm_step01_noc!O25</f>
        <v/>
      </c>
      <c r="K32" s="16">
        <f>bm_step01_noc!P25</f>
        <v/>
      </c>
      <c r="L32" s="16">
        <f>180-bm_step01_noc!R25</f>
        <v/>
      </c>
      <c r="M32" s="16">
        <f>180-bm_step01_noc!Q25</f>
        <v/>
      </c>
      <c r="N32" s="16">
        <f>bm_step01_noc!S25</f>
        <v/>
      </c>
      <c r="O32" s="16">
        <f>bm_step01_noc!T25</f>
        <v/>
      </c>
      <c r="P32" s="16">
        <f>bm_step01_noc!U25</f>
        <v/>
      </c>
      <c r="Q32" s="16">
        <f>bm_step01_noc!V25</f>
        <v/>
      </c>
      <c r="R32" s="16">
        <f>bm_step01_noc!W25</f>
        <v/>
      </c>
      <c r="S32" s="16">
        <f>bm_step01_noc!X25</f>
        <v/>
      </c>
      <c r="T32" s="7" t="n"/>
      <c r="U32" s="7" t="n"/>
      <c r="V32" s="7" t="n"/>
      <c r="W32" s="7" t="n"/>
      <c r="X32" s="7" t="n"/>
      <c r="Y32" s="7" t="n"/>
      <c r="Z32" s="7" t="n"/>
      <c r="AA32" s="7" t="n"/>
    </row>
    <row r="33">
      <c r="B33" s="15">
        <f>INT(LEFT(_xlfn.TEXTAFTER(bm_step01_noc!B26,"Tp"),4))</f>
        <v/>
      </c>
      <c r="C33" s="15">
        <f>360-bm_step01_noc!I26+90</f>
        <v/>
      </c>
      <c r="D33" s="15">
        <f>bm_step01_noc!I26-bm_step01_noc!F26</f>
        <v/>
      </c>
      <c r="E33" s="15">
        <f>LEFT(_xlfn.TEXTAFTER(bm_step01_noc!B26,"Hs"),4)</f>
        <v/>
      </c>
      <c r="F33" s="15">
        <f>bm_step01_noc!J26*bm_step01_noc!K26</f>
        <v/>
      </c>
      <c r="G33" s="15">
        <f>IF(F33&gt;0,IF((-bm_step01_noc!L26+90)&lt;0,-bm_step01_noc!L26+90+360, -bm_step01_noc!L26+90),0)</f>
        <v/>
      </c>
      <c r="H33" s="16">
        <f>bm_step01_noc!M26</f>
        <v/>
      </c>
      <c r="I33" s="16">
        <f>bm_step01_noc!N26</f>
        <v/>
      </c>
      <c r="J33" s="16">
        <f>bm_step01_noc!O26</f>
        <v/>
      </c>
      <c r="K33" s="16">
        <f>bm_step01_noc!P26</f>
        <v/>
      </c>
      <c r="L33" s="16">
        <f>180-bm_step01_noc!R26</f>
        <v/>
      </c>
      <c r="M33" s="16">
        <f>180-bm_step01_noc!Q26</f>
        <v/>
      </c>
      <c r="N33" s="16">
        <f>bm_step01_noc!S26</f>
        <v/>
      </c>
      <c r="O33" s="16">
        <f>bm_step01_noc!T26</f>
        <v/>
      </c>
      <c r="P33" s="16">
        <f>bm_step01_noc!U26</f>
        <v/>
      </c>
      <c r="Q33" s="16">
        <f>bm_step01_noc!V26</f>
        <v/>
      </c>
      <c r="R33" s="16">
        <f>bm_step01_noc!W26</f>
        <v/>
      </c>
      <c r="S33" s="16">
        <f>bm_step01_noc!X26</f>
        <v/>
      </c>
      <c r="T33" s="7" t="n"/>
      <c r="U33" s="7" t="n"/>
      <c r="V33" s="7" t="n"/>
      <c r="W33" s="7" t="n"/>
      <c r="X33" s="7" t="n"/>
      <c r="Y33" s="7" t="n"/>
      <c r="Z33" s="7" t="n"/>
      <c r="AA33" s="7" t="n"/>
    </row>
    <row r="34">
      <c r="B34" s="15">
        <f>INT(LEFT(_xlfn.TEXTAFTER(bm_step01_noc!B27,"Tp"),4))</f>
        <v/>
      </c>
      <c r="C34" s="15">
        <f>360-bm_step01_noc!I27+90</f>
        <v/>
      </c>
      <c r="D34" s="15">
        <f>bm_step01_noc!I27-bm_step01_noc!F27</f>
        <v/>
      </c>
      <c r="E34" s="15">
        <f>LEFT(_xlfn.TEXTAFTER(bm_step01_noc!B27,"Hs"),4)</f>
        <v/>
      </c>
      <c r="F34" s="15">
        <f>bm_step01_noc!J27*bm_step01_noc!K27</f>
        <v/>
      </c>
      <c r="G34" s="15">
        <f>IF(F34&gt;0,IF((-bm_step01_noc!L27+90)&lt;0,-bm_step01_noc!L27+90+360, -bm_step01_noc!L27+90),0)</f>
        <v/>
      </c>
      <c r="H34" s="16">
        <f>bm_step01_noc!M27</f>
        <v/>
      </c>
      <c r="I34" s="16">
        <f>bm_step01_noc!N27</f>
        <v/>
      </c>
      <c r="J34" s="16">
        <f>bm_step01_noc!O27</f>
        <v/>
      </c>
      <c r="K34" s="16">
        <f>bm_step01_noc!P27</f>
        <v/>
      </c>
      <c r="L34" s="16">
        <f>180-bm_step01_noc!R27</f>
        <v/>
      </c>
      <c r="M34" s="16">
        <f>180-bm_step01_noc!Q27</f>
        <v/>
      </c>
      <c r="N34" s="16">
        <f>bm_step01_noc!S27</f>
        <v/>
      </c>
      <c r="O34" s="16">
        <f>bm_step01_noc!T27</f>
        <v/>
      </c>
      <c r="P34" s="16">
        <f>bm_step01_noc!U27</f>
        <v/>
      </c>
      <c r="Q34" s="16">
        <f>bm_step01_noc!V27</f>
        <v/>
      </c>
      <c r="R34" s="16">
        <f>bm_step01_noc!W27</f>
        <v/>
      </c>
      <c r="S34" s="16">
        <f>bm_step01_noc!X27</f>
        <v/>
      </c>
      <c r="T34" s="7" t="n"/>
      <c r="U34" s="7" t="n"/>
      <c r="V34" s="7" t="n"/>
      <c r="W34" s="7" t="n"/>
      <c r="X34" s="7" t="n"/>
      <c r="Y34" s="7" t="n"/>
      <c r="Z34" s="7" t="n"/>
      <c r="AA34" s="7" t="n"/>
    </row>
    <row r="35">
      <c r="B35" s="15">
        <f>INT(LEFT(_xlfn.TEXTAFTER(bm_step01_noc!B28,"Tp"),4))</f>
        <v/>
      </c>
      <c r="C35" s="15">
        <f>360-bm_step01_noc!I28+90</f>
        <v/>
      </c>
      <c r="D35" s="15">
        <f>bm_step01_noc!I28-bm_step01_noc!F28</f>
        <v/>
      </c>
      <c r="E35" s="15">
        <f>LEFT(_xlfn.TEXTAFTER(bm_step01_noc!B28,"Hs"),4)</f>
        <v/>
      </c>
      <c r="F35" s="15">
        <f>bm_step01_noc!J28*bm_step01_noc!K28</f>
        <v/>
      </c>
      <c r="G35" s="15">
        <f>IF(F35&gt;0,IF((-bm_step01_noc!L28+90)&lt;0,-bm_step01_noc!L28+90+360, -bm_step01_noc!L28+90),0)</f>
        <v/>
      </c>
      <c r="H35" s="16">
        <f>bm_step01_noc!M28</f>
        <v/>
      </c>
      <c r="I35" s="16">
        <f>bm_step01_noc!N28</f>
        <v/>
      </c>
      <c r="J35" s="16">
        <f>bm_step01_noc!O28</f>
        <v/>
      </c>
      <c r="K35" s="16">
        <f>bm_step01_noc!P28</f>
        <v/>
      </c>
      <c r="L35" s="16">
        <f>180-bm_step01_noc!R28</f>
        <v/>
      </c>
      <c r="M35" s="16">
        <f>180-bm_step01_noc!Q28</f>
        <v/>
      </c>
      <c r="N35" s="16">
        <f>bm_step01_noc!S28</f>
        <v/>
      </c>
      <c r="O35" s="16">
        <f>bm_step01_noc!T28</f>
        <v/>
      </c>
      <c r="P35" s="16">
        <f>bm_step01_noc!U28</f>
        <v/>
      </c>
      <c r="Q35" s="16">
        <f>bm_step01_noc!V28</f>
        <v/>
      </c>
      <c r="R35" s="16">
        <f>bm_step01_noc!W28</f>
        <v/>
      </c>
      <c r="S35" s="16">
        <f>bm_step01_noc!X28</f>
        <v/>
      </c>
      <c r="T35" s="7" t="n"/>
      <c r="U35" s="7" t="n"/>
      <c r="V35" s="7" t="n"/>
      <c r="W35" s="7" t="n"/>
      <c r="X35" s="7" t="n"/>
      <c r="Y35" s="7" t="n"/>
      <c r="Z35" s="7" t="n"/>
      <c r="AA35" s="7" t="n"/>
    </row>
    <row r="36">
      <c r="B36" s="15">
        <f>INT(LEFT(_xlfn.TEXTAFTER(bm_step01_noc!B29,"Tp"),4))</f>
        <v/>
      </c>
      <c r="C36" s="15">
        <f>360-bm_step01_noc!I29+90</f>
        <v/>
      </c>
      <c r="D36" s="15">
        <f>bm_step01_noc!I29-bm_step01_noc!F29</f>
        <v/>
      </c>
      <c r="E36" s="15">
        <f>LEFT(_xlfn.TEXTAFTER(bm_step01_noc!B29,"Hs"),4)</f>
        <v/>
      </c>
      <c r="F36" s="15">
        <f>bm_step01_noc!J29*bm_step01_noc!K29</f>
        <v/>
      </c>
      <c r="G36" s="15">
        <f>IF(F36&gt;0,IF((-bm_step01_noc!L29+90)&lt;0,-bm_step01_noc!L29+90+360, -bm_step01_noc!L29+90),0)</f>
        <v/>
      </c>
      <c r="H36" s="16">
        <f>bm_step01_noc!M29</f>
        <v/>
      </c>
      <c r="I36" s="16">
        <f>bm_step01_noc!N29</f>
        <v/>
      </c>
      <c r="J36" s="16">
        <f>bm_step01_noc!O29</f>
        <v/>
      </c>
      <c r="K36" s="16">
        <f>bm_step01_noc!P29</f>
        <v/>
      </c>
      <c r="L36" s="16">
        <f>180-bm_step01_noc!R29</f>
        <v/>
      </c>
      <c r="M36" s="16">
        <f>180-bm_step01_noc!Q29</f>
        <v/>
      </c>
      <c r="N36" s="16">
        <f>bm_step01_noc!S29</f>
        <v/>
      </c>
      <c r="O36" s="16">
        <f>bm_step01_noc!T29</f>
        <v/>
      </c>
      <c r="P36" s="16">
        <f>bm_step01_noc!U29</f>
        <v/>
      </c>
      <c r="Q36" s="16">
        <f>bm_step01_noc!V29</f>
        <v/>
      </c>
      <c r="R36" s="16">
        <f>bm_step01_noc!W29</f>
        <v/>
      </c>
      <c r="S36" s="16">
        <f>bm_step01_noc!X29</f>
        <v/>
      </c>
      <c r="T36" s="7" t="n"/>
      <c r="U36" s="7" t="n"/>
      <c r="V36" s="7" t="n"/>
      <c r="W36" s="7" t="n"/>
      <c r="X36" s="7" t="n"/>
      <c r="Y36" s="7" t="n"/>
      <c r="Z36" s="7" t="n"/>
      <c r="AA36" s="7" t="n"/>
    </row>
    <row r="37">
      <c r="B37" s="15">
        <f>INT(LEFT(_xlfn.TEXTAFTER(bm_step01_noc!B30,"Tp"),4))</f>
        <v/>
      </c>
      <c r="C37" s="15">
        <f>360-bm_step01_noc!I30+90</f>
        <v/>
      </c>
      <c r="D37" s="15">
        <f>bm_step01_noc!I30-bm_step01_noc!F30</f>
        <v/>
      </c>
      <c r="E37" s="15">
        <f>LEFT(_xlfn.TEXTAFTER(bm_step01_noc!B30,"Hs"),4)</f>
        <v/>
      </c>
      <c r="F37" s="15">
        <f>bm_step01_noc!J30*bm_step01_noc!K30</f>
        <v/>
      </c>
      <c r="G37" s="15">
        <f>IF(F37&gt;0,IF((-bm_step01_noc!L30+90)&lt;0,-bm_step01_noc!L30+90+360, -bm_step01_noc!L30+90),0)</f>
        <v/>
      </c>
      <c r="H37" s="16">
        <f>bm_step01_noc!M30</f>
        <v/>
      </c>
      <c r="I37" s="16">
        <f>bm_step01_noc!N30</f>
        <v/>
      </c>
      <c r="J37" s="16">
        <f>bm_step01_noc!O30</f>
        <v/>
      </c>
      <c r="K37" s="16">
        <f>bm_step01_noc!P30</f>
        <v/>
      </c>
      <c r="L37" s="16">
        <f>180-bm_step01_noc!R30</f>
        <v/>
      </c>
      <c r="M37" s="16">
        <f>180-bm_step01_noc!Q30</f>
        <v/>
      </c>
      <c r="N37" s="16">
        <f>bm_step01_noc!S30</f>
        <v/>
      </c>
      <c r="O37" s="16">
        <f>bm_step01_noc!T30</f>
        <v/>
      </c>
      <c r="P37" s="16">
        <f>bm_step01_noc!U30</f>
        <v/>
      </c>
      <c r="Q37" s="16">
        <f>bm_step01_noc!V30</f>
        <v/>
      </c>
      <c r="R37" s="16">
        <f>bm_step01_noc!W30</f>
        <v/>
      </c>
      <c r="S37" s="16">
        <f>bm_step01_noc!X30</f>
        <v/>
      </c>
      <c r="T37" s="7" t="n"/>
      <c r="U37" s="7" t="n"/>
      <c r="V37" s="7" t="n"/>
      <c r="W37" s="7" t="n"/>
      <c r="X37" s="7" t="n"/>
      <c r="Y37" s="7" t="n"/>
      <c r="Z37" s="7" t="n"/>
      <c r="AA37" s="7" t="n"/>
    </row>
    <row r="38">
      <c r="B38" s="15">
        <f>INT(LEFT(_xlfn.TEXTAFTER(bm_step01_noc!B31,"Tp"),4))</f>
        <v/>
      </c>
      <c r="C38" s="15">
        <f>360-bm_step01_noc!I31+90</f>
        <v/>
      </c>
      <c r="D38" s="15">
        <f>bm_step01_noc!I31-bm_step01_noc!F31</f>
        <v/>
      </c>
      <c r="E38" s="15">
        <f>LEFT(_xlfn.TEXTAFTER(bm_step01_noc!B31,"Hs"),4)</f>
        <v/>
      </c>
      <c r="F38" s="15">
        <f>bm_step01_noc!J31*bm_step01_noc!K31</f>
        <v/>
      </c>
      <c r="G38" s="15">
        <f>IF(F38&gt;0,IF((-bm_step01_noc!L31+90)&lt;0,-bm_step01_noc!L31+90+360, -bm_step01_noc!L31+90),0)</f>
        <v/>
      </c>
      <c r="H38" s="16">
        <f>bm_step01_noc!M31</f>
        <v/>
      </c>
      <c r="I38" s="16">
        <f>bm_step01_noc!N31</f>
        <v/>
      </c>
      <c r="J38" s="16">
        <f>bm_step01_noc!O31</f>
        <v/>
      </c>
      <c r="K38" s="16">
        <f>bm_step01_noc!P31</f>
        <v/>
      </c>
      <c r="L38" s="16">
        <f>180-bm_step01_noc!R31</f>
        <v/>
      </c>
      <c r="M38" s="16">
        <f>180-bm_step01_noc!Q31</f>
        <v/>
      </c>
      <c r="N38" s="16">
        <f>bm_step01_noc!S31</f>
        <v/>
      </c>
      <c r="O38" s="16">
        <f>bm_step01_noc!T31</f>
        <v/>
      </c>
      <c r="P38" s="16">
        <f>bm_step01_noc!U31</f>
        <v/>
      </c>
      <c r="Q38" s="16">
        <f>bm_step01_noc!V31</f>
        <v/>
      </c>
      <c r="R38" s="16">
        <f>bm_step01_noc!W31</f>
        <v/>
      </c>
      <c r="S38" s="16">
        <f>bm_step01_noc!X31</f>
        <v/>
      </c>
      <c r="T38" s="7" t="n"/>
      <c r="U38" s="7" t="n"/>
      <c r="V38" s="7" t="n"/>
      <c r="W38" s="7" t="n"/>
      <c r="X38" s="7" t="n"/>
      <c r="Y38" s="7" t="n"/>
      <c r="Z38" s="7" t="n"/>
      <c r="AA38" s="7" t="n"/>
    </row>
    <row r="39">
      <c r="B39" s="15">
        <f>INT(LEFT(_xlfn.TEXTAFTER(bm_step01_noc!B32,"Tp"),4))</f>
        <v/>
      </c>
      <c r="C39" s="15">
        <f>360-bm_step01_noc!I32+90</f>
        <v/>
      </c>
      <c r="D39" s="15">
        <f>bm_step01_noc!I32-bm_step01_noc!F32</f>
        <v/>
      </c>
      <c r="E39" s="15">
        <f>LEFT(_xlfn.TEXTAFTER(bm_step01_noc!B32,"Hs"),4)</f>
        <v/>
      </c>
      <c r="F39" s="15">
        <f>bm_step01_noc!J32*bm_step01_noc!K32</f>
        <v/>
      </c>
      <c r="G39" s="15">
        <f>IF(F39&gt;0,IF((-bm_step01_noc!L32+90)&lt;0,-bm_step01_noc!L32+90+360, -bm_step01_noc!L32+90),0)</f>
        <v/>
      </c>
      <c r="H39" s="16">
        <f>bm_step01_noc!M32</f>
        <v/>
      </c>
      <c r="I39" s="16">
        <f>bm_step01_noc!N32</f>
        <v/>
      </c>
      <c r="J39" s="16">
        <f>bm_step01_noc!O32</f>
        <v/>
      </c>
      <c r="K39" s="16">
        <f>bm_step01_noc!P32</f>
        <v/>
      </c>
      <c r="L39" s="16">
        <f>180-bm_step01_noc!R32</f>
        <v/>
      </c>
      <c r="M39" s="16">
        <f>180-bm_step01_noc!Q32</f>
        <v/>
      </c>
      <c r="N39" s="16">
        <f>bm_step01_noc!S32</f>
        <v/>
      </c>
      <c r="O39" s="16">
        <f>bm_step01_noc!T32</f>
        <v/>
      </c>
      <c r="P39" s="16">
        <f>bm_step01_noc!U32</f>
        <v/>
      </c>
      <c r="Q39" s="16">
        <f>bm_step01_noc!V32</f>
        <v/>
      </c>
      <c r="R39" s="16">
        <f>bm_step01_noc!W32</f>
        <v/>
      </c>
      <c r="S39" s="16">
        <f>bm_step01_noc!X32</f>
        <v/>
      </c>
      <c r="T39" s="7" t="n"/>
      <c r="U39" s="7" t="n"/>
      <c r="V39" s="7" t="n"/>
      <c r="W39" s="7" t="n"/>
      <c r="X39" s="7" t="n"/>
      <c r="Y39" s="7" t="n"/>
      <c r="Z39" s="7" t="n"/>
      <c r="AA39" s="7" t="n"/>
    </row>
    <row r="40">
      <c r="B40" s="15">
        <f>INT(LEFT(_xlfn.TEXTAFTER(bm_step01_noc!B33,"Tp"),4))</f>
        <v/>
      </c>
      <c r="C40" s="15">
        <f>360-bm_step01_noc!I33+90</f>
        <v/>
      </c>
      <c r="D40" s="15">
        <f>bm_step01_noc!I33-bm_step01_noc!F33</f>
        <v/>
      </c>
      <c r="E40" s="15">
        <f>LEFT(_xlfn.TEXTAFTER(bm_step01_noc!B33,"Hs"),4)</f>
        <v/>
      </c>
      <c r="F40" s="15">
        <f>bm_step01_noc!J33*bm_step01_noc!K33</f>
        <v/>
      </c>
      <c r="G40" s="15">
        <f>IF(F40&gt;0,IF((-bm_step01_noc!L33+90)&lt;0,-bm_step01_noc!L33+90+360, -bm_step01_noc!L33+90),0)</f>
        <v/>
      </c>
      <c r="H40" s="16">
        <f>bm_step01_noc!M33</f>
        <v/>
      </c>
      <c r="I40" s="16">
        <f>bm_step01_noc!N33</f>
        <v/>
      </c>
      <c r="J40" s="16">
        <f>bm_step01_noc!O33</f>
        <v/>
      </c>
      <c r="K40" s="16">
        <f>bm_step01_noc!P33</f>
        <v/>
      </c>
      <c r="L40" s="16">
        <f>180-bm_step01_noc!R33</f>
        <v/>
      </c>
      <c r="M40" s="16">
        <f>180-bm_step01_noc!Q33</f>
        <v/>
      </c>
      <c r="N40" s="16">
        <f>bm_step01_noc!S33</f>
        <v/>
      </c>
      <c r="O40" s="16">
        <f>bm_step01_noc!T33</f>
        <v/>
      </c>
      <c r="P40" s="16">
        <f>bm_step01_noc!U33</f>
        <v/>
      </c>
      <c r="Q40" s="16">
        <f>bm_step01_noc!V33</f>
        <v/>
      </c>
      <c r="R40" s="16">
        <f>bm_step01_noc!W33</f>
        <v/>
      </c>
      <c r="S40" s="16">
        <f>bm_step01_noc!X33</f>
        <v/>
      </c>
      <c r="T40" s="7" t="n"/>
      <c r="U40" s="7" t="n"/>
      <c r="V40" s="7" t="n"/>
      <c r="W40" s="7" t="n"/>
      <c r="X40" s="7" t="n"/>
      <c r="Y40" s="7" t="n"/>
      <c r="Z40" s="7" t="n"/>
      <c r="AA40" s="7" t="n"/>
    </row>
    <row r="41">
      <c r="B41" s="15">
        <f>INT(LEFT(_xlfn.TEXTAFTER(bm_step01_noc!B34,"Tp"),4))</f>
        <v/>
      </c>
      <c r="C41" s="15">
        <f>360-bm_step01_noc!I34+90</f>
        <v/>
      </c>
      <c r="D41" s="15">
        <f>bm_step01_noc!I34-bm_step01_noc!F34</f>
        <v/>
      </c>
      <c r="E41" s="15">
        <f>LEFT(_xlfn.TEXTAFTER(bm_step01_noc!B34,"Hs"),4)</f>
        <v/>
      </c>
      <c r="F41" s="15">
        <f>bm_step01_noc!J34*bm_step01_noc!K34</f>
        <v/>
      </c>
      <c r="G41" s="15">
        <f>IF(F41&gt;0,IF((-bm_step01_noc!L34+90)&lt;0,-bm_step01_noc!L34+90+360, -bm_step01_noc!L34+90),0)</f>
        <v/>
      </c>
      <c r="H41" s="16">
        <f>bm_step01_noc!M34</f>
        <v/>
      </c>
      <c r="I41" s="16">
        <f>bm_step01_noc!N34</f>
        <v/>
      </c>
      <c r="J41" s="16">
        <f>bm_step01_noc!O34</f>
        <v/>
      </c>
      <c r="K41" s="16">
        <f>bm_step01_noc!P34</f>
        <v/>
      </c>
      <c r="L41" s="16">
        <f>180-bm_step01_noc!R34</f>
        <v/>
      </c>
      <c r="M41" s="16">
        <f>180-bm_step01_noc!Q34</f>
        <v/>
      </c>
      <c r="N41" s="16">
        <f>bm_step01_noc!S34</f>
        <v/>
      </c>
      <c r="O41" s="16">
        <f>bm_step01_noc!T34</f>
        <v/>
      </c>
      <c r="P41" s="16">
        <f>bm_step01_noc!U34</f>
        <v/>
      </c>
      <c r="Q41" s="16">
        <f>bm_step01_noc!V34</f>
        <v/>
      </c>
      <c r="R41" s="16">
        <f>bm_step01_noc!W34</f>
        <v/>
      </c>
      <c r="S41" s="16">
        <f>bm_step01_noc!X34</f>
        <v/>
      </c>
      <c r="T41" s="7" t="n"/>
      <c r="U41" s="7" t="n"/>
      <c r="V41" s="7" t="n"/>
      <c r="W41" s="7" t="n"/>
      <c r="X41" s="7" t="n"/>
      <c r="Y41" s="7" t="n"/>
      <c r="Z41" s="7" t="n"/>
      <c r="AA41" s="7" t="n"/>
    </row>
    <row r="42">
      <c r="B42" s="15">
        <f>INT(LEFT(_xlfn.TEXTAFTER(bm_step01_noc!B35,"Tp"),4))</f>
        <v/>
      </c>
      <c r="C42" s="15">
        <f>360-bm_step01_noc!I35+90</f>
        <v/>
      </c>
      <c r="D42" s="15">
        <f>bm_step01_noc!I35-bm_step01_noc!F35</f>
        <v/>
      </c>
      <c r="E42" s="15">
        <f>LEFT(_xlfn.TEXTAFTER(bm_step01_noc!B35,"Hs"),4)</f>
        <v/>
      </c>
      <c r="F42" s="15">
        <f>bm_step01_noc!J35*bm_step01_noc!K35</f>
        <v/>
      </c>
      <c r="G42" s="15">
        <f>IF(F42&gt;0,IF((-bm_step01_noc!L35+90)&lt;0,-bm_step01_noc!L35+90+360, -bm_step01_noc!L35+90),0)</f>
        <v/>
      </c>
      <c r="H42" s="16">
        <f>bm_step01_noc!M35</f>
        <v/>
      </c>
      <c r="I42" s="16">
        <f>bm_step01_noc!N35</f>
        <v/>
      </c>
      <c r="J42" s="16">
        <f>bm_step01_noc!O35</f>
        <v/>
      </c>
      <c r="K42" s="16">
        <f>bm_step01_noc!P35</f>
        <v/>
      </c>
      <c r="L42" s="16">
        <f>180-bm_step01_noc!R35</f>
        <v/>
      </c>
      <c r="M42" s="16">
        <f>180-bm_step01_noc!Q35</f>
        <v/>
      </c>
      <c r="N42" s="16">
        <f>bm_step01_noc!S35</f>
        <v/>
      </c>
      <c r="O42" s="16">
        <f>bm_step01_noc!T35</f>
        <v/>
      </c>
      <c r="P42" s="16">
        <f>bm_step01_noc!U35</f>
        <v/>
      </c>
      <c r="Q42" s="16">
        <f>bm_step01_noc!V35</f>
        <v/>
      </c>
      <c r="R42" s="16">
        <f>bm_step01_noc!W35</f>
        <v/>
      </c>
      <c r="S42" s="16">
        <f>bm_step01_noc!X35</f>
        <v/>
      </c>
      <c r="T42" s="7" t="n"/>
      <c r="U42" s="7" t="n"/>
      <c r="V42" s="7" t="n"/>
      <c r="W42" s="7" t="n"/>
      <c r="X42" s="7" t="n"/>
      <c r="Y42" s="7" t="n"/>
      <c r="Z42" s="7" t="n"/>
      <c r="AA42" s="7" t="n"/>
    </row>
    <row r="43">
      <c r="B43" s="15">
        <f>INT(LEFT(_xlfn.TEXTAFTER(bm_step01_noc!B36,"Tp"),4))</f>
        <v/>
      </c>
      <c r="C43" s="15">
        <f>360-bm_step01_noc!I36+90</f>
        <v/>
      </c>
      <c r="D43" s="15">
        <f>bm_step01_noc!I36-bm_step01_noc!F36</f>
        <v/>
      </c>
      <c r="E43" s="15">
        <f>LEFT(_xlfn.TEXTAFTER(bm_step01_noc!B36,"Hs"),4)</f>
        <v/>
      </c>
      <c r="F43" s="15">
        <f>bm_step01_noc!J36*bm_step01_noc!K36</f>
        <v/>
      </c>
      <c r="G43" s="15">
        <f>IF(F43&gt;0,IF((-bm_step01_noc!L36+90)&lt;0,-bm_step01_noc!L36+90+360, -bm_step01_noc!L36+90),0)</f>
        <v/>
      </c>
      <c r="H43" s="16">
        <f>bm_step01_noc!M36</f>
        <v/>
      </c>
      <c r="I43" s="16">
        <f>bm_step01_noc!N36</f>
        <v/>
      </c>
      <c r="J43" s="16">
        <f>bm_step01_noc!O36</f>
        <v/>
      </c>
      <c r="K43" s="16">
        <f>bm_step01_noc!P36</f>
        <v/>
      </c>
      <c r="L43" s="16">
        <f>180-bm_step01_noc!R36</f>
        <v/>
      </c>
      <c r="M43" s="16">
        <f>180-bm_step01_noc!Q36</f>
        <v/>
      </c>
      <c r="N43" s="16">
        <f>bm_step01_noc!S36</f>
        <v/>
      </c>
      <c r="O43" s="16">
        <f>bm_step01_noc!T36</f>
        <v/>
      </c>
      <c r="P43" s="16">
        <f>bm_step01_noc!U36</f>
        <v/>
      </c>
      <c r="Q43" s="16">
        <f>bm_step01_noc!V36</f>
        <v/>
      </c>
      <c r="R43" s="16">
        <f>bm_step01_noc!W36</f>
        <v/>
      </c>
      <c r="S43" s="16">
        <f>bm_step01_noc!X36</f>
        <v/>
      </c>
      <c r="T43" s="7" t="n"/>
      <c r="U43" s="7" t="n"/>
      <c r="V43" s="7" t="n"/>
      <c r="W43" s="7" t="n"/>
      <c r="X43" s="7" t="n"/>
      <c r="Y43" s="7" t="n"/>
      <c r="Z43" s="7" t="n"/>
      <c r="AA43" s="7" t="n"/>
    </row>
    <row r="44">
      <c r="B44" s="15">
        <f>INT(LEFT(_xlfn.TEXTAFTER(bm_step01_noc!B37,"Tp"),4))</f>
        <v/>
      </c>
      <c r="C44" s="15">
        <f>360-bm_step01_noc!I37+90</f>
        <v/>
      </c>
      <c r="D44" s="15">
        <f>bm_step01_noc!I37-bm_step01_noc!F37</f>
        <v/>
      </c>
      <c r="E44" s="15">
        <f>LEFT(_xlfn.TEXTAFTER(bm_step01_noc!B37,"Hs"),4)</f>
        <v/>
      </c>
      <c r="F44" s="15">
        <f>bm_step01_noc!J37*bm_step01_noc!K37</f>
        <v/>
      </c>
      <c r="G44" s="15">
        <f>IF(F44&gt;0,IF((-bm_step01_noc!L37+90)&lt;0,-bm_step01_noc!L37+90+360, -bm_step01_noc!L37+90),0)</f>
        <v/>
      </c>
      <c r="H44" s="16">
        <f>bm_step01_noc!M37</f>
        <v/>
      </c>
      <c r="I44" s="16">
        <f>bm_step01_noc!N37</f>
        <v/>
      </c>
      <c r="J44" s="16">
        <f>bm_step01_noc!O37</f>
        <v/>
      </c>
      <c r="K44" s="16">
        <f>bm_step01_noc!P37</f>
        <v/>
      </c>
      <c r="L44" s="16">
        <f>180-bm_step01_noc!R37</f>
        <v/>
      </c>
      <c r="M44" s="16">
        <f>180-bm_step01_noc!Q37</f>
        <v/>
      </c>
      <c r="N44" s="16">
        <f>bm_step01_noc!S37</f>
        <v/>
      </c>
      <c r="O44" s="16">
        <f>bm_step01_noc!T37</f>
        <v/>
      </c>
      <c r="P44" s="16">
        <f>bm_step01_noc!U37</f>
        <v/>
      </c>
      <c r="Q44" s="16">
        <f>bm_step01_noc!V37</f>
        <v/>
      </c>
      <c r="R44" s="16">
        <f>bm_step01_noc!W37</f>
        <v/>
      </c>
      <c r="S44" s="16">
        <f>bm_step01_noc!X37</f>
        <v/>
      </c>
      <c r="T44" s="7" t="n"/>
      <c r="U44" s="7" t="n"/>
      <c r="V44" s="7" t="n"/>
      <c r="W44" s="7" t="n"/>
      <c r="X44" s="7" t="n"/>
      <c r="Y44" s="7" t="n"/>
      <c r="Z44" s="7" t="n"/>
      <c r="AA44" s="7" t="n"/>
    </row>
    <row r="45">
      <c r="B45" s="15">
        <f>INT(LEFT(_xlfn.TEXTAFTER(bm_step01_noc!B38,"Tp"),4))</f>
        <v/>
      </c>
      <c r="C45" s="15">
        <f>360-bm_step01_noc!I38+90</f>
        <v/>
      </c>
      <c r="D45" s="15">
        <f>bm_step01_noc!I38-bm_step01_noc!F38</f>
        <v/>
      </c>
      <c r="E45" s="15">
        <f>LEFT(_xlfn.TEXTAFTER(bm_step01_noc!B38,"Hs"),4)</f>
        <v/>
      </c>
      <c r="F45" s="15">
        <f>bm_step01_noc!J38*bm_step01_noc!K38</f>
        <v/>
      </c>
      <c r="G45" s="15">
        <f>IF(F45&gt;0,IF((-bm_step01_noc!L38+90)&lt;0,-bm_step01_noc!L38+90+360, -bm_step01_noc!L38+90),0)</f>
        <v/>
      </c>
      <c r="H45" s="16">
        <f>bm_step01_noc!M38</f>
        <v/>
      </c>
      <c r="I45" s="16">
        <f>bm_step01_noc!N38</f>
        <v/>
      </c>
      <c r="J45" s="16">
        <f>bm_step01_noc!O38</f>
        <v/>
      </c>
      <c r="K45" s="16">
        <f>bm_step01_noc!P38</f>
        <v/>
      </c>
      <c r="L45" s="16">
        <f>180-bm_step01_noc!R38</f>
        <v/>
      </c>
      <c r="M45" s="16">
        <f>180-bm_step01_noc!Q38</f>
        <v/>
      </c>
      <c r="N45" s="16">
        <f>bm_step01_noc!S38</f>
        <v/>
      </c>
      <c r="O45" s="16">
        <f>bm_step01_noc!T38</f>
        <v/>
      </c>
      <c r="P45" s="16">
        <f>bm_step01_noc!U38</f>
        <v/>
      </c>
      <c r="Q45" s="16">
        <f>bm_step01_noc!V38</f>
        <v/>
      </c>
      <c r="R45" s="16">
        <f>bm_step01_noc!W38</f>
        <v/>
      </c>
      <c r="S45" s="16">
        <f>bm_step01_noc!X38</f>
        <v/>
      </c>
      <c r="T45" s="7" t="n"/>
      <c r="U45" s="7" t="n"/>
      <c r="V45" s="7" t="n"/>
      <c r="W45" s="7" t="n"/>
      <c r="X45" s="7" t="n"/>
      <c r="Y45" s="7" t="n"/>
      <c r="Z45" s="7" t="n"/>
      <c r="AA45" s="7" t="n"/>
    </row>
    <row r="46">
      <c r="B46" s="15">
        <f>INT(LEFT(_xlfn.TEXTAFTER(bm_step01_noc!B39,"Tp"),4))</f>
        <v/>
      </c>
      <c r="C46" s="15">
        <f>360-bm_step01_noc!I39+90</f>
        <v/>
      </c>
      <c r="D46" s="15">
        <f>bm_step01_noc!I39-bm_step01_noc!F39</f>
        <v/>
      </c>
      <c r="E46" s="15">
        <f>LEFT(_xlfn.TEXTAFTER(bm_step01_noc!B39,"Hs"),4)</f>
        <v/>
      </c>
      <c r="F46" s="15">
        <f>bm_step01_noc!J39*bm_step01_noc!K39</f>
        <v/>
      </c>
      <c r="G46" s="15">
        <f>IF(F46&gt;0,IF((-bm_step01_noc!L39+90)&lt;0,-bm_step01_noc!L39+90+360, -bm_step01_noc!L39+90),0)</f>
        <v/>
      </c>
      <c r="H46" s="16">
        <f>bm_step01_noc!M39</f>
        <v/>
      </c>
      <c r="I46" s="16">
        <f>bm_step01_noc!N39</f>
        <v/>
      </c>
      <c r="J46" s="16">
        <f>bm_step01_noc!O39</f>
        <v/>
      </c>
      <c r="K46" s="16">
        <f>bm_step01_noc!P39</f>
        <v/>
      </c>
      <c r="L46" s="16">
        <f>180-bm_step01_noc!R39</f>
        <v/>
      </c>
      <c r="M46" s="16">
        <f>180-bm_step01_noc!Q39</f>
        <v/>
      </c>
      <c r="N46" s="16">
        <f>bm_step01_noc!S39</f>
        <v/>
      </c>
      <c r="O46" s="16">
        <f>bm_step01_noc!T39</f>
        <v/>
      </c>
      <c r="P46" s="16">
        <f>bm_step01_noc!U39</f>
        <v/>
      </c>
      <c r="Q46" s="16">
        <f>bm_step01_noc!V39</f>
        <v/>
      </c>
      <c r="R46" s="16">
        <f>bm_step01_noc!W39</f>
        <v/>
      </c>
      <c r="S46" s="16">
        <f>bm_step01_noc!X39</f>
        <v/>
      </c>
      <c r="T46" s="7" t="n"/>
      <c r="U46" s="7" t="n"/>
      <c r="V46" s="7" t="n"/>
      <c r="W46" s="7" t="n"/>
      <c r="X46" s="7" t="n"/>
      <c r="Y46" s="7" t="n"/>
      <c r="Z46" s="7" t="n"/>
      <c r="AA46" s="7" t="n"/>
    </row>
    <row r="47">
      <c r="B47" s="15">
        <f>INT(LEFT(_xlfn.TEXTAFTER(bm_step01_noc!B40,"Tp"),4))</f>
        <v/>
      </c>
      <c r="C47" s="15">
        <f>360-bm_step01_noc!I40+90</f>
        <v/>
      </c>
      <c r="D47" s="15">
        <f>bm_step01_noc!I40-bm_step01_noc!F40</f>
        <v/>
      </c>
      <c r="E47" s="15">
        <f>LEFT(_xlfn.TEXTAFTER(bm_step01_noc!B40,"Hs"),4)</f>
        <v/>
      </c>
      <c r="F47" s="15">
        <f>bm_step01_noc!J40*bm_step01_noc!K40</f>
        <v/>
      </c>
      <c r="G47" s="15">
        <f>IF(F47&gt;0,IF((-bm_step01_noc!L40+90)&lt;0,-bm_step01_noc!L40+90+360, -bm_step01_noc!L40+90),0)</f>
        <v/>
      </c>
      <c r="H47" s="16">
        <f>bm_step01_noc!M40</f>
        <v/>
      </c>
      <c r="I47" s="16">
        <f>bm_step01_noc!N40</f>
        <v/>
      </c>
      <c r="J47" s="16">
        <f>bm_step01_noc!O40</f>
        <v/>
      </c>
      <c r="K47" s="16">
        <f>bm_step01_noc!P40</f>
        <v/>
      </c>
      <c r="L47" s="16">
        <f>180-bm_step01_noc!R40</f>
        <v/>
      </c>
      <c r="M47" s="16">
        <f>180-bm_step01_noc!Q40</f>
        <v/>
      </c>
      <c r="N47" s="16">
        <f>bm_step01_noc!S40</f>
        <v/>
      </c>
      <c r="O47" s="16">
        <f>bm_step01_noc!T40</f>
        <v/>
      </c>
      <c r="P47" s="16">
        <f>bm_step01_noc!U40</f>
        <v/>
      </c>
      <c r="Q47" s="16">
        <f>bm_step01_noc!V40</f>
        <v/>
      </c>
      <c r="R47" s="16">
        <f>bm_step01_noc!W40</f>
        <v/>
      </c>
      <c r="S47" s="16">
        <f>bm_step01_noc!X40</f>
        <v/>
      </c>
      <c r="T47" s="7" t="n"/>
      <c r="U47" s="7" t="n"/>
      <c r="V47" s="7" t="n"/>
      <c r="W47" s="7" t="n"/>
      <c r="X47" s="7" t="n"/>
      <c r="Y47" s="7" t="n"/>
      <c r="Z47" s="7" t="n"/>
      <c r="AA47" s="7" t="n"/>
    </row>
    <row r="48">
      <c r="B48" s="15">
        <f>INT(LEFT(_xlfn.TEXTAFTER(bm_step01_noc!B41,"Tp"),4))</f>
        <v/>
      </c>
      <c r="C48" s="15">
        <f>360-bm_step01_noc!I41+90</f>
        <v/>
      </c>
      <c r="D48" s="15">
        <f>bm_step01_noc!I41-bm_step01_noc!F41</f>
        <v/>
      </c>
      <c r="E48" s="15">
        <f>LEFT(_xlfn.TEXTAFTER(bm_step01_noc!B41,"Hs"),4)</f>
        <v/>
      </c>
      <c r="F48" s="15">
        <f>bm_step01_noc!J41*bm_step01_noc!K41</f>
        <v/>
      </c>
      <c r="G48" s="15">
        <f>IF(F48&gt;0,IF((-bm_step01_noc!L41+90)&lt;0,-bm_step01_noc!L41+90+360, -bm_step01_noc!L41+90),0)</f>
        <v/>
      </c>
      <c r="H48" s="16">
        <f>bm_step01_noc!M41</f>
        <v/>
      </c>
      <c r="I48" s="16">
        <f>bm_step01_noc!N41</f>
        <v/>
      </c>
      <c r="J48" s="16">
        <f>bm_step01_noc!O41</f>
        <v/>
      </c>
      <c r="K48" s="16">
        <f>bm_step01_noc!P41</f>
        <v/>
      </c>
      <c r="L48" s="16">
        <f>180-bm_step01_noc!R41</f>
        <v/>
      </c>
      <c r="M48" s="16">
        <f>180-bm_step01_noc!Q41</f>
        <v/>
      </c>
      <c r="N48" s="16">
        <f>bm_step01_noc!S41</f>
        <v/>
      </c>
      <c r="O48" s="16">
        <f>bm_step01_noc!T41</f>
        <v/>
      </c>
      <c r="P48" s="16">
        <f>bm_step01_noc!U41</f>
        <v/>
      </c>
      <c r="Q48" s="16">
        <f>bm_step01_noc!V41</f>
        <v/>
      </c>
      <c r="R48" s="16">
        <f>bm_step01_noc!W41</f>
        <v/>
      </c>
      <c r="S48" s="16">
        <f>bm_step01_noc!X41</f>
        <v/>
      </c>
      <c r="T48" s="7" t="n"/>
      <c r="U48" s="7" t="n"/>
      <c r="V48" s="7" t="n"/>
      <c r="W48" s="7" t="n"/>
      <c r="X48" s="7" t="n"/>
      <c r="Y48" s="7" t="n"/>
      <c r="Z48" s="7" t="n"/>
      <c r="AA48" s="7" t="n"/>
    </row>
    <row r="49">
      <c r="B49" s="15">
        <f>INT(LEFT(_xlfn.TEXTAFTER(bm_step01_noc!B42,"Tp"),4))</f>
        <v/>
      </c>
      <c r="C49" s="15">
        <f>360-bm_step01_noc!I42+90</f>
        <v/>
      </c>
      <c r="D49" s="15">
        <f>bm_step01_noc!I42-bm_step01_noc!F42</f>
        <v/>
      </c>
      <c r="E49" s="15">
        <f>LEFT(_xlfn.TEXTAFTER(bm_step01_noc!B42,"Hs"),4)</f>
        <v/>
      </c>
      <c r="F49" s="15">
        <f>bm_step01_noc!J42*bm_step01_noc!K42</f>
        <v/>
      </c>
      <c r="G49" s="15">
        <f>IF(F49&gt;0,IF((-bm_step01_noc!L42+90)&lt;0,-bm_step01_noc!L42+90+360, -bm_step01_noc!L42+90),0)</f>
        <v/>
      </c>
      <c r="H49" s="16">
        <f>bm_step01_noc!M42</f>
        <v/>
      </c>
      <c r="I49" s="16">
        <f>bm_step01_noc!N42</f>
        <v/>
      </c>
      <c r="J49" s="16">
        <f>bm_step01_noc!O42</f>
        <v/>
      </c>
      <c r="K49" s="16">
        <f>bm_step01_noc!P42</f>
        <v/>
      </c>
      <c r="L49" s="16">
        <f>180-bm_step01_noc!R42</f>
        <v/>
      </c>
      <c r="M49" s="16">
        <f>180-bm_step01_noc!Q42</f>
        <v/>
      </c>
      <c r="N49" s="16">
        <f>bm_step01_noc!S42</f>
        <v/>
      </c>
      <c r="O49" s="16">
        <f>bm_step01_noc!T42</f>
        <v/>
      </c>
      <c r="P49" s="16">
        <f>bm_step01_noc!U42</f>
        <v/>
      </c>
      <c r="Q49" s="16">
        <f>bm_step01_noc!V42</f>
        <v/>
      </c>
      <c r="R49" s="16">
        <f>bm_step01_noc!W42</f>
        <v/>
      </c>
      <c r="S49" s="16">
        <f>bm_step01_noc!X42</f>
        <v/>
      </c>
      <c r="T49" s="7" t="n"/>
      <c r="U49" s="7" t="n"/>
      <c r="V49" s="7" t="n"/>
      <c r="W49" s="7" t="n"/>
      <c r="X49" s="7" t="n"/>
      <c r="Y49" s="7" t="n"/>
      <c r="Z49" s="7" t="n"/>
      <c r="AA49" s="7" t="n"/>
    </row>
    <row r="50">
      <c r="B50" s="15">
        <f>INT(LEFT(_xlfn.TEXTAFTER(bm_step01_noc!B43,"Tp"),4))</f>
        <v/>
      </c>
      <c r="C50" s="15">
        <f>360-bm_step01_noc!I43+90</f>
        <v/>
      </c>
      <c r="D50" s="15">
        <f>bm_step01_noc!I43-bm_step01_noc!F43</f>
        <v/>
      </c>
      <c r="E50" s="15">
        <f>LEFT(_xlfn.TEXTAFTER(bm_step01_noc!B43,"Hs"),4)</f>
        <v/>
      </c>
      <c r="F50" s="15">
        <f>bm_step01_noc!J43*bm_step01_noc!K43</f>
        <v/>
      </c>
      <c r="G50" s="15">
        <f>IF(F50&gt;0,IF((-bm_step01_noc!L43+90)&lt;0,-bm_step01_noc!L43+90+360, -bm_step01_noc!L43+90),0)</f>
        <v/>
      </c>
      <c r="H50" s="16">
        <f>bm_step01_noc!M43</f>
        <v/>
      </c>
      <c r="I50" s="16">
        <f>bm_step01_noc!N43</f>
        <v/>
      </c>
      <c r="J50" s="16">
        <f>bm_step01_noc!O43</f>
        <v/>
      </c>
      <c r="K50" s="16">
        <f>bm_step01_noc!P43</f>
        <v/>
      </c>
      <c r="L50" s="16">
        <f>180-bm_step01_noc!R43</f>
        <v/>
      </c>
      <c r="M50" s="16">
        <f>180-bm_step01_noc!Q43</f>
        <v/>
      </c>
      <c r="N50" s="16">
        <f>bm_step01_noc!S43</f>
        <v/>
      </c>
      <c r="O50" s="16">
        <f>bm_step01_noc!T43</f>
        <v/>
      </c>
      <c r="P50" s="16">
        <f>bm_step01_noc!U43</f>
        <v/>
      </c>
      <c r="Q50" s="16">
        <f>bm_step01_noc!V43</f>
        <v/>
      </c>
      <c r="R50" s="16">
        <f>bm_step01_noc!W43</f>
        <v/>
      </c>
      <c r="S50" s="16">
        <f>bm_step01_noc!X43</f>
        <v/>
      </c>
      <c r="T50" s="7" t="n"/>
      <c r="U50" s="7" t="n"/>
      <c r="V50" s="7" t="n"/>
      <c r="W50" s="7" t="n"/>
      <c r="X50" s="7" t="n"/>
      <c r="Y50" s="7" t="n"/>
      <c r="Z50" s="7" t="n"/>
      <c r="AA50" s="7" t="n"/>
    </row>
    <row r="51">
      <c r="B51" s="15">
        <f>INT(LEFT(_xlfn.TEXTAFTER(bm_step01_noc!B44,"Tp"),4))</f>
        <v/>
      </c>
      <c r="C51" s="15">
        <f>360-bm_step01_noc!I44+90</f>
        <v/>
      </c>
      <c r="D51" s="15">
        <f>bm_step01_noc!I44-bm_step01_noc!F44</f>
        <v/>
      </c>
      <c r="E51" s="15">
        <f>LEFT(_xlfn.TEXTAFTER(bm_step01_noc!B44,"Hs"),4)</f>
        <v/>
      </c>
      <c r="F51" s="15">
        <f>bm_step01_noc!J44*bm_step01_noc!K44</f>
        <v/>
      </c>
      <c r="G51" s="15">
        <f>IF(F51&gt;0,IF((-bm_step01_noc!L44+90)&lt;0,-bm_step01_noc!L44+90+360, -bm_step01_noc!L44+90),0)</f>
        <v/>
      </c>
      <c r="H51" s="16">
        <f>bm_step01_noc!M44</f>
        <v/>
      </c>
      <c r="I51" s="16">
        <f>bm_step01_noc!N44</f>
        <v/>
      </c>
      <c r="J51" s="16">
        <f>bm_step01_noc!O44</f>
        <v/>
      </c>
      <c r="K51" s="16">
        <f>bm_step01_noc!P44</f>
        <v/>
      </c>
      <c r="L51" s="16">
        <f>180-bm_step01_noc!R44</f>
        <v/>
      </c>
      <c r="M51" s="16">
        <f>180-bm_step01_noc!Q44</f>
        <v/>
      </c>
      <c r="N51" s="16">
        <f>bm_step01_noc!S44</f>
        <v/>
      </c>
      <c r="O51" s="16">
        <f>bm_step01_noc!T44</f>
        <v/>
      </c>
      <c r="P51" s="16">
        <f>bm_step01_noc!U44</f>
        <v/>
      </c>
      <c r="Q51" s="16">
        <f>bm_step01_noc!V44</f>
        <v/>
      </c>
      <c r="R51" s="16">
        <f>bm_step01_noc!W44</f>
        <v/>
      </c>
      <c r="S51" s="16">
        <f>bm_step01_noc!X44</f>
        <v/>
      </c>
      <c r="T51" s="7" t="n"/>
      <c r="U51" s="7" t="n"/>
      <c r="V51" s="7" t="n"/>
      <c r="W51" s="7" t="n"/>
      <c r="X51" s="7" t="n"/>
      <c r="Y51" s="7" t="n"/>
      <c r="Z51" s="7" t="n"/>
      <c r="AA51" s="7" t="n"/>
    </row>
    <row r="52">
      <c r="B52" s="15">
        <f>INT(LEFT(_xlfn.TEXTAFTER(bm_step01_noc!B45,"Tp"),4))</f>
        <v/>
      </c>
      <c r="C52" s="15">
        <f>360-bm_step01_noc!I45+90</f>
        <v/>
      </c>
      <c r="D52" s="15">
        <f>bm_step01_noc!I45-bm_step01_noc!F45</f>
        <v/>
      </c>
      <c r="E52" s="15">
        <f>LEFT(_xlfn.TEXTAFTER(bm_step01_noc!B45,"Hs"),4)</f>
        <v/>
      </c>
      <c r="F52" s="15">
        <f>bm_step01_noc!J45*bm_step01_noc!K45</f>
        <v/>
      </c>
      <c r="G52" s="15">
        <f>IF(F52&gt;0,IF((-bm_step01_noc!L45+90)&lt;0,-bm_step01_noc!L45+90+360, -bm_step01_noc!L45+90),0)</f>
        <v/>
      </c>
      <c r="H52" s="16">
        <f>bm_step01_noc!M45</f>
        <v/>
      </c>
      <c r="I52" s="16">
        <f>bm_step01_noc!N45</f>
        <v/>
      </c>
      <c r="J52" s="16">
        <f>bm_step01_noc!O45</f>
        <v/>
      </c>
      <c r="K52" s="16">
        <f>bm_step01_noc!P45</f>
        <v/>
      </c>
      <c r="L52" s="16">
        <f>180-bm_step01_noc!R45</f>
        <v/>
      </c>
      <c r="M52" s="16">
        <f>180-bm_step01_noc!Q45</f>
        <v/>
      </c>
      <c r="N52" s="16">
        <f>bm_step01_noc!S45</f>
        <v/>
      </c>
      <c r="O52" s="16">
        <f>bm_step01_noc!T45</f>
        <v/>
      </c>
      <c r="P52" s="16">
        <f>bm_step01_noc!U45</f>
        <v/>
      </c>
      <c r="Q52" s="16">
        <f>bm_step01_noc!V45</f>
        <v/>
      </c>
      <c r="R52" s="16">
        <f>bm_step01_noc!W45</f>
        <v/>
      </c>
      <c r="S52" s="16">
        <f>bm_step01_noc!X45</f>
        <v/>
      </c>
      <c r="T52" s="7" t="n"/>
      <c r="U52" s="7" t="n"/>
      <c r="V52" s="7" t="n"/>
      <c r="W52" s="7" t="n"/>
      <c r="X52" s="7" t="n"/>
      <c r="Y52" s="7" t="n"/>
      <c r="Z52" s="7" t="n"/>
      <c r="AA52" s="7" t="n"/>
    </row>
    <row r="53">
      <c r="B53" s="15">
        <f>INT(LEFT(_xlfn.TEXTAFTER(bm_step01_noc!B46,"Tp"),4))</f>
        <v/>
      </c>
      <c r="C53" s="15">
        <f>360-bm_step01_noc!I46+90</f>
        <v/>
      </c>
      <c r="D53" s="15">
        <f>bm_step01_noc!I46-bm_step01_noc!F46</f>
        <v/>
      </c>
      <c r="E53" s="15">
        <f>LEFT(_xlfn.TEXTAFTER(bm_step01_noc!B46,"Hs"),4)</f>
        <v/>
      </c>
      <c r="F53" s="15">
        <f>bm_step01_noc!J46*bm_step01_noc!K46</f>
        <v/>
      </c>
      <c r="G53" s="15">
        <f>IF(F53&gt;0,IF((-bm_step01_noc!L46+90)&lt;0,-bm_step01_noc!L46+90+360, -bm_step01_noc!L46+90),0)</f>
        <v/>
      </c>
      <c r="H53" s="16">
        <f>bm_step01_noc!M46</f>
        <v/>
      </c>
      <c r="I53" s="16">
        <f>bm_step01_noc!N46</f>
        <v/>
      </c>
      <c r="J53" s="16">
        <f>bm_step01_noc!O46</f>
        <v/>
      </c>
      <c r="K53" s="16">
        <f>bm_step01_noc!P46</f>
        <v/>
      </c>
      <c r="L53" s="16">
        <f>180-bm_step01_noc!R46</f>
        <v/>
      </c>
      <c r="M53" s="16">
        <f>180-bm_step01_noc!Q46</f>
        <v/>
      </c>
      <c r="N53" s="16">
        <f>bm_step01_noc!S46</f>
        <v/>
      </c>
      <c r="O53" s="16">
        <f>bm_step01_noc!T46</f>
        <v/>
      </c>
      <c r="P53" s="16">
        <f>bm_step01_noc!U46</f>
        <v/>
      </c>
      <c r="Q53" s="16">
        <f>bm_step01_noc!V46</f>
        <v/>
      </c>
      <c r="R53" s="16">
        <f>bm_step01_noc!W46</f>
        <v/>
      </c>
      <c r="S53" s="16">
        <f>bm_step01_noc!X46</f>
        <v/>
      </c>
      <c r="T53" s="7" t="n"/>
      <c r="U53" s="7" t="n"/>
      <c r="V53" s="7" t="n"/>
      <c r="W53" s="7" t="n"/>
      <c r="X53" s="7" t="n"/>
      <c r="Y53" s="7" t="n"/>
      <c r="Z53" s="7" t="n"/>
      <c r="AA53" s="7" t="n"/>
    </row>
    <row r="54">
      <c r="B54" s="15">
        <f>INT(LEFT(_xlfn.TEXTAFTER(bm_step01_noc!B47,"Tp"),4))</f>
        <v/>
      </c>
      <c r="C54" s="15">
        <f>360-bm_step01_noc!I47+90</f>
        <v/>
      </c>
      <c r="D54" s="15">
        <f>bm_step01_noc!I47-bm_step01_noc!F47</f>
        <v/>
      </c>
      <c r="E54" s="15">
        <f>LEFT(_xlfn.TEXTAFTER(bm_step01_noc!B47,"Hs"),4)</f>
        <v/>
      </c>
      <c r="F54" s="15">
        <f>bm_step01_noc!J47*bm_step01_noc!K47</f>
        <v/>
      </c>
      <c r="G54" s="15">
        <f>IF(F54&gt;0,IF((-bm_step01_noc!L47+90)&lt;0,-bm_step01_noc!L47+90+360, -bm_step01_noc!L47+90),0)</f>
        <v/>
      </c>
      <c r="H54" s="16">
        <f>bm_step01_noc!M47</f>
        <v/>
      </c>
      <c r="I54" s="16">
        <f>bm_step01_noc!N47</f>
        <v/>
      </c>
      <c r="J54" s="16">
        <f>bm_step01_noc!O47</f>
        <v/>
      </c>
      <c r="K54" s="16">
        <f>bm_step01_noc!P47</f>
        <v/>
      </c>
      <c r="L54" s="16">
        <f>180-bm_step01_noc!R47</f>
        <v/>
      </c>
      <c r="M54" s="16">
        <f>180-bm_step01_noc!Q47</f>
        <v/>
      </c>
      <c r="N54" s="16">
        <f>bm_step01_noc!S47</f>
        <v/>
      </c>
      <c r="O54" s="16">
        <f>bm_step01_noc!T47</f>
        <v/>
      </c>
      <c r="P54" s="16">
        <f>bm_step01_noc!U47</f>
        <v/>
      </c>
      <c r="Q54" s="16">
        <f>bm_step01_noc!V47</f>
        <v/>
      </c>
      <c r="R54" s="16">
        <f>bm_step01_noc!W47</f>
        <v/>
      </c>
      <c r="S54" s="16">
        <f>bm_step01_noc!X47</f>
        <v/>
      </c>
      <c r="T54" s="7" t="n"/>
      <c r="U54" s="7" t="n"/>
      <c r="V54" s="7" t="n"/>
      <c r="W54" s="7" t="n"/>
      <c r="X54" s="7" t="n"/>
      <c r="Y54" s="7" t="n"/>
      <c r="Z54" s="7" t="n"/>
      <c r="AA54" s="7" t="n"/>
    </row>
    <row r="55">
      <c r="B55" s="15">
        <f>INT(LEFT(_xlfn.TEXTAFTER(bm_step01_noc!B48,"Tp"),4))</f>
        <v/>
      </c>
      <c r="C55" s="15">
        <f>360-bm_step01_noc!I48+90</f>
        <v/>
      </c>
      <c r="D55" s="15">
        <f>bm_step01_noc!I48-bm_step01_noc!F48</f>
        <v/>
      </c>
      <c r="E55" s="15">
        <f>LEFT(_xlfn.TEXTAFTER(bm_step01_noc!B48,"Hs"),4)</f>
        <v/>
      </c>
      <c r="F55" s="15">
        <f>bm_step01_noc!J48*bm_step01_noc!K48</f>
        <v/>
      </c>
      <c r="G55" s="15">
        <f>IF(F55&gt;0,IF((-bm_step01_noc!L48+90)&lt;0,-bm_step01_noc!L48+90+360, -bm_step01_noc!L48+90),0)</f>
        <v/>
      </c>
      <c r="H55" s="16">
        <f>bm_step01_noc!M48</f>
        <v/>
      </c>
      <c r="I55" s="16">
        <f>bm_step01_noc!N48</f>
        <v/>
      </c>
      <c r="J55" s="16">
        <f>bm_step01_noc!O48</f>
        <v/>
      </c>
      <c r="K55" s="16">
        <f>bm_step01_noc!P48</f>
        <v/>
      </c>
      <c r="L55" s="16">
        <f>180-bm_step01_noc!R48</f>
        <v/>
      </c>
      <c r="M55" s="16">
        <f>180-bm_step01_noc!Q48</f>
        <v/>
      </c>
      <c r="N55" s="16">
        <f>bm_step01_noc!S48</f>
        <v/>
      </c>
      <c r="O55" s="16">
        <f>bm_step01_noc!T48</f>
        <v/>
      </c>
      <c r="P55" s="16">
        <f>bm_step01_noc!U48</f>
        <v/>
      </c>
      <c r="Q55" s="16">
        <f>bm_step01_noc!V48</f>
        <v/>
      </c>
      <c r="R55" s="16">
        <f>bm_step01_noc!W48</f>
        <v/>
      </c>
      <c r="S55" s="16">
        <f>bm_step01_noc!X48</f>
        <v/>
      </c>
      <c r="T55" s="7" t="n"/>
      <c r="U55" s="7" t="n"/>
      <c r="V55" s="7" t="n"/>
      <c r="W55" s="7" t="n"/>
      <c r="X55" s="7" t="n"/>
      <c r="Y55" s="7" t="n"/>
      <c r="Z55" s="7" t="n"/>
      <c r="AA55" s="7" t="n"/>
    </row>
    <row r="56">
      <c r="B56" s="15">
        <f>INT(LEFT(_xlfn.TEXTAFTER(bm_step01_noc!B49,"Tp"),4))</f>
        <v/>
      </c>
      <c r="C56" s="15">
        <f>360-bm_step01_noc!I49+90</f>
        <v/>
      </c>
      <c r="D56" s="15">
        <f>bm_step01_noc!I49-bm_step01_noc!F49</f>
        <v/>
      </c>
      <c r="E56" s="15">
        <f>LEFT(_xlfn.TEXTAFTER(bm_step01_noc!B49,"Hs"),4)</f>
        <v/>
      </c>
      <c r="F56" s="15">
        <f>bm_step01_noc!J49*bm_step01_noc!K49</f>
        <v/>
      </c>
      <c r="G56" s="15">
        <f>IF(F56&gt;0,IF((-bm_step01_noc!L49+90)&lt;0,-bm_step01_noc!L49+90+360, -bm_step01_noc!L49+90),0)</f>
        <v/>
      </c>
      <c r="H56" s="16">
        <f>bm_step01_noc!M49</f>
        <v/>
      </c>
      <c r="I56" s="16">
        <f>bm_step01_noc!N49</f>
        <v/>
      </c>
      <c r="J56" s="16">
        <f>bm_step01_noc!O49</f>
        <v/>
      </c>
      <c r="K56" s="16">
        <f>bm_step01_noc!P49</f>
        <v/>
      </c>
      <c r="L56" s="16">
        <f>180-bm_step01_noc!R49</f>
        <v/>
      </c>
      <c r="M56" s="16">
        <f>180-bm_step01_noc!Q49</f>
        <v/>
      </c>
      <c r="N56" s="16">
        <f>bm_step01_noc!S49</f>
        <v/>
      </c>
      <c r="O56" s="16">
        <f>bm_step01_noc!T49</f>
        <v/>
      </c>
      <c r="P56" s="16">
        <f>bm_step01_noc!U49</f>
        <v/>
      </c>
      <c r="Q56" s="16">
        <f>bm_step01_noc!V49</f>
        <v/>
      </c>
      <c r="R56" s="16">
        <f>bm_step01_noc!W49</f>
        <v/>
      </c>
      <c r="S56" s="16">
        <f>bm_step01_noc!X49</f>
        <v/>
      </c>
      <c r="T56" s="7" t="n"/>
      <c r="U56" s="7" t="n"/>
      <c r="V56" s="7" t="n"/>
      <c r="W56" s="7" t="n"/>
      <c r="X56" s="7" t="n"/>
      <c r="Y56" s="7" t="n"/>
      <c r="Z56" s="7" t="n"/>
      <c r="AA56" s="7" t="n"/>
    </row>
    <row r="57">
      <c r="B57" s="15">
        <f>INT(LEFT(_xlfn.TEXTAFTER(bm_step01_noc!B50,"Tp"),4))</f>
        <v/>
      </c>
      <c r="C57" s="15">
        <f>360-bm_step01_noc!I50+90</f>
        <v/>
      </c>
      <c r="D57" s="15">
        <f>bm_step01_noc!I50-bm_step01_noc!F50</f>
        <v/>
      </c>
      <c r="E57" s="15">
        <f>LEFT(_xlfn.TEXTAFTER(bm_step01_noc!B50,"Hs"),4)</f>
        <v/>
      </c>
      <c r="F57" s="15">
        <f>bm_step01_noc!J50*bm_step01_noc!K50</f>
        <v/>
      </c>
      <c r="G57" s="15">
        <f>IF(F57&gt;0,IF((-bm_step01_noc!L50+90)&lt;0,-bm_step01_noc!L50+90+360, -bm_step01_noc!L50+90),0)</f>
        <v/>
      </c>
      <c r="H57" s="16">
        <f>bm_step01_noc!M50</f>
        <v/>
      </c>
      <c r="I57" s="16">
        <f>bm_step01_noc!N50</f>
        <v/>
      </c>
      <c r="J57" s="16">
        <f>bm_step01_noc!O50</f>
        <v/>
      </c>
      <c r="K57" s="16">
        <f>bm_step01_noc!P50</f>
        <v/>
      </c>
      <c r="L57" s="16">
        <f>180-bm_step01_noc!R50</f>
        <v/>
      </c>
      <c r="M57" s="16">
        <f>180-bm_step01_noc!Q50</f>
        <v/>
      </c>
      <c r="N57" s="16">
        <f>bm_step01_noc!S50</f>
        <v/>
      </c>
      <c r="O57" s="16">
        <f>bm_step01_noc!T50</f>
        <v/>
      </c>
      <c r="P57" s="16">
        <f>bm_step01_noc!U50</f>
        <v/>
      </c>
      <c r="Q57" s="16">
        <f>bm_step01_noc!V50</f>
        <v/>
      </c>
      <c r="R57" s="16">
        <f>bm_step01_noc!W50</f>
        <v/>
      </c>
      <c r="S57" s="16">
        <f>bm_step01_noc!X50</f>
        <v/>
      </c>
      <c r="T57" s="7" t="n"/>
      <c r="U57" s="7" t="n"/>
      <c r="V57" s="7" t="n"/>
      <c r="W57" s="7" t="n"/>
      <c r="X57" s="7" t="n"/>
      <c r="Y57" s="7" t="n"/>
      <c r="Z57" s="7" t="n"/>
      <c r="AA57" s="7" t="n"/>
    </row>
    <row r="58">
      <c r="B58" s="15">
        <f>INT(LEFT(_xlfn.TEXTAFTER(bm_step01_noc!B51,"Tp"),4))</f>
        <v/>
      </c>
      <c r="C58" s="15">
        <f>360-bm_step01_noc!I51+90</f>
        <v/>
      </c>
      <c r="D58" s="15">
        <f>bm_step01_noc!I51-bm_step01_noc!F51</f>
        <v/>
      </c>
      <c r="E58" s="15">
        <f>LEFT(_xlfn.TEXTAFTER(bm_step01_noc!B51,"Hs"),4)</f>
        <v/>
      </c>
      <c r="F58" s="15">
        <f>bm_step01_noc!J51*bm_step01_noc!K51</f>
        <v/>
      </c>
      <c r="G58" s="15">
        <f>IF(F58&gt;0,IF((-bm_step01_noc!L51+90)&lt;0,-bm_step01_noc!L51+90+360, -bm_step01_noc!L51+90),0)</f>
        <v/>
      </c>
      <c r="H58" s="16">
        <f>bm_step01_noc!M51</f>
        <v/>
      </c>
      <c r="I58" s="16">
        <f>bm_step01_noc!N51</f>
        <v/>
      </c>
      <c r="J58" s="16">
        <f>bm_step01_noc!O51</f>
        <v/>
      </c>
      <c r="K58" s="16">
        <f>bm_step01_noc!P51</f>
        <v/>
      </c>
      <c r="L58" s="16">
        <f>180-bm_step01_noc!R51</f>
        <v/>
      </c>
      <c r="M58" s="16">
        <f>180-bm_step01_noc!Q51</f>
        <v/>
      </c>
      <c r="N58" s="16">
        <f>bm_step01_noc!S51</f>
        <v/>
      </c>
      <c r="O58" s="16">
        <f>bm_step01_noc!T51</f>
        <v/>
      </c>
      <c r="P58" s="16">
        <f>bm_step01_noc!U51</f>
        <v/>
      </c>
      <c r="Q58" s="16">
        <f>bm_step01_noc!V51</f>
        <v/>
      </c>
      <c r="R58" s="16">
        <f>bm_step01_noc!W51</f>
        <v/>
      </c>
      <c r="S58" s="16">
        <f>bm_step01_noc!X51</f>
        <v/>
      </c>
      <c r="T58" s="7" t="n"/>
      <c r="U58" s="7" t="n"/>
      <c r="V58" s="7" t="n"/>
      <c r="W58" s="7" t="n"/>
      <c r="X58" s="7" t="n"/>
      <c r="Y58" s="7" t="n"/>
      <c r="Z58" s="7" t="n"/>
      <c r="AA58" s="7" t="n"/>
    </row>
    <row r="59">
      <c r="B59" s="15">
        <f>INT(LEFT(_xlfn.TEXTAFTER(bm_step01_noc!B52,"Tp"),4))</f>
        <v/>
      </c>
      <c r="C59" s="15">
        <f>360-bm_step01_noc!I52+90</f>
        <v/>
      </c>
      <c r="D59" s="15">
        <f>bm_step01_noc!I52-bm_step01_noc!F52</f>
        <v/>
      </c>
      <c r="E59" s="15">
        <f>LEFT(_xlfn.TEXTAFTER(bm_step01_noc!B52,"Hs"),4)</f>
        <v/>
      </c>
      <c r="F59" s="15">
        <f>bm_step01_noc!J52*bm_step01_noc!K52</f>
        <v/>
      </c>
      <c r="G59" s="15">
        <f>IF(F59&gt;0,IF((-bm_step01_noc!L52+90)&lt;0,-bm_step01_noc!L52+90+360, -bm_step01_noc!L52+90),0)</f>
        <v/>
      </c>
      <c r="H59" s="16">
        <f>bm_step01_noc!M52</f>
        <v/>
      </c>
      <c r="I59" s="16">
        <f>bm_step01_noc!N52</f>
        <v/>
      </c>
      <c r="J59" s="16">
        <f>bm_step01_noc!O52</f>
        <v/>
      </c>
      <c r="K59" s="16">
        <f>bm_step01_noc!P52</f>
        <v/>
      </c>
      <c r="L59" s="16">
        <f>180-bm_step01_noc!R52</f>
        <v/>
      </c>
      <c r="M59" s="16">
        <f>180-bm_step01_noc!Q52</f>
        <v/>
      </c>
      <c r="N59" s="16">
        <f>bm_step01_noc!S52</f>
        <v/>
      </c>
      <c r="O59" s="16">
        <f>bm_step01_noc!T52</f>
        <v/>
      </c>
      <c r="P59" s="16">
        <f>bm_step01_noc!U52</f>
        <v/>
      </c>
      <c r="Q59" s="16">
        <f>bm_step01_noc!V52</f>
        <v/>
      </c>
      <c r="R59" s="16">
        <f>bm_step01_noc!W52</f>
        <v/>
      </c>
      <c r="S59" s="16">
        <f>bm_step01_noc!X52</f>
        <v/>
      </c>
      <c r="T59" s="7" t="n"/>
      <c r="U59" s="7" t="n"/>
      <c r="V59" s="7" t="n"/>
      <c r="W59" s="7" t="n"/>
      <c r="X59" s="7" t="n"/>
      <c r="Y59" s="7" t="n"/>
      <c r="Z59" s="7" t="n"/>
      <c r="AA59" s="7" t="n"/>
    </row>
    <row r="60">
      <c r="B60" s="15">
        <f>INT(LEFT(_xlfn.TEXTAFTER(bm_step01_noc!B53,"Tp"),4))</f>
        <v/>
      </c>
      <c r="C60" s="15">
        <f>360-bm_step01_noc!I53+90</f>
        <v/>
      </c>
      <c r="D60" s="15">
        <f>bm_step01_noc!I53-bm_step01_noc!F53</f>
        <v/>
      </c>
      <c r="E60" s="15">
        <f>LEFT(_xlfn.TEXTAFTER(bm_step01_noc!B53,"Hs"),4)</f>
        <v/>
      </c>
      <c r="F60" s="15">
        <f>bm_step01_noc!J53*bm_step01_noc!K53</f>
        <v/>
      </c>
      <c r="G60" s="15">
        <f>IF(F60&gt;0,IF((-bm_step01_noc!L53+90)&lt;0,-bm_step01_noc!L53+90+360, -bm_step01_noc!L53+90),0)</f>
        <v/>
      </c>
      <c r="H60" s="16">
        <f>bm_step01_noc!M53</f>
        <v/>
      </c>
      <c r="I60" s="16">
        <f>bm_step01_noc!N53</f>
        <v/>
      </c>
      <c r="J60" s="16">
        <f>bm_step01_noc!O53</f>
        <v/>
      </c>
      <c r="K60" s="16">
        <f>bm_step01_noc!P53</f>
        <v/>
      </c>
      <c r="L60" s="16">
        <f>180-bm_step01_noc!R53</f>
        <v/>
      </c>
      <c r="M60" s="16">
        <f>180-bm_step01_noc!Q53</f>
        <v/>
      </c>
      <c r="N60" s="16">
        <f>bm_step01_noc!S53</f>
        <v/>
      </c>
      <c r="O60" s="16">
        <f>bm_step01_noc!T53</f>
        <v/>
      </c>
      <c r="P60" s="16">
        <f>bm_step01_noc!U53</f>
        <v/>
      </c>
      <c r="Q60" s="16">
        <f>bm_step01_noc!V53</f>
        <v/>
      </c>
      <c r="R60" s="16">
        <f>bm_step01_noc!W53</f>
        <v/>
      </c>
      <c r="S60" s="16">
        <f>bm_step01_noc!X53</f>
        <v/>
      </c>
      <c r="T60" s="7" t="n"/>
      <c r="U60" s="7" t="n"/>
      <c r="V60" s="7" t="n"/>
      <c r="W60" s="7" t="n"/>
      <c r="X60" s="7" t="n"/>
      <c r="Y60" s="7" t="n"/>
      <c r="Z60" s="7" t="n"/>
      <c r="AA60" s="7" t="n"/>
    </row>
    <row r="61">
      <c r="B61" s="15">
        <f>INT(LEFT(_xlfn.TEXTAFTER(bm_step01_noc!B54,"Tp"),4))</f>
        <v/>
      </c>
      <c r="C61" s="15">
        <f>360-bm_step01_noc!I54+90</f>
        <v/>
      </c>
      <c r="D61" s="15">
        <f>bm_step01_noc!I54-bm_step01_noc!F54</f>
        <v/>
      </c>
      <c r="E61" s="15">
        <f>LEFT(_xlfn.TEXTAFTER(bm_step01_noc!B54,"Hs"),4)</f>
        <v/>
      </c>
      <c r="F61" s="15">
        <f>bm_step01_noc!J54*bm_step01_noc!K54</f>
        <v/>
      </c>
      <c r="G61" s="15">
        <f>IF(F61&gt;0,IF((-bm_step01_noc!L54+90)&lt;0,-bm_step01_noc!L54+90+360, -bm_step01_noc!L54+90),0)</f>
        <v/>
      </c>
      <c r="H61" s="16">
        <f>bm_step01_noc!M54</f>
        <v/>
      </c>
      <c r="I61" s="16">
        <f>bm_step01_noc!N54</f>
        <v/>
      </c>
      <c r="J61" s="16">
        <f>bm_step01_noc!O54</f>
        <v/>
      </c>
      <c r="K61" s="16">
        <f>bm_step01_noc!P54</f>
        <v/>
      </c>
      <c r="L61" s="16">
        <f>180-bm_step01_noc!R54</f>
        <v/>
      </c>
      <c r="M61" s="16">
        <f>180-bm_step01_noc!Q54</f>
        <v/>
      </c>
      <c r="N61" s="16">
        <f>bm_step01_noc!S54</f>
        <v/>
      </c>
      <c r="O61" s="16">
        <f>bm_step01_noc!T54</f>
        <v/>
      </c>
      <c r="P61" s="16">
        <f>bm_step01_noc!U54</f>
        <v/>
      </c>
      <c r="Q61" s="16">
        <f>bm_step01_noc!V54</f>
        <v/>
      </c>
      <c r="R61" s="16">
        <f>bm_step01_noc!W54</f>
        <v/>
      </c>
      <c r="S61" s="16">
        <f>bm_step01_noc!X54</f>
        <v/>
      </c>
      <c r="T61" s="7" t="n"/>
      <c r="U61" s="7" t="n"/>
      <c r="V61" s="7" t="n"/>
      <c r="W61" s="7" t="n"/>
      <c r="X61" s="7" t="n"/>
      <c r="Y61" s="7" t="n"/>
      <c r="Z61" s="7" t="n"/>
      <c r="AA61" s="7" t="n"/>
    </row>
    <row r="62">
      <c r="B62" s="15">
        <f>INT(LEFT(_xlfn.TEXTAFTER(bm_step01_noc!B55,"Tp"),4))</f>
        <v/>
      </c>
      <c r="C62" s="15">
        <f>360-bm_step01_noc!I55+90</f>
        <v/>
      </c>
      <c r="D62" s="15">
        <f>bm_step01_noc!I55-bm_step01_noc!F55</f>
        <v/>
      </c>
      <c r="E62" s="15">
        <f>LEFT(_xlfn.TEXTAFTER(bm_step01_noc!B55,"Hs"),4)</f>
        <v/>
      </c>
      <c r="F62" s="15">
        <f>bm_step01_noc!J55*bm_step01_noc!K55</f>
        <v/>
      </c>
      <c r="G62" s="15">
        <f>IF(F62&gt;0,IF((-bm_step01_noc!L55+90)&lt;0,-bm_step01_noc!L55+90+360, -bm_step01_noc!L55+90),0)</f>
        <v/>
      </c>
      <c r="H62" s="16">
        <f>bm_step01_noc!M55</f>
        <v/>
      </c>
      <c r="I62" s="16">
        <f>bm_step01_noc!N55</f>
        <v/>
      </c>
      <c r="J62" s="16">
        <f>bm_step01_noc!O55</f>
        <v/>
      </c>
      <c r="K62" s="16">
        <f>bm_step01_noc!P55</f>
        <v/>
      </c>
      <c r="L62" s="16">
        <f>180-bm_step01_noc!R55</f>
        <v/>
      </c>
      <c r="M62" s="16">
        <f>180-bm_step01_noc!Q55</f>
        <v/>
      </c>
      <c r="N62" s="16">
        <f>bm_step01_noc!S55</f>
        <v/>
      </c>
      <c r="O62" s="16">
        <f>bm_step01_noc!T55</f>
        <v/>
      </c>
      <c r="P62" s="16">
        <f>bm_step01_noc!U55</f>
        <v/>
      </c>
      <c r="Q62" s="16">
        <f>bm_step01_noc!V55</f>
        <v/>
      </c>
      <c r="R62" s="16">
        <f>bm_step01_noc!W55</f>
        <v/>
      </c>
      <c r="S62" s="16">
        <f>bm_step01_noc!X55</f>
        <v/>
      </c>
      <c r="T62" s="7" t="n"/>
      <c r="U62" s="7" t="n"/>
      <c r="V62" s="7" t="n"/>
      <c r="W62" s="7" t="n"/>
      <c r="X62" s="7" t="n"/>
      <c r="Y62" s="7" t="n"/>
      <c r="Z62" s="7" t="n"/>
      <c r="AA62" s="7" t="n"/>
    </row>
    <row r="63">
      <c r="B63" s="15">
        <f>INT(LEFT(_xlfn.TEXTAFTER(bm_step01_noc!B56,"Tp"),4))</f>
        <v/>
      </c>
      <c r="C63" s="15">
        <f>360-bm_step01_noc!I56+90</f>
        <v/>
      </c>
      <c r="D63" s="15">
        <f>bm_step01_noc!I56-bm_step01_noc!F56</f>
        <v/>
      </c>
      <c r="E63" s="15">
        <f>LEFT(_xlfn.TEXTAFTER(bm_step01_noc!B56,"Hs"),4)</f>
        <v/>
      </c>
      <c r="F63" s="15">
        <f>bm_step01_noc!J56*bm_step01_noc!K56</f>
        <v/>
      </c>
      <c r="G63" s="15">
        <f>IF(F63&gt;0,IF((-bm_step01_noc!L56+90)&lt;0,-bm_step01_noc!L56+90+360, -bm_step01_noc!L56+90),0)</f>
        <v/>
      </c>
      <c r="H63" s="16">
        <f>bm_step01_noc!M56</f>
        <v/>
      </c>
      <c r="I63" s="16">
        <f>bm_step01_noc!N56</f>
        <v/>
      </c>
      <c r="J63" s="16">
        <f>bm_step01_noc!O56</f>
        <v/>
      </c>
      <c r="K63" s="16">
        <f>bm_step01_noc!P56</f>
        <v/>
      </c>
      <c r="L63" s="16">
        <f>180-bm_step01_noc!R56</f>
        <v/>
      </c>
      <c r="M63" s="16">
        <f>180-bm_step01_noc!Q56</f>
        <v/>
      </c>
      <c r="N63" s="16">
        <f>bm_step01_noc!S56</f>
        <v/>
      </c>
      <c r="O63" s="16">
        <f>bm_step01_noc!T56</f>
        <v/>
      </c>
      <c r="P63" s="16">
        <f>bm_step01_noc!U56</f>
        <v/>
      </c>
      <c r="Q63" s="16">
        <f>bm_step01_noc!V56</f>
        <v/>
      </c>
      <c r="R63" s="16">
        <f>bm_step01_noc!W56</f>
        <v/>
      </c>
      <c r="S63" s="16">
        <f>bm_step01_noc!X56</f>
        <v/>
      </c>
      <c r="T63" s="7" t="n"/>
      <c r="U63" s="7" t="n"/>
      <c r="V63" s="7" t="n"/>
      <c r="W63" s="7" t="n"/>
      <c r="X63" s="7" t="n"/>
      <c r="Y63" s="7" t="n"/>
      <c r="Z63" s="7" t="n"/>
      <c r="AA63" s="7" t="n"/>
    </row>
    <row r="64">
      <c r="B64" s="15">
        <f>INT(LEFT(_xlfn.TEXTAFTER(bm_step01_noc!B57,"Tp"),4))</f>
        <v/>
      </c>
      <c r="C64" s="15">
        <f>360-bm_step01_noc!I57+90</f>
        <v/>
      </c>
      <c r="D64" s="15">
        <f>bm_step01_noc!I57-bm_step01_noc!F57</f>
        <v/>
      </c>
      <c r="E64" s="15">
        <f>LEFT(_xlfn.TEXTAFTER(bm_step01_noc!B57,"Hs"),4)</f>
        <v/>
      </c>
      <c r="F64" s="15">
        <f>bm_step01_noc!J57*bm_step01_noc!K57</f>
        <v/>
      </c>
      <c r="G64" s="15">
        <f>IF(F64&gt;0,IF((-bm_step01_noc!L57+90)&lt;0,-bm_step01_noc!L57+90+360, -bm_step01_noc!L57+90),0)</f>
        <v/>
      </c>
      <c r="H64" s="16">
        <f>bm_step01_noc!M57</f>
        <v/>
      </c>
      <c r="I64" s="16">
        <f>bm_step01_noc!N57</f>
        <v/>
      </c>
      <c r="J64" s="16">
        <f>bm_step01_noc!O57</f>
        <v/>
      </c>
      <c r="K64" s="16">
        <f>bm_step01_noc!P57</f>
        <v/>
      </c>
      <c r="L64" s="16">
        <f>180-bm_step01_noc!R57</f>
        <v/>
      </c>
      <c r="M64" s="16">
        <f>180-bm_step01_noc!Q57</f>
        <v/>
      </c>
      <c r="N64" s="16">
        <f>bm_step01_noc!S57</f>
        <v/>
      </c>
      <c r="O64" s="16">
        <f>bm_step01_noc!T57</f>
        <v/>
      </c>
      <c r="P64" s="16">
        <f>bm_step01_noc!U57</f>
        <v/>
      </c>
      <c r="Q64" s="16">
        <f>bm_step01_noc!V57</f>
        <v/>
      </c>
      <c r="R64" s="16">
        <f>bm_step01_noc!W57</f>
        <v/>
      </c>
      <c r="S64" s="16">
        <f>bm_step01_noc!X57</f>
        <v/>
      </c>
      <c r="T64" s="7" t="n"/>
      <c r="U64" s="7" t="n"/>
      <c r="V64" s="7" t="n"/>
      <c r="W64" s="7" t="n"/>
      <c r="X64" s="7" t="n"/>
      <c r="Y64" s="7" t="n"/>
      <c r="Z64" s="7" t="n"/>
      <c r="AA64" s="7" t="n"/>
    </row>
    <row r="66">
      <c r="B66" s="15" t="inlineStr">
        <is>
          <t>Max</t>
        </is>
      </c>
      <c r="C66" s="18" t="n"/>
      <c r="D66" s="18" t="n"/>
      <c r="E66" s="18" t="n"/>
      <c r="F66" s="18" t="n"/>
      <c r="G66" s="19" t="n"/>
      <c r="H66" s="9">
        <f>MAX(H9:H64)</f>
        <v/>
      </c>
      <c r="I66" s="9">
        <f>MAX(I9:I64)</f>
        <v/>
      </c>
      <c r="J66" s="9">
        <f>MAX(J9:J64)</f>
        <v/>
      </c>
      <c r="K66" s="9">
        <f>MAX(K9:K64)</f>
        <v/>
      </c>
      <c r="L66" s="9">
        <f>MAX(L9:L64)</f>
        <v/>
      </c>
      <c r="M66" s="9">
        <f>MAX(M9:M64)</f>
        <v/>
      </c>
      <c r="N66" s="9">
        <f>MAX(N9:N64)</f>
        <v/>
      </c>
      <c r="O66" s="9">
        <f>MAX(O9:O64)</f>
        <v/>
      </c>
      <c r="P66" s="9">
        <f>MAX(P9:P64)</f>
        <v/>
      </c>
      <c r="Q66" s="9">
        <f>MAX(Q9:Q64)</f>
        <v/>
      </c>
      <c r="R66" s="9">
        <f>MAX(R9:R64)</f>
        <v/>
      </c>
      <c r="S66" s="9">
        <f>MAX(S9:S64)</f>
        <v/>
      </c>
      <c r="T66" s="9">
        <f>MAX(T9:T64)</f>
        <v/>
      </c>
      <c r="U66" s="9">
        <f>MAX(U9:U64)</f>
        <v/>
      </c>
      <c r="V66" s="9">
        <f>MAX(V9:V64)</f>
        <v/>
      </c>
      <c r="W66" s="9">
        <f>MAX(W9:W64)</f>
        <v/>
      </c>
      <c r="X66" s="9">
        <f>MAX(X9:X64)</f>
        <v/>
      </c>
      <c r="Y66" s="9">
        <f>MAX(Y9:Y64)</f>
        <v/>
      </c>
      <c r="Z66" s="9">
        <f>MAX(Z9:Z64)</f>
        <v/>
      </c>
      <c r="AA66" s="9">
        <f>MAX(AA9:AA64)</f>
        <v/>
      </c>
    </row>
    <row r="67">
      <c r="B67" s="15" t="inlineStr">
        <is>
          <t>Min</t>
        </is>
      </c>
      <c r="C67" s="18" t="n"/>
      <c r="D67" s="18" t="n"/>
      <c r="E67" s="18" t="n"/>
      <c r="F67" s="18" t="n"/>
      <c r="G67" s="19" t="n"/>
      <c r="H67" s="9">
        <f>MIN(H9:H64)</f>
        <v/>
      </c>
      <c r="I67" s="9">
        <f>MIN(I9:I64)</f>
        <v/>
      </c>
      <c r="J67" s="9">
        <f>MIN(J9:J64)</f>
        <v/>
      </c>
      <c r="K67" s="9">
        <f>MIN(K9:K64)</f>
        <v/>
      </c>
      <c r="L67" s="9">
        <f>MIN(L9:L64)</f>
        <v/>
      </c>
      <c r="M67" s="9">
        <f>MIN(M9:M64)</f>
        <v/>
      </c>
      <c r="N67" s="9">
        <f>MIN(N9:N64)</f>
        <v/>
      </c>
      <c r="O67" s="9">
        <f>MIN(O9:O64)</f>
        <v/>
      </c>
      <c r="P67" s="9">
        <f>MIN(P9:P64)</f>
        <v/>
      </c>
      <c r="Q67" s="9">
        <f>MIN(Q9:Q64)</f>
        <v/>
      </c>
      <c r="R67" s="9">
        <f>MIN(R9:R64)</f>
        <v/>
      </c>
      <c r="S67" s="9">
        <f>MIN(S9:S64)</f>
        <v/>
      </c>
      <c r="T67" s="9">
        <f>MIN(T9:T64)</f>
        <v/>
      </c>
      <c r="U67" s="9">
        <f>MIN(U9:U64)</f>
        <v/>
      </c>
      <c r="V67" s="9">
        <f>MIN(V9:V64)</f>
        <v/>
      </c>
      <c r="W67" s="9">
        <f>MIN(W9:W64)</f>
        <v/>
      </c>
      <c r="X67" s="9">
        <f>MIN(X9:X64)</f>
        <v/>
      </c>
      <c r="Y67" s="9">
        <f>MIN(Y9:Y64)</f>
        <v/>
      </c>
      <c r="Z67" s="9">
        <f>MIN(Z9:Z64)</f>
        <v/>
      </c>
      <c r="AA67" s="9">
        <f>MIN(AA9:AA64)</f>
        <v/>
      </c>
    </row>
    <row r="68">
      <c r="B68" s="15" t="inlineStr">
        <is>
          <t>Allowable</t>
        </is>
      </c>
      <c r="C68" s="18" t="n"/>
      <c r="D68" s="18" t="n"/>
      <c r="E68" s="18" t="n"/>
      <c r="F68" s="18" t="n"/>
      <c r="G68" s="19" t="n"/>
      <c r="H68" s="8">
        <f>H3</f>
        <v/>
      </c>
      <c r="I68" s="8">
        <f>I3</f>
        <v/>
      </c>
      <c r="J68" s="8">
        <f>J3</f>
        <v/>
      </c>
      <c r="K68" s="8">
        <f>K3</f>
        <v/>
      </c>
      <c r="L68" s="8">
        <f>L3</f>
        <v/>
      </c>
      <c r="M68" s="8">
        <f>M3</f>
        <v/>
      </c>
      <c r="N68" s="8">
        <f>N3</f>
        <v/>
      </c>
      <c r="O68" s="8">
        <f>O3</f>
        <v/>
      </c>
      <c r="P68" s="8">
        <f>P3</f>
        <v/>
      </c>
      <c r="Q68" s="8">
        <f>Q3</f>
        <v/>
      </c>
      <c r="R68" s="8">
        <f>R3</f>
        <v/>
      </c>
      <c r="S68" s="8">
        <f>S3</f>
        <v/>
      </c>
      <c r="T68" s="8">
        <f>T3</f>
        <v/>
      </c>
      <c r="U68" s="8">
        <f>U3</f>
        <v/>
      </c>
      <c r="V68" s="8">
        <f>V3</f>
        <v/>
      </c>
      <c r="W68" s="8">
        <f>W3</f>
        <v/>
      </c>
      <c r="X68" s="8">
        <f>X3</f>
        <v/>
      </c>
      <c r="Y68" s="8">
        <f>Y3</f>
        <v/>
      </c>
      <c r="Z68" s="8">
        <f>Z3</f>
        <v/>
      </c>
      <c r="AA68" s="8">
        <f>AA3</f>
        <v/>
      </c>
    </row>
  </sheetData>
  <mergeCells count="22">
    <mergeCell ref="B67:G67"/>
    <mergeCell ref="J5:Q5"/>
    <mergeCell ref="P6:P7"/>
    <mergeCell ref="B5:E5"/>
    <mergeCell ref="H6:I6"/>
    <mergeCell ref="J6:K6"/>
    <mergeCell ref="R6:S6"/>
    <mergeCell ref="F5:G5"/>
    <mergeCell ref="G6:G7"/>
    <mergeCell ref="E6:E7"/>
    <mergeCell ref="B68:G68"/>
    <mergeCell ref="B6:B7"/>
    <mergeCell ref="N6:N7"/>
    <mergeCell ref="B4:S4"/>
    <mergeCell ref="L6:M6"/>
    <mergeCell ref="B66:G66"/>
    <mergeCell ref="H5:I5"/>
    <mergeCell ref="C6:C7"/>
    <mergeCell ref="O6:O7"/>
    <mergeCell ref="D6:D7"/>
    <mergeCell ref="R5:S5"/>
    <mergeCell ref="F6:F7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X60"/>
  <sheetViews>
    <sheetView workbookViewId="0">
      <selection activeCell="A1" sqref="A1"/>
    </sheetView>
  </sheetViews>
  <sheetFormatPr baseColWidth="8" defaultRowHeight="12.75"/>
  <sheetData>
    <row r="1">
      <c r="B1" s="12" t="inlineStr">
        <is>
          <t>fe_filename</t>
        </is>
      </c>
      <c r="C1" s="12" t="inlineStr">
        <is>
          <t>RunStatus</t>
        </is>
      </c>
      <c r="D1" s="12" t="inlineStr">
        <is>
          <t>FileName</t>
        </is>
      </c>
      <c r="E1" s="12" t="inlineStr">
        <is>
          <t>Description</t>
        </is>
      </c>
      <c r="F1" s="12" t="inlineStr">
        <is>
          <t>Vessel_Heading</t>
        </is>
      </c>
      <c r="G1" s="12" t="inlineStr">
        <is>
          <t>Hmax</t>
        </is>
      </c>
      <c r="H1" s="12" t="inlineStr">
        <is>
          <t>WavePeriod</t>
        </is>
      </c>
      <c r="I1" s="12" t="inlineStr">
        <is>
          <t>WaveDirection</t>
        </is>
      </c>
      <c r="J1" s="12" t="inlineStr">
        <is>
          <t>RefCurrentSpeed</t>
        </is>
      </c>
      <c r="K1" s="12" t="inlineStr">
        <is>
          <t>CurrentFactor[0]</t>
        </is>
      </c>
      <c r="L1" s="12" t="inlineStr">
        <is>
          <t>RefCurrentDirection</t>
        </is>
      </c>
      <c r="M1" s="12" t="inlineStr">
        <is>
          <t>Umb_at_fpso_Tension_Max</t>
        </is>
      </c>
      <c r="N1" s="12" t="inlineStr">
        <is>
          <t>Umb_at_fpso_Tension_Min</t>
        </is>
      </c>
      <c r="O1" s="12" t="inlineStr">
        <is>
          <t>Umb_at_mls_Tension_Max</t>
        </is>
      </c>
      <c r="P1" s="12" t="inlineStr">
        <is>
          <t>Umb_at_mls_Tension_Min</t>
        </is>
      </c>
      <c r="Q1" s="12" t="inlineStr">
        <is>
          <t>Umb_at_mls_Declination_Max</t>
        </is>
      </c>
      <c r="R1" s="12" t="inlineStr">
        <is>
          <t>Umb_at_mls_Declination_Min</t>
        </is>
      </c>
      <c r="S1" s="12" t="inlineStr">
        <is>
          <t>Umb_at_mls_mbr</t>
        </is>
      </c>
      <c r="T1" s="12" t="inlineStr">
        <is>
          <t>Umb_along_layspan_mbr</t>
        </is>
      </c>
      <c r="U1" s="12" t="inlineStr">
        <is>
          <t>Umbilical Clearance at Moonpool</t>
        </is>
      </c>
      <c r="V1" s="12" t="inlineStr">
        <is>
          <t>Umbilical Contact Force</t>
        </is>
      </c>
      <c r="W1" s="12" t="inlineStr">
        <is>
          <t>Umb_along_layspan_Tension_Max</t>
        </is>
      </c>
      <c r="X1" s="12" t="inlineStr">
        <is>
          <t>Umb_along_layspan_Tension_Min</t>
        </is>
      </c>
    </row>
    <row r="2">
      <c r="A2" s="12" t="n">
        <v>0</v>
      </c>
      <c r="B2" t="inlineStr">
        <is>
          <t>bm_step07\Hs2.75-WD180-Tp06.0-AC1ydr-CD206-CF1.0.sim</t>
        </is>
      </c>
      <c r="C2" t="inlineStr">
        <is>
          <t>4</t>
        </is>
      </c>
      <c r="D2" t="inlineStr">
        <is>
          <t>bm_step07\Hs2.75-WD180-Tp06.0-AC1ydr-CD206-CF1.0.sim</t>
        </is>
      </c>
      <c r="E2" t="inlineStr">
        <is>
          <t>Description</t>
        </is>
      </c>
      <c r="F2" t="n">
        <v>26</v>
      </c>
      <c r="G2" t="n">
        <v>5.12</v>
      </c>
      <c r="H2" t="n">
        <v>4.69</v>
      </c>
      <c r="I2" t="n">
        <v>180</v>
      </c>
      <c r="J2" t="n">
        <v>0.9</v>
      </c>
      <c r="K2" t="n">
        <v>1</v>
      </c>
      <c r="L2" t="n">
        <v>206</v>
      </c>
      <c r="M2" t="n">
        <v>706.5787353515625</v>
      </c>
      <c r="N2" t="n">
        <v>686.7205810546875</v>
      </c>
      <c r="O2" t="n">
        <v>472.4627685546875</v>
      </c>
      <c r="P2" t="n">
        <v>469.9661865234375</v>
      </c>
      <c r="Q2" t="n">
        <v>173.1041437314726</v>
      </c>
      <c r="R2" t="n">
        <v>172.7993556586956</v>
      </c>
      <c r="S2" t="n">
        <v>16.58693294103578</v>
      </c>
      <c r="T2" t="n">
        <v>26.83523532463656</v>
      </c>
      <c r="U2" t="n">
        <v>3.940730571746826</v>
      </c>
      <c r="V2" t="n">
        <v>52.2597319794395</v>
      </c>
      <c r="W2" t="n">
        <v>706.5787353515625</v>
      </c>
      <c r="X2" t="n">
        <v>686.7205810546875</v>
      </c>
    </row>
    <row r="3">
      <c r="A3" s="12" t="n">
        <v>1</v>
      </c>
      <c r="B3" t="inlineStr">
        <is>
          <t>bm_step07\Hs2.75-WD180-Tp07.0-AC1ydr-CD206-CF1.0.sim</t>
        </is>
      </c>
      <c r="C3" t="inlineStr">
        <is>
          <t>4</t>
        </is>
      </c>
      <c r="D3" t="inlineStr">
        <is>
          <t>bm_step07\Hs2.75-WD180-Tp07.0-AC1ydr-CD206-CF1.0.sim</t>
        </is>
      </c>
      <c r="E3" t="inlineStr">
        <is>
          <t>Description</t>
        </is>
      </c>
      <c r="F3" t="n">
        <v>26</v>
      </c>
      <c r="G3" t="n">
        <v>5.12</v>
      </c>
      <c r="H3" t="n">
        <v>5.48</v>
      </c>
      <c r="I3" t="n">
        <v>180</v>
      </c>
      <c r="J3" t="n">
        <v>0.9</v>
      </c>
      <c r="K3" t="n">
        <v>1</v>
      </c>
      <c r="L3" t="n">
        <v>206</v>
      </c>
      <c r="M3" t="n">
        <v>706.86767578125</v>
      </c>
      <c r="N3" t="n">
        <v>685.2214965820312</v>
      </c>
      <c r="O3" t="n">
        <v>480.6783142089844</v>
      </c>
      <c r="P3" t="n">
        <v>461.0613403320312</v>
      </c>
      <c r="Q3" t="n">
        <v>173.1113345928515</v>
      </c>
      <c r="R3" t="n">
        <v>172.7892230522369</v>
      </c>
      <c r="S3" t="n">
        <v>16.78083635987876</v>
      </c>
      <c r="T3" t="n">
        <v>26.83755046001557</v>
      </c>
      <c r="U3" t="n">
        <v>3.944908618927002</v>
      </c>
      <c r="V3" t="n">
        <v>51.9416337322611</v>
      </c>
      <c r="W3" t="n">
        <v>706.86767578125</v>
      </c>
      <c r="X3" t="n">
        <v>685.2214965820312</v>
      </c>
    </row>
    <row r="4">
      <c r="A4" s="12" t="n">
        <v>2</v>
      </c>
      <c r="B4" t="inlineStr">
        <is>
          <t>bm_step07\Hs2.75-WD180-Tp08.0-AC1ydr-CD206-CF1.0.sim</t>
        </is>
      </c>
      <c r="C4" t="inlineStr">
        <is>
          <t>4</t>
        </is>
      </c>
      <c r="D4" t="inlineStr">
        <is>
          <t>bm_step07\Hs2.75-WD180-Tp08.0-AC1ydr-CD206-CF1.0.sim</t>
        </is>
      </c>
      <c r="E4" t="inlineStr">
        <is>
          <t>Description</t>
        </is>
      </c>
      <c r="F4" t="n">
        <v>26</v>
      </c>
      <c r="G4" t="n">
        <v>5.12</v>
      </c>
      <c r="H4" t="n">
        <v>6.27</v>
      </c>
      <c r="I4" t="n">
        <v>180</v>
      </c>
      <c r="J4" t="n">
        <v>0.9</v>
      </c>
      <c r="K4" t="n">
        <v>1</v>
      </c>
      <c r="L4" t="n">
        <v>206</v>
      </c>
      <c r="M4" t="n">
        <v>714.855224609375</v>
      </c>
      <c r="N4" t="n">
        <v>678.042724609375</v>
      </c>
      <c r="O4" t="n">
        <v>474.6060791015625</v>
      </c>
      <c r="P4" t="n">
        <v>467.3479614257812</v>
      </c>
      <c r="Q4" t="n">
        <v>173.1331113958639</v>
      </c>
      <c r="R4" t="n">
        <v>172.7666467456735</v>
      </c>
      <c r="S4" t="n">
        <v>17.02505370809934</v>
      </c>
      <c r="T4" t="n">
        <v>26.85804800463037</v>
      </c>
      <c r="U4" t="n">
        <v>3.920865058898926</v>
      </c>
      <c r="V4" t="n">
        <v>50.6658907680886</v>
      </c>
      <c r="W4" t="n">
        <v>714.855224609375</v>
      </c>
      <c r="X4" t="n">
        <v>678.042724609375</v>
      </c>
    </row>
    <row r="5">
      <c r="A5" s="12" t="n">
        <v>3</v>
      </c>
      <c r="B5" t="inlineStr">
        <is>
          <t>bm_step07\Hs2.75-WD180-Tp09.0-AC1ydr-CD206-CF1.0.sim</t>
        </is>
      </c>
      <c r="C5" t="inlineStr">
        <is>
          <t>4</t>
        </is>
      </c>
      <c r="D5" t="inlineStr">
        <is>
          <t>bm_step07\Hs2.75-WD180-Tp09.0-AC1ydr-CD206-CF1.0.sim</t>
        </is>
      </c>
      <c r="E5" t="inlineStr">
        <is>
          <t>Description</t>
        </is>
      </c>
      <c r="F5" t="n">
        <v>26</v>
      </c>
      <c r="G5" t="n">
        <v>5.12</v>
      </c>
      <c r="H5" t="n">
        <v>7.05</v>
      </c>
      <c r="I5" t="n">
        <v>180</v>
      </c>
      <c r="J5" t="n">
        <v>0.9</v>
      </c>
      <c r="K5" t="n">
        <v>1</v>
      </c>
      <c r="L5" t="n">
        <v>206</v>
      </c>
      <c r="M5" t="n">
        <v>712.7415771484375</v>
      </c>
      <c r="N5" t="n">
        <v>682.00146484375</v>
      </c>
      <c r="O5" t="n">
        <v>476.4547119140625</v>
      </c>
      <c r="P5" t="n">
        <v>465.3973693847656</v>
      </c>
      <c r="Q5" t="n">
        <v>173.0383497744533</v>
      </c>
      <c r="R5" t="n">
        <v>172.8625767118249</v>
      </c>
      <c r="S5" t="n">
        <v>17.83942445974622</v>
      </c>
      <c r="T5" t="n">
        <v>26.85002337235539</v>
      </c>
      <c r="U5" t="n">
        <v>3.913454055786133</v>
      </c>
      <c r="V5" t="n">
        <v>48.9251043478142</v>
      </c>
      <c r="W5" t="n">
        <v>712.7415771484375</v>
      </c>
      <c r="X5" t="n">
        <v>682.00146484375</v>
      </c>
    </row>
    <row r="6">
      <c r="A6" s="12" t="n">
        <v>4</v>
      </c>
      <c r="B6" t="inlineStr">
        <is>
          <t>bm_step07\Hs2.75-WD180-Tp10.0-AC1ydr-CD206-CF1.0.sim</t>
        </is>
      </c>
      <c r="C6" t="inlineStr">
        <is>
          <t>4</t>
        </is>
      </c>
      <c r="D6" t="inlineStr">
        <is>
          <t>bm_step07\Hs2.75-WD180-Tp10.0-AC1ydr-CD206-CF1.0.sim</t>
        </is>
      </c>
      <c r="E6" t="inlineStr">
        <is>
          <t>Description</t>
        </is>
      </c>
      <c r="F6" t="n">
        <v>26</v>
      </c>
      <c r="G6" t="n">
        <v>5.12</v>
      </c>
      <c r="H6" t="n">
        <v>8.85</v>
      </c>
      <c r="I6" t="n">
        <v>180</v>
      </c>
      <c r="J6" t="n">
        <v>0.9</v>
      </c>
      <c r="K6" t="n">
        <v>1</v>
      </c>
      <c r="L6" t="n">
        <v>206</v>
      </c>
      <c r="M6" t="n">
        <v>732.9599609375</v>
      </c>
      <c r="N6" t="n">
        <v>660.4850463867188</v>
      </c>
      <c r="O6" t="n">
        <v>487.1843872070312</v>
      </c>
      <c r="P6" t="n">
        <v>455.0988464355469</v>
      </c>
      <c r="Q6" t="n">
        <v>173.1069098788391</v>
      </c>
      <c r="R6" t="n">
        <v>172.6491830257177</v>
      </c>
      <c r="S6" t="n">
        <v>15.59435699441406</v>
      </c>
      <c r="T6" t="n">
        <v>26.82307538352308</v>
      </c>
      <c r="U6" t="n">
        <v>3.844725131988525</v>
      </c>
      <c r="V6" t="n">
        <v>55.64143830937879</v>
      </c>
      <c r="W6" t="n">
        <v>732.9599609375</v>
      </c>
      <c r="X6" t="n">
        <v>660.4850463867188</v>
      </c>
    </row>
    <row r="7">
      <c r="A7" s="12" t="n">
        <v>5</v>
      </c>
      <c r="B7" t="inlineStr">
        <is>
          <t>bm_step07\Hs2.75-WD180-Tp11.0-AC1ydr-CD206-CF1.0.sim</t>
        </is>
      </c>
      <c r="C7" t="inlineStr">
        <is>
          <t>4</t>
        </is>
      </c>
      <c r="D7" t="inlineStr">
        <is>
          <t>bm_step07\Hs2.75-WD180-Tp11.0-AC1ydr-CD206-CF1.0.sim</t>
        </is>
      </c>
      <c r="E7" t="inlineStr">
        <is>
          <t>Description</t>
        </is>
      </c>
      <c r="F7" t="n">
        <v>26</v>
      </c>
      <c r="G7" t="n">
        <v>5.12</v>
      </c>
      <c r="H7" t="n">
        <v>9.73</v>
      </c>
      <c r="I7" t="n">
        <v>180</v>
      </c>
      <c r="J7" t="n">
        <v>0.9</v>
      </c>
      <c r="K7" t="n">
        <v>1</v>
      </c>
      <c r="L7" t="n">
        <v>206</v>
      </c>
      <c r="M7" t="n">
        <v>754.6305541992188</v>
      </c>
      <c r="N7" t="n">
        <v>638.9457397460938</v>
      </c>
      <c r="O7" t="n">
        <v>484.7622680664062</v>
      </c>
      <c r="P7" t="n">
        <v>457.9117736816406</v>
      </c>
      <c r="Q7" t="n">
        <v>173.0597694735339</v>
      </c>
      <c r="R7" t="n">
        <v>172.7527926186781</v>
      </c>
      <c r="S7" t="n">
        <v>14.4139007075207</v>
      </c>
      <c r="T7" t="n">
        <v>26.83766538149647</v>
      </c>
      <c r="U7" t="n">
        <v>3.848164319992065</v>
      </c>
      <c r="V7" t="n">
        <v>59.08440042655933</v>
      </c>
      <c r="W7" t="n">
        <v>754.6305541992188</v>
      </c>
      <c r="X7" t="n">
        <v>638.9457397460938</v>
      </c>
    </row>
    <row r="8">
      <c r="A8" s="12" t="n">
        <v>6</v>
      </c>
      <c r="B8" t="inlineStr">
        <is>
          <t>bm_step07\Hs2.75-WD180-Tp12.0-AC1ydr-CD206-CF1.0.sim</t>
        </is>
      </c>
      <c r="C8" t="inlineStr">
        <is>
          <t>4</t>
        </is>
      </c>
      <c r="D8" t="inlineStr">
        <is>
          <t>bm_step07\Hs2.75-WD180-Tp12.0-AC1ydr-CD206-CF1.0.sim</t>
        </is>
      </c>
      <c r="E8" t="inlineStr">
        <is>
          <t>Description</t>
        </is>
      </c>
      <c r="F8" t="n">
        <v>26</v>
      </c>
      <c r="G8" t="n">
        <v>5.12</v>
      </c>
      <c r="H8" t="n">
        <v>10.62</v>
      </c>
      <c r="I8" t="n">
        <v>180</v>
      </c>
      <c r="J8" t="n">
        <v>0.9</v>
      </c>
      <c r="K8" t="n">
        <v>1</v>
      </c>
      <c r="L8" t="n">
        <v>206</v>
      </c>
      <c r="M8" t="n">
        <v>768.3566284179688</v>
      </c>
      <c r="N8" t="n">
        <v>624.2732543945312</v>
      </c>
      <c r="O8" t="n">
        <v>491.2126770019531</v>
      </c>
      <c r="P8" t="n">
        <v>451.4143676757812</v>
      </c>
      <c r="Q8" t="n">
        <v>173.1038968240235</v>
      </c>
      <c r="R8" t="n">
        <v>172.811447156549</v>
      </c>
      <c r="S8" t="n">
        <v>13.52562030403475</v>
      </c>
      <c r="T8" t="n">
        <v>26.85178939417768</v>
      </c>
      <c r="U8" t="n">
        <v>3.881963014602661</v>
      </c>
      <c r="V8" t="n">
        <v>63.10766344595288</v>
      </c>
      <c r="W8" t="n">
        <v>768.3566284179688</v>
      </c>
      <c r="X8" t="n">
        <v>624.2732543945312</v>
      </c>
    </row>
    <row r="9">
      <c r="A9" s="12" t="n">
        <v>7</v>
      </c>
      <c r="B9" t="inlineStr">
        <is>
          <t>bm_step07\Hs2.75-WD180-Tp13.0-AC1ydr-CD206-CF1.0.sim</t>
        </is>
      </c>
      <c r="C9" t="inlineStr">
        <is>
          <t>4</t>
        </is>
      </c>
      <c r="D9" t="inlineStr">
        <is>
          <t>bm_step07\Hs2.75-WD180-Tp13.0-AC1ydr-CD206-CF1.0.sim</t>
        </is>
      </c>
      <c r="E9" t="inlineStr">
        <is>
          <t>Description</t>
        </is>
      </c>
      <c r="F9" t="n">
        <v>26</v>
      </c>
      <c r="G9" t="n">
        <v>5.11</v>
      </c>
      <c r="H9" t="n">
        <v>11.5</v>
      </c>
      <c r="I9" t="n">
        <v>180</v>
      </c>
      <c r="J9" t="n">
        <v>0.9</v>
      </c>
      <c r="K9" t="n">
        <v>1</v>
      </c>
      <c r="L9" t="n">
        <v>206</v>
      </c>
      <c r="M9" t="n">
        <v>755.6435546875</v>
      </c>
      <c r="N9" t="n">
        <v>637.9879760742188</v>
      </c>
      <c r="O9" t="n">
        <v>498.7691040039062</v>
      </c>
      <c r="P9" t="n">
        <v>443.8125</v>
      </c>
      <c r="Q9" t="n">
        <v>173.2170961071372</v>
      </c>
      <c r="R9" t="n">
        <v>172.6247645090678</v>
      </c>
      <c r="S9" t="n">
        <v>13.13940716937081</v>
      </c>
      <c r="T9" t="n">
        <v>26.8473499806875</v>
      </c>
      <c r="U9" t="n">
        <v>3.926271677017212</v>
      </c>
      <c r="V9" t="n">
        <v>65.65435376541222</v>
      </c>
      <c r="W9" t="n">
        <v>755.6435546875</v>
      </c>
      <c r="X9" t="n">
        <v>637.9879760742188</v>
      </c>
    </row>
    <row r="10">
      <c r="A10" s="12" t="n">
        <v>8</v>
      </c>
      <c r="B10" t="inlineStr">
        <is>
          <t>bm_step07\Hs2.75-WD195-Tp06.0-AC1ydr-CD206-CF1.0.sim</t>
        </is>
      </c>
      <c r="C10" t="inlineStr">
        <is>
          <t>4</t>
        </is>
      </c>
      <c r="D10" t="inlineStr">
        <is>
          <t>bm_step07\Hs2.75-WD195-Tp06.0-AC1ydr-CD206-CF1.0.sim</t>
        </is>
      </c>
      <c r="E10" t="inlineStr">
        <is>
          <t>Description</t>
        </is>
      </c>
      <c r="F10" t="n">
        <v>26</v>
      </c>
      <c r="G10" t="n">
        <v>5.12</v>
      </c>
      <c r="H10" t="n">
        <v>4.69</v>
      </c>
      <c r="I10" t="n">
        <v>195</v>
      </c>
      <c r="J10" t="n">
        <v>0.9</v>
      </c>
      <c r="K10" t="n">
        <v>1</v>
      </c>
      <c r="L10" t="n">
        <v>206</v>
      </c>
      <c r="M10" t="n">
        <v>705.6931762695312</v>
      </c>
      <c r="N10" t="n">
        <v>688.415283203125</v>
      </c>
      <c r="O10" t="n">
        <v>472.8121948242188</v>
      </c>
      <c r="P10" t="n">
        <v>469.6041564941406</v>
      </c>
      <c r="Q10" t="n">
        <v>173.1145143928459</v>
      </c>
      <c r="R10" t="n">
        <v>172.7957984563689</v>
      </c>
      <c r="S10" t="n">
        <v>16.23746503615108</v>
      </c>
      <c r="T10" t="n">
        <v>26.85416709915194</v>
      </c>
      <c r="U10" t="n">
        <v>4.023332595825195</v>
      </c>
      <c r="V10" t="n">
        <v>53.42623602928622</v>
      </c>
      <c r="W10" t="n">
        <v>705.6931762695312</v>
      </c>
      <c r="X10" t="n">
        <v>688.415283203125</v>
      </c>
    </row>
    <row r="11">
      <c r="A11" s="12" t="n">
        <v>9</v>
      </c>
      <c r="B11" t="inlineStr">
        <is>
          <t>bm_step07\Hs2.75-WD195-Tp07.0-AC1ydr-CD206-CF1.0.sim</t>
        </is>
      </c>
      <c r="C11" t="inlineStr">
        <is>
          <t>4</t>
        </is>
      </c>
      <c r="D11" t="inlineStr">
        <is>
          <t>bm_step07\Hs2.75-WD195-Tp07.0-AC1ydr-CD206-CF1.0.sim</t>
        </is>
      </c>
      <c r="E11" t="inlineStr">
        <is>
          <t>Description</t>
        </is>
      </c>
      <c r="F11" t="n">
        <v>26</v>
      </c>
      <c r="G11" t="n">
        <v>5.12</v>
      </c>
      <c r="H11" t="n">
        <v>5.48</v>
      </c>
      <c r="I11" t="n">
        <v>195</v>
      </c>
      <c r="J11" t="n">
        <v>0.9</v>
      </c>
      <c r="K11" t="n">
        <v>1</v>
      </c>
      <c r="L11" t="n">
        <v>206</v>
      </c>
      <c r="M11" t="n">
        <v>708.331298828125</v>
      </c>
      <c r="N11" t="n">
        <v>685.2811889648438</v>
      </c>
      <c r="O11" t="n">
        <v>478.6097717285156</v>
      </c>
      <c r="P11" t="n">
        <v>463.2419738769531</v>
      </c>
      <c r="Q11" t="n">
        <v>173.1093109383302</v>
      </c>
      <c r="R11" t="n">
        <v>172.7940383941071</v>
      </c>
      <c r="S11" t="n">
        <v>16.43400106949073</v>
      </c>
      <c r="T11" t="n">
        <v>26.84043054894292</v>
      </c>
      <c r="U11" t="n">
        <v>4.031449794769287</v>
      </c>
      <c r="V11" t="n">
        <v>53.12344975154373</v>
      </c>
      <c r="W11" t="n">
        <v>708.331298828125</v>
      </c>
      <c r="X11" t="n">
        <v>685.2811889648438</v>
      </c>
    </row>
    <row r="12">
      <c r="A12" s="12" t="n">
        <v>10</v>
      </c>
      <c r="B12" t="inlineStr">
        <is>
          <t>bm_step07\Hs2.75-WD195-Tp08.0-AC1ydr-CD206-CF1.0.sim</t>
        </is>
      </c>
      <c r="C12" t="inlineStr">
        <is>
          <t>4</t>
        </is>
      </c>
      <c r="D12" t="inlineStr">
        <is>
          <t>bm_step07\Hs2.75-WD195-Tp08.0-AC1ydr-CD206-CF1.0.sim</t>
        </is>
      </c>
      <c r="E12" t="inlineStr">
        <is>
          <t>Description</t>
        </is>
      </c>
      <c r="F12" t="n">
        <v>26</v>
      </c>
      <c r="G12" t="n">
        <v>5.12</v>
      </c>
      <c r="H12" t="n">
        <v>6.27</v>
      </c>
      <c r="I12" t="n">
        <v>195</v>
      </c>
      <c r="J12" t="n">
        <v>0.9</v>
      </c>
      <c r="K12" t="n">
        <v>1</v>
      </c>
      <c r="L12" t="n">
        <v>206</v>
      </c>
      <c r="M12" t="n">
        <v>714.5794067382812</v>
      </c>
      <c r="N12" t="n">
        <v>679.3306884765625</v>
      </c>
      <c r="O12" t="n">
        <v>475.9739379882812</v>
      </c>
      <c r="P12" t="n">
        <v>465.9845886230469</v>
      </c>
      <c r="Q12" t="n">
        <v>173.1728869644626</v>
      </c>
      <c r="R12" t="n">
        <v>172.7218437410171</v>
      </c>
      <c r="S12" t="n">
        <v>16.48223372718339</v>
      </c>
      <c r="T12" t="n">
        <v>26.83837157437919</v>
      </c>
      <c r="U12" t="n">
        <v>4.008321285247803</v>
      </c>
      <c r="V12" t="n">
        <v>52.23449003097939</v>
      </c>
      <c r="W12" t="n">
        <v>714.5794067382812</v>
      </c>
      <c r="X12" t="n">
        <v>679.3306884765625</v>
      </c>
    </row>
    <row r="13">
      <c r="A13" s="12" t="n">
        <v>11</v>
      </c>
      <c r="B13" t="inlineStr">
        <is>
          <t>bm_step07\Hs2.75-WD195-Tp09.0-AC1ydr-CD206-CF1.0.sim</t>
        </is>
      </c>
      <c r="C13" t="inlineStr">
        <is>
          <t>4</t>
        </is>
      </c>
      <c r="D13" t="inlineStr">
        <is>
          <t>bm_step07\Hs2.75-WD195-Tp09.0-AC1ydr-CD206-CF1.0.sim</t>
        </is>
      </c>
      <c r="E13" t="inlineStr">
        <is>
          <t>Description</t>
        </is>
      </c>
      <c r="F13" t="n">
        <v>26</v>
      </c>
      <c r="G13" t="n">
        <v>5.12</v>
      </c>
      <c r="H13" t="n">
        <v>7.05</v>
      </c>
      <c r="I13" t="n">
        <v>195</v>
      </c>
      <c r="J13" t="n">
        <v>0.9</v>
      </c>
      <c r="K13" t="n">
        <v>1</v>
      </c>
      <c r="L13" t="n">
        <v>206</v>
      </c>
      <c r="M13" t="n">
        <v>712.7736206054688</v>
      </c>
      <c r="N13" t="n">
        <v>680.1194458007812</v>
      </c>
      <c r="O13" t="n">
        <v>477.3141784667969</v>
      </c>
      <c r="P13" t="n">
        <v>464.1616516113281</v>
      </c>
      <c r="Q13" t="n">
        <v>173.0871706683657</v>
      </c>
      <c r="R13" t="n">
        <v>172.8619764793653</v>
      </c>
      <c r="S13" t="n">
        <v>17.71317828028824</v>
      </c>
      <c r="T13" t="n">
        <v>26.85077710825145</v>
      </c>
      <c r="U13" t="n">
        <v>4.006821632385254</v>
      </c>
      <c r="V13" t="n">
        <v>49.25833169414092</v>
      </c>
      <c r="W13" t="n">
        <v>712.7736206054688</v>
      </c>
      <c r="X13" t="n">
        <v>680.1194458007812</v>
      </c>
    </row>
    <row r="14">
      <c r="A14" s="12" t="n">
        <v>12</v>
      </c>
      <c r="B14" t="inlineStr">
        <is>
          <t>bm_step07\Hs2.75-WD195-Tp10.0-AC1ydr-CD206-CF1.0.sim</t>
        </is>
      </c>
      <c r="C14" t="inlineStr">
        <is>
          <t>4</t>
        </is>
      </c>
      <c r="D14" t="inlineStr">
        <is>
          <t>bm_step07\Hs2.75-WD195-Tp10.0-AC1ydr-CD206-CF1.0.sim</t>
        </is>
      </c>
      <c r="E14" t="inlineStr">
        <is>
          <t>Description</t>
        </is>
      </c>
      <c r="F14" t="n">
        <v>26</v>
      </c>
      <c r="G14" t="n">
        <v>5.12</v>
      </c>
      <c r="H14" t="n">
        <v>8.85</v>
      </c>
      <c r="I14" t="n">
        <v>195</v>
      </c>
      <c r="J14" t="n">
        <v>0.9</v>
      </c>
      <c r="K14" t="n">
        <v>1</v>
      </c>
      <c r="L14" t="n">
        <v>206</v>
      </c>
      <c r="M14" t="n">
        <v>733.3493041992188</v>
      </c>
      <c r="N14" t="n">
        <v>659.7129516601562</v>
      </c>
      <c r="O14" t="n">
        <v>493.2378540039062</v>
      </c>
      <c r="P14" t="n">
        <v>449.0311279296875</v>
      </c>
      <c r="Q14" t="n">
        <v>173.1455126621335</v>
      </c>
      <c r="R14" t="n">
        <v>172.6056864854875</v>
      </c>
      <c r="S14" t="n">
        <v>16.36946123478074</v>
      </c>
      <c r="T14" t="n">
        <v>26.76672082971616</v>
      </c>
      <c r="U14" t="n">
        <v>3.962490797042847</v>
      </c>
      <c r="V14" t="n">
        <v>53.46471798575027</v>
      </c>
      <c r="W14" t="n">
        <v>733.3493041992188</v>
      </c>
      <c r="X14" t="n">
        <v>659.7129516601562</v>
      </c>
    </row>
    <row r="15">
      <c r="A15" s="12" t="n">
        <v>13</v>
      </c>
      <c r="B15" t="inlineStr">
        <is>
          <t>bm_step07\Hs2.75-WD195-Tp11.0-AC1ydr-CD206-CF1.0.sim</t>
        </is>
      </c>
      <c r="C15" t="inlineStr">
        <is>
          <t>4</t>
        </is>
      </c>
      <c r="D15" t="inlineStr">
        <is>
          <t>bm_step07\Hs2.75-WD195-Tp11.0-AC1ydr-CD206-CF1.0.sim</t>
        </is>
      </c>
      <c r="E15" t="inlineStr">
        <is>
          <t>Description</t>
        </is>
      </c>
      <c r="F15" t="n">
        <v>26</v>
      </c>
      <c r="G15" t="n">
        <v>5.12</v>
      </c>
      <c r="H15" t="n">
        <v>9.73</v>
      </c>
      <c r="I15" t="n">
        <v>195</v>
      </c>
      <c r="J15" t="n">
        <v>0.9</v>
      </c>
      <c r="K15" t="n">
        <v>1</v>
      </c>
      <c r="L15" t="n">
        <v>206</v>
      </c>
      <c r="M15" t="n">
        <v>760.5023803710938</v>
      </c>
      <c r="N15" t="n">
        <v>633.1137084960938</v>
      </c>
      <c r="O15" t="n">
        <v>489.0986022949219</v>
      </c>
      <c r="P15" t="n">
        <v>453.3682861328125</v>
      </c>
      <c r="Q15" t="n">
        <v>173.0810160284817</v>
      </c>
      <c r="R15" t="n">
        <v>172.6711946354573</v>
      </c>
      <c r="S15" t="n">
        <v>14.99640940990821</v>
      </c>
      <c r="T15" t="n">
        <v>26.77706325817538</v>
      </c>
      <c r="U15" t="n">
        <v>3.920438528060913</v>
      </c>
      <c r="V15" t="n">
        <v>57.24832971573966</v>
      </c>
      <c r="W15" t="n">
        <v>760.5023803710938</v>
      </c>
      <c r="X15" t="n">
        <v>633.1137084960938</v>
      </c>
    </row>
    <row r="16">
      <c r="A16" s="12" t="n">
        <v>14</v>
      </c>
      <c r="B16" t="inlineStr">
        <is>
          <t>bm_step07\Hs2.75-WD195-Tp12.0-AC1ydr-CD206-CF1.0.sim</t>
        </is>
      </c>
      <c r="C16" t="inlineStr">
        <is>
          <t>4</t>
        </is>
      </c>
      <c r="D16" t="inlineStr">
        <is>
          <t>bm_step07\Hs2.75-WD195-Tp12.0-AC1ydr-CD206-CF1.0.sim</t>
        </is>
      </c>
      <c r="E16" t="inlineStr">
        <is>
          <t>Description</t>
        </is>
      </c>
      <c r="F16" t="n">
        <v>26</v>
      </c>
      <c r="G16" t="n">
        <v>5.12</v>
      </c>
      <c r="H16" t="n">
        <v>10.62</v>
      </c>
      <c r="I16" t="n">
        <v>195</v>
      </c>
      <c r="J16" t="n">
        <v>0.9</v>
      </c>
      <c r="K16" t="n">
        <v>1</v>
      </c>
      <c r="L16" t="n">
        <v>206</v>
      </c>
      <c r="M16" t="n">
        <v>766.470458984375</v>
      </c>
      <c r="N16" t="n">
        <v>626.2886962890625</v>
      </c>
      <c r="O16" t="n">
        <v>484.9951477050781</v>
      </c>
      <c r="P16" t="n">
        <v>457.6712646484375</v>
      </c>
      <c r="Q16" t="n">
        <v>173.0686115738295</v>
      </c>
      <c r="R16" t="n">
        <v>172.8304413747244</v>
      </c>
      <c r="S16" t="n">
        <v>13.89141045040628</v>
      </c>
      <c r="T16" t="n">
        <v>26.81494100582707</v>
      </c>
      <c r="U16" t="n">
        <v>3.890491247177124</v>
      </c>
      <c r="V16" t="n">
        <v>61.31920054142874</v>
      </c>
      <c r="W16" t="n">
        <v>766.470458984375</v>
      </c>
      <c r="X16" t="n">
        <v>626.2886962890625</v>
      </c>
    </row>
    <row r="17">
      <c r="A17" s="12" t="n">
        <v>15</v>
      </c>
      <c r="B17" t="inlineStr">
        <is>
          <t>bm_step07\Hs2.75-WD195-Tp13.0-AC1ydr-CD206-CF1.0.sim</t>
        </is>
      </c>
      <c r="C17" t="inlineStr">
        <is>
          <t>4</t>
        </is>
      </c>
      <c r="D17" t="inlineStr">
        <is>
          <t>bm_step07\Hs2.75-WD195-Tp13.0-AC1ydr-CD206-CF1.0.sim</t>
        </is>
      </c>
      <c r="E17" t="inlineStr">
        <is>
          <t>Description</t>
        </is>
      </c>
      <c r="F17" t="n">
        <v>26</v>
      </c>
      <c r="G17" t="n">
        <v>5.11</v>
      </c>
      <c r="H17" t="n">
        <v>11.5</v>
      </c>
      <c r="I17" t="n">
        <v>195</v>
      </c>
      <c r="J17" t="n">
        <v>0.9</v>
      </c>
      <c r="K17" t="n">
        <v>1</v>
      </c>
      <c r="L17" t="n">
        <v>206</v>
      </c>
      <c r="M17" t="n">
        <v>755.0398559570312</v>
      </c>
      <c r="N17" t="n">
        <v>638.1832885742188</v>
      </c>
      <c r="O17" t="n">
        <v>491.4652404785156</v>
      </c>
      <c r="P17" t="n">
        <v>450.7584533691406</v>
      </c>
      <c r="Q17" t="n">
        <v>173.1775510574667</v>
      </c>
      <c r="R17" t="n">
        <v>172.6989045727661</v>
      </c>
      <c r="S17" t="n">
        <v>13.30083856559982</v>
      </c>
      <c r="T17" t="n">
        <v>26.84106081734734</v>
      </c>
      <c r="U17" t="n">
        <v>3.877846717834473</v>
      </c>
      <c r="V17" t="n">
        <v>64.62242743061149</v>
      </c>
      <c r="W17" t="n">
        <v>755.0398559570312</v>
      </c>
      <c r="X17" t="n">
        <v>638.1832885742188</v>
      </c>
    </row>
    <row r="18">
      <c r="A18" s="12" t="n">
        <v>16</v>
      </c>
      <c r="B18" t="inlineStr">
        <is>
          <t>bm_step07\Hs2.75-WD210-Tp06.0-AC1ydr-CD206-CF1.0.sim</t>
        </is>
      </c>
      <c r="C18" t="inlineStr">
        <is>
          <t>4</t>
        </is>
      </c>
      <c r="D18" t="inlineStr">
        <is>
          <t>bm_step07\Hs2.75-WD210-Tp06.0-AC1ydr-CD206-CF1.0.sim</t>
        </is>
      </c>
      <c r="E18" t="inlineStr">
        <is>
          <t>Description</t>
        </is>
      </c>
      <c r="F18" t="n">
        <v>26</v>
      </c>
      <c r="G18" t="n">
        <v>5.12</v>
      </c>
      <c r="H18" t="n">
        <v>4.69</v>
      </c>
      <c r="I18" t="n">
        <v>210</v>
      </c>
      <c r="J18" t="n">
        <v>0.9</v>
      </c>
      <c r="K18" t="n">
        <v>1</v>
      </c>
      <c r="L18" t="n">
        <v>206</v>
      </c>
      <c r="M18" t="n">
        <v>702.6176147460938</v>
      </c>
      <c r="N18" t="n">
        <v>688.2277221679688</v>
      </c>
      <c r="O18" t="n">
        <v>473.1077575683594</v>
      </c>
      <c r="P18" t="n">
        <v>469.380859375</v>
      </c>
      <c r="Q18" t="n">
        <v>173.1138988351969</v>
      </c>
      <c r="R18" t="n">
        <v>172.7992818187155</v>
      </c>
      <c r="S18" t="n">
        <v>16.17129101620096</v>
      </c>
      <c r="T18" t="n">
        <v>26.80100294386338</v>
      </c>
      <c r="U18" t="n">
        <v>4.068107128143311</v>
      </c>
      <c r="V18" t="n">
        <v>53.65762790511865</v>
      </c>
      <c r="W18" t="n">
        <v>702.6176147460938</v>
      </c>
      <c r="X18" t="n">
        <v>688.2277221679688</v>
      </c>
    </row>
    <row r="19">
      <c r="A19" s="12" t="n">
        <v>17</v>
      </c>
      <c r="B19" t="inlineStr">
        <is>
          <t>bm_step07\Hs2.75-WD210-Tp07.0-AC1ydr-CD206-CF1.0.sim</t>
        </is>
      </c>
      <c r="C19" t="inlineStr">
        <is>
          <t>4</t>
        </is>
      </c>
      <c r="D19" t="inlineStr">
        <is>
          <t>bm_step07\Hs2.75-WD210-Tp07.0-AC1ydr-CD206-CF1.0.sim</t>
        </is>
      </c>
      <c r="E19" t="inlineStr">
        <is>
          <t>Description</t>
        </is>
      </c>
      <c r="F19" t="n">
        <v>26</v>
      </c>
      <c r="G19" t="n">
        <v>5.12</v>
      </c>
      <c r="H19" t="n">
        <v>5.48</v>
      </c>
      <c r="I19" t="n">
        <v>210</v>
      </c>
      <c r="J19" t="n">
        <v>0.9</v>
      </c>
      <c r="K19" t="n">
        <v>1</v>
      </c>
      <c r="L19" t="n">
        <v>206</v>
      </c>
      <c r="M19" t="n">
        <v>708.138671875</v>
      </c>
      <c r="N19" t="n">
        <v>687.11962890625</v>
      </c>
      <c r="O19" t="n">
        <v>478.5576171875</v>
      </c>
      <c r="P19" t="n">
        <v>463.8556823730469</v>
      </c>
      <c r="Q19" t="n">
        <v>173.106284109614</v>
      </c>
      <c r="R19" t="n">
        <v>172.801211579924</v>
      </c>
      <c r="S19" t="n">
        <v>16.40478119444191</v>
      </c>
      <c r="T19" t="n">
        <v>26.80827233500785</v>
      </c>
      <c r="U19" t="n">
        <v>4.071205139160156</v>
      </c>
      <c r="V19" t="n">
        <v>53.20173786947988</v>
      </c>
      <c r="W19" t="n">
        <v>708.138671875</v>
      </c>
      <c r="X19" t="n">
        <v>687.11962890625</v>
      </c>
    </row>
    <row r="20">
      <c r="A20" s="12" t="n">
        <v>18</v>
      </c>
      <c r="B20" t="inlineStr">
        <is>
          <t>bm_step07\Hs2.75-WD210-Tp08.0-AC1ydr-CD206-CF1.0.sim</t>
        </is>
      </c>
      <c r="C20" t="inlineStr">
        <is>
          <t>4</t>
        </is>
      </c>
      <c r="D20" t="inlineStr">
        <is>
          <t>bm_step07\Hs2.75-WD210-Tp08.0-AC1ydr-CD206-CF1.0.sim</t>
        </is>
      </c>
      <c r="E20" t="inlineStr">
        <is>
          <t>Description</t>
        </is>
      </c>
      <c r="F20" t="n">
        <v>26</v>
      </c>
      <c r="G20" t="n">
        <v>5.12</v>
      </c>
      <c r="H20" t="n">
        <v>6.27</v>
      </c>
      <c r="I20" t="n">
        <v>210</v>
      </c>
      <c r="J20" t="n">
        <v>0.9</v>
      </c>
      <c r="K20" t="n">
        <v>1</v>
      </c>
      <c r="L20" t="n">
        <v>206</v>
      </c>
      <c r="M20" t="n">
        <v>714.4746704101562</v>
      </c>
      <c r="N20" t="n">
        <v>679.7448120117188</v>
      </c>
      <c r="O20" t="n">
        <v>476.4647216796875</v>
      </c>
      <c r="P20" t="n">
        <v>465.52685546875</v>
      </c>
      <c r="Q20" t="n">
        <v>173.1822643605651</v>
      </c>
      <c r="R20" t="n">
        <v>172.7082236434919</v>
      </c>
      <c r="S20" t="n">
        <v>16.32103353604039</v>
      </c>
      <c r="T20" t="n">
        <v>26.79526212969663</v>
      </c>
      <c r="U20" t="n">
        <v>4.067282199859619</v>
      </c>
      <c r="V20" t="n">
        <v>52.71772447646318</v>
      </c>
      <c r="W20" t="n">
        <v>714.4746704101562</v>
      </c>
      <c r="X20" t="n">
        <v>679.7448120117188</v>
      </c>
    </row>
    <row r="21">
      <c r="A21" s="12" t="n">
        <v>19</v>
      </c>
      <c r="B21" t="inlineStr">
        <is>
          <t>bm_step07\Hs2.75-WD210-Tp09.0-AC1ydr-CD206-CF1.0.sim</t>
        </is>
      </c>
      <c r="C21" t="inlineStr">
        <is>
          <t>4</t>
        </is>
      </c>
      <c r="D21" t="inlineStr">
        <is>
          <t>bm_step07\Hs2.75-WD210-Tp09.0-AC1ydr-CD206-CF1.0.sim</t>
        </is>
      </c>
      <c r="E21" t="inlineStr">
        <is>
          <t>Description</t>
        </is>
      </c>
      <c r="F21" t="n">
        <v>26</v>
      </c>
      <c r="G21" t="n">
        <v>5.12</v>
      </c>
      <c r="H21" t="n">
        <v>7.05</v>
      </c>
      <c r="I21" t="n">
        <v>210</v>
      </c>
      <c r="J21" t="n">
        <v>0.9</v>
      </c>
      <c r="K21" t="n">
        <v>1</v>
      </c>
      <c r="L21" t="n">
        <v>206</v>
      </c>
      <c r="M21" t="n">
        <v>714.4323120117188</v>
      </c>
      <c r="N21" t="n">
        <v>680.2032470703125</v>
      </c>
      <c r="O21" t="n">
        <v>478.7226257324219</v>
      </c>
      <c r="P21" t="n">
        <v>462.9538269042969</v>
      </c>
      <c r="Q21" t="n">
        <v>173.1050873319538</v>
      </c>
      <c r="R21" t="n">
        <v>172.8544915981962</v>
      </c>
      <c r="S21" t="n">
        <v>17.65695197765951</v>
      </c>
      <c r="T21" t="n">
        <v>26.82511302377101</v>
      </c>
      <c r="U21" t="n">
        <v>4.057438373565674</v>
      </c>
      <c r="V21" t="n">
        <v>49.40027421688512</v>
      </c>
      <c r="W21" t="n">
        <v>714.4323120117188</v>
      </c>
      <c r="X21" t="n">
        <v>680.2032470703125</v>
      </c>
    </row>
    <row r="22">
      <c r="A22" s="12" t="n">
        <v>20</v>
      </c>
      <c r="B22" t="inlineStr">
        <is>
          <t>bm_step07\Hs2.75-WD210-Tp10.0-AC1ydr-CD206-CF1.0.sim</t>
        </is>
      </c>
      <c r="C22" t="inlineStr">
        <is>
          <t>4</t>
        </is>
      </c>
      <c r="D22" t="inlineStr">
        <is>
          <t>bm_step07\Hs2.75-WD210-Tp10.0-AC1ydr-CD206-CF1.0.sim</t>
        </is>
      </c>
      <c r="E22" t="inlineStr">
        <is>
          <t>Description</t>
        </is>
      </c>
      <c r="F22" t="n">
        <v>26</v>
      </c>
      <c r="G22" t="n">
        <v>5.12</v>
      </c>
      <c r="H22" t="n">
        <v>8.85</v>
      </c>
      <c r="I22" t="n">
        <v>210</v>
      </c>
      <c r="J22" t="n">
        <v>0.9</v>
      </c>
      <c r="K22" t="n">
        <v>1</v>
      </c>
      <c r="L22" t="n">
        <v>206</v>
      </c>
      <c r="M22" t="n">
        <v>744.5626220703125</v>
      </c>
      <c r="N22" t="n">
        <v>649.9840698242188</v>
      </c>
      <c r="O22" t="n">
        <v>494.5629577636719</v>
      </c>
      <c r="P22" t="n">
        <v>447.7684631347656</v>
      </c>
      <c r="Q22" t="n">
        <v>173.1545157378033</v>
      </c>
      <c r="R22" t="n">
        <v>172.5980475952569</v>
      </c>
      <c r="S22" t="n">
        <v>16.69377815509088</v>
      </c>
      <c r="T22" t="n">
        <v>26.72035328670021</v>
      </c>
      <c r="U22" t="n">
        <v>4.037353038787842</v>
      </c>
      <c r="V22" t="n">
        <v>52.57907035076792</v>
      </c>
      <c r="W22" t="n">
        <v>744.5626220703125</v>
      </c>
      <c r="X22" t="n">
        <v>649.9840698242188</v>
      </c>
    </row>
    <row r="23">
      <c r="A23" s="12" t="n">
        <v>21</v>
      </c>
      <c r="B23" t="inlineStr">
        <is>
          <t>bm_step07\Hs2.75-WD210-Tp11.0-AC1ydr-CD206-CF1.0.sim</t>
        </is>
      </c>
      <c r="C23" t="inlineStr">
        <is>
          <t>4</t>
        </is>
      </c>
      <c r="D23" t="inlineStr">
        <is>
          <t>bm_step07\Hs2.75-WD210-Tp11.0-AC1ydr-CD206-CF1.0.sim</t>
        </is>
      </c>
      <c r="E23" t="inlineStr">
        <is>
          <t>Description</t>
        </is>
      </c>
      <c r="F23" t="n">
        <v>26</v>
      </c>
      <c r="G23" t="n">
        <v>5.12</v>
      </c>
      <c r="H23" t="n">
        <v>9.73</v>
      </c>
      <c r="I23" t="n">
        <v>210</v>
      </c>
      <c r="J23" t="n">
        <v>0.9</v>
      </c>
      <c r="K23" t="n">
        <v>1</v>
      </c>
      <c r="L23" t="n">
        <v>206</v>
      </c>
      <c r="M23" t="n">
        <v>768.08642578125</v>
      </c>
      <c r="N23" t="n">
        <v>624.4400634765625</v>
      </c>
      <c r="O23" t="n">
        <v>491.1307983398438</v>
      </c>
      <c r="P23" t="n">
        <v>451.2769775390625</v>
      </c>
      <c r="Q23" t="n">
        <v>173.0949185773135</v>
      </c>
      <c r="R23" t="n">
        <v>172.6462419722392</v>
      </c>
      <c r="S23" t="n">
        <v>15.21697698168013</v>
      </c>
      <c r="T23" t="n">
        <v>26.73139464106594</v>
      </c>
      <c r="U23" t="n">
        <v>4.05065393447876</v>
      </c>
      <c r="V23" t="n">
        <v>56.63066321326955</v>
      </c>
      <c r="W23" t="n">
        <v>768.08642578125</v>
      </c>
      <c r="X23" t="n">
        <v>624.4400634765625</v>
      </c>
    </row>
    <row r="24">
      <c r="A24" s="12" t="n">
        <v>22</v>
      </c>
      <c r="B24" t="inlineStr">
        <is>
          <t>bm_step07\Hs2.75-WD210-Tp12.0-AC1ydr-CD206-CF1.0.sim</t>
        </is>
      </c>
      <c r="C24" t="inlineStr">
        <is>
          <t>4</t>
        </is>
      </c>
      <c r="D24" t="inlineStr">
        <is>
          <t>bm_step07\Hs2.75-WD210-Tp12.0-AC1ydr-CD206-CF1.0.sim</t>
        </is>
      </c>
      <c r="E24" t="inlineStr">
        <is>
          <t>Description</t>
        </is>
      </c>
      <c r="F24" t="n">
        <v>26</v>
      </c>
      <c r="G24" t="n">
        <v>5.12</v>
      </c>
      <c r="H24" t="n">
        <v>10.62</v>
      </c>
      <c r="I24" t="n">
        <v>210</v>
      </c>
      <c r="J24" t="n">
        <v>0.9</v>
      </c>
      <c r="K24" t="n">
        <v>1</v>
      </c>
      <c r="L24" t="n">
        <v>206</v>
      </c>
      <c r="M24" t="n">
        <v>758.8180541992188</v>
      </c>
      <c r="N24" t="n">
        <v>634.6935424804688</v>
      </c>
      <c r="O24" t="n">
        <v>484.0050354003906</v>
      </c>
      <c r="P24" t="n">
        <v>458.4541931152344</v>
      </c>
      <c r="Q24" t="n">
        <v>173.0587713549131</v>
      </c>
      <c r="R24" t="n">
        <v>172.8128216257315</v>
      </c>
      <c r="S24" t="n">
        <v>14.04303058157467</v>
      </c>
      <c r="T24" t="n">
        <v>26.7816229590028</v>
      </c>
      <c r="U24" t="n">
        <v>3.975637674331665</v>
      </c>
      <c r="V24" t="n">
        <v>60.67296873915986</v>
      </c>
      <c r="W24" t="n">
        <v>758.8180541992188</v>
      </c>
      <c r="X24" t="n">
        <v>634.6935424804688</v>
      </c>
    </row>
    <row r="25">
      <c r="A25" s="12" t="n">
        <v>23</v>
      </c>
      <c r="B25" t="inlineStr">
        <is>
          <t>bm_step07\Hs2.75-WD210-Tp13.0-AC1ydr-CD206-CF1.0.sim</t>
        </is>
      </c>
      <c r="C25" t="inlineStr">
        <is>
          <t>4</t>
        </is>
      </c>
      <c r="D25" t="inlineStr">
        <is>
          <t>bm_step07\Hs2.75-WD210-Tp13.0-AC1ydr-CD206-CF1.0.sim</t>
        </is>
      </c>
      <c r="E25" t="inlineStr">
        <is>
          <t>Description</t>
        </is>
      </c>
      <c r="F25" t="n">
        <v>26</v>
      </c>
      <c r="G25" t="n">
        <v>5.11</v>
      </c>
      <c r="H25" t="n">
        <v>11.5</v>
      </c>
      <c r="I25" t="n">
        <v>210</v>
      </c>
      <c r="J25" t="n">
        <v>0.9</v>
      </c>
      <c r="K25" t="n">
        <v>1</v>
      </c>
      <c r="L25" t="n">
        <v>206</v>
      </c>
      <c r="M25" t="n">
        <v>769.856689453125</v>
      </c>
      <c r="N25" t="n">
        <v>622.69140625</v>
      </c>
      <c r="O25" t="n">
        <v>489.4662475585938</v>
      </c>
      <c r="P25" t="n">
        <v>453.0024108886719</v>
      </c>
      <c r="Q25" t="n">
        <v>173.1570063146793</v>
      </c>
      <c r="R25" t="n">
        <v>172.7195945452312</v>
      </c>
      <c r="S25" t="n">
        <v>13.37170081585163</v>
      </c>
      <c r="T25" t="n">
        <v>26.82457809470417</v>
      </c>
      <c r="U25" t="n">
        <v>3.861151695251465</v>
      </c>
      <c r="V25" t="n">
        <v>64.20630001946135</v>
      </c>
      <c r="W25" t="n">
        <v>769.856689453125</v>
      </c>
      <c r="X25" t="n">
        <v>622.69140625</v>
      </c>
    </row>
    <row r="26">
      <c r="A26" s="12" t="n">
        <v>24</v>
      </c>
      <c r="B26" t="inlineStr">
        <is>
          <t>bm_step07\Hs2.75-WD225-Tp06.0-AC1ydr-CD206-CF1.0.sim</t>
        </is>
      </c>
      <c r="C26" t="inlineStr">
        <is>
          <t>4</t>
        </is>
      </c>
      <c r="D26" t="inlineStr">
        <is>
          <t>bm_step07\Hs2.75-WD225-Tp06.0-AC1ydr-CD206-CF1.0.sim</t>
        </is>
      </c>
      <c r="E26" t="inlineStr">
        <is>
          <t>Description</t>
        </is>
      </c>
      <c r="F26" t="n">
        <v>26</v>
      </c>
      <c r="G26" t="n">
        <v>5.12</v>
      </c>
      <c r="H26" t="n">
        <v>4.69</v>
      </c>
      <c r="I26" t="n">
        <v>225</v>
      </c>
      <c r="J26" t="n">
        <v>0.9</v>
      </c>
      <c r="K26" t="n">
        <v>1</v>
      </c>
      <c r="L26" t="n">
        <v>206</v>
      </c>
      <c r="M26" t="n">
        <v>699.797607421875</v>
      </c>
      <c r="N26" t="n">
        <v>692.7255859375</v>
      </c>
      <c r="O26" t="n">
        <v>472.4798278808594</v>
      </c>
      <c r="P26" t="n">
        <v>469.8199157714844</v>
      </c>
      <c r="Q26" t="n">
        <v>173.1114121215917</v>
      </c>
      <c r="R26" t="n">
        <v>172.7946284127644</v>
      </c>
      <c r="S26" t="n">
        <v>16.37190644769827</v>
      </c>
      <c r="T26" t="n">
        <v>26.75175717083603</v>
      </c>
      <c r="U26" t="n">
        <v>3.979202747344971</v>
      </c>
      <c r="V26" t="n">
        <v>52.97404841847034</v>
      </c>
      <c r="W26" t="n">
        <v>699.797607421875</v>
      </c>
      <c r="X26" t="n">
        <v>692.7255859375</v>
      </c>
    </row>
    <row r="27">
      <c r="A27" s="12" t="n">
        <v>25</v>
      </c>
      <c r="B27" t="inlineStr">
        <is>
          <t>bm_step07\Hs2.75-WD225-Tp07.0-AC1ydr-CD206-CF1.0.sim</t>
        </is>
      </c>
      <c r="C27" t="inlineStr">
        <is>
          <t>4</t>
        </is>
      </c>
      <c r="D27" t="inlineStr">
        <is>
          <t>bm_step07\Hs2.75-WD225-Tp07.0-AC1ydr-CD206-CF1.0.sim</t>
        </is>
      </c>
      <c r="E27" t="inlineStr">
        <is>
          <t>Description</t>
        </is>
      </c>
      <c r="F27" t="n">
        <v>26</v>
      </c>
      <c r="G27" t="n">
        <v>5.12</v>
      </c>
      <c r="H27" t="n">
        <v>5.48</v>
      </c>
      <c r="I27" t="n">
        <v>225</v>
      </c>
      <c r="J27" t="n">
        <v>0.9</v>
      </c>
      <c r="K27" t="n">
        <v>1</v>
      </c>
      <c r="L27" t="n">
        <v>206</v>
      </c>
      <c r="M27" t="n">
        <v>705.6393432617188</v>
      </c>
      <c r="N27" t="n">
        <v>688.6109008789062</v>
      </c>
      <c r="O27" t="n">
        <v>479.4696350097656</v>
      </c>
      <c r="P27" t="n">
        <v>462.3592529296875</v>
      </c>
      <c r="Q27" t="n">
        <v>173.1099627262117</v>
      </c>
      <c r="R27" t="n">
        <v>172.7881094764627</v>
      </c>
      <c r="S27" t="n">
        <v>16.54166951432532</v>
      </c>
      <c r="T27" t="n">
        <v>26.77258481902198</v>
      </c>
      <c r="U27" t="n">
        <v>3.993796110153198</v>
      </c>
      <c r="V27" t="n">
        <v>52.72303393268967</v>
      </c>
      <c r="W27" t="n">
        <v>705.6393432617188</v>
      </c>
      <c r="X27" t="n">
        <v>688.6109008789062</v>
      </c>
    </row>
    <row r="28">
      <c r="A28" s="12" t="n">
        <v>26</v>
      </c>
      <c r="B28" t="inlineStr">
        <is>
          <t>bm_step07\Hs2.75-WD225-Tp08.0-AC1ydr-CD206-CF1.0.sim</t>
        </is>
      </c>
      <c r="C28" t="inlineStr">
        <is>
          <t>4</t>
        </is>
      </c>
      <c r="D28" t="inlineStr">
        <is>
          <t>bm_step07\Hs2.75-WD225-Tp08.0-AC1ydr-CD206-CF1.0.sim</t>
        </is>
      </c>
      <c r="E28" t="inlineStr">
        <is>
          <t>Description</t>
        </is>
      </c>
      <c r="F28" t="n">
        <v>26</v>
      </c>
      <c r="G28" t="n">
        <v>5.12</v>
      </c>
      <c r="H28" t="n">
        <v>6.27</v>
      </c>
      <c r="I28" t="n">
        <v>225</v>
      </c>
      <c r="J28" t="n">
        <v>0.9</v>
      </c>
      <c r="K28" t="n">
        <v>1</v>
      </c>
      <c r="L28" t="n">
        <v>206</v>
      </c>
      <c r="M28" t="n">
        <v>713.8453979492188</v>
      </c>
      <c r="N28" t="n">
        <v>679.415283203125</v>
      </c>
      <c r="O28" t="n">
        <v>475.5443115234375</v>
      </c>
      <c r="P28" t="n">
        <v>466.4859924316406</v>
      </c>
      <c r="Q28" t="n">
        <v>173.1586349522062</v>
      </c>
      <c r="R28" t="n">
        <v>172.7408913403993</v>
      </c>
      <c r="S28" t="n">
        <v>16.74453961834267</v>
      </c>
      <c r="T28" t="n">
        <v>26.76739385198704</v>
      </c>
      <c r="U28" t="n">
        <v>3.953901529312134</v>
      </c>
      <c r="V28" t="n">
        <v>51.4543767511536</v>
      </c>
      <c r="W28" t="n">
        <v>713.8453979492188</v>
      </c>
      <c r="X28" t="n">
        <v>679.415283203125</v>
      </c>
    </row>
    <row r="29">
      <c r="A29" s="12" t="n">
        <v>27</v>
      </c>
      <c r="B29" t="inlineStr">
        <is>
          <t>bm_step07\Hs2.75-WD225-Tp09.0-AC1ydr-CD206-CF1.0.sim</t>
        </is>
      </c>
      <c r="C29" t="inlineStr">
        <is>
          <t>4</t>
        </is>
      </c>
      <c r="D29" t="inlineStr">
        <is>
          <t>bm_step07\Hs2.75-WD225-Tp09.0-AC1ydr-CD206-CF1.0.sim</t>
        </is>
      </c>
      <c r="E29" t="inlineStr">
        <is>
          <t>Description</t>
        </is>
      </c>
      <c r="F29" t="n">
        <v>26</v>
      </c>
      <c r="G29" t="n">
        <v>5.12</v>
      </c>
      <c r="H29" t="n">
        <v>7.05</v>
      </c>
      <c r="I29" t="n">
        <v>225</v>
      </c>
      <c r="J29" t="n">
        <v>0.9</v>
      </c>
      <c r="K29" t="n">
        <v>1</v>
      </c>
      <c r="L29" t="n">
        <v>206</v>
      </c>
      <c r="M29" t="n">
        <v>717.3303833007812</v>
      </c>
      <c r="N29" t="n">
        <v>674.4583129882812</v>
      </c>
      <c r="O29" t="n">
        <v>476.59521484375</v>
      </c>
      <c r="P29" t="n">
        <v>465.2142639160156</v>
      </c>
      <c r="Q29" t="n">
        <v>173.0618327869119</v>
      </c>
      <c r="R29" t="n">
        <v>172.8694416723399</v>
      </c>
      <c r="S29" t="n">
        <v>17.83942475667083</v>
      </c>
      <c r="T29" t="n">
        <v>26.79276849867587</v>
      </c>
      <c r="U29" t="n">
        <v>3.939759731292725</v>
      </c>
      <c r="V29" t="n">
        <v>48.94221415015269</v>
      </c>
      <c r="W29" t="n">
        <v>717.3303833007812</v>
      </c>
      <c r="X29" t="n">
        <v>674.4583129882812</v>
      </c>
    </row>
    <row r="30">
      <c r="A30" s="12" t="n">
        <v>28</v>
      </c>
      <c r="B30" t="inlineStr">
        <is>
          <t>bm_step07\Hs2.75-WD225-Tp10.0-AC1ydr-CD206-CF1.0.sim</t>
        </is>
      </c>
      <c r="C30" t="inlineStr">
        <is>
          <t>4</t>
        </is>
      </c>
      <c r="D30" t="inlineStr">
        <is>
          <t>bm_step07\Hs2.75-WD225-Tp10.0-AC1ydr-CD206-CF1.0.sim</t>
        </is>
      </c>
      <c r="E30" t="inlineStr">
        <is>
          <t>Description</t>
        </is>
      </c>
      <c r="F30" t="n">
        <v>26</v>
      </c>
      <c r="G30" t="n">
        <v>5.12</v>
      </c>
      <c r="H30" t="n">
        <v>8.85</v>
      </c>
      <c r="I30" t="n">
        <v>225</v>
      </c>
      <c r="J30" t="n">
        <v>0.9</v>
      </c>
      <c r="K30" t="n">
        <v>1</v>
      </c>
      <c r="L30" t="n">
        <v>206</v>
      </c>
      <c r="M30" t="n">
        <v>756.6082763671875</v>
      </c>
      <c r="N30" t="n">
        <v>634.6019897460938</v>
      </c>
      <c r="O30" t="n">
        <v>492.3828430175781</v>
      </c>
      <c r="P30" t="n">
        <v>450.0813598632812</v>
      </c>
      <c r="Q30" t="n">
        <v>173.1354126211261</v>
      </c>
      <c r="R30" t="n">
        <v>172.6192113619107</v>
      </c>
      <c r="S30" t="n">
        <v>16.04488592415618</v>
      </c>
      <c r="T30" t="n">
        <v>26.69082391781351</v>
      </c>
      <c r="U30" t="n">
        <v>3.861474990844727</v>
      </c>
      <c r="V30" t="n">
        <v>54.38248123156537</v>
      </c>
      <c r="W30" t="n">
        <v>756.6082763671875</v>
      </c>
      <c r="X30" t="n">
        <v>634.6019897460938</v>
      </c>
    </row>
    <row r="31">
      <c r="A31" s="12" t="n">
        <v>29</v>
      </c>
      <c r="B31" t="inlineStr">
        <is>
          <t>bm_step07\Hs2.75-WD225-Tp11.0-AC1ydr-CD206-CF1.0.sim</t>
        </is>
      </c>
      <c r="C31" t="inlineStr">
        <is>
          <t>4</t>
        </is>
      </c>
      <c r="D31" t="inlineStr">
        <is>
          <t>bm_step07\Hs2.75-WD225-Tp11.0-AC1ydr-CD206-CF1.0.sim</t>
        </is>
      </c>
      <c r="E31" t="inlineStr">
        <is>
          <t>Description</t>
        </is>
      </c>
      <c r="F31" t="n">
        <v>26</v>
      </c>
      <c r="G31" t="n">
        <v>5.12</v>
      </c>
      <c r="H31" t="n">
        <v>9.73</v>
      </c>
      <c r="I31" t="n">
        <v>225</v>
      </c>
      <c r="J31" t="n">
        <v>0.9</v>
      </c>
      <c r="K31" t="n">
        <v>1</v>
      </c>
      <c r="L31" t="n">
        <v>206</v>
      </c>
      <c r="M31" t="n">
        <v>756.7386474609375</v>
      </c>
      <c r="N31" t="n">
        <v>636.8922119140625</v>
      </c>
      <c r="O31" t="n">
        <v>487.37744140625</v>
      </c>
      <c r="P31" t="n">
        <v>455.4105224609375</v>
      </c>
      <c r="Q31" t="n">
        <v>173.0694582054278</v>
      </c>
      <c r="R31" t="n">
        <v>172.7060989836325</v>
      </c>
      <c r="S31" t="n">
        <v>14.74127942219052</v>
      </c>
      <c r="T31" t="n">
        <v>26.71508015501012</v>
      </c>
      <c r="U31" t="n">
        <v>3.854533672332764</v>
      </c>
      <c r="V31" t="n">
        <v>58.00617825704754</v>
      </c>
      <c r="W31" t="n">
        <v>756.7386474609375</v>
      </c>
      <c r="X31" t="n">
        <v>636.8922119140625</v>
      </c>
    </row>
    <row r="32">
      <c r="A32" s="12" t="n">
        <v>30</v>
      </c>
      <c r="B32" t="inlineStr">
        <is>
          <t>bm_step07\Hs2.75-WD225-Tp12.0-AC1ydr-CD206-CF1.0.sim</t>
        </is>
      </c>
      <c r="C32" t="inlineStr">
        <is>
          <t>4</t>
        </is>
      </c>
      <c r="D32" t="inlineStr">
        <is>
          <t>bm_step07\Hs2.75-WD225-Tp12.0-AC1ydr-CD206-CF1.0.sim</t>
        </is>
      </c>
      <c r="E32" t="inlineStr">
        <is>
          <t>Description</t>
        </is>
      </c>
      <c r="F32" t="n">
        <v>26</v>
      </c>
      <c r="G32" t="n">
        <v>5.12</v>
      </c>
      <c r="H32" t="n">
        <v>10.62</v>
      </c>
      <c r="I32" t="n">
        <v>225</v>
      </c>
      <c r="J32" t="n">
        <v>0.9</v>
      </c>
      <c r="K32" t="n">
        <v>1</v>
      </c>
      <c r="L32" t="n">
        <v>206</v>
      </c>
      <c r="M32" t="n">
        <v>794.7114868164062</v>
      </c>
      <c r="N32" t="n">
        <v>598.8191528320312</v>
      </c>
      <c r="O32" t="n">
        <v>486.6505737304688</v>
      </c>
      <c r="P32" t="n">
        <v>456.3828735351562</v>
      </c>
      <c r="Q32" t="n">
        <v>173.0802796837106</v>
      </c>
      <c r="R32" t="n">
        <v>172.8535958909197</v>
      </c>
      <c r="S32" t="n">
        <v>13.7041176282534</v>
      </c>
      <c r="T32" t="n">
        <v>26.76952098176867</v>
      </c>
      <c r="U32" t="n">
        <v>3.930971384048462</v>
      </c>
      <c r="V32" t="n">
        <v>62.22058561830109</v>
      </c>
      <c r="W32" t="n">
        <v>794.7114868164062</v>
      </c>
      <c r="X32" t="n">
        <v>598.8191528320312</v>
      </c>
    </row>
    <row r="33">
      <c r="A33" s="12" t="n">
        <v>31</v>
      </c>
      <c r="B33" t="inlineStr">
        <is>
          <t>bm_step07\Hs2.75-WD225-Tp13.0-AC1ydr-CD206-CF1.0.sim</t>
        </is>
      </c>
      <c r="C33" t="inlineStr">
        <is>
          <t>4</t>
        </is>
      </c>
      <c r="D33" t="inlineStr">
        <is>
          <t>bm_step07\Hs2.75-WD225-Tp13.0-AC1ydr-CD206-CF1.0.sim</t>
        </is>
      </c>
      <c r="E33" t="inlineStr">
        <is>
          <t>Description</t>
        </is>
      </c>
      <c r="F33" t="n">
        <v>26</v>
      </c>
      <c r="G33" t="n">
        <v>5.11</v>
      </c>
      <c r="H33" t="n">
        <v>11.5</v>
      </c>
      <c r="I33" t="n">
        <v>225</v>
      </c>
      <c r="J33" t="n">
        <v>0.9</v>
      </c>
      <c r="K33" t="n">
        <v>1</v>
      </c>
      <c r="L33" t="n">
        <v>206</v>
      </c>
      <c r="M33" t="n">
        <v>826.9234619140625</v>
      </c>
      <c r="N33" t="n">
        <v>566.4802856445312</v>
      </c>
      <c r="O33" t="n">
        <v>494.5482482910156</v>
      </c>
      <c r="P33" t="n">
        <v>448.9820556640625</v>
      </c>
      <c r="Q33" t="n">
        <v>173.1876359796124</v>
      </c>
      <c r="R33" t="n">
        <v>172.6600922573775</v>
      </c>
      <c r="S33" t="n">
        <v>13.18654767808693</v>
      </c>
      <c r="T33" t="n">
        <v>26.81739365752976</v>
      </c>
      <c r="U33" t="n">
        <v>4.046853542327881</v>
      </c>
      <c r="V33" t="n">
        <v>65.23980065770542</v>
      </c>
      <c r="W33" t="n">
        <v>826.9234619140625</v>
      </c>
      <c r="X33" t="n">
        <v>566.4802856445312</v>
      </c>
    </row>
    <row r="34">
      <c r="A34" s="12" t="n">
        <v>32</v>
      </c>
      <c r="B34" t="inlineStr">
        <is>
          <t>bm_step07\Hs2.75-WD240-Tp06.0-AC1ydr-CD206-CF1.0.sim</t>
        </is>
      </c>
      <c r="C34" t="inlineStr">
        <is>
          <t>4</t>
        </is>
      </c>
      <c r="D34" t="inlineStr">
        <is>
          <t>bm_step07\Hs2.75-WD240-Tp06.0-AC1ydr-CD206-CF1.0.sim</t>
        </is>
      </c>
      <c r="E34" t="inlineStr">
        <is>
          <t>Description</t>
        </is>
      </c>
      <c r="F34" t="n">
        <v>26</v>
      </c>
      <c r="G34" t="n">
        <v>5.12</v>
      </c>
      <c r="H34" t="n">
        <v>4.69</v>
      </c>
      <c r="I34" t="n">
        <v>240</v>
      </c>
      <c r="J34" t="n">
        <v>0.9</v>
      </c>
      <c r="K34" t="n">
        <v>1</v>
      </c>
      <c r="L34" t="n">
        <v>206</v>
      </c>
      <c r="M34" t="n">
        <v>701.1195068359375</v>
      </c>
      <c r="N34" t="n">
        <v>693.8638305664062</v>
      </c>
      <c r="O34" t="n">
        <v>472.6876220703125</v>
      </c>
      <c r="P34" t="n">
        <v>469.8777770996094</v>
      </c>
      <c r="Q34" t="n">
        <v>173.0902125573075</v>
      </c>
      <c r="R34" t="n">
        <v>172.8126361642475</v>
      </c>
      <c r="S34" t="n">
        <v>16.9368308586828</v>
      </c>
      <c r="T34" t="n">
        <v>26.71706889202075</v>
      </c>
      <c r="U34" t="n">
        <v>3.914566993713379</v>
      </c>
      <c r="V34" t="n">
        <v>51.17200490572345</v>
      </c>
      <c r="W34" t="n">
        <v>701.1195068359375</v>
      </c>
      <c r="X34" t="n">
        <v>693.8638305664062</v>
      </c>
    </row>
    <row r="35">
      <c r="A35" s="12" t="n">
        <v>33</v>
      </c>
      <c r="B35" t="inlineStr">
        <is>
          <t>bm_step07\Hs2.75-WD240-Tp07.0-AC1ydr-CD206-CF1.0.sim</t>
        </is>
      </c>
      <c r="C35" t="inlineStr">
        <is>
          <t>4</t>
        </is>
      </c>
      <c r="D35" t="inlineStr">
        <is>
          <t>bm_step07\Hs2.75-WD240-Tp07.0-AC1ydr-CD206-CF1.0.sim</t>
        </is>
      </c>
      <c r="E35" t="inlineStr">
        <is>
          <t>Description</t>
        </is>
      </c>
      <c r="F35" t="n">
        <v>26</v>
      </c>
      <c r="G35" t="n">
        <v>5.12</v>
      </c>
      <c r="H35" t="n">
        <v>5.48</v>
      </c>
      <c r="I35" t="n">
        <v>240</v>
      </c>
      <c r="J35" t="n">
        <v>0.9</v>
      </c>
      <c r="K35" t="n">
        <v>1</v>
      </c>
      <c r="L35" t="n">
        <v>206</v>
      </c>
      <c r="M35" t="n">
        <v>706.2342529296875</v>
      </c>
      <c r="N35" t="n">
        <v>687.8670654296875</v>
      </c>
      <c r="O35" t="n">
        <v>482.2835998535156</v>
      </c>
      <c r="P35" t="n">
        <v>459.4169006347656</v>
      </c>
      <c r="Q35" t="n">
        <v>173.1122937929153</v>
      </c>
      <c r="R35" t="n">
        <v>172.7994479212046</v>
      </c>
      <c r="S35" t="n">
        <v>17.25759159623068</v>
      </c>
      <c r="T35" t="n">
        <v>26.73815889838454</v>
      </c>
      <c r="U35" t="n">
        <v>3.888969659805298</v>
      </c>
      <c r="V35" t="n">
        <v>50.45091027473941</v>
      </c>
      <c r="W35" t="n">
        <v>706.2342529296875</v>
      </c>
      <c r="X35" t="n">
        <v>687.8670654296875</v>
      </c>
    </row>
    <row r="36">
      <c r="A36" s="12" t="n">
        <v>34</v>
      </c>
      <c r="B36" t="inlineStr">
        <is>
          <t>bm_step07\Hs2.75-WD240-Tp08.0-AC1ydr-CD206-CF1.0.sim</t>
        </is>
      </c>
      <c r="C36" t="inlineStr">
        <is>
          <t>4</t>
        </is>
      </c>
      <c r="D36" t="inlineStr">
        <is>
          <t>bm_step07\Hs2.75-WD240-Tp08.0-AC1ydr-CD206-CF1.0.sim</t>
        </is>
      </c>
      <c r="E36" t="inlineStr">
        <is>
          <t>Description</t>
        </is>
      </c>
      <c r="F36" t="n">
        <v>26</v>
      </c>
      <c r="G36" t="n">
        <v>5.12</v>
      </c>
      <c r="H36" t="n">
        <v>6.27</v>
      </c>
      <c r="I36" t="n">
        <v>240</v>
      </c>
      <c r="J36" t="n">
        <v>0.9</v>
      </c>
      <c r="K36" t="n">
        <v>1</v>
      </c>
      <c r="L36" t="n">
        <v>206</v>
      </c>
      <c r="M36" t="n">
        <v>718.4048461914062</v>
      </c>
      <c r="N36" t="n">
        <v>675.2979125976562</v>
      </c>
      <c r="O36" t="n">
        <v>472.9911193847656</v>
      </c>
      <c r="P36" t="n">
        <v>469.0053100585938</v>
      </c>
      <c r="Q36" t="n">
        <v>173.0905319993936</v>
      </c>
      <c r="R36" t="n">
        <v>172.8064175974086</v>
      </c>
      <c r="S36" t="n">
        <v>17.37025961051969</v>
      </c>
      <c r="T36" t="n">
        <v>26.75886998583858</v>
      </c>
      <c r="U36" t="n">
        <v>3.884196281433105</v>
      </c>
      <c r="V36" t="n">
        <v>49.77415555484559</v>
      </c>
      <c r="W36" t="n">
        <v>718.4048461914062</v>
      </c>
      <c r="X36" t="n">
        <v>675.2979125976562</v>
      </c>
    </row>
    <row r="37">
      <c r="A37" s="12" t="n">
        <v>35</v>
      </c>
      <c r="B37" t="inlineStr">
        <is>
          <t>bm_step07\Hs2.75-WD240-Tp09.0-AC1ydr-CD206-CF1.0.sim</t>
        </is>
      </c>
      <c r="C37" t="inlineStr">
        <is>
          <t>4</t>
        </is>
      </c>
      <c r="D37" t="inlineStr">
        <is>
          <t>bm_step07\Hs2.75-WD240-Tp09.0-AC1ydr-CD206-CF1.0.sim</t>
        </is>
      </c>
      <c r="E37" t="inlineStr">
        <is>
          <t>Description</t>
        </is>
      </c>
      <c r="F37" t="n">
        <v>26</v>
      </c>
      <c r="G37" t="n">
        <v>5.12</v>
      </c>
      <c r="H37" t="n">
        <v>7.05</v>
      </c>
      <c r="I37" t="n">
        <v>240</v>
      </c>
      <c r="J37" t="n">
        <v>0.9</v>
      </c>
      <c r="K37" t="n">
        <v>1</v>
      </c>
      <c r="L37" t="n">
        <v>206</v>
      </c>
      <c r="M37" t="n">
        <v>730.4624633789062</v>
      </c>
      <c r="N37" t="n">
        <v>664.1393432617188</v>
      </c>
      <c r="O37" t="n">
        <v>479.0099487304688</v>
      </c>
      <c r="P37" t="n">
        <v>462.2113037109375</v>
      </c>
      <c r="Q37" t="n">
        <v>173.0141741149315</v>
      </c>
      <c r="R37" t="n">
        <v>172.8355447309929</v>
      </c>
      <c r="S37" t="n">
        <v>17.6591902763939</v>
      </c>
      <c r="T37" t="n">
        <v>26.75843254774088</v>
      </c>
      <c r="U37" t="n">
        <v>3.890222787857056</v>
      </c>
      <c r="V37" t="n">
        <v>49.40246009972837</v>
      </c>
      <c r="W37" t="n">
        <v>730.4624633789062</v>
      </c>
      <c r="X37" t="n">
        <v>664.1393432617188</v>
      </c>
    </row>
    <row r="38">
      <c r="A38" s="12" t="n">
        <v>36</v>
      </c>
      <c r="B38" t="inlineStr">
        <is>
          <t>bm_step07\Hs2.75-WD240-Tp10.0-AC1ydr-CD206-CF1.0.sim</t>
        </is>
      </c>
      <c r="C38" t="inlineStr">
        <is>
          <t>4</t>
        </is>
      </c>
      <c r="D38" t="inlineStr">
        <is>
          <t>bm_step07\Hs2.75-WD240-Tp10.0-AC1ydr-CD206-CF1.0.sim</t>
        </is>
      </c>
      <c r="E38" t="inlineStr">
        <is>
          <t>Description</t>
        </is>
      </c>
      <c r="F38" t="n">
        <v>26</v>
      </c>
      <c r="G38" t="n">
        <v>5.12</v>
      </c>
      <c r="H38" t="n">
        <v>8.85</v>
      </c>
      <c r="I38" t="n">
        <v>240</v>
      </c>
      <c r="J38" t="n">
        <v>0.9</v>
      </c>
      <c r="K38" t="n">
        <v>1</v>
      </c>
      <c r="L38" t="n">
        <v>206</v>
      </c>
      <c r="M38" t="n">
        <v>774.1456909179688</v>
      </c>
      <c r="N38" t="n">
        <v>620.0492553710938</v>
      </c>
      <c r="O38" t="n">
        <v>478.9244689941406</v>
      </c>
      <c r="P38" t="n">
        <v>463.8951721191406</v>
      </c>
      <c r="Q38" t="n">
        <v>173.0676856272419</v>
      </c>
      <c r="R38" t="n">
        <v>172.71216102434</v>
      </c>
      <c r="S38" t="n">
        <v>14.88572860770467</v>
      </c>
      <c r="T38" t="n">
        <v>26.71380374201969</v>
      </c>
      <c r="U38" t="n">
        <v>3.765030384063721</v>
      </c>
      <c r="V38" t="n">
        <v>57.97677186250929</v>
      </c>
      <c r="W38" t="n">
        <v>774.1456909179688</v>
      </c>
      <c r="X38" t="n">
        <v>620.0492553710938</v>
      </c>
    </row>
    <row r="39">
      <c r="A39" s="12" t="n">
        <v>37</v>
      </c>
      <c r="B39" t="inlineStr">
        <is>
          <t>bm_step07\Hs2.75-WD240-Tp11.0-AC1ydr-CD206-CF1.0.sim</t>
        </is>
      </c>
      <c r="C39" t="inlineStr">
        <is>
          <t>4</t>
        </is>
      </c>
      <c r="D39" t="inlineStr">
        <is>
          <t>bm_step07\Hs2.75-WD240-Tp11.0-AC1ydr-CD206-CF1.0.sim</t>
        </is>
      </c>
      <c r="E39" t="inlineStr">
        <is>
          <t>Description</t>
        </is>
      </c>
      <c r="F39" t="n">
        <v>26</v>
      </c>
      <c r="G39" t="n">
        <v>5.12</v>
      </c>
      <c r="H39" t="n">
        <v>9.73</v>
      </c>
      <c r="I39" t="n">
        <v>240</v>
      </c>
      <c r="J39" t="n">
        <v>0.9</v>
      </c>
      <c r="K39" t="n">
        <v>1</v>
      </c>
      <c r="L39" t="n">
        <v>206</v>
      </c>
      <c r="M39" t="n">
        <v>851.4385375976562</v>
      </c>
      <c r="N39" t="n">
        <v>542.2764282226562</v>
      </c>
      <c r="O39" t="n">
        <v>488.9747009277344</v>
      </c>
      <c r="P39" t="n">
        <v>454.1465148925781</v>
      </c>
      <c r="Q39" t="n">
        <v>173.0703178386829</v>
      </c>
      <c r="R39" t="n">
        <v>172.8218273402104</v>
      </c>
      <c r="S39" t="n">
        <v>13.87939974197989</v>
      </c>
      <c r="T39" t="n">
        <v>26.76147104705335</v>
      </c>
      <c r="U39" t="n">
        <v>3.817675113677979</v>
      </c>
      <c r="V39" t="n">
        <v>61.48497057419522</v>
      </c>
      <c r="W39" t="n">
        <v>851.4385375976562</v>
      </c>
      <c r="X39" t="n">
        <v>542.2764282226562</v>
      </c>
    </row>
    <row r="40">
      <c r="A40" s="12" t="n">
        <v>38</v>
      </c>
      <c r="B40" t="inlineStr">
        <is>
          <t>bm_step07\Hs2.75-WD240-Tp12.0-AC1ydr-CD206-CF1.0.sim</t>
        </is>
      </c>
      <c r="C40" t="inlineStr">
        <is>
          <t>4</t>
        </is>
      </c>
      <c r="D40" t="inlineStr">
        <is>
          <t>bm_step07\Hs2.75-WD240-Tp12.0-AC1ydr-CD206-CF1.0.sim</t>
        </is>
      </c>
      <c r="E40" t="inlineStr">
        <is>
          <t>Description</t>
        </is>
      </c>
      <c r="F40" t="n">
        <v>26</v>
      </c>
      <c r="G40" t="n">
        <v>5.12</v>
      </c>
      <c r="H40" t="n">
        <v>10.62</v>
      </c>
      <c r="I40" t="n">
        <v>240</v>
      </c>
      <c r="J40" t="n">
        <v>0.9</v>
      </c>
      <c r="K40" t="n">
        <v>1</v>
      </c>
      <c r="L40" t="n">
        <v>206</v>
      </c>
      <c r="M40" t="n">
        <v>899.7929077148438</v>
      </c>
      <c r="N40" t="n">
        <v>493.8752746582031</v>
      </c>
      <c r="O40" t="n">
        <v>501.4615173339844</v>
      </c>
      <c r="P40" t="n">
        <v>442.7349853515625</v>
      </c>
      <c r="Q40" t="n">
        <v>173.1401640086236</v>
      </c>
      <c r="R40" t="n">
        <v>172.7255950211348</v>
      </c>
      <c r="S40" t="n">
        <v>13.25995596465388</v>
      </c>
      <c r="T40" t="n">
        <v>26.80759030280135</v>
      </c>
      <c r="U40" t="n">
        <v>3.97516918182373</v>
      </c>
      <c r="V40" t="n">
        <v>64.77114012227501</v>
      </c>
      <c r="W40" t="n">
        <v>899.7929077148438</v>
      </c>
      <c r="X40" t="n">
        <v>493.8752746582031</v>
      </c>
    </row>
    <row r="41">
      <c r="A41" s="12" t="n">
        <v>39</v>
      </c>
      <c r="B41" t="inlineStr">
        <is>
          <t>bm_step07\Hs2.75-WD240-Tp13.0-AC1ydr-CD206-CF1.0.sim</t>
        </is>
      </c>
      <c r="C41" t="inlineStr">
        <is>
          <t>4</t>
        </is>
      </c>
      <c r="D41" t="inlineStr">
        <is>
          <t>bm_step07\Hs2.75-WD240-Tp13.0-AC1ydr-CD206-CF1.0.sim</t>
        </is>
      </c>
      <c r="E41" t="inlineStr">
        <is>
          <t>Description</t>
        </is>
      </c>
      <c r="F41" t="n">
        <v>26</v>
      </c>
      <c r="G41" t="n">
        <v>5.11</v>
      </c>
      <c r="H41" t="n">
        <v>11.5</v>
      </c>
      <c r="I41" t="n">
        <v>240</v>
      </c>
      <c r="J41" t="n">
        <v>0.9</v>
      </c>
      <c r="K41" t="n">
        <v>1</v>
      </c>
      <c r="L41" t="n">
        <v>206</v>
      </c>
      <c r="M41" t="n">
        <v>890.4213256835938</v>
      </c>
      <c r="N41" t="n">
        <v>502.6166076660156</v>
      </c>
      <c r="O41" t="n">
        <v>508.378662109375</v>
      </c>
      <c r="P41" t="n">
        <v>435.8477783203125</v>
      </c>
      <c r="Q41" t="n">
        <v>173.2410656331272</v>
      </c>
      <c r="R41" t="n">
        <v>172.5477257969904</v>
      </c>
      <c r="S41" t="n">
        <v>13.07104430214041</v>
      </c>
      <c r="T41" t="n">
        <v>26.82373255634757</v>
      </c>
      <c r="U41" t="n">
        <v>3.887991189956665</v>
      </c>
      <c r="V41" t="n">
        <v>66.62510252129604</v>
      </c>
      <c r="W41" t="n">
        <v>890.4213256835938</v>
      </c>
      <c r="X41" t="n">
        <v>502.6166076660156</v>
      </c>
    </row>
    <row r="42">
      <c r="A42" s="12" t="n">
        <v>40</v>
      </c>
      <c r="B42" t="inlineStr">
        <is>
          <t>bm_step07\Hs2.75-WD255-Tp06.0-AC1ydr-CD206-CF1.0.sim</t>
        </is>
      </c>
      <c r="C42" t="inlineStr">
        <is>
          <t>4</t>
        </is>
      </c>
      <c r="D42" t="inlineStr">
        <is>
          <t>bm_step07\Hs2.75-WD255-Tp06.0-AC1ydr-CD206-CF1.0.sim</t>
        </is>
      </c>
      <c r="E42" t="inlineStr">
        <is>
          <t>Description</t>
        </is>
      </c>
      <c r="F42" t="n">
        <v>26</v>
      </c>
      <c r="G42" t="n">
        <v>5.12</v>
      </c>
      <c r="H42" t="n">
        <v>4.69</v>
      </c>
      <c r="I42" t="n">
        <v>255</v>
      </c>
      <c r="J42" t="n">
        <v>0.9</v>
      </c>
      <c r="K42" t="n">
        <v>1</v>
      </c>
      <c r="L42" t="n">
        <v>206</v>
      </c>
      <c r="M42" t="n">
        <v>699.939697265625</v>
      </c>
      <c r="N42" t="n">
        <v>691.2681884765625</v>
      </c>
      <c r="O42" t="n">
        <v>473.3944702148438</v>
      </c>
      <c r="P42" t="n">
        <v>469.4637145996094</v>
      </c>
      <c r="Q42" t="n">
        <v>173.0574437968658</v>
      </c>
      <c r="R42" t="n">
        <v>172.8416402225934</v>
      </c>
      <c r="S42" t="n">
        <v>17.73757252202294</v>
      </c>
      <c r="T42" t="n">
        <v>26.68573227946866</v>
      </c>
      <c r="U42" t="n">
        <v>3.878802299499512</v>
      </c>
      <c r="V42" t="n">
        <v>48.87282495480169</v>
      </c>
      <c r="W42" t="n">
        <v>699.939697265625</v>
      </c>
      <c r="X42" t="n">
        <v>691.2681884765625</v>
      </c>
    </row>
    <row r="43">
      <c r="A43" s="12" t="n">
        <v>41</v>
      </c>
      <c r="B43" t="inlineStr">
        <is>
          <t>bm_step07\Hs2.75-WD255-Tp07.0-AC1ydr-CD206-CF1.0.sim</t>
        </is>
      </c>
      <c r="C43" t="inlineStr">
        <is>
          <t>4</t>
        </is>
      </c>
      <c r="D43" t="inlineStr">
        <is>
          <t>bm_step07\Hs2.75-WD255-Tp07.0-AC1ydr-CD206-CF1.0.sim</t>
        </is>
      </c>
      <c r="E43" t="inlineStr">
        <is>
          <t>Description</t>
        </is>
      </c>
      <c r="F43" t="n">
        <v>26</v>
      </c>
      <c r="G43" t="n">
        <v>5.12</v>
      </c>
      <c r="H43" t="n">
        <v>5.48</v>
      </c>
      <c r="I43" t="n">
        <v>255</v>
      </c>
      <c r="J43" t="n">
        <v>0.9</v>
      </c>
      <c r="K43" t="n">
        <v>1</v>
      </c>
      <c r="L43" t="n">
        <v>206</v>
      </c>
      <c r="M43" t="n">
        <v>708.7124633789062</v>
      </c>
      <c r="N43" t="n">
        <v>686.5413208007812</v>
      </c>
      <c r="O43" t="n">
        <v>483.0204467773438</v>
      </c>
      <c r="P43" t="n">
        <v>458.3390808105469</v>
      </c>
      <c r="Q43" t="n">
        <v>173.0815828983333</v>
      </c>
      <c r="R43" t="n">
        <v>172.8368503079717</v>
      </c>
      <c r="S43" t="n">
        <v>18.20169216469792</v>
      </c>
      <c r="T43" t="n">
        <v>26.70745079471687</v>
      </c>
      <c r="U43" t="n">
        <v>3.841822385787964</v>
      </c>
      <c r="V43" t="n">
        <v>47.97093667069964</v>
      </c>
      <c r="W43" t="n">
        <v>708.7124633789062</v>
      </c>
      <c r="X43" t="n">
        <v>686.5413208007812</v>
      </c>
    </row>
    <row r="44">
      <c r="A44" s="12" t="n">
        <v>42</v>
      </c>
      <c r="B44" t="inlineStr">
        <is>
          <t>bm_step07\Hs2.75-WD255-Tp08.0-AC1ydr-CD206-CF1.0.sim</t>
        </is>
      </c>
      <c r="C44" t="inlineStr">
        <is>
          <t>4</t>
        </is>
      </c>
      <c r="D44" t="inlineStr">
        <is>
          <t>bm_step07\Hs2.75-WD255-Tp08.0-AC1ydr-CD206-CF1.0.sim</t>
        </is>
      </c>
      <c r="E44" t="inlineStr">
        <is>
          <t>Description</t>
        </is>
      </c>
      <c r="F44" t="n">
        <v>26</v>
      </c>
      <c r="G44" t="n">
        <v>5.12</v>
      </c>
      <c r="H44" t="n">
        <v>6.27</v>
      </c>
      <c r="I44" t="n">
        <v>255</v>
      </c>
      <c r="J44" t="n">
        <v>0.9</v>
      </c>
      <c r="K44" t="n">
        <v>1</v>
      </c>
      <c r="L44" t="n">
        <v>206</v>
      </c>
      <c r="M44" t="n">
        <v>723.693359375</v>
      </c>
      <c r="N44" t="n">
        <v>668.8465576171875</v>
      </c>
      <c r="O44" t="n">
        <v>474.6717224121094</v>
      </c>
      <c r="P44" t="n">
        <v>467.5415954589844</v>
      </c>
      <c r="Q44" t="n">
        <v>173.0279598981812</v>
      </c>
      <c r="R44" t="n">
        <v>172.8405815677414</v>
      </c>
      <c r="S44" t="n">
        <v>18.08523140197794</v>
      </c>
      <c r="T44" t="n">
        <v>26.75227534701725</v>
      </c>
      <c r="U44" t="n">
        <v>3.856973648071289</v>
      </c>
      <c r="V44" t="n">
        <v>47.87607653477617</v>
      </c>
      <c r="W44" t="n">
        <v>723.693359375</v>
      </c>
      <c r="X44" t="n">
        <v>668.8465576171875</v>
      </c>
    </row>
    <row r="45">
      <c r="A45" s="12" t="n">
        <v>43</v>
      </c>
      <c r="B45" t="inlineStr">
        <is>
          <t>bm_step07\Hs2.75-WD255-Tp09.0-AC1ydr-CD206-CF1.0.sim</t>
        </is>
      </c>
      <c r="C45" t="inlineStr">
        <is>
          <t>4</t>
        </is>
      </c>
      <c r="D45" t="inlineStr">
        <is>
          <t>bm_step07\Hs2.75-WD255-Tp09.0-AC1ydr-CD206-CF1.0.sim</t>
        </is>
      </c>
      <c r="E45" t="inlineStr">
        <is>
          <t>Description</t>
        </is>
      </c>
      <c r="F45" t="n">
        <v>26</v>
      </c>
      <c r="G45" t="n">
        <v>5.12</v>
      </c>
      <c r="H45" t="n">
        <v>7.05</v>
      </c>
      <c r="I45" t="n">
        <v>255</v>
      </c>
      <c r="J45" t="n">
        <v>0.9</v>
      </c>
      <c r="K45" t="n">
        <v>1</v>
      </c>
      <c r="L45" t="n">
        <v>206</v>
      </c>
      <c r="M45" t="n">
        <v>760.4276733398438</v>
      </c>
      <c r="N45" t="n">
        <v>634.697265625</v>
      </c>
      <c r="O45" t="n">
        <v>481.7853393554688</v>
      </c>
      <c r="P45" t="n">
        <v>461.1463317871094</v>
      </c>
      <c r="Q45" t="n">
        <v>173.0306141757221</v>
      </c>
      <c r="R45" t="n">
        <v>172.793620351466</v>
      </c>
      <c r="S45" t="n">
        <v>17.57416581853842</v>
      </c>
      <c r="T45" t="n">
        <v>26.72539507925112</v>
      </c>
      <c r="U45" t="n">
        <v>3.833650588989258</v>
      </c>
      <c r="V45" t="n">
        <v>49.34124058905519</v>
      </c>
      <c r="W45" t="n">
        <v>760.4276733398438</v>
      </c>
      <c r="X45" t="n">
        <v>634.697265625</v>
      </c>
    </row>
    <row r="46">
      <c r="A46" s="12" t="n">
        <v>44</v>
      </c>
      <c r="B46" t="inlineStr">
        <is>
          <t>bm_step07\Hs2.75-WD255-Tp10.0-AC1ydr-CD206-CF1.0.sim</t>
        </is>
      </c>
      <c r="C46" t="inlineStr">
        <is>
          <t>4</t>
        </is>
      </c>
      <c r="D46" t="inlineStr">
        <is>
          <t>bm_step07\Hs2.75-WD255-Tp10.0-AC1ydr-CD206-CF1.0.sim</t>
        </is>
      </c>
      <c r="E46" t="inlineStr">
        <is>
          <t>Description</t>
        </is>
      </c>
      <c r="F46" t="n">
        <v>26</v>
      </c>
      <c r="G46" t="n">
        <v>5.12</v>
      </c>
      <c r="H46" t="n">
        <v>8.85</v>
      </c>
      <c r="I46" t="n">
        <v>255</v>
      </c>
      <c r="J46" t="n">
        <v>0.9</v>
      </c>
      <c r="K46" t="n">
        <v>1</v>
      </c>
      <c r="L46" t="n">
        <v>206</v>
      </c>
      <c r="M46" t="n">
        <v>878.2862548828125</v>
      </c>
      <c r="N46" t="n">
        <v>510.7109985351562</v>
      </c>
      <c r="O46" t="n">
        <v>492.2357177734375</v>
      </c>
      <c r="P46" t="n">
        <v>451.2021484375</v>
      </c>
      <c r="Q46" t="n">
        <v>173.0547715865004</v>
      </c>
      <c r="R46" t="n">
        <v>172.8304024166945</v>
      </c>
      <c r="S46" t="n">
        <v>13.9138868363829</v>
      </c>
      <c r="T46" t="n">
        <v>26.78901639730698</v>
      </c>
      <c r="U46" t="n">
        <v>3.793381690979004</v>
      </c>
      <c r="V46" t="n">
        <v>62.24922098587688</v>
      </c>
      <c r="W46" t="n">
        <v>878.2862548828125</v>
      </c>
      <c r="X46" t="n">
        <v>510.7109985351562</v>
      </c>
    </row>
    <row r="47">
      <c r="A47" s="12" t="n">
        <v>45</v>
      </c>
      <c r="B47" t="inlineStr">
        <is>
          <t>bm_step07\Hs2.75-WD255-Tp11.0-AC1ydr-CD206-CF1.0.sim</t>
        </is>
      </c>
      <c r="C47" t="inlineStr">
        <is>
          <t>4</t>
        </is>
      </c>
      <c r="D47" t="inlineStr">
        <is>
          <t>bm_step07\Hs2.75-WD255-Tp11.0-AC1ydr-CD206-CF1.0.sim</t>
        </is>
      </c>
      <c r="E47" t="inlineStr">
        <is>
          <t>Description</t>
        </is>
      </c>
      <c r="F47" t="n">
        <v>26</v>
      </c>
      <c r="G47" t="n">
        <v>5.12</v>
      </c>
      <c r="H47" t="n">
        <v>9.73</v>
      </c>
      <c r="I47" t="n">
        <v>255</v>
      </c>
      <c r="J47" t="n">
        <v>0.9</v>
      </c>
      <c r="K47" t="n">
        <v>1</v>
      </c>
      <c r="L47" t="n">
        <v>206</v>
      </c>
      <c r="M47" t="n">
        <v>931.0862426757812</v>
      </c>
      <c r="N47" t="n">
        <v>461.3922424316406</v>
      </c>
      <c r="O47" t="n">
        <v>516.1900634765625</v>
      </c>
      <c r="P47" t="n">
        <v>427.9141235351562</v>
      </c>
      <c r="Q47" t="n">
        <v>173.142377127986</v>
      </c>
      <c r="R47" t="n">
        <v>172.7327000435248</v>
      </c>
      <c r="S47" t="n">
        <v>13.15236370981176</v>
      </c>
      <c r="T47" t="n">
        <v>26.83620176158255</v>
      </c>
      <c r="U47" t="n">
        <v>3.944002628326416</v>
      </c>
      <c r="V47" t="n">
        <v>66.46896472008346</v>
      </c>
      <c r="W47" t="n">
        <v>931.0862426757812</v>
      </c>
      <c r="X47" t="n">
        <v>461.3922424316406</v>
      </c>
    </row>
    <row r="48">
      <c r="A48" s="12" t="n">
        <v>46</v>
      </c>
      <c r="B48" t="inlineStr">
        <is>
          <t>bm_step07\Hs2.75-WD255-Tp12.0-AC1ydr-CD206-CF1.0.sim</t>
        </is>
      </c>
      <c r="C48" t="inlineStr">
        <is>
          <t>4</t>
        </is>
      </c>
      <c r="D48" t="inlineStr">
        <is>
          <t>bm_step07\Hs2.75-WD255-Tp12.0-AC1ydr-CD206-CF1.0.sim</t>
        </is>
      </c>
      <c r="E48" t="inlineStr">
        <is>
          <t>Description</t>
        </is>
      </c>
      <c r="F48" t="n">
        <v>26</v>
      </c>
      <c r="G48" t="n">
        <v>5.12</v>
      </c>
      <c r="H48" t="n">
        <v>10.62</v>
      </c>
      <c r="I48" t="n">
        <v>255</v>
      </c>
      <c r="J48" t="n">
        <v>0.9</v>
      </c>
      <c r="K48" t="n">
        <v>1</v>
      </c>
      <c r="L48" t="n">
        <v>206</v>
      </c>
      <c r="M48" t="n">
        <v>922.9475708007812</v>
      </c>
      <c r="N48" t="n">
        <v>470.1582641601562</v>
      </c>
      <c r="O48" t="n">
        <v>523.128173828125</v>
      </c>
      <c r="P48" t="n">
        <v>421.3007507324219</v>
      </c>
      <c r="Q48" t="n">
        <v>173.2075950541418</v>
      </c>
      <c r="R48" t="n">
        <v>172.5753736602094</v>
      </c>
      <c r="S48" t="n">
        <v>13.04126447698273</v>
      </c>
      <c r="T48" t="n">
        <v>26.79036803753112</v>
      </c>
      <c r="U48" t="n">
        <v>3.934972047805786</v>
      </c>
      <c r="V48" t="n">
        <v>67.30207317914522</v>
      </c>
      <c r="W48" t="n">
        <v>922.9475708007812</v>
      </c>
      <c r="X48" t="n">
        <v>470.1582641601562</v>
      </c>
    </row>
    <row r="49">
      <c r="A49" s="12" t="n">
        <v>47</v>
      </c>
      <c r="B49" t="inlineStr">
        <is>
          <t>bm_step07\Hs2.75-WD255-Tp13.0-AC1ydr-CD206-CF1.0.sim</t>
        </is>
      </c>
      <c r="C49" t="inlineStr">
        <is>
          <t>4</t>
        </is>
      </c>
      <c r="D49" t="inlineStr">
        <is>
          <t>bm_step07\Hs2.75-WD255-Tp13.0-AC1ydr-CD206-CF1.0.sim</t>
        </is>
      </c>
      <c r="E49" t="inlineStr">
        <is>
          <t>Description</t>
        </is>
      </c>
      <c r="F49" t="n">
        <v>26</v>
      </c>
      <c r="G49" t="n">
        <v>5.11</v>
      </c>
      <c r="H49" t="n">
        <v>11.5</v>
      </c>
      <c r="I49" t="n">
        <v>255</v>
      </c>
      <c r="J49" t="n">
        <v>0.9</v>
      </c>
      <c r="K49" t="n">
        <v>1</v>
      </c>
      <c r="L49" t="n">
        <v>206</v>
      </c>
      <c r="M49" t="n">
        <v>878.92578125</v>
      </c>
      <c r="N49" t="n">
        <v>513.6032104492188</v>
      </c>
      <c r="O49" t="n">
        <v>523.7164306640625</v>
      </c>
      <c r="P49" t="n">
        <v>419.7594909667969</v>
      </c>
      <c r="Q49" t="n">
        <v>173.2646946545364</v>
      </c>
      <c r="R49" t="n">
        <v>172.4347073637629</v>
      </c>
      <c r="S49" t="n">
        <v>13.1598866729573</v>
      </c>
      <c r="T49" t="n">
        <v>26.72514354323988</v>
      </c>
      <c r="U49" t="n">
        <v>3.606478214263916</v>
      </c>
      <c r="V49" t="n">
        <v>67.42703064105469</v>
      </c>
      <c r="W49" t="n">
        <v>878.92578125</v>
      </c>
      <c r="X49" t="n">
        <v>513.6032104492188</v>
      </c>
    </row>
    <row r="50">
      <c r="A50" s="12" t="n">
        <v>48</v>
      </c>
      <c r="B50" t="inlineStr">
        <is>
          <t>bm_step07\Hs2.75-WD270-Tp06.0-AC1ydr-CD206-CF1.0.sim</t>
        </is>
      </c>
      <c r="C50" t="inlineStr">
        <is>
          <t>4</t>
        </is>
      </c>
      <c r="D50" t="inlineStr">
        <is>
          <t>bm_step07\Hs2.75-WD270-Tp06.0-AC1ydr-CD206-CF1.0.sim</t>
        </is>
      </c>
      <c r="E50" t="inlineStr">
        <is>
          <t>Description</t>
        </is>
      </c>
      <c r="F50" t="n">
        <v>26</v>
      </c>
      <c r="G50" t="n">
        <v>5.12</v>
      </c>
      <c r="H50" t="n">
        <v>4.69</v>
      </c>
      <c r="I50" t="n">
        <v>270</v>
      </c>
      <c r="J50" t="n">
        <v>0.9</v>
      </c>
      <c r="K50" t="n">
        <v>1</v>
      </c>
      <c r="L50" t="n">
        <v>206</v>
      </c>
      <c r="M50" t="n">
        <v>698.8697509765625</v>
      </c>
      <c r="N50" t="n">
        <v>694.909912109375</v>
      </c>
      <c r="O50" t="n">
        <v>473.1830749511719</v>
      </c>
      <c r="P50" t="n">
        <v>469.1846618652344</v>
      </c>
      <c r="Q50" t="n">
        <v>173.0195236152119</v>
      </c>
      <c r="R50" t="n">
        <v>172.8725129850551</v>
      </c>
      <c r="S50" t="n">
        <v>18.66636162022397</v>
      </c>
      <c r="T50" t="n">
        <v>26.67981492862064</v>
      </c>
      <c r="U50" t="n">
        <v>3.864753007888794</v>
      </c>
      <c r="V50" t="n">
        <v>46.46133090443961</v>
      </c>
      <c r="W50" t="n">
        <v>698.8697509765625</v>
      </c>
      <c r="X50" t="n">
        <v>694.909912109375</v>
      </c>
    </row>
    <row r="51">
      <c r="A51" s="12" t="n">
        <v>49</v>
      </c>
      <c r="B51" t="inlineStr">
        <is>
          <t>bm_step07\Hs2.75-WD270-Tp07.0-AC1ydr-CD206-CF1.0.sim</t>
        </is>
      </c>
      <c r="C51" t="inlineStr">
        <is>
          <t>4</t>
        </is>
      </c>
      <c r="D51" t="inlineStr">
        <is>
          <t>bm_step07\Hs2.75-WD270-Tp07.0-AC1ydr-CD206-CF1.0.sim</t>
        </is>
      </c>
      <c r="E51" t="inlineStr">
        <is>
          <t>Description</t>
        </is>
      </c>
      <c r="F51" t="n">
        <v>26</v>
      </c>
      <c r="G51" t="n">
        <v>5.12</v>
      </c>
      <c r="H51" t="n">
        <v>5.48</v>
      </c>
      <c r="I51" t="n">
        <v>270</v>
      </c>
      <c r="J51" t="n">
        <v>0.9</v>
      </c>
      <c r="K51" t="n">
        <v>1</v>
      </c>
      <c r="L51" t="n">
        <v>206</v>
      </c>
      <c r="M51" t="n">
        <v>704.466064453125</v>
      </c>
      <c r="N51" t="n">
        <v>688.993896484375</v>
      </c>
      <c r="O51" t="n">
        <v>486.3292541503906</v>
      </c>
      <c r="P51" t="n">
        <v>454.8496398925781</v>
      </c>
      <c r="Q51" t="n">
        <v>172.9935471713436</v>
      </c>
      <c r="R51" t="n">
        <v>172.8878102818427</v>
      </c>
      <c r="S51" t="n">
        <v>18.81208174439685</v>
      </c>
      <c r="T51" t="n">
        <v>26.72927880064912</v>
      </c>
      <c r="U51" t="n">
        <v>3.876883029937744</v>
      </c>
      <c r="V51" t="n">
        <v>47.02965551874023</v>
      </c>
      <c r="W51" t="n">
        <v>704.466064453125</v>
      </c>
      <c r="X51" t="n">
        <v>688.993896484375</v>
      </c>
    </row>
    <row r="52">
      <c r="A52" s="12" t="n">
        <v>50</v>
      </c>
      <c r="B52" t="inlineStr">
        <is>
          <t>bm_step07\Hs2.75-WD270-Tp08.0-AC1ydr-CD206-CF1.0.sim</t>
        </is>
      </c>
      <c r="C52" t="inlineStr">
        <is>
          <t>4</t>
        </is>
      </c>
      <c r="D52" t="inlineStr">
        <is>
          <t>bm_step07\Hs2.75-WD270-Tp08.0-AC1ydr-CD206-CF1.0.sim</t>
        </is>
      </c>
      <c r="E52" t="inlineStr">
        <is>
          <t>Description</t>
        </is>
      </c>
      <c r="F52" t="n">
        <v>26</v>
      </c>
      <c r="G52" t="n">
        <v>5.12</v>
      </c>
      <c r="H52" t="n">
        <v>6.27</v>
      </c>
      <c r="I52" t="n">
        <v>270</v>
      </c>
      <c r="J52" t="n">
        <v>0.9</v>
      </c>
      <c r="K52" t="n">
        <v>1</v>
      </c>
      <c r="L52" t="n">
        <v>206</v>
      </c>
      <c r="M52" t="n">
        <v>720.1258544921875</v>
      </c>
      <c r="N52" t="n">
        <v>672.8133544921875</v>
      </c>
      <c r="O52" t="n">
        <v>472.9525146484375</v>
      </c>
      <c r="P52" t="n">
        <v>469.5169982910156</v>
      </c>
      <c r="Q52" t="n">
        <v>173.0431449156643</v>
      </c>
      <c r="R52" t="n">
        <v>172.8137032162375</v>
      </c>
      <c r="S52" t="n">
        <v>18.7226487121286</v>
      </c>
      <c r="T52" t="n">
        <v>26.74127660912875</v>
      </c>
      <c r="U52" t="n">
        <v>3.885449171066284</v>
      </c>
      <c r="V52" t="n">
        <v>46.20840260695039</v>
      </c>
      <c r="W52" t="n">
        <v>720.1258544921875</v>
      </c>
      <c r="X52" t="n">
        <v>672.8133544921875</v>
      </c>
    </row>
    <row r="53">
      <c r="A53" s="12" t="n">
        <v>51</v>
      </c>
      <c r="B53" t="inlineStr">
        <is>
          <t>bm_step07\Hs2.75-WD270-Tp09.0-AC1ydr-CD206-CF1.0.sim</t>
        </is>
      </c>
      <c r="C53" t="inlineStr">
        <is>
          <t>4</t>
        </is>
      </c>
      <c r="D53" t="inlineStr">
        <is>
          <t>bm_step07\Hs2.75-WD270-Tp09.0-AC1ydr-CD206-CF1.0.sim</t>
        </is>
      </c>
      <c r="E53" t="inlineStr">
        <is>
          <t>Description</t>
        </is>
      </c>
      <c r="F53" t="n">
        <v>26</v>
      </c>
      <c r="G53" t="n">
        <v>5.12</v>
      </c>
      <c r="H53" t="n">
        <v>7.05</v>
      </c>
      <c r="I53" t="n">
        <v>270</v>
      </c>
      <c r="J53" t="n">
        <v>0.9</v>
      </c>
      <c r="K53" t="n">
        <v>1</v>
      </c>
      <c r="L53" t="n">
        <v>206</v>
      </c>
      <c r="M53" t="n">
        <v>738.9793701171875</v>
      </c>
      <c r="N53" t="n">
        <v>654.2005004882812</v>
      </c>
      <c r="O53" t="n">
        <v>479.6951599121094</v>
      </c>
      <c r="P53" t="n">
        <v>463.1567993164062</v>
      </c>
      <c r="Q53" t="n">
        <v>173.0544205275492</v>
      </c>
      <c r="R53" t="n">
        <v>172.7948654548813</v>
      </c>
      <c r="S53" t="n">
        <v>17.83854642866351</v>
      </c>
      <c r="T53" t="n">
        <v>26.74814789952478</v>
      </c>
      <c r="U53" t="n">
        <v>3.888542652130127</v>
      </c>
      <c r="V53" t="n">
        <v>48.12505763881865</v>
      </c>
      <c r="W53" t="n">
        <v>738.9793701171875</v>
      </c>
      <c r="X53" t="n">
        <v>654.2005004882812</v>
      </c>
    </row>
    <row r="54">
      <c r="A54" s="12" t="n">
        <v>52</v>
      </c>
      <c r="B54" t="inlineStr">
        <is>
          <t>bm_step07\Hs2.75-WD270-Tp10.0-AC1ydr-CD206-CF1.0.sim</t>
        </is>
      </c>
      <c r="C54" t="inlineStr">
        <is>
          <t>4</t>
        </is>
      </c>
      <c r="D54" t="inlineStr">
        <is>
          <t>bm_step07\Hs2.75-WD270-Tp10.0-AC1ydr-CD206-CF1.0.sim</t>
        </is>
      </c>
      <c r="E54" t="inlineStr">
        <is>
          <t>Description</t>
        </is>
      </c>
      <c r="F54" t="n">
        <v>26</v>
      </c>
      <c r="G54" t="n">
        <v>5.12</v>
      </c>
      <c r="H54" t="n">
        <v>8.85</v>
      </c>
      <c r="I54" t="n">
        <v>270</v>
      </c>
      <c r="J54" t="n">
        <v>0.9</v>
      </c>
      <c r="K54" t="n">
        <v>1</v>
      </c>
      <c r="L54" t="n">
        <v>206</v>
      </c>
      <c r="M54" t="n">
        <v>805.4909057617188</v>
      </c>
      <c r="N54" t="n">
        <v>588.0447998046875</v>
      </c>
      <c r="O54" t="n">
        <v>534.732666015625</v>
      </c>
      <c r="P54" t="n">
        <v>407.498046875</v>
      </c>
      <c r="Q54" t="n">
        <v>173.1221809969191</v>
      </c>
      <c r="R54" t="n">
        <v>172.6979007817514</v>
      </c>
      <c r="S54" t="n">
        <v>13.64089269300469</v>
      </c>
      <c r="T54" t="n">
        <v>26.78361118044186</v>
      </c>
      <c r="U54" t="n">
        <v>4.026942253112793</v>
      </c>
      <c r="V54" t="n">
        <v>65.93163978180266</v>
      </c>
      <c r="W54" t="n">
        <v>805.4909057617188</v>
      </c>
      <c r="X54" t="n">
        <v>588.0447998046875</v>
      </c>
    </row>
    <row r="55">
      <c r="A55" s="12" t="n">
        <v>53</v>
      </c>
      <c r="B55" t="inlineStr">
        <is>
          <t>bm_step07\Hs2.75-WD270-Tp11.0-AC1ydr-CD206-CF1.0.sim</t>
        </is>
      </c>
      <c r="C55" t="inlineStr">
        <is>
          <t>4</t>
        </is>
      </c>
      <c r="D55" t="inlineStr">
        <is>
          <t>bm_step07\Hs2.75-WD270-Tp11.0-AC1ydr-CD206-CF1.0.sim</t>
        </is>
      </c>
      <c r="E55" t="inlineStr">
        <is>
          <t>Description</t>
        </is>
      </c>
      <c r="F55" t="n">
        <v>26</v>
      </c>
      <c r="G55" t="n">
        <v>5.12</v>
      </c>
      <c r="H55" t="n">
        <v>9.73</v>
      </c>
      <c r="I55" t="n">
        <v>270</v>
      </c>
      <c r="J55" t="n">
        <v>0.9</v>
      </c>
      <c r="K55" t="n">
        <v>1</v>
      </c>
      <c r="L55" t="n">
        <v>206</v>
      </c>
      <c r="M55" t="n">
        <v>832.967041015625</v>
      </c>
      <c r="N55" t="n">
        <v>561.5534057617188</v>
      </c>
      <c r="O55" t="n">
        <v>555.45361328125</v>
      </c>
      <c r="P55" t="n">
        <v>386.485107421875</v>
      </c>
      <c r="Q55" t="n">
        <v>173.1996237498681</v>
      </c>
      <c r="R55" t="n">
        <v>172.5277650543526</v>
      </c>
      <c r="S55" t="n">
        <v>13.32556232894709</v>
      </c>
      <c r="T55" t="n">
        <v>25.21082980342117</v>
      </c>
      <c r="U55" t="n">
        <v>3.820507764816284</v>
      </c>
      <c r="V55" t="n">
        <v>68.91912425741829</v>
      </c>
      <c r="W55" t="n">
        <v>832.967041015625</v>
      </c>
      <c r="X55" t="n">
        <v>561.5534057617188</v>
      </c>
    </row>
    <row r="56">
      <c r="A56" s="12" t="n">
        <v>54</v>
      </c>
      <c r="B56" t="inlineStr">
        <is>
          <t>bm_step07\Hs2.75-WD270-Tp12.0-AC1ydr-CD206-CF1.0.sim</t>
        </is>
      </c>
      <c r="C56" t="inlineStr">
        <is>
          <t>4</t>
        </is>
      </c>
      <c r="D56" t="inlineStr">
        <is>
          <t>bm_step07\Hs2.75-WD270-Tp12.0-AC1ydr-CD206-CF1.0.sim</t>
        </is>
      </c>
      <c r="E56" t="inlineStr">
        <is>
          <t>Description</t>
        </is>
      </c>
      <c r="F56" t="n">
        <v>26</v>
      </c>
      <c r="G56" t="n">
        <v>5.12</v>
      </c>
      <c r="H56" t="n">
        <v>10.62</v>
      </c>
      <c r="I56" t="n">
        <v>270</v>
      </c>
      <c r="J56" t="n">
        <v>0.9</v>
      </c>
      <c r="K56" t="n">
        <v>1</v>
      </c>
      <c r="L56" t="n">
        <v>206</v>
      </c>
      <c r="M56" t="n">
        <v>830.0985717773438</v>
      </c>
      <c r="N56" t="n">
        <v>563.9801025390625</v>
      </c>
      <c r="O56" t="n">
        <v>552.262451171875</v>
      </c>
      <c r="P56" t="n">
        <v>389.2057189941406</v>
      </c>
      <c r="Q56" t="n">
        <v>173.206476561291</v>
      </c>
      <c r="R56" t="n">
        <v>172.4338567627444</v>
      </c>
      <c r="S56" t="n">
        <v>13.62082786785381</v>
      </c>
      <c r="T56" t="n">
        <v>25.14886857790489</v>
      </c>
      <c r="U56" t="n">
        <v>3.592034101486206</v>
      </c>
      <c r="V56" t="n">
        <v>67.16813029363729</v>
      </c>
      <c r="W56" t="n">
        <v>830.0985717773438</v>
      </c>
      <c r="X56" t="n">
        <v>563.9801025390625</v>
      </c>
    </row>
    <row r="57">
      <c r="A57" s="12" t="n">
        <v>55</v>
      </c>
      <c r="B57" t="inlineStr">
        <is>
          <t>bm_step07\Hs2.75-WD270-Tp13.0-AC1ydr-CD206-CF1.0.sim</t>
        </is>
      </c>
      <c r="C57" t="inlineStr">
        <is>
          <t>4</t>
        </is>
      </c>
      <c r="D57" t="inlineStr">
        <is>
          <t>bm_step07\Hs2.75-WD270-Tp13.0-AC1ydr-CD206-CF1.0.sim</t>
        </is>
      </c>
      <c r="E57" t="inlineStr">
        <is>
          <t>Description</t>
        </is>
      </c>
      <c r="F57" t="n">
        <v>26</v>
      </c>
      <c r="G57" t="n">
        <v>5.11</v>
      </c>
      <c r="H57" t="n">
        <v>11.5</v>
      </c>
      <c r="I57" t="n">
        <v>270</v>
      </c>
      <c r="J57" t="n">
        <v>0.9</v>
      </c>
      <c r="K57" t="n">
        <v>1</v>
      </c>
      <c r="L57" t="n">
        <v>206</v>
      </c>
      <c r="M57" t="n">
        <v>811.9063720703125</v>
      </c>
      <c r="N57" t="n">
        <v>581.7783203125</v>
      </c>
      <c r="O57" t="n">
        <v>541.8522338867188</v>
      </c>
      <c r="P57" t="n">
        <v>398.8606567382812</v>
      </c>
      <c r="Q57" t="n">
        <v>173.1883577205112</v>
      </c>
      <c r="R57" t="n">
        <v>172.3713581517807</v>
      </c>
      <c r="S57" t="n">
        <v>13.76853971042469</v>
      </c>
      <c r="T57" t="n">
        <v>26.09532375975692</v>
      </c>
      <c r="U57" t="n">
        <v>3.195597410202026</v>
      </c>
      <c r="V57" t="n">
        <v>65.71301884075542</v>
      </c>
      <c r="W57" t="n">
        <v>811.9063720703125</v>
      </c>
      <c r="X57" t="n">
        <v>581.7783203125</v>
      </c>
    </row>
    <row r="58">
      <c r="A58" s="12" t="n">
        <v>56</v>
      </c>
      <c r="D58" t="inlineStr">
        <is>
          <t>Mean</t>
        </is>
      </c>
      <c r="E58" t="inlineStr">
        <is>
          <t>Mean</t>
        </is>
      </c>
      <c r="F58" t="n">
        <v>26</v>
      </c>
      <c r="G58" t="n">
        <v>5.11875</v>
      </c>
      <c r="H58" t="n">
        <v>8.02375</v>
      </c>
      <c r="I58" t="n">
        <v>225</v>
      </c>
      <c r="J58" t="n">
        <v>0.9000000000000001</v>
      </c>
      <c r="K58" t="n">
        <v>1</v>
      </c>
      <c r="L58" t="n">
        <v>206</v>
      </c>
      <c r="M58" t="n">
        <v>758.5874568394253</v>
      </c>
      <c r="N58" t="n">
        <v>634.7626751491001</v>
      </c>
      <c r="O58" t="n">
        <v>489.464608328683</v>
      </c>
      <c r="P58" t="n">
        <v>452.9526421683175</v>
      </c>
      <c r="Q58" t="n">
        <v>173.1114164604603</v>
      </c>
      <c r="R58" t="n">
        <v>172.7384796716333</v>
      </c>
      <c r="S58" t="n">
        <v>15.69582091666954</v>
      </c>
      <c r="T58" t="n">
        <v>26.71280454967033</v>
      </c>
      <c r="U58" t="n">
        <v>3.902789507593428</v>
      </c>
      <c r="V58" t="n">
        <v>56.17337017491868</v>
      </c>
      <c r="W58" t="n">
        <v>758.5874568394253</v>
      </c>
      <c r="X58" t="n">
        <v>634.7626751491001</v>
      </c>
    </row>
    <row r="59">
      <c r="A59" s="12" t="n">
        <v>57</v>
      </c>
      <c r="D59" t="inlineStr">
        <is>
          <t>Minimum</t>
        </is>
      </c>
      <c r="E59" t="inlineStr">
        <is>
          <t>Minimum</t>
        </is>
      </c>
      <c r="F59" t="n">
        <v>26</v>
      </c>
      <c r="G59" t="n">
        <v>5.11</v>
      </c>
      <c r="H59" t="n">
        <v>4.69</v>
      </c>
      <c r="I59" t="n">
        <v>180</v>
      </c>
      <c r="J59" t="n">
        <v>0.9</v>
      </c>
      <c r="K59" t="n">
        <v>1</v>
      </c>
      <c r="L59" t="n">
        <v>206</v>
      </c>
      <c r="M59" t="n">
        <v>698.8697509765625</v>
      </c>
      <c r="N59" t="n">
        <v>461.3922424316406</v>
      </c>
      <c r="O59" t="n">
        <v>472.4627685546875</v>
      </c>
      <c r="P59" t="n">
        <v>386.485107421875</v>
      </c>
      <c r="Q59" t="n">
        <v>172.9935471713436</v>
      </c>
      <c r="R59" t="n">
        <v>172.3713581517807</v>
      </c>
      <c r="S59" t="n">
        <v>13.04126447698273</v>
      </c>
      <c r="T59" t="n">
        <v>25.14886857790489</v>
      </c>
      <c r="U59" t="n">
        <v>3.195597410202026</v>
      </c>
      <c r="V59" t="n">
        <v>46.20840260695039</v>
      </c>
      <c r="W59" t="n">
        <v>698.8697509765625</v>
      </c>
      <c r="X59" t="n">
        <v>461.3922424316406</v>
      </c>
    </row>
    <row r="60">
      <c r="A60" s="12" t="n">
        <v>58</v>
      </c>
      <c r="D60" t="inlineStr">
        <is>
          <t>Maximum</t>
        </is>
      </c>
      <c r="E60" t="inlineStr">
        <is>
          <t>Maximum</t>
        </is>
      </c>
      <c r="F60" t="n">
        <v>26</v>
      </c>
      <c r="G60" t="n">
        <v>5.12</v>
      </c>
      <c r="H60" t="n">
        <v>11.5</v>
      </c>
      <c r="I60" t="n">
        <v>270</v>
      </c>
      <c r="J60" t="n">
        <v>0.9</v>
      </c>
      <c r="K60" t="n">
        <v>1</v>
      </c>
      <c r="L60" t="n">
        <v>206</v>
      </c>
      <c r="M60" t="n">
        <v>931.0862426757812</v>
      </c>
      <c r="N60" t="n">
        <v>694.909912109375</v>
      </c>
      <c r="O60" t="n">
        <v>555.45361328125</v>
      </c>
      <c r="P60" t="n">
        <v>469.9661865234375</v>
      </c>
      <c r="Q60" t="n">
        <v>173.2646946545364</v>
      </c>
      <c r="R60" t="n">
        <v>172.8878102818427</v>
      </c>
      <c r="S60" t="n">
        <v>18.81208174439685</v>
      </c>
      <c r="T60" t="n">
        <v>26.85804800463037</v>
      </c>
      <c r="U60" t="n">
        <v>4.071205139160156</v>
      </c>
      <c r="V60" t="n">
        <v>68.91912425741829</v>
      </c>
      <c r="W60" t="n">
        <v>931.0862426757812</v>
      </c>
      <c r="X60" t="n">
        <v>694.909912109375</v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AA68"/>
  <sheetViews>
    <sheetView zoomScaleNormal="100" workbookViewId="0">
      <selection activeCell="G2" sqref="G2"/>
    </sheetView>
  </sheetViews>
  <sheetFormatPr baseColWidth="8" defaultRowHeight="12.75"/>
  <cols>
    <col width="8.140625" customWidth="1" min="2" max="2"/>
    <col width="7.7109375" customWidth="1" min="5" max="5"/>
    <col width="10" customWidth="1" min="16" max="17"/>
  </cols>
  <sheetData>
    <row r="1">
      <c r="B1" s="2" t="inlineStr">
        <is>
          <t>Input Override</t>
        </is>
      </c>
      <c r="F1" s="10" t="n">
        <v>0</v>
      </c>
    </row>
    <row r="2">
      <c r="B2" s="2" t="inlineStr">
        <is>
          <t>Title Cells</t>
        </is>
      </c>
      <c r="D2" s="11" t="n">
        <v>505</v>
      </c>
      <c r="E2" s="11" t="n"/>
      <c r="F2" s="11" t="inlineStr">
        <is>
          <t>Forward Current</t>
        </is>
      </c>
      <c r="G2" s="10" t="inlineStr">
        <is>
          <t>Step 07</t>
        </is>
      </c>
      <c r="H2" s="10" t="n"/>
      <c r="I2" s="10" t="n"/>
      <c r="J2" s="10" t="n"/>
      <c r="K2" s="10" t="n"/>
      <c r="L2" s="10" t="n"/>
      <c r="M2" s="10" t="n"/>
      <c r="N2" s="10" t="n"/>
      <c r="O2" s="10" t="n"/>
      <c r="P2" s="10" t="n"/>
      <c r="Q2" s="10" t="n"/>
      <c r="R2" s="10" t="n"/>
      <c r="S2" s="10" t="n"/>
      <c r="T2" s="10" t="n"/>
      <c r="U2" s="10" t="n"/>
      <c r="V2" s="10" t="n"/>
      <c r="W2" s="10" t="n"/>
      <c r="X2" s="10" t="n"/>
      <c r="Y2" s="10" t="n"/>
      <c r="Z2" s="10" t="n"/>
      <c r="AA2" s="10" t="n"/>
    </row>
    <row r="3">
      <c r="B3" s="2" t="inlineStr">
        <is>
          <t>Allowable</t>
        </is>
      </c>
      <c r="F3" s="10" t="inlineStr">
        <is>
          <t>/</t>
        </is>
      </c>
      <c r="G3" s="10" t="inlineStr">
        <is>
          <t>/</t>
        </is>
      </c>
      <c r="H3" s="10" t="inlineStr">
        <is>
          <t>/</t>
        </is>
      </c>
      <c r="I3" s="10" t="inlineStr">
        <is>
          <t>/</t>
        </is>
      </c>
      <c r="J3" s="10" t="inlineStr">
        <is>
          <t>/</t>
        </is>
      </c>
      <c r="K3" s="10" t="inlineStr">
        <is>
          <t>/</t>
        </is>
      </c>
      <c r="L3" s="10" t="inlineStr">
        <is>
          <t>/</t>
        </is>
      </c>
      <c r="M3" s="10" t="inlineStr">
        <is>
          <t>/</t>
        </is>
      </c>
      <c r="N3" s="10" t="n">
        <v>11.3</v>
      </c>
      <c r="O3" s="10" t="n">
        <v>6.9</v>
      </c>
      <c r="P3" s="10" t="inlineStr">
        <is>
          <t>&gt;0</t>
        </is>
      </c>
      <c r="Q3" s="10" t="n">
        <v>118</v>
      </c>
      <c r="R3" s="10" t="inlineStr">
        <is>
          <t>/</t>
        </is>
      </c>
      <c r="S3" s="10" t="inlineStr">
        <is>
          <t>/</t>
        </is>
      </c>
      <c r="T3" s="10" t="n"/>
      <c r="U3" s="10" t="n"/>
      <c r="V3" s="10" t="n"/>
      <c r="W3" s="10" t="n"/>
      <c r="X3" s="10" t="n"/>
      <c r="Y3" s="10" t="n"/>
      <c r="Z3" s="10" t="n"/>
      <c r="AA3" s="10" t="n"/>
    </row>
    <row r="4">
      <c r="B4" s="17">
        <f>D2&amp;" Umbilical Installation - BM installation - "&amp;G2&amp;" - Dynamic Analysis - "&amp;F2</f>
        <v/>
      </c>
      <c r="C4" s="18" t="n"/>
      <c r="D4" s="18" t="n"/>
      <c r="E4" s="18" t="n"/>
      <c r="F4" s="18" t="n"/>
      <c r="G4" s="18" t="n"/>
      <c r="H4" s="18" t="n"/>
      <c r="I4" s="18" t="n"/>
      <c r="J4" s="18" t="n"/>
      <c r="K4" s="18" t="n"/>
      <c r="L4" s="18" t="n"/>
      <c r="M4" s="18" t="n"/>
      <c r="N4" s="18" t="n"/>
      <c r="O4" s="18" t="n"/>
      <c r="P4" s="18" t="n"/>
      <c r="Q4" s="18" t="n"/>
      <c r="R4" s="18" t="n"/>
      <c r="S4" s="19" t="n"/>
      <c r="T4" s="10" t="n"/>
      <c r="U4" s="10" t="n"/>
      <c r="V4" s="10" t="n"/>
      <c r="W4" s="10" t="n"/>
      <c r="X4" s="10" t="n"/>
      <c r="Y4" s="10" t="n"/>
      <c r="Z4" s="10" t="n"/>
      <c r="AA4" s="10" t="n"/>
    </row>
    <row r="5" ht="15.6" customHeight="1">
      <c r="B5" s="27" t="inlineStr">
        <is>
          <t>Wave</t>
        </is>
      </c>
      <c r="C5" s="28" t="n"/>
      <c r="D5" s="28" t="n"/>
      <c r="E5" s="26" t="n"/>
      <c r="F5" s="27" t="inlineStr">
        <is>
          <t>Current</t>
        </is>
      </c>
      <c r="G5" s="26" t="n"/>
      <c r="H5" s="27" t="inlineStr">
        <is>
          <t>Umbilical at FPSO</t>
        </is>
      </c>
      <c r="I5" s="26" t="n"/>
      <c r="J5" s="27" t="inlineStr">
        <is>
          <t>Umbilical at SCON</t>
        </is>
      </c>
      <c r="K5" s="28" t="n"/>
      <c r="L5" s="28" t="n"/>
      <c r="M5" s="28" t="n"/>
      <c r="N5" s="28" t="n"/>
      <c r="O5" s="28" t="n"/>
      <c r="P5" s="28" t="n"/>
      <c r="Q5" s="26" t="n"/>
      <c r="R5" s="27" t="inlineStr">
        <is>
          <t>Umbilical</t>
        </is>
      </c>
      <c r="S5" s="26" t="n"/>
    </row>
    <row r="6" ht="39.6" customHeight="1">
      <c r="B6" s="27" t="inlineStr">
        <is>
          <t>Period</t>
        </is>
      </c>
      <c r="C6" s="25" t="inlineStr">
        <is>
          <t>To Direction CW w.r.t. North</t>
        </is>
      </c>
      <c r="D6" s="25" t="inlineStr">
        <is>
          <t>Heading CCW w.r.t. SCON</t>
        </is>
      </c>
      <c r="E6" s="27" t="inlineStr">
        <is>
          <t>Hs</t>
        </is>
      </c>
      <c r="F6" s="25" t="inlineStr">
        <is>
          <t>Surface Speed</t>
        </is>
      </c>
      <c r="G6" s="25" t="inlineStr">
        <is>
          <t>To Direction CW w.r.t. North</t>
        </is>
      </c>
      <c r="H6" s="25" t="inlineStr">
        <is>
          <t>Tension</t>
        </is>
      </c>
      <c r="I6" s="26" t="n"/>
      <c r="J6" s="25" t="inlineStr">
        <is>
          <t>Tension @ MLS</t>
        </is>
      </c>
      <c r="K6" s="26" t="n"/>
      <c r="L6" s="25" t="inlineStr">
        <is>
          <t>Angle @ MLS</t>
        </is>
      </c>
      <c r="M6" s="26" t="n"/>
      <c r="N6" s="25" t="inlineStr">
        <is>
          <t>MBR @ Moon Pool</t>
        </is>
      </c>
      <c r="O6" s="25" t="inlineStr">
        <is>
          <t>MBR Along layspan</t>
        </is>
      </c>
      <c r="P6" s="25" t="inlineStr">
        <is>
          <t>Clearance @ Moonpool</t>
        </is>
      </c>
      <c r="Q6" s="25" t="inlineStr">
        <is>
          <t>Conact Load at Tulip</t>
        </is>
      </c>
      <c r="R6" s="25" t="inlineStr">
        <is>
          <t>Tension along layspan</t>
        </is>
      </c>
      <c r="S6" s="26" t="n"/>
    </row>
    <row r="7" ht="14.45" customHeight="1">
      <c r="B7" s="23" t="n"/>
      <c r="C7" s="23" t="n"/>
      <c r="D7" s="23" t="n"/>
      <c r="E7" s="23" t="n"/>
      <c r="F7" s="23" t="n"/>
      <c r="G7" s="23" t="n"/>
      <c r="H7" s="25" t="inlineStr">
        <is>
          <t>Max</t>
        </is>
      </c>
      <c r="I7" s="25" t="inlineStr">
        <is>
          <t>Min</t>
        </is>
      </c>
      <c r="J7" s="25" t="inlineStr">
        <is>
          <t>Max</t>
        </is>
      </c>
      <c r="K7" s="25" t="inlineStr">
        <is>
          <t>Min</t>
        </is>
      </c>
      <c r="L7" s="25" t="inlineStr">
        <is>
          <t>Max</t>
        </is>
      </c>
      <c r="M7" s="25" t="inlineStr">
        <is>
          <t>Min</t>
        </is>
      </c>
      <c r="N7" s="23" t="n"/>
      <c r="O7" s="23" t="n"/>
      <c r="P7" s="23" t="n"/>
      <c r="Q7" s="25" t="inlineStr">
        <is>
          <t>Max</t>
        </is>
      </c>
      <c r="R7" s="25" t="inlineStr">
        <is>
          <t>Max</t>
        </is>
      </c>
      <c r="S7" s="25" t="inlineStr">
        <is>
          <t>Min</t>
        </is>
      </c>
    </row>
    <row r="8" ht="14.45" customHeight="1">
      <c r="B8" s="27" t="inlineStr">
        <is>
          <t>[s]</t>
        </is>
      </c>
      <c r="C8" s="27" t="inlineStr">
        <is>
          <t>[deg]</t>
        </is>
      </c>
      <c r="D8" s="27" t="inlineStr">
        <is>
          <t>[deg]</t>
        </is>
      </c>
      <c r="E8" s="27" t="inlineStr">
        <is>
          <t>[m]</t>
        </is>
      </c>
      <c r="F8" s="27" t="inlineStr">
        <is>
          <t>[m/s]</t>
        </is>
      </c>
      <c r="G8" s="27" t="inlineStr">
        <is>
          <t>[deg]</t>
        </is>
      </c>
      <c r="H8" s="27" t="inlineStr">
        <is>
          <t>[kN]</t>
        </is>
      </c>
      <c r="I8" s="27" t="inlineStr">
        <is>
          <t>[kN]</t>
        </is>
      </c>
      <c r="J8" s="27" t="inlineStr">
        <is>
          <t>[kN]</t>
        </is>
      </c>
      <c r="K8" s="27" t="inlineStr">
        <is>
          <t>[kN]</t>
        </is>
      </c>
      <c r="L8" s="27" t="inlineStr">
        <is>
          <t>[deg]</t>
        </is>
      </c>
      <c r="M8" s="27" t="inlineStr">
        <is>
          <t>[deg]</t>
        </is>
      </c>
      <c r="N8" s="27" t="inlineStr">
        <is>
          <t>[m]</t>
        </is>
      </c>
      <c r="O8" s="27" t="inlineStr">
        <is>
          <t>[m]</t>
        </is>
      </c>
      <c r="P8" s="27" t="inlineStr">
        <is>
          <t>[m]</t>
        </is>
      </c>
      <c r="Q8" s="27" t="inlineStr">
        <is>
          <t>[kN]</t>
        </is>
      </c>
      <c r="R8" s="27" t="inlineStr">
        <is>
          <t>[kN]</t>
        </is>
      </c>
      <c r="S8" s="27" t="inlineStr">
        <is>
          <t>[kNm]</t>
        </is>
      </c>
    </row>
    <row r="9">
      <c r="B9" s="6">
        <f>INT(LEFT(_xlfn.TEXTAFTER(bm_step07_fc!B2,"Tp"),4))</f>
        <v/>
      </c>
      <c r="C9" s="6">
        <f>360-bm_step07_fc!I2+90</f>
        <v/>
      </c>
      <c r="D9" s="6">
        <f>bm_step07_fc!I2-bm_step07_fc!F2</f>
        <v/>
      </c>
      <c r="E9" s="6">
        <f>LEFT(_xlfn.TEXTAFTER(bm_step07_fc!B2,"Hs"),4)</f>
        <v/>
      </c>
      <c r="F9" s="6">
        <f>bm_step07_fc!J2*bm_step07_fc!K2</f>
        <v/>
      </c>
      <c r="G9" s="6">
        <f>IF(F9&gt;0,IF((-bm_step07_fc!L2+90)&lt;0,-bm_step07_fc!L2+90+360, -bm_step07_fc!L2+90),0)</f>
        <v/>
      </c>
      <c r="H9" s="7">
        <f>bm_step07_fc!M2</f>
        <v/>
      </c>
      <c r="I9" s="7">
        <f>bm_step07_fc!N2</f>
        <v/>
      </c>
      <c r="J9" s="7">
        <f>bm_step07_fc!O2</f>
        <v/>
      </c>
      <c r="K9" s="7">
        <f>bm_step07_fc!P2</f>
        <v/>
      </c>
      <c r="L9" s="7">
        <f>180-bm_step07_fc!R2</f>
        <v/>
      </c>
      <c r="M9" s="7">
        <f>180-bm_step07_fc!Q2</f>
        <v/>
      </c>
      <c r="N9" s="7">
        <f>bm_step07_fc!S2</f>
        <v/>
      </c>
      <c r="O9" s="7">
        <f>bm_step07_fc!T2</f>
        <v/>
      </c>
      <c r="P9" s="7">
        <f>bm_step07_fc!U2</f>
        <v/>
      </c>
      <c r="Q9" s="7">
        <f>bm_step07_fc!V2</f>
        <v/>
      </c>
      <c r="R9" s="7">
        <f>bm_step07_fc!W2</f>
        <v/>
      </c>
      <c r="S9" s="7">
        <f>bm_step07_fc!X2</f>
        <v/>
      </c>
    </row>
    <row r="10">
      <c r="B10" s="6">
        <f>INT(LEFT(_xlfn.TEXTAFTER(bm_step07_fc!B3,"Tp"),4))</f>
        <v/>
      </c>
      <c r="C10" s="6">
        <f>360-bm_step07_fc!I3+90</f>
        <v/>
      </c>
      <c r="D10" s="6">
        <f>bm_step07_fc!I3-bm_step07_fc!F3</f>
        <v/>
      </c>
      <c r="E10" s="6">
        <f>LEFT(_xlfn.TEXTAFTER(bm_step07_fc!B3,"Hs"),4)</f>
        <v/>
      </c>
      <c r="F10" s="6">
        <f>bm_step07_fc!J3*bm_step07_fc!K3</f>
        <v/>
      </c>
      <c r="G10" s="6">
        <f>IF(F10&gt;0,IF((-bm_step07_fc!L3+90)&lt;0,-bm_step07_fc!L3+90+360, -bm_step07_fc!L3+90),0)</f>
        <v/>
      </c>
      <c r="H10" s="7">
        <f>bm_step07_fc!M3</f>
        <v/>
      </c>
      <c r="I10" s="7">
        <f>bm_step07_fc!N3</f>
        <v/>
      </c>
      <c r="J10" s="7">
        <f>bm_step07_fc!O3</f>
        <v/>
      </c>
      <c r="K10" s="7">
        <f>bm_step07_fc!P3</f>
        <v/>
      </c>
      <c r="L10" s="7">
        <f>180-bm_step07_fc!R3</f>
        <v/>
      </c>
      <c r="M10" s="7">
        <f>180-bm_step07_fc!Q3</f>
        <v/>
      </c>
      <c r="N10" s="7">
        <f>bm_step07_fc!S3</f>
        <v/>
      </c>
      <c r="O10" s="7">
        <f>bm_step07_fc!T3</f>
        <v/>
      </c>
      <c r="P10" s="7">
        <f>bm_step07_fc!U3</f>
        <v/>
      </c>
      <c r="Q10" s="7">
        <f>bm_step07_fc!V3</f>
        <v/>
      </c>
      <c r="R10" s="7">
        <f>bm_step07_fc!W3</f>
        <v/>
      </c>
      <c r="S10" s="7">
        <f>bm_step07_fc!X3</f>
        <v/>
      </c>
      <c r="T10" s="7" t="n"/>
      <c r="U10" s="7" t="n"/>
      <c r="V10" s="7" t="n"/>
      <c r="W10" s="7" t="n"/>
      <c r="X10" s="7" t="n"/>
      <c r="Y10" s="7" t="n"/>
      <c r="Z10" s="7" t="n"/>
      <c r="AA10" s="7" t="n"/>
    </row>
    <row r="11">
      <c r="B11" s="6">
        <f>INT(LEFT(_xlfn.TEXTAFTER(bm_step07_fc!B4,"Tp"),4))</f>
        <v/>
      </c>
      <c r="C11" s="6">
        <f>360-bm_step07_fc!I4+90</f>
        <v/>
      </c>
      <c r="D11" s="6">
        <f>bm_step07_fc!I4-bm_step07_fc!F4</f>
        <v/>
      </c>
      <c r="E11" s="6">
        <f>LEFT(_xlfn.TEXTAFTER(bm_step07_fc!B4,"Hs"),4)</f>
        <v/>
      </c>
      <c r="F11" s="6">
        <f>bm_step07_fc!J4*bm_step07_fc!K4</f>
        <v/>
      </c>
      <c r="G11" s="6">
        <f>IF(F11&gt;0,IF((-bm_step07_fc!L4+90)&lt;0,-bm_step07_fc!L4+90+360, -bm_step07_fc!L4+90),0)</f>
        <v/>
      </c>
      <c r="H11" s="7">
        <f>bm_step07_fc!M4</f>
        <v/>
      </c>
      <c r="I11" s="7">
        <f>bm_step07_fc!N4</f>
        <v/>
      </c>
      <c r="J11" s="7">
        <f>bm_step07_fc!O4</f>
        <v/>
      </c>
      <c r="K11" s="7">
        <f>bm_step07_fc!P4</f>
        <v/>
      </c>
      <c r="L11" s="7">
        <f>180-bm_step07_fc!R4</f>
        <v/>
      </c>
      <c r="M11" s="7">
        <f>180-bm_step07_fc!Q4</f>
        <v/>
      </c>
      <c r="N11" s="7">
        <f>bm_step07_fc!S4</f>
        <v/>
      </c>
      <c r="O11" s="7">
        <f>bm_step07_fc!T4</f>
        <v/>
      </c>
      <c r="P11" s="7">
        <f>bm_step07_fc!U4</f>
        <v/>
      </c>
      <c r="Q11" s="7">
        <f>bm_step07_fc!V4</f>
        <v/>
      </c>
      <c r="R11" s="7">
        <f>bm_step07_fc!W4</f>
        <v/>
      </c>
      <c r="S11" s="7">
        <f>bm_step07_fc!X4</f>
        <v/>
      </c>
      <c r="T11" s="7" t="n"/>
      <c r="U11" s="7" t="n"/>
      <c r="V11" s="7" t="n"/>
      <c r="W11" s="7" t="n"/>
      <c r="X11" s="7" t="n"/>
      <c r="Y11" s="7" t="n"/>
      <c r="Z11" s="7" t="n"/>
      <c r="AA11" s="7" t="n"/>
    </row>
    <row r="12">
      <c r="B12" s="6">
        <f>INT(LEFT(_xlfn.TEXTAFTER(bm_step07_fc!B5,"Tp"),4))</f>
        <v/>
      </c>
      <c r="C12" s="6">
        <f>360-bm_step07_fc!I5+90</f>
        <v/>
      </c>
      <c r="D12" s="6">
        <f>bm_step07_fc!I5-bm_step07_fc!F5</f>
        <v/>
      </c>
      <c r="E12" s="6">
        <f>LEFT(_xlfn.TEXTAFTER(bm_step07_fc!B5,"Hs"),4)</f>
        <v/>
      </c>
      <c r="F12" s="6">
        <f>bm_step07_fc!J5*bm_step07_fc!K5</f>
        <v/>
      </c>
      <c r="G12" s="6">
        <f>IF(F12&gt;0,IF((-bm_step07_fc!L5+90)&lt;0,-bm_step07_fc!L5+90+360, -bm_step07_fc!L5+90),0)</f>
        <v/>
      </c>
      <c r="H12" s="7">
        <f>bm_step07_fc!M5</f>
        <v/>
      </c>
      <c r="I12" s="7">
        <f>bm_step07_fc!N5</f>
        <v/>
      </c>
      <c r="J12" s="7">
        <f>bm_step07_fc!O5</f>
        <v/>
      </c>
      <c r="K12" s="7">
        <f>bm_step07_fc!P5</f>
        <v/>
      </c>
      <c r="L12" s="7">
        <f>180-bm_step07_fc!R5</f>
        <v/>
      </c>
      <c r="M12" s="7">
        <f>180-bm_step07_fc!Q5</f>
        <v/>
      </c>
      <c r="N12" s="7">
        <f>bm_step07_fc!S5</f>
        <v/>
      </c>
      <c r="O12" s="7">
        <f>bm_step07_fc!T5</f>
        <v/>
      </c>
      <c r="P12" s="7">
        <f>bm_step07_fc!U5</f>
        <v/>
      </c>
      <c r="Q12" s="7">
        <f>bm_step07_fc!V5</f>
        <v/>
      </c>
      <c r="R12" s="7">
        <f>bm_step07_fc!W5</f>
        <v/>
      </c>
      <c r="S12" s="7">
        <f>bm_step07_fc!X5</f>
        <v/>
      </c>
      <c r="T12" s="7" t="n"/>
      <c r="U12" s="7" t="n"/>
      <c r="V12" s="7" t="n"/>
      <c r="W12" s="7" t="n"/>
      <c r="X12" s="7" t="n"/>
      <c r="Y12" s="7" t="n"/>
      <c r="Z12" s="7" t="n"/>
      <c r="AA12" s="7" t="n"/>
    </row>
    <row r="13">
      <c r="B13" s="6">
        <f>INT(LEFT(_xlfn.TEXTAFTER(bm_step07_fc!B6,"Tp"),4))</f>
        <v/>
      </c>
      <c r="C13" s="6">
        <f>360-bm_step07_fc!I6+90</f>
        <v/>
      </c>
      <c r="D13" s="6">
        <f>bm_step07_fc!I6-bm_step07_fc!F6</f>
        <v/>
      </c>
      <c r="E13" s="6">
        <f>LEFT(_xlfn.TEXTAFTER(bm_step07_fc!B6,"Hs"),4)</f>
        <v/>
      </c>
      <c r="F13" s="6">
        <f>bm_step07_fc!J6*bm_step07_fc!K6</f>
        <v/>
      </c>
      <c r="G13" s="6">
        <f>IF(F13&gt;0,IF((-bm_step07_fc!L6+90)&lt;0,-bm_step07_fc!L6+90+360, -bm_step07_fc!L6+90),0)</f>
        <v/>
      </c>
      <c r="H13" s="7">
        <f>bm_step07_fc!M6</f>
        <v/>
      </c>
      <c r="I13" s="7">
        <f>bm_step07_fc!N6</f>
        <v/>
      </c>
      <c r="J13" s="7">
        <f>bm_step07_fc!O6</f>
        <v/>
      </c>
      <c r="K13" s="7">
        <f>bm_step07_fc!P6</f>
        <v/>
      </c>
      <c r="L13" s="7">
        <f>180-bm_step07_fc!R6</f>
        <v/>
      </c>
      <c r="M13" s="7">
        <f>180-bm_step07_fc!Q6</f>
        <v/>
      </c>
      <c r="N13" s="7">
        <f>bm_step07_fc!S6</f>
        <v/>
      </c>
      <c r="O13" s="7">
        <f>bm_step07_fc!T6</f>
        <v/>
      </c>
      <c r="P13" s="7">
        <f>bm_step07_fc!U6</f>
        <v/>
      </c>
      <c r="Q13" s="7">
        <f>bm_step07_fc!V6</f>
        <v/>
      </c>
      <c r="R13" s="7">
        <f>bm_step07_fc!W6</f>
        <v/>
      </c>
      <c r="S13" s="7">
        <f>bm_step07_fc!X6</f>
        <v/>
      </c>
      <c r="T13" s="7" t="n"/>
      <c r="U13" s="7" t="n"/>
      <c r="V13" s="7" t="n"/>
      <c r="W13" s="7" t="n"/>
      <c r="X13" s="7" t="n"/>
      <c r="Y13" s="7" t="n"/>
      <c r="Z13" s="7" t="n"/>
      <c r="AA13" s="7" t="n"/>
    </row>
    <row r="14">
      <c r="B14" s="6">
        <f>INT(LEFT(_xlfn.TEXTAFTER(bm_step07_fc!B7,"Tp"),4))</f>
        <v/>
      </c>
      <c r="C14" s="6">
        <f>360-bm_step07_fc!I7+90</f>
        <v/>
      </c>
      <c r="D14" s="6">
        <f>bm_step07_fc!I7-bm_step07_fc!F7</f>
        <v/>
      </c>
      <c r="E14" s="6">
        <f>LEFT(_xlfn.TEXTAFTER(bm_step07_fc!B7,"Hs"),4)</f>
        <v/>
      </c>
      <c r="F14" s="6">
        <f>bm_step07_fc!J7*bm_step07_fc!K7</f>
        <v/>
      </c>
      <c r="G14" s="6">
        <f>IF(F14&gt;0,IF((-bm_step07_fc!L7+90)&lt;0,-bm_step07_fc!L7+90+360, -bm_step07_fc!L7+90),0)</f>
        <v/>
      </c>
      <c r="H14" s="7">
        <f>bm_step07_fc!M7</f>
        <v/>
      </c>
      <c r="I14" s="7">
        <f>bm_step07_fc!N7</f>
        <v/>
      </c>
      <c r="J14" s="7">
        <f>bm_step07_fc!O7</f>
        <v/>
      </c>
      <c r="K14" s="7">
        <f>bm_step07_fc!P7</f>
        <v/>
      </c>
      <c r="L14" s="7">
        <f>180-bm_step07_fc!R7</f>
        <v/>
      </c>
      <c r="M14" s="7">
        <f>180-bm_step07_fc!Q7</f>
        <v/>
      </c>
      <c r="N14" s="7">
        <f>bm_step07_fc!S7</f>
        <v/>
      </c>
      <c r="O14" s="7">
        <f>bm_step07_fc!T7</f>
        <v/>
      </c>
      <c r="P14" s="7">
        <f>bm_step07_fc!U7</f>
        <v/>
      </c>
      <c r="Q14" s="7">
        <f>bm_step07_fc!V7</f>
        <v/>
      </c>
      <c r="R14" s="7">
        <f>bm_step07_fc!W7</f>
        <v/>
      </c>
      <c r="S14" s="7">
        <f>bm_step07_fc!X7</f>
        <v/>
      </c>
      <c r="T14" s="7" t="n"/>
      <c r="U14" s="7" t="n"/>
      <c r="V14" s="7" t="n"/>
      <c r="W14" s="7" t="n"/>
      <c r="X14" s="7" t="n"/>
      <c r="Y14" s="7" t="n"/>
      <c r="Z14" s="7" t="n"/>
      <c r="AA14" s="7" t="n"/>
    </row>
    <row r="15">
      <c r="B15" s="6">
        <f>INT(LEFT(_xlfn.TEXTAFTER(bm_step07_fc!B8,"Tp"),4))</f>
        <v/>
      </c>
      <c r="C15" s="6">
        <f>360-bm_step07_fc!I8+90</f>
        <v/>
      </c>
      <c r="D15" s="6">
        <f>bm_step07_fc!I8-bm_step07_fc!F8</f>
        <v/>
      </c>
      <c r="E15" s="6">
        <f>LEFT(_xlfn.TEXTAFTER(bm_step07_fc!B8,"Hs"),4)</f>
        <v/>
      </c>
      <c r="F15" s="6">
        <f>bm_step07_fc!J8*bm_step07_fc!K8</f>
        <v/>
      </c>
      <c r="G15" s="6">
        <f>IF(F15&gt;0,IF((-bm_step07_fc!L8+90)&lt;0,-bm_step07_fc!L8+90+360, -bm_step07_fc!L8+90),0)</f>
        <v/>
      </c>
      <c r="H15" s="7">
        <f>bm_step07_fc!M8</f>
        <v/>
      </c>
      <c r="I15" s="7">
        <f>bm_step07_fc!N8</f>
        <v/>
      </c>
      <c r="J15" s="7">
        <f>bm_step07_fc!O8</f>
        <v/>
      </c>
      <c r="K15" s="7">
        <f>bm_step07_fc!P8</f>
        <v/>
      </c>
      <c r="L15" s="7">
        <f>180-bm_step07_fc!R8</f>
        <v/>
      </c>
      <c r="M15" s="7">
        <f>180-bm_step07_fc!Q8</f>
        <v/>
      </c>
      <c r="N15" s="7">
        <f>bm_step07_fc!S8</f>
        <v/>
      </c>
      <c r="O15" s="7">
        <f>bm_step07_fc!T8</f>
        <v/>
      </c>
      <c r="P15" s="7">
        <f>bm_step07_fc!U8</f>
        <v/>
      </c>
      <c r="Q15" s="7">
        <f>bm_step07_fc!V8</f>
        <v/>
      </c>
      <c r="R15" s="7">
        <f>bm_step07_fc!W8</f>
        <v/>
      </c>
      <c r="S15" s="7">
        <f>bm_step07_fc!X8</f>
        <v/>
      </c>
      <c r="T15" s="7" t="n"/>
      <c r="U15" s="7" t="n"/>
      <c r="V15" s="7" t="n"/>
      <c r="W15" s="7" t="n"/>
      <c r="X15" s="7" t="n"/>
      <c r="Y15" s="7" t="n"/>
      <c r="Z15" s="7" t="n"/>
      <c r="AA15" s="7" t="n"/>
    </row>
    <row r="16">
      <c r="B16" s="6">
        <f>INT(LEFT(_xlfn.TEXTAFTER(bm_step07_fc!B9,"Tp"),4))</f>
        <v/>
      </c>
      <c r="C16" s="6">
        <f>360-bm_step07_fc!I9+90</f>
        <v/>
      </c>
      <c r="D16" s="6">
        <f>bm_step07_fc!I9-bm_step07_fc!F9</f>
        <v/>
      </c>
      <c r="E16" s="6">
        <f>LEFT(_xlfn.TEXTAFTER(bm_step07_fc!B9,"Hs"),4)</f>
        <v/>
      </c>
      <c r="F16" s="6">
        <f>bm_step07_fc!J9*bm_step07_fc!K9</f>
        <v/>
      </c>
      <c r="G16" s="6">
        <f>IF(F16&gt;0,IF((-bm_step07_fc!L9+90)&lt;0,-bm_step07_fc!L9+90+360, -bm_step07_fc!L9+90),0)</f>
        <v/>
      </c>
      <c r="H16" s="7">
        <f>bm_step07_fc!M9</f>
        <v/>
      </c>
      <c r="I16" s="7">
        <f>bm_step07_fc!N9</f>
        <v/>
      </c>
      <c r="J16" s="7">
        <f>bm_step07_fc!O9</f>
        <v/>
      </c>
      <c r="K16" s="7">
        <f>bm_step07_fc!P9</f>
        <v/>
      </c>
      <c r="L16" s="7">
        <f>180-bm_step07_fc!R9</f>
        <v/>
      </c>
      <c r="M16" s="7">
        <f>180-bm_step07_fc!Q9</f>
        <v/>
      </c>
      <c r="N16" s="7">
        <f>bm_step07_fc!S9</f>
        <v/>
      </c>
      <c r="O16" s="7">
        <f>bm_step07_fc!T9</f>
        <v/>
      </c>
      <c r="P16" s="7">
        <f>bm_step07_fc!U9</f>
        <v/>
      </c>
      <c r="Q16" s="7">
        <f>bm_step07_fc!V9</f>
        <v/>
      </c>
      <c r="R16" s="7">
        <f>bm_step07_fc!W9</f>
        <v/>
      </c>
      <c r="S16" s="7">
        <f>bm_step07_fc!X9</f>
        <v/>
      </c>
      <c r="T16" s="7" t="n"/>
      <c r="U16" s="7" t="n"/>
      <c r="V16" s="7" t="n"/>
      <c r="W16" s="7" t="n"/>
      <c r="X16" s="7" t="n"/>
      <c r="Y16" s="7" t="n"/>
      <c r="Z16" s="7" t="n"/>
      <c r="AA16" s="7" t="n"/>
    </row>
    <row r="17">
      <c r="B17" s="6">
        <f>INT(LEFT(_xlfn.TEXTAFTER(bm_step07_fc!B10,"Tp"),4))</f>
        <v/>
      </c>
      <c r="C17" s="6">
        <f>360-bm_step07_fc!I10+90</f>
        <v/>
      </c>
      <c r="D17" s="6">
        <f>bm_step07_fc!I10-bm_step07_fc!F10</f>
        <v/>
      </c>
      <c r="E17" s="6">
        <f>LEFT(_xlfn.TEXTAFTER(bm_step07_fc!B10,"Hs"),4)</f>
        <v/>
      </c>
      <c r="F17" s="6">
        <f>bm_step07_fc!J10*bm_step07_fc!K10</f>
        <v/>
      </c>
      <c r="G17" s="6">
        <f>IF(F17&gt;0,IF((-bm_step07_fc!L10+90)&lt;0,-bm_step07_fc!L10+90+360, -bm_step07_fc!L10+90),0)</f>
        <v/>
      </c>
      <c r="H17" s="7">
        <f>bm_step07_fc!M10</f>
        <v/>
      </c>
      <c r="I17" s="7">
        <f>bm_step07_fc!N10</f>
        <v/>
      </c>
      <c r="J17" s="7">
        <f>bm_step07_fc!O10</f>
        <v/>
      </c>
      <c r="K17" s="7">
        <f>bm_step07_fc!P10</f>
        <v/>
      </c>
      <c r="L17" s="7">
        <f>180-bm_step07_fc!R10</f>
        <v/>
      </c>
      <c r="M17" s="7">
        <f>180-bm_step07_fc!Q10</f>
        <v/>
      </c>
      <c r="N17" s="7">
        <f>bm_step07_fc!S10</f>
        <v/>
      </c>
      <c r="O17" s="7">
        <f>bm_step07_fc!T10</f>
        <v/>
      </c>
      <c r="P17" s="7">
        <f>bm_step07_fc!U10</f>
        <v/>
      </c>
      <c r="Q17" s="7">
        <f>bm_step07_fc!V10</f>
        <v/>
      </c>
      <c r="R17" s="7">
        <f>bm_step07_fc!W10</f>
        <v/>
      </c>
      <c r="S17" s="7">
        <f>bm_step07_fc!X10</f>
        <v/>
      </c>
      <c r="T17" s="7" t="n"/>
      <c r="U17" s="7" t="n"/>
      <c r="V17" s="7" t="n"/>
      <c r="W17" s="7" t="n"/>
      <c r="X17" s="7" t="n"/>
      <c r="Y17" s="7" t="n"/>
      <c r="Z17" s="7" t="n"/>
      <c r="AA17" s="7" t="n"/>
    </row>
    <row r="18">
      <c r="B18" s="6">
        <f>INT(LEFT(_xlfn.TEXTAFTER(bm_step07_fc!B11,"Tp"),4))</f>
        <v/>
      </c>
      <c r="C18" s="6">
        <f>360-bm_step07_fc!I11+90</f>
        <v/>
      </c>
      <c r="D18" s="6">
        <f>bm_step07_fc!I11-bm_step07_fc!F11</f>
        <v/>
      </c>
      <c r="E18" s="6">
        <f>LEFT(_xlfn.TEXTAFTER(bm_step07_fc!B11,"Hs"),4)</f>
        <v/>
      </c>
      <c r="F18" s="6">
        <f>bm_step07_fc!J11*bm_step07_fc!K11</f>
        <v/>
      </c>
      <c r="G18" s="6">
        <f>IF(F18&gt;0,IF((-bm_step07_fc!L11+90)&lt;0,-bm_step07_fc!L11+90+360, -bm_step07_fc!L11+90),0)</f>
        <v/>
      </c>
      <c r="H18" s="7">
        <f>bm_step07_fc!M11</f>
        <v/>
      </c>
      <c r="I18" s="7">
        <f>bm_step07_fc!N11</f>
        <v/>
      </c>
      <c r="J18" s="7">
        <f>bm_step07_fc!O11</f>
        <v/>
      </c>
      <c r="K18" s="7">
        <f>bm_step07_fc!P11</f>
        <v/>
      </c>
      <c r="L18" s="7">
        <f>180-bm_step07_fc!R11</f>
        <v/>
      </c>
      <c r="M18" s="7">
        <f>180-bm_step07_fc!Q11</f>
        <v/>
      </c>
      <c r="N18" s="7">
        <f>bm_step07_fc!S11</f>
        <v/>
      </c>
      <c r="O18" s="7">
        <f>bm_step07_fc!T11</f>
        <v/>
      </c>
      <c r="P18" s="7">
        <f>bm_step07_fc!U11</f>
        <v/>
      </c>
      <c r="Q18" s="7">
        <f>bm_step07_fc!V11</f>
        <v/>
      </c>
      <c r="R18" s="7">
        <f>bm_step07_fc!W11</f>
        <v/>
      </c>
      <c r="S18" s="7">
        <f>bm_step07_fc!X11</f>
        <v/>
      </c>
      <c r="T18" s="7" t="n"/>
      <c r="U18" s="7" t="n"/>
      <c r="V18" s="7" t="n"/>
      <c r="W18" s="7" t="n"/>
      <c r="X18" s="7" t="n"/>
      <c r="Y18" s="7" t="n"/>
      <c r="Z18" s="7" t="n"/>
      <c r="AA18" s="7" t="n"/>
    </row>
    <row r="19">
      <c r="B19" s="6">
        <f>INT(LEFT(_xlfn.TEXTAFTER(bm_step07_fc!B12,"Tp"),4))</f>
        <v/>
      </c>
      <c r="C19" s="6">
        <f>360-bm_step07_fc!I12+90</f>
        <v/>
      </c>
      <c r="D19" s="6">
        <f>bm_step07_fc!I12-bm_step07_fc!F12</f>
        <v/>
      </c>
      <c r="E19" s="6">
        <f>LEFT(_xlfn.TEXTAFTER(bm_step07_fc!B12,"Hs"),4)</f>
        <v/>
      </c>
      <c r="F19" s="6">
        <f>bm_step07_fc!J12*bm_step07_fc!K12</f>
        <v/>
      </c>
      <c r="G19" s="6">
        <f>IF(F19&gt;0,IF((-bm_step07_fc!L12+90)&lt;0,-bm_step07_fc!L12+90+360, -bm_step07_fc!L12+90),0)</f>
        <v/>
      </c>
      <c r="H19" s="7">
        <f>bm_step07_fc!M12</f>
        <v/>
      </c>
      <c r="I19" s="7">
        <f>bm_step07_fc!N12</f>
        <v/>
      </c>
      <c r="J19" s="7">
        <f>bm_step07_fc!O12</f>
        <v/>
      </c>
      <c r="K19" s="7">
        <f>bm_step07_fc!P12</f>
        <v/>
      </c>
      <c r="L19" s="7">
        <f>180-bm_step07_fc!R12</f>
        <v/>
      </c>
      <c r="M19" s="7">
        <f>180-bm_step07_fc!Q12</f>
        <v/>
      </c>
      <c r="N19" s="7">
        <f>bm_step07_fc!S12</f>
        <v/>
      </c>
      <c r="O19" s="7">
        <f>bm_step07_fc!T12</f>
        <v/>
      </c>
      <c r="P19" s="7">
        <f>bm_step07_fc!U12</f>
        <v/>
      </c>
      <c r="Q19" s="7">
        <f>bm_step07_fc!V12</f>
        <v/>
      </c>
      <c r="R19" s="7">
        <f>bm_step07_fc!W12</f>
        <v/>
      </c>
      <c r="S19" s="7">
        <f>bm_step07_fc!X12</f>
        <v/>
      </c>
      <c r="T19" s="7" t="n"/>
      <c r="U19" s="7" t="n"/>
      <c r="V19" s="7" t="n"/>
      <c r="W19" s="7" t="n"/>
      <c r="X19" s="7" t="n"/>
      <c r="Y19" s="7" t="n"/>
      <c r="Z19" s="7" t="n"/>
      <c r="AA19" s="7" t="n"/>
    </row>
    <row r="20">
      <c r="B20" s="6">
        <f>INT(LEFT(_xlfn.TEXTAFTER(bm_step07_fc!B13,"Tp"),4))</f>
        <v/>
      </c>
      <c r="C20" s="6">
        <f>360-bm_step07_fc!I13+90</f>
        <v/>
      </c>
      <c r="D20" s="6">
        <f>bm_step07_fc!I13-bm_step07_fc!F13</f>
        <v/>
      </c>
      <c r="E20" s="6">
        <f>LEFT(_xlfn.TEXTAFTER(bm_step07_fc!B13,"Hs"),4)</f>
        <v/>
      </c>
      <c r="F20" s="6">
        <f>bm_step07_fc!J13*bm_step07_fc!K13</f>
        <v/>
      </c>
      <c r="G20" s="6">
        <f>IF(F20&gt;0,IF((-bm_step07_fc!L13+90)&lt;0,-bm_step07_fc!L13+90+360, -bm_step07_fc!L13+90),0)</f>
        <v/>
      </c>
      <c r="H20" s="7">
        <f>bm_step07_fc!M13</f>
        <v/>
      </c>
      <c r="I20" s="7">
        <f>bm_step07_fc!N13</f>
        <v/>
      </c>
      <c r="J20" s="7">
        <f>bm_step07_fc!O13</f>
        <v/>
      </c>
      <c r="K20" s="7">
        <f>bm_step07_fc!P13</f>
        <v/>
      </c>
      <c r="L20" s="7">
        <f>180-bm_step07_fc!R13</f>
        <v/>
      </c>
      <c r="M20" s="7">
        <f>180-bm_step07_fc!Q13</f>
        <v/>
      </c>
      <c r="N20" s="7">
        <f>bm_step07_fc!S13</f>
        <v/>
      </c>
      <c r="O20" s="7">
        <f>bm_step07_fc!T13</f>
        <v/>
      </c>
      <c r="P20" s="7">
        <f>bm_step07_fc!U13</f>
        <v/>
      </c>
      <c r="Q20" s="7">
        <f>bm_step07_fc!V13</f>
        <v/>
      </c>
      <c r="R20" s="7">
        <f>bm_step07_fc!W13</f>
        <v/>
      </c>
      <c r="S20" s="7">
        <f>bm_step07_fc!X13</f>
        <v/>
      </c>
      <c r="T20" s="7" t="n"/>
      <c r="U20" s="7" t="n"/>
      <c r="V20" s="7" t="n"/>
      <c r="W20" s="7" t="n"/>
      <c r="X20" s="7" t="n"/>
      <c r="Y20" s="7" t="n"/>
      <c r="Z20" s="7" t="n"/>
      <c r="AA20" s="7" t="n"/>
    </row>
    <row r="21">
      <c r="B21" s="6">
        <f>INT(LEFT(_xlfn.TEXTAFTER(bm_step07_fc!B14,"Tp"),4))</f>
        <v/>
      </c>
      <c r="C21" s="6">
        <f>360-bm_step07_fc!I14+90</f>
        <v/>
      </c>
      <c r="D21" s="6">
        <f>bm_step07_fc!I14-bm_step07_fc!F14</f>
        <v/>
      </c>
      <c r="E21" s="6">
        <f>LEFT(_xlfn.TEXTAFTER(bm_step07_fc!B14,"Hs"),4)</f>
        <v/>
      </c>
      <c r="F21" s="6">
        <f>bm_step07_fc!J14*bm_step07_fc!K14</f>
        <v/>
      </c>
      <c r="G21" s="6">
        <f>IF(F21&gt;0,IF((-bm_step07_fc!L14+90)&lt;0,-bm_step07_fc!L14+90+360, -bm_step07_fc!L14+90),0)</f>
        <v/>
      </c>
      <c r="H21" s="7">
        <f>bm_step07_fc!M14</f>
        <v/>
      </c>
      <c r="I21" s="7">
        <f>bm_step07_fc!N14</f>
        <v/>
      </c>
      <c r="J21" s="7">
        <f>bm_step07_fc!O14</f>
        <v/>
      </c>
      <c r="K21" s="7">
        <f>bm_step07_fc!P14</f>
        <v/>
      </c>
      <c r="L21" s="7">
        <f>180-bm_step07_fc!R14</f>
        <v/>
      </c>
      <c r="M21" s="7">
        <f>180-bm_step07_fc!Q14</f>
        <v/>
      </c>
      <c r="N21" s="7">
        <f>bm_step07_fc!S14</f>
        <v/>
      </c>
      <c r="O21" s="7">
        <f>bm_step07_fc!T14</f>
        <v/>
      </c>
      <c r="P21" s="7">
        <f>bm_step07_fc!U14</f>
        <v/>
      </c>
      <c r="Q21" s="7">
        <f>bm_step07_fc!V14</f>
        <v/>
      </c>
      <c r="R21" s="7">
        <f>bm_step07_fc!W14</f>
        <v/>
      </c>
      <c r="S21" s="7">
        <f>bm_step07_fc!X14</f>
        <v/>
      </c>
      <c r="T21" s="7" t="n"/>
      <c r="U21" s="7" t="n"/>
      <c r="V21" s="7" t="n"/>
      <c r="W21" s="7" t="n"/>
      <c r="X21" s="7" t="n"/>
      <c r="Y21" s="7" t="n"/>
      <c r="Z21" s="7" t="n"/>
      <c r="AA21" s="7" t="n"/>
    </row>
    <row r="22">
      <c r="B22" s="6">
        <f>INT(LEFT(_xlfn.TEXTAFTER(bm_step07_fc!B15,"Tp"),4))</f>
        <v/>
      </c>
      <c r="C22" s="6">
        <f>360-bm_step07_fc!I15+90</f>
        <v/>
      </c>
      <c r="D22" s="6">
        <f>bm_step07_fc!I15-bm_step07_fc!F15</f>
        <v/>
      </c>
      <c r="E22" s="6">
        <f>LEFT(_xlfn.TEXTAFTER(bm_step07_fc!B15,"Hs"),4)</f>
        <v/>
      </c>
      <c r="F22" s="6">
        <f>bm_step07_fc!J15*bm_step07_fc!K15</f>
        <v/>
      </c>
      <c r="G22" s="6">
        <f>IF(F22&gt;0,IF((-bm_step07_fc!L15+90)&lt;0,-bm_step07_fc!L15+90+360, -bm_step07_fc!L15+90),0)</f>
        <v/>
      </c>
      <c r="H22" s="7">
        <f>bm_step07_fc!M15</f>
        <v/>
      </c>
      <c r="I22" s="7">
        <f>bm_step07_fc!N15</f>
        <v/>
      </c>
      <c r="J22" s="7">
        <f>bm_step07_fc!O15</f>
        <v/>
      </c>
      <c r="K22" s="7">
        <f>bm_step07_fc!P15</f>
        <v/>
      </c>
      <c r="L22" s="7">
        <f>180-bm_step07_fc!R15</f>
        <v/>
      </c>
      <c r="M22" s="7">
        <f>180-bm_step07_fc!Q15</f>
        <v/>
      </c>
      <c r="N22" s="7">
        <f>bm_step07_fc!S15</f>
        <v/>
      </c>
      <c r="O22" s="7">
        <f>bm_step07_fc!T15</f>
        <v/>
      </c>
      <c r="P22" s="7">
        <f>bm_step07_fc!U15</f>
        <v/>
      </c>
      <c r="Q22" s="7">
        <f>bm_step07_fc!V15</f>
        <v/>
      </c>
      <c r="R22" s="7">
        <f>bm_step07_fc!W15</f>
        <v/>
      </c>
      <c r="S22" s="7">
        <f>bm_step07_fc!X15</f>
        <v/>
      </c>
      <c r="T22" s="7" t="n"/>
      <c r="U22" s="7" t="n"/>
      <c r="V22" s="7" t="n"/>
      <c r="W22" s="7" t="n"/>
      <c r="X22" s="7" t="n"/>
      <c r="Y22" s="7" t="n"/>
      <c r="Z22" s="7" t="n"/>
      <c r="AA22" s="7" t="n"/>
    </row>
    <row r="23">
      <c r="B23" s="6">
        <f>INT(LEFT(_xlfn.TEXTAFTER(bm_step07_fc!B16,"Tp"),4))</f>
        <v/>
      </c>
      <c r="C23" s="6">
        <f>360-bm_step07_fc!I16+90</f>
        <v/>
      </c>
      <c r="D23" s="6">
        <f>bm_step07_fc!I16-bm_step07_fc!F16</f>
        <v/>
      </c>
      <c r="E23" s="6">
        <f>LEFT(_xlfn.TEXTAFTER(bm_step07_fc!B16,"Hs"),4)</f>
        <v/>
      </c>
      <c r="F23" s="6">
        <f>bm_step07_fc!J16*bm_step07_fc!K16</f>
        <v/>
      </c>
      <c r="G23" s="6">
        <f>IF(F23&gt;0,IF((-bm_step07_fc!L16+90)&lt;0,-bm_step07_fc!L16+90+360, -bm_step07_fc!L16+90),0)</f>
        <v/>
      </c>
      <c r="H23" s="7">
        <f>bm_step07_fc!M16</f>
        <v/>
      </c>
      <c r="I23" s="7">
        <f>bm_step07_fc!N16</f>
        <v/>
      </c>
      <c r="J23" s="7">
        <f>bm_step07_fc!O16</f>
        <v/>
      </c>
      <c r="K23" s="7">
        <f>bm_step07_fc!P16</f>
        <v/>
      </c>
      <c r="L23" s="7">
        <f>180-bm_step07_fc!R16</f>
        <v/>
      </c>
      <c r="M23" s="7">
        <f>180-bm_step07_fc!Q16</f>
        <v/>
      </c>
      <c r="N23" s="7">
        <f>bm_step07_fc!S16</f>
        <v/>
      </c>
      <c r="O23" s="7">
        <f>bm_step07_fc!T16</f>
        <v/>
      </c>
      <c r="P23" s="7">
        <f>bm_step07_fc!U16</f>
        <v/>
      </c>
      <c r="Q23" s="7">
        <f>bm_step07_fc!V16</f>
        <v/>
      </c>
      <c r="R23" s="7">
        <f>bm_step07_fc!W16</f>
        <v/>
      </c>
      <c r="S23" s="7">
        <f>bm_step07_fc!X16</f>
        <v/>
      </c>
      <c r="T23" s="7" t="n"/>
      <c r="U23" s="7" t="n"/>
      <c r="V23" s="7" t="n"/>
      <c r="W23" s="7" t="n"/>
      <c r="X23" s="7" t="n"/>
      <c r="Y23" s="7" t="n"/>
      <c r="Z23" s="7" t="n"/>
      <c r="AA23" s="7" t="n"/>
    </row>
    <row r="24">
      <c r="B24" s="6">
        <f>INT(LEFT(_xlfn.TEXTAFTER(bm_step07_fc!B17,"Tp"),4))</f>
        <v/>
      </c>
      <c r="C24" s="6">
        <f>360-bm_step07_fc!I17+90</f>
        <v/>
      </c>
      <c r="D24" s="6">
        <f>bm_step07_fc!I17-bm_step07_fc!F17</f>
        <v/>
      </c>
      <c r="E24" s="6">
        <f>LEFT(_xlfn.TEXTAFTER(bm_step07_fc!B17,"Hs"),4)</f>
        <v/>
      </c>
      <c r="F24" s="6">
        <f>bm_step07_fc!J17*bm_step07_fc!K17</f>
        <v/>
      </c>
      <c r="G24" s="6">
        <f>IF(F24&gt;0,IF((-bm_step07_fc!L17+90)&lt;0,-bm_step07_fc!L17+90+360, -bm_step07_fc!L17+90),0)</f>
        <v/>
      </c>
      <c r="H24" s="7">
        <f>bm_step07_fc!M17</f>
        <v/>
      </c>
      <c r="I24" s="7">
        <f>bm_step07_fc!N17</f>
        <v/>
      </c>
      <c r="J24" s="7">
        <f>bm_step07_fc!O17</f>
        <v/>
      </c>
      <c r="K24" s="7">
        <f>bm_step07_fc!P17</f>
        <v/>
      </c>
      <c r="L24" s="7">
        <f>180-bm_step07_fc!R17</f>
        <v/>
      </c>
      <c r="M24" s="7">
        <f>180-bm_step07_fc!Q17</f>
        <v/>
      </c>
      <c r="N24" s="7">
        <f>bm_step07_fc!S17</f>
        <v/>
      </c>
      <c r="O24" s="7">
        <f>bm_step07_fc!T17</f>
        <v/>
      </c>
      <c r="P24" s="7">
        <f>bm_step07_fc!U17</f>
        <v/>
      </c>
      <c r="Q24" s="7">
        <f>bm_step07_fc!V17</f>
        <v/>
      </c>
      <c r="R24" s="7">
        <f>bm_step07_fc!W17</f>
        <v/>
      </c>
      <c r="S24" s="7">
        <f>bm_step07_fc!X17</f>
        <v/>
      </c>
      <c r="T24" s="7" t="n"/>
      <c r="U24" s="7" t="n"/>
      <c r="V24" s="7" t="n"/>
      <c r="W24" s="7" t="n"/>
      <c r="X24" s="7" t="n"/>
      <c r="Y24" s="7" t="n"/>
      <c r="Z24" s="7" t="n"/>
      <c r="AA24" s="7" t="n"/>
    </row>
    <row r="25">
      <c r="B25" s="6">
        <f>INT(LEFT(_xlfn.TEXTAFTER(bm_step07_fc!B18,"Tp"),4))</f>
        <v/>
      </c>
      <c r="C25" s="6">
        <f>360-bm_step07_fc!I18+90</f>
        <v/>
      </c>
      <c r="D25" s="6">
        <f>bm_step07_fc!I18-bm_step07_fc!F18</f>
        <v/>
      </c>
      <c r="E25" s="6">
        <f>LEFT(_xlfn.TEXTAFTER(bm_step07_fc!B18,"Hs"),4)</f>
        <v/>
      </c>
      <c r="F25" s="6">
        <f>bm_step07_fc!J18*bm_step07_fc!K18</f>
        <v/>
      </c>
      <c r="G25" s="6">
        <f>IF(F25&gt;0,IF((-bm_step07_fc!L18+90)&lt;0,-bm_step07_fc!L18+90+360, -bm_step07_fc!L18+90),0)</f>
        <v/>
      </c>
      <c r="H25" s="7">
        <f>bm_step07_fc!M18</f>
        <v/>
      </c>
      <c r="I25" s="7">
        <f>bm_step07_fc!N18</f>
        <v/>
      </c>
      <c r="J25" s="7">
        <f>bm_step07_fc!O18</f>
        <v/>
      </c>
      <c r="K25" s="7">
        <f>bm_step07_fc!P18</f>
        <v/>
      </c>
      <c r="L25" s="7">
        <f>180-bm_step07_fc!R18</f>
        <v/>
      </c>
      <c r="M25" s="7">
        <f>180-bm_step07_fc!Q18</f>
        <v/>
      </c>
      <c r="N25" s="7">
        <f>bm_step07_fc!S18</f>
        <v/>
      </c>
      <c r="O25" s="7">
        <f>bm_step07_fc!T18</f>
        <v/>
      </c>
      <c r="P25" s="7">
        <f>bm_step07_fc!U18</f>
        <v/>
      </c>
      <c r="Q25" s="7">
        <f>bm_step07_fc!V18</f>
        <v/>
      </c>
      <c r="R25" s="7">
        <f>bm_step07_fc!W18</f>
        <v/>
      </c>
      <c r="S25" s="7">
        <f>bm_step07_fc!X18</f>
        <v/>
      </c>
      <c r="T25" s="7" t="n"/>
      <c r="U25" s="7" t="n"/>
      <c r="V25" s="7" t="n"/>
      <c r="W25" s="7" t="n"/>
      <c r="X25" s="7" t="n"/>
      <c r="Y25" s="7" t="n"/>
      <c r="Z25" s="7" t="n"/>
      <c r="AA25" s="7" t="n"/>
    </row>
    <row r="26">
      <c r="B26" s="6">
        <f>INT(LEFT(_xlfn.TEXTAFTER(bm_step07_fc!B19,"Tp"),4))</f>
        <v/>
      </c>
      <c r="C26" s="6">
        <f>360-bm_step07_fc!I19+90</f>
        <v/>
      </c>
      <c r="D26" s="6">
        <f>bm_step07_fc!I19-bm_step07_fc!F19</f>
        <v/>
      </c>
      <c r="E26" s="6">
        <f>LEFT(_xlfn.TEXTAFTER(bm_step07_fc!B19,"Hs"),4)</f>
        <v/>
      </c>
      <c r="F26" s="6">
        <f>bm_step07_fc!J19*bm_step07_fc!K19</f>
        <v/>
      </c>
      <c r="G26" s="6">
        <f>IF(F26&gt;0,IF((-bm_step07_fc!L19+90)&lt;0,-bm_step07_fc!L19+90+360, -bm_step07_fc!L19+90),0)</f>
        <v/>
      </c>
      <c r="H26" s="7">
        <f>bm_step07_fc!M19</f>
        <v/>
      </c>
      <c r="I26" s="7">
        <f>bm_step07_fc!N19</f>
        <v/>
      </c>
      <c r="J26" s="7">
        <f>bm_step07_fc!O19</f>
        <v/>
      </c>
      <c r="K26" s="7">
        <f>bm_step07_fc!P19</f>
        <v/>
      </c>
      <c r="L26" s="7">
        <f>180-bm_step07_fc!R19</f>
        <v/>
      </c>
      <c r="M26" s="7">
        <f>180-bm_step07_fc!Q19</f>
        <v/>
      </c>
      <c r="N26" s="7">
        <f>bm_step07_fc!S19</f>
        <v/>
      </c>
      <c r="O26" s="7">
        <f>bm_step07_fc!T19</f>
        <v/>
      </c>
      <c r="P26" s="7">
        <f>bm_step07_fc!U19</f>
        <v/>
      </c>
      <c r="Q26" s="7">
        <f>bm_step07_fc!V19</f>
        <v/>
      </c>
      <c r="R26" s="7">
        <f>bm_step07_fc!W19</f>
        <v/>
      </c>
      <c r="S26" s="7">
        <f>bm_step07_fc!X19</f>
        <v/>
      </c>
      <c r="T26" s="7" t="n"/>
      <c r="U26" s="7" t="n"/>
      <c r="V26" s="7" t="n"/>
      <c r="W26" s="7" t="n"/>
      <c r="X26" s="7" t="n"/>
      <c r="Y26" s="7" t="n"/>
      <c r="Z26" s="7" t="n"/>
      <c r="AA26" s="7" t="n"/>
    </row>
    <row r="27">
      <c r="B27" s="6">
        <f>INT(LEFT(_xlfn.TEXTAFTER(bm_step07_fc!B20,"Tp"),4))</f>
        <v/>
      </c>
      <c r="C27" s="6">
        <f>360-bm_step07_fc!I20+90</f>
        <v/>
      </c>
      <c r="D27" s="6">
        <f>bm_step07_fc!I20-bm_step07_fc!F20</f>
        <v/>
      </c>
      <c r="E27" s="6">
        <f>LEFT(_xlfn.TEXTAFTER(bm_step07_fc!B20,"Hs"),4)</f>
        <v/>
      </c>
      <c r="F27" s="6">
        <f>bm_step07_fc!J20*bm_step07_fc!K20</f>
        <v/>
      </c>
      <c r="G27" s="6">
        <f>IF(F27&gt;0,IF((-bm_step07_fc!L20+90)&lt;0,-bm_step07_fc!L20+90+360, -bm_step07_fc!L20+90),0)</f>
        <v/>
      </c>
      <c r="H27" s="7">
        <f>bm_step07_fc!M20</f>
        <v/>
      </c>
      <c r="I27" s="7">
        <f>bm_step07_fc!N20</f>
        <v/>
      </c>
      <c r="J27" s="7">
        <f>bm_step07_fc!O20</f>
        <v/>
      </c>
      <c r="K27" s="7">
        <f>bm_step07_fc!P20</f>
        <v/>
      </c>
      <c r="L27" s="7">
        <f>180-bm_step07_fc!R20</f>
        <v/>
      </c>
      <c r="M27" s="7">
        <f>180-bm_step07_fc!Q20</f>
        <v/>
      </c>
      <c r="N27" s="7">
        <f>bm_step07_fc!S20</f>
        <v/>
      </c>
      <c r="O27" s="7">
        <f>bm_step07_fc!T20</f>
        <v/>
      </c>
      <c r="P27" s="7">
        <f>bm_step07_fc!U20</f>
        <v/>
      </c>
      <c r="Q27" s="7">
        <f>bm_step07_fc!V20</f>
        <v/>
      </c>
      <c r="R27" s="7">
        <f>bm_step07_fc!W20</f>
        <v/>
      </c>
      <c r="S27" s="7">
        <f>bm_step07_fc!X20</f>
        <v/>
      </c>
      <c r="T27" s="7" t="n"/>
      <c r="U27" s="7" t="n"/>
      <c r="V27" s="7" t="n"/>
      <c r="W27" s="7" t="n"/>
      <c r="X27" s="7" t="n"/>
      <c r="Y27" s="7" t="n"/>
      <c r="Z27" s="7" t="n"/>
      <c r="AA27" s="7" t="n"/>
    </row>
    <row r="28">
      <c r="B28" s="6">
        <f>INT(LEFT(_xlfn.TEXTAFTER(bm_step07_fc!B21,"Tp"),4))</f>
        <v/>
      </c>
      <c r="C28" s="6">
        <f>360-bm_step07_fc!I21+90</f>
        <v/>
      </c>
      <c r="D28" s="6">
        <f>bm_step07_fc!I21-bm_step07_fc!F21</f>
        <v/>
      </c>
      <c r="E28" s="6">
        <f>LEFT(_xlfn.TEXTAFTER(bm_step07_fc!B21,"Hs"),4)</f>
        <v/>
      </c>
      <c r="F28" s="6">
        <f>bm_step07_fc!J21*bm_step07_fc!K21</f>
        <v/>
      </c>
      <c r="G28" s="6">
        <f>IF(F28&gt;0,IF((-bm_step07_fc!L21+90)&lt;0,-bm_step07_fc!L21+90+360, -bm_step07_fc!L21+90),0)</f>
        <v/>
      </c>
      <c r="H28" s="7">
        <f>bm_step07_fc!M21</f>
        <v/>
      </c>
      <c r="I28" s="7">
        <f>bm_step07_fc!N21</f>
        <v/>
      </c>
      <c r="J28" s="7">
        <f>bm_step07_fc!O21</f>
        <v/>
      </c>
      <c r="K28" s="7">
        <f>bm_step07_fc!P21</f>
        <v/>
      </c>
      <c r="L28" s="7">
        <f>180-bm_step07_fc!R21</f>
        <v/>
      </c>
      <c r="M28" s="7">
        <f>180-bm_step07_fc!Q21</f>
        <v/>
      </c>
      <c r="N28" s="7">
        <f>bm_step07_fc!S21</f>
        <v/>
      </c>
      <c r="O28" s="7">
        <f>bm_step07_fc!T21</f>
        <v/>
      </c>
      <c r="P28" s="7">
        <f>bm_step07_fc!U21</f>
        <v/>
      </c>
      <c r="Q28" s="7">
        <f>bm_step07_fc!V21</f>
        <v/>
      </c>
      <c r="R28" s="7">
        <f>bm_step07_fc!W21</f>
        <v/>
      </c>
      <c r="S28" s="7">
        <f>bm_step07_fc!X21</f>
        <v/>
      </c>
      <c r="T28" s="7" t="n"/>
      <c r="U28" s="7" t="n"/>
      <c r="V28" s="7" t="n"/>
      <c r="W28" s="7" t="n"/>
      <c r="X28" s="7" t="n"/>
      <c r="Y28" s="7" t="n"/>
      <c r="Z28" s="7" t="n"/>
      <c r="AA28" s="7" t="n"/>
    </row>
    <row r="29">
      <c r="B29" s="6">
        <f>INT(LEFT(_xlfn.TEXTAFTER(bm_step07_fc!B22,"Tp"),4))</f>
        <v/>
      </c>
      <c r="C29" s="6">
        <f>360-bm_step07_fc!I22+90</f>
        <v/>
      </c>
      <c r="D29" s="6">
        <f>bm_step07_fc!I22-bm_step07_fc!F22</f>
        <v/>
      </c>
      <c r="E29" s="6">
        <f>LEFT(_xlfn.TEXTAFTER(bm_step07_fc!B22,"Hs"),4)</f>
        <v/>
      </c>
      <c r="F29" s="6">
        <f>bm_step07_fc!J22*bm_step07_fc!K22</f>
        <v/>
      </c>
      <c r="G29" s="6">
        <f>IF(F29&gt;0,IF((-bm_step07_fc!L22+90)&lt;0,-bm_step07_fc!L22+90+360, -bm_step07_fc!L22+90),0)</f>
        <v/>
      </c>
      <c r="H29" s="7">
        <f>bm_step07_fc!M22</f>
        <v/>
      </c>
      <c r="I29" s="7">
        <f>bm_step07_fc!N22</f>
        <v/>
      </c>
      <c r="J29" s="7">
        <f>bm_step07_fc!O22</f>
        <v/>
      </c>
      <c r="K29" s="7">
        <f>bm_step07_fc!P22</f>
        <v/>
      </c>
      <c r="L29" s="7">
        <f>180-bm_step07_fc!R22</f>
        <v/>
      </c>
      <c r="M29" s="7">
        <f>180-bm_step07_fc!Q22</f>
        <v/>
      </c>
      <c r="N29" s="7">
        <f>bm_step07_fc!S22</f>
        <v/>
      </c>
      <c r="O29" s="7">
        <f>bm_step07_fc!T22</f>
        <v/>
      </c>
      <c r="P29" s="7">
        <f>bm_step07_fc!U22</f>
        <v/>
      </c>
      <c r="Q29" s="7">
        <f>bm_step07_fc!V22</f>
        <v/>
      </c>
      <c r="R29" s="7">
        <f>bm_step07_fc!W22</f>
        <v/>
      </c>
      <c r="S29" s="7">
        <f>bm_step07_fc!X22</f>
        <v/>
      </c>
      <c r="T29" s="7" t="n"/>
      <c r="U29" s="7" t="n"/>
      <c r="V29" s="7" t="n"/>
      <c r="W29" s="7" t="n"/>
      <c r="X29" s="7" t="n"/>
      <c r="Y29" s="7" t="n"/>
      <c r="Z29" s="7" t="n"/>
      <c r="AA29" s="7" t="n"/>
    </row>
    <row r="30">
      <c r="B30" s="6">
        <f>INT(LEFT(_xlfn.TEXTAFTER(bm_step07_fc!B23,"Tp"),4))</f>
        <v/>
      </c>
      <c r="C30" s="6">
        <f>360-bm_step07_fc!I23+90</f>
        <v/>
      </c>
      <c r="D30" s="6">
        <f>bm_step07_fc!I23-bm_step07_fc!F23</f>
        <v/>
      </c>
      <c r="E30" s="6">
        <f>LEFT(_xlfn.TEXTAFTER(bm_step07_fc!B23,"Hs"),4)</f>
        <v/>
      </c>
      <c r="F30" s="6">
        <f>bm_step07_fc!J23*bm_step07_fc!K23</f>
        <v/>
      </c>
      <c r="G30" s="6">
        <f>IF(F30&gt;0,IF((-bm_step07_fc!L23+90)&lt;0,-bm_step07_fc!L23+90+360, -bm_step07_fc!L23+90),0)</f>
        <v/>
      </c>
      <c r="H30" s="7">
        <f>bm_step07_fc!M23</f>
        <v/>
      </c>
      <c r="I30" s="7">
        <f>bm_step07_fc!N23</f>
        <v/>
      </c>
      <c r="J30" s="7">
        <f>bm_step07_fc!O23</f>
        <v/>
      </c>
      <c r="K30" s="7">
        <f>bm_step07_fc!P23</f>
        <v/>
      </c>
      <c r="L30" s="7">
        <f>180-bm_step07_fc!R23</f>
        <v/>
      </c>
      <c r="M30" s="7">
        <f>180-bm_step07_fc!Q23</f>
        <v/>
      </c>
      <c r="N30" s="7">
        <f>bm_step07_fc!S23</f>
        <v/>
      </c>
      <c r="O30" s="7">
        <f>bm_step07_fc!T23</f>
        <v/>
      </c>
      <c r="P30" s="7">
        <f>bm_step07_fc!U23</f>
        <v/>
      </c>
      <c r="Q30" s="7">
        <f>bm_step07_fc!V23</f>
        <v/>
      </c>
      <c r="R30" s="7">
        <f>bm_step07_fc!W23</f>
        <v/>
      </c>
      <c r="S30" s="7">
        <f>bm_step07_fc!X23</f>
        <v/>
      </c>
      <c r="T30" s="7" t="n"/>
      <c r="U30" s="7" t="n"/>
      <c r="V30" s="7" t="n"/>
      <c r="W30" s="7" t="n"/>
      <c r="X30" s="7" t="n"/>
      <c r="Y30" s="7" t="n"/>
      <c r="Z30" s="7" t="n"/>
      <c r="AA30" s="7" t="n"/>
    </row>
    <row r="31">
      <c r="B31" s="6">
        <f>INT(LEFT(_xlfn.TEXTAFTER(bm_step07_fc!B24,"Tp"),4))</f>
        <v/>
      </c>
      <c r="C31" s="6">
        <f>360-bm_step07_fc!I24+90</f>
        <v/>
      </c>
      <c r="D31" s="6">
        <f>bm_step07_fc!I24-bm_step07_fc!F24</f>
        <v/>
      </c>
      <c r="E31" s="6">
        <f>LEFT(_xlfn.TEXTAFTER(bm_step07_fc!B24,"Hs"),4)</f>
        <v/>
      </c>
      <c r="F31" s="6">
        <f>bm_step07_fc!J24*bm_step07_fc!K24</f>
        <v/>
      </c>
      <c r="G31" s="6">
        <f>IF(F31&gt;0,IF((-bm_step07_fc!L24+90)&lt;0,-bm_step07_fc!L24+90+360, -bm_step07_fc!L24+90),0)</f>
        <v/>
      </c>
      <c r="H31" s="7">
        <f>bm_step07_fc!M24</f>
        <v/>
      </c>
      <c r="I31" s="7">
        <f>bm_step07_fc!N24</f>
        <v/>
      </c>
      <c r="J31" s="7">
        <f>bm_step07_fc!O24</f>
        <v/>
      </c>
      <c r="K31" s="7">
        <f>bm_step07_fc!P24</f>
        <v/>
      </c>
      <c r="L31" s="7">
        <f>180-bm_step07_fc!R24</f>
        <v/>
      </c>
      <c r="M31" s="7">
        <f>180-bm_step07_fc!Q24</f>
        <v/>
      </c>
      <c r="N31" s="7">
        <f>bm_step07_fc!S24</f>
        <v/>
      </c>
      <c r="O31" s="7">
        <f>bm_step07_fc!T24</f>
        <v/>
      </c>
      <c r="P31" s="7">
        <f>bm_step07_fc!U24</f>
        <v/>
      </c>
      <c r="Q31" s="7">
        <f>bm_step07_fc!V24</f>
        <v/>
      </c>
      <c r="R31" s="7">
        <f>bm_step07_fc!W24</f>
        <v/>
      </c>
      <c r="S31" s="7">
        <f>bm_step07_fc!X24</f>
        <v/>
      </c>
      <c r="T31" s="7" t="n"/>
      <c r="U31" s="7" t="n"/>
      <c r="V31" s="7" t="n"/>
      <c r="W31" s="7" t="n"/>
      <c r="X31" s="7" t="n"/>
      <c r="Y31" s="7" t="n"/>
      <c r="Z31" s="7" t="n"/>
      <c r="AA31" s="7" t="n"/>
    </row>
    <row r="32">
      <c r="B32" s="6">
        <f>INT(LEFT(_xlfn.TEXTAFTER(bm_step07_fc!B25,"Tp"),4))</f>
        <v/>
      </c>
      <c r="C32" s="6">
        <f>360-bm_step07_fc!I25+90</f>
        <v/>
      </c>
      <c r="D32" s="6">
        <f>bm_step07_fc!I25-bm_step07_fc!F25</f>
        <v/>
      </c>
      <c r="E32" s="6">
        <f>LEFT(_xlfn.TEXTAFTER(bm_step07_fc!B25,"Hs"),4)</f>
        <v/>
      </c>
      <c r="F32" s="6">
        <f>bm_step07_fc!J25*bm_step07_fc!K25</f>
        <v/>
      </c>
      <c r="G32" s="6">
        <f>IF(F32&gt;0,IF((-bm_step07_fc!L25+90)&lt;0,-bm_step07_fc!L25+90+360, -bm_step07_fc!L25+90),0)</f>
        <v/>
      </c>
      <c r="H32" s="7">
        <f>bm_step07_fc!M25</f>
        <v/>
      </c>
      <c r="I32" s="7">
        <f>bm_step07_fc!N25</f>
        <v/>
      </c>
      <c r="J32" s="7">
        <f>bm_step07_fc!O25</f>
        <v/>
      </c>
      <c r="K32" s="7">
        <f>bm_step07_fc!P25</f>
        <v/>
      </c>
      <c r="L32" s="7">
        <f>180-bm_step07_fc!R25</f>
        <v/>
      </c>
      <c r="M32" s="7">
        <f>180-bm_step07_fc!Q25</f>
        <v/>
      </c>
      <c r="N32" s="7">
        <f>bm_step07_fc!S25</f>
        <v/>
      </c>
      <c r="O32" s="7">
        <f>bm_step07_fc!T25</f>
        <v/>
      </c>
      <c r="P32" s="7">
        <f>bm_step07_fc!U25</f>
        <v/>
      </c>
      <c r="Q32" s="7">
        <f>bm_step07_fc!V25</f>
        <v/>
      </c>
      <c r="R32" s="7">
        <f>bm_step07_fc!W25</f>
        <v/>
      </c>
      <c r="S32" s="7">
        <f>bm_step07_fc!X25</f>
        <v/>
      </c>
      <c r="T32" s="7" t="n"/>
      <c r="U32" s="7" t="n"/>
      <c r="V32" s="7" t="n"/>
      <c r="W32" s="7" t="n"/>
      <c r="X32" s="7" t="n"/>
      <c r="Y32" s="7" t="n"/>
      <c r="Z32" s="7" t="n"/>
      <c r="AA32" s="7" t="n"/>
    </row>
    <row r="33">
      <c r="B33" s="6">
        <f>INT(LEFT(_xlfn.TEXTAFTER(bm_step07_fc!B26,"Tp"),4))</f>
        <v/>
      </c>
      <c r="C33" s="6">
        <f>360-bm_step07_fc!I26+90</f>
        <v/>
      </c>
      <c r="D33" s="6">
        <f>bm_step07_fc!I26-bm_step07_fc!F26</f>
        <v/>
      </c>
      <c r="E33" s="6">
        <f>LEFT(_xlfn.TEXTAFTER(bm_step07_fc!B26,"Hs"),4)</f>
        <v/>
      </c>
      <c r="F33" s="6">
        <f>bm_step07_fc!J26*bm_step07_fc!K26</f>
        <v/>
      </c>
      <c r="G33" s="6">
        <f>IF(F33&gt;0,IF((-bm_step07_fc!L26+90)&lt;0,-bm_step07_fc!L26+90+360, -bm_step07_fc!L26+90),0)</f>
        <v/>
      </c>
      <c r="H33" s="7">
        <f>bm_step07_fc!M26</f>
        <v/>
      </c>
      <c r="I33" s="7">
        <f>bm_step07_fc!N26</f>
        <v/>
      </c>
      <c r="J33" s="7">
        <f>bm_step07_fc!O26</f>
        <v/>
      </c>
      <c r="K33" s="7">
        <f>bm_step07_fc!P26</f>
        <v/>
      </c>
      <c r="L33" s="7">
        <f>180-bm_step07_fc!R26</f>
        <v/>
      </c>
      <c r="M33" s="7">
        <f>180-bm_step07_fc!Q26</f>
        <v/>
      </c>
      <c r="N33" s="7">
        <f>bm_step07_fc!S26</f>
        <v/>
      </c>
      <c r="O33" s="7">
        <f>bm_step07_fc!T26</f>
        <v/>
      </c>
      <c r="P33" s="7">
        <f>bm_step07_fc!U26</f>
        <v/>
      </c>
      <c r="Q33" s="7">
        <f>bm_step07_fc!V26</f>
        <v/>
      </c>
      <c r="R33" s="7">
        <f>bm_step07_fc!W26</f>
        <v/>
      </c>
      <c r="S33" s="7">
        <f>bm_step07_fc!X26</f>
        <v/>
      </c>
      <c r="T33" s="7" t="n"/>
      <c r="U33" s="7" t="n"/>
      <c r="V33" s="7" t="n"/>
      <c r="W33" s="7" t="n"/>
      <c r="X33" s="7" t="n"/>
      <c r="Y33" s="7" t="n"/>
      <c r="Z33" s="7" t="n"/>
      <c r="AA33" s="7" t="n"/>
    </row>
    <row r="34">
      <c r="B34" s="6">
        <f>INT(LEFT(_xlfn.TEXTAFTER(bm_step07_fc!B27,"Tp"),4))</f>
        <v/>
      </c>
      <c r="C34" s="6">
        <f>360-bm_step07_fc!I27+90</f>
        <v/>
      </c>
      <c r="D34" s="6">
        <f>bm_step07_fc!I27-bm_step07_fc!F27</f>
        <v/>
      </c>
      <c r="E34" s="6">
        <f>LEFT(_xlfn.TEXTAFTER(bm_step07_fc!B27,"Hs"),4)</f>
        <v/>
      </c>
      <c r="F34" s="6">
        <f>bm_step07_fc!J27*bm_step07_fc!K27</f>
        <v/>
      </c>
      <c r="G34" s="6">
        <f>IF(F34&gt;0,IF((-bm_step07_fc!L27+90)&lt;0,-bm_step07_fc!L27+90+360, -bm_step07_fc!L27+90),0)</f>
        <v/>
      </c>
      <c r="H34" s="7">
        <f>bm_step07_fc!M27</f>
        <v/>
      </c>
      <c r="I34" s="7">
        <f>bm_step07_fc!N27</f>
        <v/>
      </c>
      <c r="J34" s="7">
        <f>bm_step07_fc!O27</f>
        <v/>
      </c>
      <c r="K34" s="7">
        <f>bm_step07_fc!P27</f>
        <v/>
      </c>
      <c r="L34" s="7">
        <f>180-bm_step07_fc!R27</f>
        <v/>
      </c>
      <c r="M34" s="7">
        <f>180-bm_step07_fc!Q27</f>
        <v/>
      </c>
      <c r="N34" s="7">
        <f>bm_step07_fc!S27</f>
        <v/>
      </c>
      <c r="O34" s="7">
        <f>bm_step07_fc!T27</f>
        <v/>
      </c>
      <c r="P34" s="7">
        <f>bm_step07_fc!U27</f>
        <v/>
      </c>
      <c r="Q34" s="7">
        <f>bm_step07_fc!V27</f>
        <v/>
      </c>
      <c r="R34" s="7">
        <f>bm_step07_fc!W27</f>
        <v/>
      </c>
      <c r="S34" s="7">
        <f>bm_step07_fc!X27</f>
        <v/>
      </c>
      <c r="T34" s="7" t="n"/>
      <c r="U34" s="7" t="n"/>
      <c r="V34" s="7" t="n"/>
      <c r="W34" s="7" t="n"/>
      <c r="X34" s="7" t="n"/>
      <c r="Y34" s="7" t="n"/>
      <c r="Z34" s="7" t="n"/>
      <c r="AA34" s="7" t="n"/>
    </row>
    <row r="35">
      <c r="B35" s="6">
        <f>INT(LEFT(_xlfn.TEXTAFTER(bm_step07_fc!B28,"Tp"),4))</f>
        <v/>
      </c>
      <c r="C35" s="6">
        <f>360-bm_step07_fc!I28+90</f>
        <v/>
      </c>
      <c r="D35" s="6">
        <f>bm_step07_fc!I28-bm_step07_fc!F28</f>
        <v/>
      </c>
      <c r="E35" s="6">
        <f>LEFT(_xlfn.TEXTAFTER(bm_step07_fc!B28,"Hs"),4)</f>
        <v/>
      </c>
      <c r="F35" s="6">
        <f>bm_step07_fc!J28*bm_step07_fc!K28</f>
        <v/>
      </c>
      <c r="G35" s="6">
        <f>IF(F35&gt;0,IF((-bm_step07_fc!L28+90)&lt;0,-bm_step07_fc!L28+90+360, -bm_step07_fc!L28+90),0)</f>
        <v/>
      </c>
      <c r="H35" s="7">
        <f>bm_step07_fc!M28</f>
        <v/>
      </c>
      <c r="I35" s="7">
        <f>bm_step07_fc!N28</f>
        <v/>
      </c>
      <c r="J35" s="7">
        <f>bm_step07_fc!O28</f>
        <v/>
      </c>
      <c r="K35" s="7">
        <f>bm_step07_fc!P28</f>
        <v/>
      </c>
      <c r="L35" s="7">
        <f>180-bm_step07_fc!R28</f>
        <v/>
      </c>
      <c r="M35" s="7">
        <f>180-bm_step07_fc!Q28</f>
        <v/>
      </c>
      <c r="N35" s="7">
        <f>bm_step07_fc!S28</f>
        <v/>
      </c>
      <c r="O35" s="7">
        <f>bm_step07_fc!T28</f>
        <v/>
      </c>
      <c r="P35" s="7">
        <f>bm_step07_fc!U28</f>
        <v/>
      </c>
      <c r="Q35" s="7">
        <f>bm_step07_fc!V28</f>
        <v/>
      </c>
      <c r="R35" s="7">
        <f>bm_step07_fc!W28</f>
        <v/>
      </c>
      <c r="S35" s="7">
        <f>bm_step07_fc!X28</f>
        <v/>
      </c>
      <c r="T35" s="7" t="n"/>
      <c r="U35" s="7" t="n"/>
      <c r="V35" s="7" t="n"/>
      <c r="W35" s="7" t="n"/>
      <c r="X35" s="7" t="n"/>
      <c r="Y35" s="7" t="n"/>
      <c r="Z35" s="7" t="n"/>
      <c r="AA35" s="7" t="n"/>
    </row>
    <row r="36">
      <c r="B36" s="6">
        <f>INT(LEFT(_xlfn.TEXTAFTER(bm_step07_fc!B29,"Tp"),4))</f>
        <v/>
      </c>
      <c r="C36" s="6">
        <f>360-bm_step07_fc!I29+90</f>
        <v/>
      </c>
      <c r="D36" s="6">
        <f>bm_step07_fc!I29-bm_step07_fc!F29</f>
        <v/>
      </c>
      <c r="E36" s="6">
        <f>LEFT(_xlfn.TEXTAFTER(bm_step07_fc!B29,"Hs"),4)</f>
        <v/>
      </c>
      <c r="F36" s="6">
        <f>bm_step07_fc!J29*bm_step07_fc!K29</f>
        <v/>
      </c>
      <c r="G36" s="6">
        <f>IF(F36&gt;0,IF((-bm_step07_fc!L29+90)&lt;0,-bm_step07_fc!L29+90+360, -bm_step07_fc!L29+90),0)</f>
        <v/>
      </c>
      <c r="H36" s="7">
        <f>bm_step07_fc!M29</f>
        <v/>
      </c>
      <c r="I36" s="7">
        <f>bm_step07_fc!N29</f>
        <v/>
      </c>
      <c r="J36" s="7">
        <f>bm_step07_fc!O29</f>
        <v/>
      </c>
      <c r="K36" s="7">
        <f>bm_step07_fc!P29</f>
        <v/>
      </c>
      <c r="L36" s="7">
        <f>180-bm_step07_fc!R29</f>
        <v/>
      </c>
      <c r="M36" s="7">
        <f>180-bm_step07_fc!Q29</f>
        <v/>
      </c>
      <c r="N36" s="7">
        <f>bm_step07_fc!S29</f>
        <v/>
      </c>
      <c r="O36" s="7">
        <f>bm_step07_fc!T29</f>
        <v/>
      </c>
      <c r="P36" s="7">
        <f>bm_step07_fc!U29</f>
        <v/>
      </c>
      <c r="Q36" s="7">
        <f>bm_step07_fc!V29</f>
        <v/>
      </c>
      <c r="R36" s="7">
        <f>bm_step07_fc!W29</f>
        <v/>
      </c>
      <c r="S36" s="7">
        <f>bm_step07_fc!X29</f>
        <v/>
      </c>
      <c r="T36" s="7" t="n"/>
      <c r="U36" s="7" t="n"/>
      <c r="V36" s="7" t="n"/>
      <c r="W36" s="7" t="n"/>
      <c r="X36" s="7" t="n"/>
      <c r="Y36" s="7" t="n"/>
      <c r="Z36" s="7" t="n"/>
      <c r="AA36" s="7" t="n"/>
    </row>
    <row r="37">
      <c r="B37" s="6">
        <f>INT(LEFT(_xlfn.TEXTAFTER(bm_step07_fc!B30,"Tp"),4))</f>
        <v/>
      </c>
      <c r="C37" s="6">
        <f>360-bm_step07_fc!I30+90</f>
        <v/>
      </c>
      <c r="D37" s="6">
        <f>bm_step07_fc!I30-bm_step07_fc!F30</f>
        <v/>
      </c>
      <c r="E37" s="6">
        <f>LEFT(_xlfn.TEXTAFTER(bm_step07_fc!B30,"Hs"),4)</f>
        <v/>
      </c>
      <c r="F37" s="6">
        <f>bm_step07_fc!J30*bm_step07_fc!K30</f>
        <v/>
      </c>
      <c r="G37" s="6">
        <f>IF(F37&gt;0,IF((-bm_step07_fc!L30+90)&lt;0,-bm_step07_fc!L30+90+360, -bm_step07_fc!L30+90),0)</f>
        <v/>
      </c>
      <c r="H37" s="7">
        <f>bm_step07_fc!M30</f>
        <v/>
      </c>
      <c r="I37" s="7">
        <f>bm_step07_fc!N30</f>
        <v/>
      </c>
      <c r="J37" s="7">
        <f>bm_step07_fc!O30</f>
        <v/>
      </c>
      <c r="K37" s="7">
        <f>bm_step07_fc!P30</f>
        <v/>
      </c>
      <c r="L37" s="7">
        <f>180-bm_step07_fc!R30</f>
        <v/>
      </c>
      <c r="M37" s="7">
        <f>180-bm_step07_fc!Q30</f>
        <v/>
      </c>
      <c r="N37" s="7">
        <f>bm_step07_fc!S30</f>
        <v/>
      </c>
      <c r="O37" s="7">
        <f>bm_step07_fc!T30</f>
        <v/>
      </c>
      <c r="P37" s="7">
        <f>bm_step07_fc!U30</f>
        <v/>
      </c>
      <c r="Q37" s="7">
        <f>bm_step07_fc!V30</f>
        <v/>
      </c>
      <c r="R37" s="7">
        <f>bm_step07_fc!W30</f>
        <v/>
      </c>
      <c r="S37" s="7">
        <f>bm_step07_fc!X30</f>
        <v/>
      </c>
      <c r="T37" s="7" t="n"/>
      <c r="U37" s="7" t="n"/>
      <c r="V37" s="7" t="n"/>
      <c r="W37" s="7" t="n"/>
      <c r="X37" s="7" t="n"/>
      <c r="Y37" s="7" t="n"/>
      <c r="Z37" s="7" t="n"/>
      <c r="AA37" s="7" t="n"/>
    </row>
    <row r="38">
      <c r="B38" s="6">
        <f>INT(LEFT(_xlfn.TEXTAFTER(bm_step07_fc!B31,"Tp"),4))</f>
        <v/>
      </c>
      <c r="C38" s="6">
        <f>360-bm_step07_fc!I31+90</f>
        <v/>
      </c>
      <c r="D38" s="6">
        <f>bm_step07_fc!I31-bm_step07_fc!F31</f>
        <v/>
      </c>
      <c r="E38" s="6">
        <f>LEFT(_xlfn.TEXTAFTER(bm_step07_fc!B31,"Hs"),4)</f>
        <v/>
      </c>
      <c r="F38" s="6">
        <f>bm_step07_fc!J31*bm_step07_fc!K31</f>
        <v/>
      </c>
      <c r="G38" s="6">
        <f>IF(F38&gt;0,IF((-bm_step07_fc!L31+90)&lt;0,-bm_step07_fc!L31+90+360, -bm_step07_fc!L31+90),0)</f>
        <v/>
      </c>
      <c r="H38" s="7">
        <f>bm_step07_fc!M31</f>
        <v/>
      </c>
      <c r="I38" s="7">
        <f>bm_step07_fc!N31</f>
        <v/>
      </c>
      <c r="J38" s="7">
        <f>bm_step07_fc!O31</f>
        <v/>
      </c>
      <c r="K38" s="7">
        <f>bm_step07_fc!P31</f>
        <v/>
      </c>
      <c r="L38" s="7">
        <f>180-bm_step07_fc!R31</f>
        <v/>
      </c>
      <c r="M38" s="7">
        <f>180-bm_step07_fc!Q31</f>
        <v/>
      </c>
      <c r="N38" s="7">
        <f>bm_step07_fc!S31</f>
        <v/>
      </c>
      <c r="O38" s="7">
        <f>bm_step07_fc!T31</f>
        <v/>
      </c>
      <c r="P38" s="7">
        <f>bm_step07_fc!U31</f>
        <v/>
      </c>
      <c r="Q38" s="7">
        <f>bm_step07_fc!V31</f>
        <v/>
      </c>
      <c r="R38" s="7">
        <f>bm_step07_fc!W31</f>
        <v/>
      </c>
      <c r="S38" s="7">
        <f>bm_step07_fc!X31</f>
        <v/>
      </c>
      <c r="T38" s="7" t="n"/>
      <c r="U38" s="7" t="n"/>
      <c r="V38" s="7" t="n"/>
      <c r="W38" s="7" t="n"/>
      <c r="X38" s="7" t="n"/>
      <c r="Y38" s="7" t="n"/>
      <c r="Z38" s="7" t="n"/>
      <c r="AA38" s="7" t="n"/>
    </row>
    <row r="39">
      <c r="B39" s="6">
        <f>INT(LEFT(_xlfn.TEXTAFTER(bm_step07_fc!B32,"Tp"),4))</f>
        <v/>
      </c>
      <c r="C39" s="6">
        <f>360-bm_step07_fc!I32+90</f>
        <v/>
      </c>
      <c r="D39" s="6">
        <f>bm_step07_fc!I32-bm_step07_fc!F32</f>
        <v/>
      </c>
      <c r="E39" s="6">
        <f>LEFT(_xlfn.TEXTAFTER(bm_step07_fc!B32,"Hs"),4)</f>
        <v/>
      </c>
      <c r="F39" s="6">
        <f>bm_step07_fc!J32*bm_step07_fc!K32</f>
        <v/>
      </c>
      <c r="G39" s="6">
        <f>IF(F39&gt;0,IF((-bm_step07_fc!L32+90)&lt;0,-bm_step07_fc!L32+90+360, -bm_step07_fc!L32+90),0)</f>
        <v/>
      </c>
      <c r="H39" s="7">
        <f>bm_step07_fc!M32</f>
        <v/>
      </c>
      <c r="I39" s="7">
        <f>bm_step07_fc!N32</f>
        <v/>
      </c>
      <c r="J39" s="7">
        <f>bm_step07_fc!O32</f>
        <v/>
      </c>
      <c r="K39" s="7">
        <f>bm_step07_fc!P32</f>
        <v/>
      </c>
      <c r="L39" s="7">
        <f>180-bm_step07_fc!R32</f>
        <v/>
      </c>
      <c r="M39" s="7">
        <f>180-bm_step07_fc!Q32</f>
        <v/>
      </c>
      <c r="N39" s="7">
        <f>bm_step07_fc!S32</f>
        <v/>
      </c>
      <c r="O39" s="7">
        <f>bm_step07_fc!T32</f>
        <v/>
      </c>
      <c r="P39" s="7">
        <f>bm_step07_fc!U32</f>
        <v/>
      </c>
      <c r="Q39" s="7">
        <f>bm_step07_fc!V32</f>
        <v/>
      </c>
      <c r="R39" s="7">
        <f>bm_step07_fc!W32</f>
        <v/>
      </c>
      <c r="S39" s="7">
        <f>bm_step07_fc!X32</f>
        <v/>
      </c>
      <c r="T39" s="7" t="n"/>
      <c r="U39" s="7" t="n"/>
      <c r="V39" s="7" t="n"/>
      <c r="W39" s="7" t="n"/>
      <c r="X39" s="7" t="n"/>
      <c r="Y39" s="7" t="n"/>
      <c r="Z39" s="7" t="n"/>
      <c r="AA39" s="7" t="n"/>
    </row>
    <row r="40">
      <c r="B40" s="6">
        <f>INT(LEFT(_xlfn.TEXTAFTER(bm_step07_fc!B33,"Tp"),4))</f>
        <v/>
      </c>
      <c r="C40" s="6">
        <f>360-bm_step07_fc!I33+90</f>
        <v/>
      </c>
      <c r="D40" s="6">
        <f>bm_step07_fc!I33-bm_step07_fc!F33</f>
        <v/>
      </c>
      <c r="E40" s="6">
        <f>LEFT(_xlfn.TEXTAFTER(bm_step07_fc!B33,"Hs"),4)</f>
        <v/>
      </c>
      <c r="F40" s="6">
        <f>bm_step07_fc!J33*bm_step07_fc!K33</f>
        <v/>
      </c>
      <c r="G40" s="6">
        <f>IF(F40&gt;0,IF((-bm_step07_fc!L33+90)&lt;0,-bm_step07_fc!L33+90+360, -bm_step07_fc!L33+90),0)</f>
        <v/>
      </c>
      <c r="H40" s="7">
        <f>bm_step07_fc!M33</f>
        <v/>
      </c>
      <c r="I40" s="7">
        <f>bm_step07_fc!N33</f>
        <v/>
      </c>
      <c r="J40" s="7">
        <f>bm_step07_fc!O33</f>
        <v/>
      </c>
      <c r="K40" s="7">
        <f>bm_step07_fc!P33</f>
        <v/>
      </c>
      <c r="L40" s="7">
        <f>180-bm_step07_fc!R33</f>
        <v/>
      </c>
      <c r="M40" s="7">
        <f>180-bm_step07_fc!Q33</f>
        <v/>
      </c>
      <c r="N40" s="7">
        <f>bm_step07_fc!S33</f>
        <v/>
      </c>
      <c r="O40" s="7">
        <f>bm_step07_fc!T33</f>
        <v/>
      </c>
      <c r="P40" s="7">
        <f>bm_step07_fc!U33</f>
        <v/>
      </c>
      <c r="Q40" s="7">
        <f>bm_step07_fc!V33</f>
        <v/>
      </c>
      <c r="R40" s="7">
        <f>bm_step07_fc!W33</f>
        <v/>
      </c>
      <c r="S40" s="7">
        <f>bm_step07_fc!X33</f>
        <v/>
      </c>
      <c r="T40" s="7" t="n"/>
      <c r="U40" s="7" t="n"/>
      <c r="V40" s="7" t="n"/>
      <c r="W40" s="7" t="n"/>
      <c r="X40" s="7" t="n"/>
      <c r="Y40" s="7" t="n"/>
      <c r="Z40" s="7" t="n"/>
      <c r="AA40" s="7" t="n"/>
    </row>
    <row r="41">
      <c r="B41" s="6">
        <f>INT(LEFT(_xlfn.TEXTAFTER(bm_step07_fc!B34,"Tp"),4))</f>
        <v/>
      </c>
      <c r="C41" s="6">
        <f>360-bm_step07_fc!I34+90</f>
        <v/>
      </c>
      <c r="D41" s="6">
        <f>bm_step07_fc!I34-bm_step07_fc!F34</f>
        <v/>
      </c>
      <c r="E41" s="6">
        <f>LEFT(_xlfn.TEXTAFTER(bm_step07_fc!B34,"Hs"),4)</f>
        <v/>
      </c>
      <c r="F41" s="6">
        <f>bm_step07_fc!J34*bm_step07_fc!K34</f>
        <v/>
      </c>
      <c r="G41" s="6">
        <f>IF(F41&gt;0,IF((-bm_step07_fc!L34+90)&lt;0,-bm_step07_fc!L34+90+360, -bm_step07_fc!L34+90),0)</f>
        <v/>
      </c>
      <c r="H41" s="7">
        <f>bm_step07_fc!M34</f>
        <v/>
      </c>
      <c r="I41" s="7">
        <f>bm_step07_fc!N34</f>
        <v/>
      </c>
      <c r="J41" s="7">
        <f>bm_step07_fc!O34</f>
        <v/>
      </c>
      <c r="K41" s="7">
        <f>bm_step07_fc!P34</f>
        <v/>
      </c>
      <c r="L41" s="7">
        <f>180-bm_step07_fc!R34</f>
        <v/>
      </c>
      <c r="M41" s="7">
        <f>180-bm_step07_fc!Q34</f>
        <v/>
      </c>
      <c r="N41" s="7">
        <f>bm_step07_fc!S34</f>
        <v/>
      </c>
      <c r="O41" s="7">
        <f>bm_step07_fc!T34</f>
        <v/>
      </c>
      <c r="P41" s="7">
        <f>bm_step07_fc!U34</f>
        <v/>
      </c>
      <c r="Q41" s="7">
        <f>bm_step07_fc!V34</f>
        <v/>
      </c>
      <c r="R41" s="7">
        <f>bm_step07_fc!W34</f>
        <v/>
      </c>
      <c r="S41" s="7">
        <f>bm_step07_fc!X34</f>
        <v/>
      </c>
      <c r="T41" s="7" t="n"/>
      <c r="U41" s="7" t="n"/>
      <c r="V41" s="7" t="n"/>
      <c r="W41" s="7" t="n"/>
      <c r="X41" s="7" t="n"/>
      <c r="Y41" s="7" t="n"/>
      <c r="Z41" s="7" t="n"/>
      <c r="AA41" s="7" t="n"/>
    </row>
    <row r="42">
      <c r="B42" s="6">
        <f>INT(LEFT(_xlfn.TEXTAFTER(bm_step07_fc!B35,"Tp"),4))</f>
        <v/>
      </c>
      <c r="C42" s="6">
        <f>360-bm_step07_fc!I35+90</f>
        <v/>
      </c>
      <c r="D42" s="6">
        <f>bm_step07_fc!I35-bm_step07_fc!F35</f>
        <v/>
      </c>
      <c r="E42" s="6">
        <f>LEFT(_xlfn.TEXTAFTER(bm_step07_fc!B35,"Hs"),4)</f>
        <v/>
      </c>
      <c r="F42" s="6">
        <f>bm_step07_fc!J35*bm_step07_fc!K35</f>
        <v/>
      </c>
      <c r="G42" s="6">
        <f>IF(F42&gt;0,IF((-bm_step07_fc!L35+90)&lt;0,-bm_step07_fc!L35+90+360, -bm_step07_fc!L35+90),0)</f>
        <v/>
      </c>
      <c r="H42" s="7">
        <f>bm_step07_fc!M35</f>
        <v/>
      </c>
      <c r="I42" s="7">
        <f>bm_step07_fc!N35</f>
        <v/>
      </c>
      <c r="J42" s="7">
        <f>bm_step07_fc!O35</f>
        <v/>
      </c>
      <c r="K42" s="7">
        <f>bm_step07_fc!P35</f>
        <v/>
      </c>
      <c r="L42" s="7">
        <f>180-bm_step07_fc!R35</f>
        <v/>
      </c>
      <c r="M42" s="7">
        <f>180-bm_step07_fc!Q35</f>
        <v/>
      </c>
      <c r="N42" s="7">
        <f>bm_step07_fc!S35</f>
        <v/>
      </c>
      <c r="O42" s="7">
        <f>bm_step07_fc!T35</f>
        <v/>
      </c>
      <c r="P42" s="7">
        <f>bm_step07_fc!U35</f>
        <v/>
      </c>
      <c r="Q42" s="7">
        <f>bm_step07_fc!V35</f>
        <v/>
      </c>
      <c r="R42" s="7">
        <f>bm_step07_fc!W35</f>
        <v/>
      </c>
      <c r="S42" s="7">
        <f>bm_step07_fc!X35</f>
        <v/>
      </c>
      <c r="T42" s="7" t="n"/>
      <c r="U42" s="7" t="n"/>
      <c r="V42" s="7" t="n"/>
      <c r="W42" s="7" t="n"/>
      <c r="X42" s="7" t="n"/>
      <c r="Y42" s="7" t="n"/>
      <c r="Z42" s="7" t="n"/>
      <c r="AA42" s="7" t="n"/>
    </row>
    <row r="43">
      <c r="B43" s="6">
        <f>INT(LEFT(_xlfn.TEXTAFTER(bm_step07_fc!B36,"Tp"),4))</f>
        <v/>
      </c>
      <c r="C43" s="6">
        <f>360-bm_step07_fc!I36+90</f>
        <v/>
      </c>
      <c r="D43" s="6">
        <f>bm_step07_fc!I36-bm_step07_fc!F36</f>
        <v/>
      </c>
      <c r="E43" s="6">
        <f>LEFT(_xlfn.TEXTAFTER(bm_step07_fc!B36,"Hs"),4)</f>
        <v/>
      </c>
      <c r="F43" s="6">
        <f>bm_step07_fc!J36*bm_step07_fc!K36</f>
        <v/>
      </c>
      <c r="G43" s="6">
        <f>IF(F43&gt;0,IF((-bm_step07_fc!L36+90)&lt;0,-bm_step07_fc!L36+90+360, -bm_step07_fc!L36+90),0)</f>
        <v/>
      </c>
      <c r="H43" s="7">
        <f>bm_step07_fc!M36</f>
        <v/>
      </c>
      <c r="I43" s="7">
        <f>bm_step07_fc!N36</f>
        <v/>
      </c>
      <c r="J43" s="7">
        <f>bm_step07_fc!O36</f>
        <v/>
      </c>
      <c r="K43" s="7">
        <f>bm_step07_fc!P36</f>
        <v/>
      </c>
      <c r="L43" s="7">
        <f>180-bm_step07_fc!R36</f>
        <v/>
      </c>
      <c r="M43" s="7">
        <f>180-bm_step07_fc!Q36</f>
        <v/>
      </c>
      <c r="N43" s="7">
        <f>bm_step07_fc!S36</f>
        <v/>
      </c>
      <c r="O43" s="7">
        <f>bm_step07_fc!T36</f>
        <v/>
      </c>
      <c r="P43" s="7">
        <f>bm_step07_fc!U36</f>
        <v/>
      </c>
      <c r="Q43" s="7">
        <f>bm_step07_fc!V36</f>
        <v/>
      </c>
      <c r="R43" s="7">
        <f>bm_step07_fc!W36</f>
        <v/>
      </c>
      <c r="S43" s="7">
        <f>bm_step07_fc!X36</f>
        <v/>
      </c>
      <c r="T43" s="7" t="n"/>
      <c r="U43" s="7" t="n"/>
      <c r="V43" s="7" t="n"/>
      <c r="W43" s="7" t="n"/>
      <c r="X43" s="7" t="n"/>
      <c r="Y43" s="7" t="n"/>
      <c r="Z43" s="7" t="n"/>
      <c r="AA43" s="7" t="n"/>
    </row>
    <row r="44">
      <c r="B44" s="6">
        <f>INT(LEFT(_xlfn.TEXTAFTER(bm_step07_fc!B37,"Tp"),4))</f>
        <v/>
      </c>
      <c r="C44" s="6">
        <f>360-bm_step07_fc!I37+90</f>
        <v/>
      </c>
      <c r="D44" s="6">
        <f>bm_step07_fc!I37-bm_step07_fc!F37</f>
        <v/>
      </c>
      <c r="E44" s="6">
        <f>LEFT(_xlfn.TEXTAFTER(bm_step07_fc!B37,"Hs"),4)</f>
        <v/>
      </c>
      <c r="F44" s="6">
        <f>bm_step07_fc!J37*bm_step07_fc!K37</f>
        <v/>
      </c>
      <c r="G44" s="6">
        <f>IF(F44&gt;0,IF((-bm_step07_fc!L37+90)&lt;0,-bm_step07_fc!L37+90+360, -bm_step07_fc!L37+90),0)</f>
        <v/>
      </c>
      <c r="H44" s="7">
        <f>bm_step07_fc!M37</f>
        <v/>
      </c>
      <c r="I44" s="7">
        <f>bm_step07_fc!N37</f>
        <v/>
      </c>
      <c r="J44" s="7">
        <f>bm_step07_fc!O37</f>
        <v/>
      </c>
      <c r="K44" s="7">
        <f>bm_step07_fc!P37</f>
        <v/>
      </c>
      <c r="L44" s="7">
        <f>180-bm_step07_fc!R37</f>
        <v/>
      </c>
      <c r="M44" s="7">
        <f>180-bm_step07_fc!Q37</f>
        <v/>
      </c>
      <c r="N44" s="7">
        <f>bm_step07_fc!S37</f>
        <v/>
      </c>
      <c r="O44" s="7">
        <f>bm_step07_fc!T37</f>
        <v/>
      </c>
      <c r="P44" s="7">
        <f>bm_step07_fc!U37</f>
        <v/>
      </c>
      <c r="Q44" s="7">
        <f>bm_step07_fc!V37</f>
        <v/>
      </c>
      <c r="R44" s="7">
        <f>bm_step07_fc!W37</f>
        <v/>
      </c>
      <c r="S44" s="7">
        <f>bm_step07_fc!X37</f>
        <v/>
      </c>
      <c r="T44" s="7" t="n"/>
      <c r="U44" s="7" t="n"/>
      <c r="V44" s="7" t="n"/>
      <c r="W44" s="7" t="n"/>
      <c r="X44" s="7" t="n"/>
      <c r="Y44" s="7" t="n"/>
      <c r="Z44" s="7" t="n"/>
      <c r="AA44" s="7" t="n"/>
    </row>
    <row r="45">
      <c r="B45" s="6">
        <f>INT(LEFT(_xlfn.TEXTAFTER(bm_step07_fc!B38,"Tp"),4))</f>
        <v/>
      </c>
      <c r="C45" s="6">
        <f>360-bm_step07_fc!I38+90</f>
        <v/>
      </c>
      <c r="D45" s="6">
        <f>bm_step07_fc!I38-bm_step07_fc!F38</f>
        <v/>
      </c>
      <c r="E45" s="6">
        <f>LEFT(_xlfn.TEXTAFTER(bm_step07_fc!B38,"Hs"),4)</f>
        <v/>
      </c>
      <c r="F45" s="6">
        <f>bm_step07_fc!J38*bm_step07_fc!K38</f>
        <v/>
      </c>
      <c r="G45" s="6">
        <f>IF(F45&gt;0,IF((-bm_step07_fc!L38+90)&lt;0,-bm_step07_fc!L38+90+360, -bm_step07_fc!L38+90),0)</f>
        <v/>
      </c>
      <c r="H45" s="7">
        <f>bm_step07_fc!M38</f>
        <v/>
      </c>
      <c r="I45" s="7">
        <f>bm_step07_fc!N38</f>
        <v/>
      </c>
      <c r="J45" s="7">
        <f>bm_step07_fc!O38</f>
        <v/>
      </c>
      <c r="K45" s="7">
        <f>bm_step07_fc!P38</f>
        <v/>
      </c>
      <c r="L45" s="7">
        <f>180-bm_step07_fc!R38</f>
        <v/>
      </c>
      <c r="M45" s="7">
        <f>180-bm_step07_fc!Q38</f>
        <v/>
      </c>
      <c r="N45" s="7">
        <f>bm_step07_fc!S38</f>
        <v/>
      </c>
      <c r="O45" s="7">
        <f>bm_step07_fc!T38</f>
        <v/>
      </c>
      <c r="P45" s="7">
        <f>bm_step07_fc!U38</f>
        <v/>
      </c>
      <c r="Q45" s="7">
        <f>bm_step07_fc!V38</f>
        <v/>
      </c>
      <c r="R45" s="7">
        <f>bm_step07_fc!W38</f>
        <v/>
      </c>
      <c r="S45" s="7">
        <f>bm_step07_fc!X38</f>
        <v/>
      </c>
      <c r="T45" s="7" t="n"/>
      <c r="U45" s="7" t="n"/>
      <c r="V45" s="7" t="n"/>
      <c r="W45" s="7" t="n"/>
      <c r="X45" s="7" t="n"/>
      <c r="Y45" s="7" t="n"/>
      <c r="Z45" s="7" t="n"/>
      <c r="AA45" s="7" t="n"/>
    </row>
    <row r="46">
      <c r="B46" s="6">
        <f>INT(LEFT(_xlfn.TEXTAFTER(bm_step07_fc!B39,"Tp"),4))</f>
        <v/>
      </c>
      <c r="C46" s="6">
        <f>360-bm_step07_fc!I39+90</f>
        <v/>
      </c>
      <c r="D46" s="6">
        <f>bm_step07_fc!I39-bm_step07_fc!F39</f>
        <v/>
      </c>
      <c r="E46" s="6">
        <f>LEFT(_xlfn.TEXTAFTER(bm_step07_fc!B39,"Hs"),4)</f>
        <v/>
      </c>
      <c r="F46" s="6">
        <f>bm_step07_fc!J39*bm_step07_fc!K39</f>
        <v/>
      </c>
      <c r="G46" s="6">
        <f>IF(F46&gt;0,IF((-bm_step07_fc!L39+90)&lt;0,-bm_step07_fc!L39+90+360, -bm_step07_fc!L39+90),0)</f>
        <v/>
      </c>
      <c r="H46" s="7">
        <f>bm_step07_fc!M39</f>
        <v/>
      </c>
      <c r="I46" s="7">
        <f>bm_step07_fc!N39</f>
        <v/>
      </c>
      <c r="J46" s="7">
        <f>bm_step07_fc!O39</f>
        <v/>
      </c>
      <c r="K46" s="7">
        <f>bm_step07_fc!P39</f>
        <v/>
      </c>
      <c r="L46" s="7">
        <f>180-bm_step07_fc!R39</f>
        <v/>
      </c>
      <c r="M46" s="7">
        <f>180-bm_step07_fc!Q39</f>
        <v/>
      </c>
      <c r="N46" s="7">
        <f>bm_step07_fc!S39</f>
        <v/>
      </c>
      <c r="O46" s="7">
        <f>bm_step07_fc!T39</f>
        <v/>
      </c>
      <c r="P46" s="7">
        <f>bm_step07_fc!U39</f>
        <v/>
      </c>
      <c r="Q46" s="7">
        <f>bm_step07_fc!V39</f>
        <v/>
      </c>
      <c r="R46" s="7">
        <f>bm_step07_fc!W39</f>
        <v/>
      </c>
      <c r="S46" s="7">
        <f>bm_step07_fc!X39</f>
        <v/>
      </c>
      <c r="T46" s="7" t="n"/>
      <c r="U46" s="7" t="n"/>
      <c r="V46" s="7" t="n"/>
      <c r="W46" s="7" t="n"/>
      <c r="X46" s="7" t="n"/>
      <c r="Y46" s="7" t="n"/>
      <c r="Z46" s="7" t="n"/>
      <c r="AA46" s="7" t="n"/>
    </row>
    <row r="47">
      <c r="B47" s="6">
        <f>INT(LEFT(_xlfn.TEXTAFTER(bm_step07_fc!B40,"Tp"),4))</f>
        <v/>
      </c>
      <c r="C47" s="6">
        <f>360-bm_step07_fc!I40+90</f>
        <v/>
      </c>
      <c r="D47" s="6">
        <f>bm_step07_fc!I40-bm_step07_fc!F40</f>
        <v/>
      </c>
      <c r="E47" s="6">
        <f>LEFT(_xlfn.TEXTAFTER(bm_step07_fc!B40,"Hs"),4)</f>
        <v/>
      </c>
      <c r="F47" s="6">
        <f>bm_step07_fc!J40*bm_step07_fc!K40</f>
        <v/>
      </c>
      <c r="G47" s="6">
        <f>IF(F47&gt;0,IF((-bm_step07_fc!L40+90)&lt;0,-bm_step07_fc!L40+90+360, -bm_step07_fc!L40+90),0)</f>
        <v/>
      </c>
      <c r="H47" s="7">
        <f>bm_step07_fc!M40</f>
        <v/>
      </c>
      <c r="I47" s="7">
        <f>bm_step07_fc!N40</f>
        <v/>
      </c>
      <c r="J47" s="7">
        <f>bm_step07_fc!O40</f>
        <v/>
      </c>
      <c r="K47" s="7">
        <f>bm_step07_fc!P40</f>
        <v/>
      </c>
      <c r="L47" s="7">
        <f>180-bm_step07_fc!R40</f>
        <v/>
      </c>
      <c r="M47" s="7">
        <f>180-bm_step07_fc!Q40</f>
        <v/>
      </c>
      <c r="N47" s="7">
        <f>bm_step07_fc!S40</f>
        <v/>
      </c>
      <c r="O47" s="7">
        <f>bm_step07_fc!T40</f>
        <v/>
      </c>
      <c r="P47" s="7">
        <f>bm_step07_fc!U40</f>
        <v/>
      </c>
      <c r="Q47" s="7">
        <f>bm_step07_fc!V40</f>
        <v/>
      </c>
      <c r="R47" s="7">
        <f>bm_step07_fc!W40</f>
        <v/>
      </c>
      <c r="S47" s="7">
        <f>bm_step07_fc!X40</f>
        <v/>
      </c>
      <c r="T47" s="7" t="n"/>
      <c r="U47" s="7" t="n"/>
      <c r="V47" s="7" t="n"/>
      <c r="W47" s="7" t="n"/>
      <c r="X47" s="7" t="n"/>
      <c r="Y47" s="7" t="n"/>
      <c r="Z47" s="7" t="n"/>
      <c r="AA47" s="7" t="n"/>
    </row>
    <row r="48">
      <c r="B48" s="6">
        <f>INT(LEFT(_xlfn.TEXTAFTER(bm_step07_fc!B41,"Tp"),4))</f>
        <v/>
      </c>
      <c r="C48" s="6">
        <f>360-bm_step07_fc!I41+90</f>
        <v/>
      </c>
      <c r="D48" s="6">
        <f>bm_step07_fc!I41-bm_step07_fc!F41</f>
        <v/>
      </c>
      <c r="E48" s="6">
        <f>LEFT(_xlfn.TEXTAFTER(bm_step07_fc!B41,"Hs"),4)</f>
        <v/>
      </c>
      <c r="F48" s="6">
        <f>bm_step07_fc!J41*bm_step07_fc!K41</f>
        <v/>
      </c>
      <c r="G48" s="6">
        <f>IF(F48&gt;0,IF((-bm_step07_fc!L41+90)&lt;0,-bm_step07_fc!L41+90+360, -bm_step07_fc!L41+90),0)</f>
        <v/>
      </c>
      <c r="H48" s="7">
        <f>bm_step07_fc!M41</f>
        <v/>
      </c>
      <c r="I48" s="7">
        <f>bm_step07_fc!N41</f>
        <v/>
      </c>
      <c r="J48" s="7">
        <f>bm_step07_fc!O41</f>
        <v/>
      </c>
      <c r="K48" s="7">
        <f>bm_step07_fc!P41</f>
        <v/>
      </c>
      <c r="L48" s="7">
        <f>180-bm_step07_fc!R41</f>
        <v/>
      </c>
      <c r="M48" s="7">
        <f>180-bm_step07_fc!Q41</f>
        <v/>
      </c>
      <c r="N48" s="7">
        <f>bm_step07_fc!S41</f>
        <v/>
      </c>
      <c r="O48" s="7">
        <f>bm_step07_fc!T41</f>
        <v/>
      </c>
      <c r="P48" s="7">
        <f>bm_step07_fc!U41</f>
        <v/>
      </c>
      <c r="Q48" s="7">
        <f>bm_step07_fc!V41</f>
        <v/>
      </c>
      <c r="R48" s="7">
        <f>bm_step07_fc!W41</f>
        <v/>
      </c>
      <c r="S48" s="7">
        <f>bm_step07_fc!X41</f>
        <v/>
      </c>
      <c r="T48" s="7" t="n"/>
      <c r="U48" s="7" t="n"/>
      <c r="V48" s="7" t="n"/>
      <c r="W48" s="7" t="n"/>
      <c r="X48" s="7" t="n"/>
      <c r="Y48" s="7" t="n"/>
      <c r="Z48" s="7" t="n"/>
      <c r="AA48" s="7" t="n"/>
    </row>
    <row r="49">
      <c r="B49" s="6">
        <f>INT(LEFT(_xlfn.TEXTAFTER(bm_step07_fc!B42,"Tp"),4))</f>
        <v/>
      </c>
      <c r="C49" s="6">
        <f>360-bm_step07_fc!I42+90</f>
        <v/>
      </c>
      <c r="D49" s="6">
        <f>bm_step07_fc!I42-bm_step07_fc!F42</f>
        <v/>
      </c>
      <c r="E49" s="6">
        <f>LEFT(_xlfn.TEXTAFTER(bm_step07_fc!B42,"Hs"),4)</f>
        <v/>
      </c>
      <c r="F49" s="6">
        <f>bm_step07_fc!J42*bm_step07_fc!K42</f>
        <v/>
      </c>
      <c r="G49" s="6">
        <f>IF(F49&gt;0,IF((-bm_step07_fc!L42+90)&lt;0,-bm_step07_fc!L42+90+360, -bm_step07_fc!L42+90),0)</f>
        <v/>
      </c>
      <c r="H49" s="7">
        <f>bm_step07_fc!M42</f>
        <v/>
      </c>
      <c r="I49" s="7">
        <f>bm_step07_fc!N42</f>
        <v/>
      </c>
      <c r="J49" s="7">
        <f>bm_step07_fc!O42</f>
        <v/>
      </c>
      <c r="K49" s="7">
        <f>bm_step07_fc!P42</f>
        <v/>
      </c>
      <c r="L49" s="7">
        <f>180-bm_step07_fc!R42</f>
        <v/>
      </c>
      <c r="M49" s="7">
        <f>180-bm_step07_fc!Q42</f>
        <v/>
      </c>
      <c r="N49" s="7">
        <f>bm_step07_fc!S42</f>
        <v/>
      </c>
      <c r="O49" s="7">
        <f>bm_step07_fc!T42</f>
        <v/>
      </c>
      <c r="P49" s="7">
        <f>bm_step07_fc!U42</f>
        <v/>
      </c>
      <c r="Q49" s="7">
        <f>bm_step07_fc!V42</f>
        <v/>
      </c>
      <c r="R49" s="7">
        <f>bm_step07_fc!W42</f>
        <v/>
      </c>
      <c r="S49" s="7">
        <f>bm_step07_fc!X42</f>
        <v/>
      </c>
      <c r="T49" s="7" t="n"/>
      <c r="U49" s="7" t="n"/>
      <c r="V49" s="7" t="n"/>
      <c r="W49" s="7" t="n"/>
      <c r="X49" s="7" t="n"/>
      <c r="Y49" s="7" t="n"/>
      <c r="Z49" s="7" t="n"/>
      <c r="AA49" s="7" t="n"/>
    </row>
    <row r="50">
      <c r="B50" s="6">
        <f>INT(LEFT(_xlfn.TEXTAFTER(bm_step07_fc!B43,"Tp"),4))</f>
        <v/>
      </c>
      <c r="C50" s="6">
        <f>360-bm_step07_fc!I43+90</f>
        <v/>
      </c>
      <c r="D50" s="6">
        <f>bm_step07_fc!I43-bm_step07_fc!F43</f>
        <v/>
      </c>
      <c r="E50" s="6">
        <f>LEFT(_xlfn.TEXTAFTER(bm_step07_fc!B43,"Hs"),4)</f>
        <v/>
      </c>
      <c r="F50" s="6">
        <f>bm_step07_fc!J43*bm_step07_fc!K43</f>
        <v/>
      </c>
      <c r="G50" s="6">
        <f>IF(F50&gt;0,IF((-bm_step07_fc!L43+90)&lt;0,-bm_step07_fc!L43+90+360, -bm_step07_fc!L43+90),0)</f>
        <v/>
      </c>
      <c r="H50" s="7">
        <f>bm_step07_fc!M43</f>
        <v/>
      </c>
      <c r="I50" s="7">
        <f>bm_step07_fc!N43</f>
        <v/>
      </c>
      <c r="J50" s="7">
        <f>bm_step07_fc!O43</f>
        <v/>
      </c>
      <c r="K50" s="7">
        <f>bm_step07_fc!P43</f>
        <v/>
      </c>
      <c r="L50" s="7">
        <f>180-bm_step07_fc!R43</f>
        <v/>
      </c>
      <c r="M50" s="7">
        <f>180-bm_step07_fc!Q43</f>
        <v/>
      </c>
      <c r="N50" s="7">
        <f>bm_step07_fc!S43</f>
        <v/>
      </c>
      <c r="O50" s="7">
        <f>bm_step07_fc!T43</f>
        <v/>
      </c>
      <c r="P50" s="7">
        <f>bm_step07_fc!U43</f>
        <v/>
      </c>
      <c r="Q50" s="7">
        <f>bm_step07_fc!V43</f>
        <v/>
      </c>
      <c r="R50" s="7">
        <f>bm_step07_fc!W43</f>
        <v/>
      </c>
      <c r="S50" s="7">
        <f>bm_step07_fc!X43</f>
        <v/>
      </c>
      <c r="T50" s="7" t="n"/>
      <c r="U50" s="7" t="n"/>
      <c r="V50" s="7" t="n"/>
      <c r="W50" s="7" t="n"/>
      <c r="X50" s="7" t="n"/>
      <c r="Y50" s="7" t="n"/>
      <c r="Z50" s="7" t="n"/>
      <c r="AA50" s="7" t="n"/>
    </row>
    <row r="51">
      <c r="B51" s="6">
        <f>INT(LEFT(_xlfn.TEXTAFTER(bm_step07_fc!B44,"Tp"),4))</f>
        <v/>
      </c>
      <c r="C51" s="6">
        <f>360-bm_step07_fc!I44+90</f>
        <v/>
      </c>
      <c r="D51" s="6">
        <f>bm_step07_fc!I44-bm_step07_fc!F44</f>
        <v/>
      </c>
      <c r="E51" s="6">
        <f>LEFT(_xlfn.TEXTAFTER(bm_step07_fc!B44,"Hs"),4)</f>
        <v/>
      </c>
      <c r="F51" s="6">
        <f>bm_step07_fc!J44*bm_step07_fc!K44</f>
        <v/>
      </c>
      <c r="G51" s="6">
        <f>IF(F51&gt;0,IF((-bm_step07_fc!L44+90)&lt;0,-bm_step07_fc!L44+90+360, -bm_step07_fc!L44+90),0)</f>
        <v/>
      </c>
      <c r="H51" s="7">
        <f>bm_step07_fc!M44</f>
        <v/>
      </c>
      <c r="I51" s="7">
        <f>bm_step07_fc!N44</f>
        <v/>
      </c>
      <c r="J51" s="7">
        <f>bm_step07_fc!O44</f>
        <v/>
      </c>
      <c r="K51" s="7">
        <f>bm_step07_fc!P44</f>
        <v/>
      </c>
      <c r="L51" s="7">
        <f>180-bm_step07_fc!R44</f>
        <v/>
      </c>
      <c r="M51" s="7">
        <f>180-bm_step07_fc!Q44</f>
        <v/>
      </c>
      <c r="N51" s="7">
        <f>bm_step07_fc!S44</f>
        <v/>
      </c>
      <c r="O51" s="7">
        <f>bm_step07_fc!T44</f>
        <v/>
      </c>
      <c r="P51" s="7">
        <f>bm_step07_fc!U44</f>
        <v/>
      </c>
      <c r="Q51" s="7">
        <f>bm_step07_fc!V44</f>
        <v/>
      </c>
      <c r="R51" s="7">
        <f>bm_step07_fc!W44</f>
        <v/>
      </c>
      <c r="S51" s="7">
        <f>bm_step07_fc!X44</f>
        <v/>
      </c>
      <c r="T51" s="7" t="n"/>
      <c r="U51" s="7" t="n"/>
      <c r="V51" s="7" t="n"/>
      <c r="W51" s="7" t="n"/>
      <c r="X51" s="7" t="n"/>
      <c r="Y51" s="7" t="n"/>
      <c r="Z51" s="7" t="n"/>
      <c r="AA51" s="7" t="n"/>
    </row>
    <row r="52">
      <c r="B52" s="6">
        <f>INT(LEFT(_xlfn.TEXTAFTER(bm_step07_fc!B45,"Tp"),4))</f>
        <v/>
      </c>
      <c r="C52" s="6">
        <f>360-bm_step07_fc!I45+90</f>
        <v/>
      </c>
      <c r="D52" s="6">
        <f>bm_step07_fc!I45-bm_step07_fc!F45</f>
        <v/>
      </c>
      <c r="E52" s="6">
        <f>LEFT(_xlfn.TEXTAFTER(bm_step07_fc!B45,"Hs"),4)</f>
        <v/>
      </c>
      <c r="F52" s="6">
        <f>bm_step07_fc!J45*bm_step07_fc!K45</f>
        <v/>
      </c>
      <c r="G52" s="6">
        <f>IF(F52&gt;0,IF((-bm_step07_fc!L45+90)&lt;0,-bm_step07_fc!L45+90+360, -bm_step07_fc!L45+90),0)</f>
        <v/>
      </c>
      <c r="H52" s="7">
        <f>bm_step07_fc!M45</f>
        <v/>
      </c>
      <c r="I52" s="7">
        <f>bm_step07_fc!N45</f>
        <v/>
      </c>
      <c r="J52" s="7">
        <f>bm_step07_fc!O45</f>
        <v/>
      </c>
      <c r="K52" s="7">
        <f>bm_step07_fc!P45</f>
        <v/>
      </c>
      <c r="L52" s="7">
        <f>180-bm_step07_fc!R45</f>
        <v/>
      </c>
      <c r="M52" s="7">
        <f>180-bm_step07_fc!Q45</f>
        <v/>
      </c>
      <c r="N52" s="7">
        <f>bm_step07_fc!S45</f>
        <v/>
      </c>
      <c r="O52" s="7">
        <f>bm_step07_fc!T45</f>
        <v/>
      </c>
      <c r="P52" s="7">
        <f>bm_step07_fc!U45</f>
        <v/>
      </c>
      <c r="Q52" s="7">
        <f>bm_step07_fc!V45</f>
        <v/>
      </c>
      <c r="R52" s="7">
        <f>bm_step07_fc!W45</f>
        <v/>
      </c>
      <c r="S52" s="7">
        <f>bm_step07_fc!X45</f>
        <v/>
      </c>
      <c r="T52" s="7" t="n"/>
      <c r="U52" s="7" t="n"/>
      <c r="V52" s="7" t="n"/>
      <c r="W52" s="7" t="n"/>
      <c r="X52" s="7" t="n"/>
      <c r="Y52" s="7" t="n"/>
      <c r="Z52" s="7" t="n"/>
      <c r="AA52" s="7" t="n"/>
    </row>
    <row r="53">
      <c r="B53" s="6">
        <f>INT(LEFT(_xlfn.TEXTAFTER(bm_step07_fc!B46,"Tp"),4))</f>
        <v/>
      </c>
      <c r="C53" s="6">
        <f>360-bm_step07_fc!I46+90</f>
        <v/>
      </c>
      <c r="D53" s="6">
        <f>bm_step07_fc!I46-bm_step07_fc!F46</f>
        <v/>
      </c>
      <c r="E53" s="6">
        <f>LEFT(_xlfn.TEXTAFTER(bm_step07_fc!B46,"Hs"),4)</f>
        <v/>
      </c>
      <c r="F53" s="6">
        <f>bm_step07_fc!J46*bm_step07_fc!K46</f>
        <v/>
      </c>
      <c r="G53" s="6">
        <f>IF(F53&gt;0,IF((-bm_step07_fc!L46+90)&lt;0,-bm_step07_fc!L46+90+360, -bm_step07_fc!L46+90),0)</f>
        <v/>
      </c>
      <c r="H53" s="7">
        <f>bm_step07_fc!M46</f>
        <v/>
      </c>
      <c r="I53" s="7">
        <f>bm_step07_fc!N46</f>
        <v/>
      </c>
      <c r="J53" s="7">
        <f>bm_step07_fc!O46</f>
        <v/>
      </c>
      <c r="K53" s="7">
        <f>bm_step07_fc!P46</f>
        <v/>
      </c>
      <c r="L53" s="7">
        <f>180-bm_step07_fc!R46</f>
        <v/>
      </c>
      <c r="M53" s="7">
        <f>180-bm_step07_fc!Q46</f>
        <v/>
      </c>
      <c r="N53" s="7">
        <f>bm_step07_fc!S46</f>
        <v/>
      </c>
      <c r="O53" s="7">
        <f>bm_step07_fc!T46</f>
        <v/>
      </c>
      <c r="P53" s="7">
        <f>bm_step07_fc!U46</f>
        <v/>
      </c>
      <c r="Q53" s="7">
        <f>bm_step07_fc!V46</f>
        <v/>
      </c>
      <c r="R53" s="7">
        <f>bm_step07_fc!W46</f>
        <v/>
      </c>
      <c r="S53" s="7">
        <f>bm_step07_fc!X46</f>
        <v/>
      </c>
      <c r="T53" s="7" t="n"/>
      <c r="U53" s="7" t="n"/>
      <c r="V53" s="7" t="n"/>
      <c r="W53" s="7" t="n"/>
      <c r="X53" s="7" t="n"/>
      <c r="Y53" s="7" t="n"/>
      <c r="Z53" s="7" t="n"/>
      <c r="AA53" s="7" t="n"/>
    </row>
    <row r="54">
      <c r="B54" s="6">
        <f>INT(LEFT(_xlfn.TEXTAFTER(bm_step07_fc!B47,"Tp"),4))</f>
        <v/>
      </c>
      <c r="C54" s="6">
        <f>360-bm_step07_fc!I47+90</f>
        <v/>
      </c>
      <c r="D54" s="6">
        <f>bm_step07_fc!I47-bm_step07_fc!F47</f>
        <v/>
      </c>
      <c r="E54" s="6">
        <f>LEFT(_xlfn.TEXTAFTER(bm_step07_fc!B47,"Hs"),4)</f>
        <v/>
      </c>
      <c r="F54" s="6">
        <f>bm_step07_fc!J47*bm_step07_fc!K47</f>
        <v/>
      </c>
      <c r="G54" s="6">
        <f>IF(F54&gt;0,IF((-bm_step07_fc!L47+90)&lt;0,-bm_step07_fc!L47+90+360, -bm_step07_fc!L47+90),0)</f>
        <v/>
      </c>
      <c r="H54" s="7">
        <f>bm_step07_fc!M47</f>
        <v/>
      </c>
      <c r="I54" s="7">
        <f>bm_step07_fc!N47</f>
        <v/>
      </c>
      <c r="J54" s="7">
        <f>bm_step07_fc!O47</f>
        <v/>
      </c>
      <c r="K54" s="7">
        <f>bm_step07_fc!P47</f>
        <v/>
      </c>
      <c r="L54" s="7">
        <f>180-bm_step07_fc!R47</f>
        <v/>
      </c>
      <c r="M54" s="7">
        <f>180-bm_step07_fc!Q47</f>
        <v/>
      </c>
      <c r="N54" s="7">
        <f>bm_step07_fc!S47</f>
        <v/>
      </c>
      <c r="O54" s="7">
        <f>bm_step07_fc!T47</f>
        <v/>
      </c>
      <c r="P54" s="7">
        <f>bm_step07_fc!U47</f>
        <v/>
      </c>
      <c r="Q54" s="7">
        <f>bm_step07_fc!V47</f>
        <v/>
      </c>
      <c r="R54" s="7">
        <f>bm_step07_fc!W47</f>
        <v/>
      </c>
      <c r="S54" s="7">
        <f>bm_step07_fc!X47</f>
        <v/>
      </c>
      <c r="T54" s="7" t="n"/>
      <c r="U54" s="7" t="n"/>
      <c r="V54" s="7" t="n"/>
      <c r="W54" s="7" t="n"/>
      <c r="X54" s="7" t="n"/>
      <c r="Y54" s="7" t="n"/>
      <c r="Z54" s="7" t="n"/>
      <c r="AA54" s="7" t="n"/>
    </row>
    <row r="55">
      <c r="B55" s="6">
        <f>INT(LEFT(_xlfn.TEXTAFTER(bm_step07_fc!B48,"Tp"),4))</f>
        <v/>
      </c>
      <c r="C55" s="6">
        <f>360-bm_step07_fc!I48+90</f>
        <v/>
      </c>
      <c r="D55" s="6">
        <f>bm_step07_fc!I48-bm_step07_fc!F48</f>
        <v/>
      </c>
      <c r="E55" s="6">
        <f>LEFT(_xlfn.TEXTAFTER(bm_step07_fc!B48,"Hs"),4)</f>
        <v/>
      </c>
      <c r="F55" s="6">
        <f>bm_step07_fc!J48*bm_step07_fc!K48</f>
        <v/>
      </c>
      <c r="G55" s="6">
        <f>IF(F55&gt;0,IF((-bm_step07_fc!L48+90)&lt;0,-bm_step07_fc!L48+90+360, -bm_step07_fc!L48+90),0)</f>
        <v/>
      </c>
      <c r="H55" s="7">
        <f>bm_step07_fc!M48</f>
        <v/>
      </c>
      <c r="I55" s="7">
        <f>bm_step07_fc!N48</f>
        <v/>
      </c>
      <c r="J55" s="7">
        <f>bm_step07_fc!O48</f>
        <v/>
      </c>
      <c r="K55" s="7">
        <f>bm_step07_fc!P48</f>
        <v/>
      </c>
      <c r="L55" s="7">
        <f>180-bm_step07_fc!R48</f>
        <v/>
      </c>
      <c r="M55" s="7">
        <f>180-bm_step07_fc!Q48</f>
        <v/>
      </c>
      <c r="N55" s="7">
        <f>bm_step07_fc!S48</f>
        <v/>
      </c>
      <c r="O55" s="7">
        <f>bm_step07_fc!T48</f>
        <v/>
      </c>
      <c r="P55" s="7">
        <f>bm_step07_fc!U48</f>
        <v/>
      </c>
      <c r="Q55" s="7">
        <f>bm_step07_fc!V48</f>
        <v/>
      </c>
      <c r="R55" s="7">
        <f>bm_step07_fc!W48</f>
        <v/>
      </c>
      <c r="S55" s="7">
        <f>bm_step07_fc!X48</f>
        <v/>
      </c>
      <c r="T55" s="7" t="n"/>
      <c r="U55" s="7" t="n"/>
      <c r="V55" s="7" t="n"/>
      <c r="W55" s="7" t="n"/>
      <c r="X55" s="7" t="n"/>
      <c r="Y55" s="7" t="n"/>
      <c r="Z55" s="7" t="n"/>
      <c r="AA55" s="7" t="n"/>
    </row>
    <row r="56">
      <c r="B56" s="6">
        <f>INT(LEFT(_xlfn.TEXTAFTER(bm_step07_fc!B49,"Tp"),4))</f>
        <v/>
      </c>
      <c r="C56" s="6">
        <f>360-bm_step07_fc!I49+90</f>
        <v/>
      </c>
      <c r="D56" s="6">
        <f>bm_step07_fc!I49-bm_step07_fc!F49</f>
        <v/>
      </c>
      <c r="E56" s="6">
        <f>LEFT(_xlfn.TEXTAFTER(bm_step07_fc!B49,"Hs"),4)</f>
        <v/>
      </c>
      <c r="F56" s="6">
        <f>bm_step07_fc!J49*bm_step07_fc!K49</f>
        <v/>
      </c>
      <c r="G56" s="6">
        <f>IF(F56&gt;0,IF((-bm_step07_fc!L49+90)&lt;0,-bm_step07_fc!L49+90+360, -bm_step07_fc!L49+90),0)</f>
        <v/>
      </c>
      <c r="H56" s="7">
        <f>bm_step07_fc!M49</f>
        <v/>
      </c>
      <c r="I56" s="7">
        <f>bm_step07_fc!N49</f>
        <v/>
      </c>
      <c r="J56" s="7">
        <f>bm_step07_fc!O49</f>
        <v/>
      </c>
      <c r="K56" s="7">
        <f>bm_step07_fc!P49</f>
        <v/>
      </c>
      <c r="L56" s="7">
        <f>180-bm_step07_fc!R49</f>
        <v/>
      </c>
      <c r="M56" s="7">
        <f>180-bm_step07_fc!Q49</f>
        <v/>
      </c>
      <c r="N56" s="7">
        <f>bm_step07_fc!S49</f>
        <v/>
      </c>
      <c r="O56" s="7">
        <f>bm_step07_fc!T49</f>
        <v/>
      </c>
      <c r="P56" s="7">
        <f>bm_step07_fc!U49</f>
        <v/>
      </c>
      <c r="Q56" s="7">
        <f>bm_step07_fc!V49</f>
        <v/>
      </c>
      <c r="R56" s="7">
        <f>bm_step07_fc!W49</f>
        <v/>
      </c>
      <c r="S56" s="7">
        <f>bm_step07_fc!X49</f>
        <v/>
      </c>
      <c r="T56" s="7" t="n"/>
      <c r="U56" s="7" t="n"/>
      <c r="V56" s="7" t="n"/>
      <c r="W56" s="7" t="n"/>
      <c r="X56" s="7" t="n"/>
      <c r="Y56" s="7" t="n"/>
      <c r="Z56" s="7" t="n"/>
      <c r="AA56" s="7" t="n"/>
    </row>
    <row r="57">
      <c r="B57" s="6">
        <f>INT(LEFT(_xlfn.TEXTAFTER(bm_step07_fc!B50,"Tp"),4))</f>
        <v/>
      </c>
      <c r="C57" s="6">
        <f>360-bm_step07_fc!I50+90</f>
        <v/>
      </c>
      <c r="D57" s="6">
        <f>bm_step07_fc!I50-bm_step07_fc!F50</f>
        <v/>
      </c>
      <c r="E57" s="6">
        <f>LEFT(_xlfn.TEXTAFTER(bm_step07_fc!B50,"Hs"),4)</f>
        <v/>
      </c>
      <c r="F57" s="6">
        <f>bm_step07_fc!J50*bm_step07_fc!K50</f>
        <v/>
      </c>
      <c r="G57" s="6">
        <f>IF(F57&gt;0,IF((-bm_step07_fc!L50+90)&lt;0,-bm_step07_fc!L50+90+360, -bm_step07_fc!L50+90),0)</f>
        <v/>
      </c>
      <c r="H57" s="7">
        <f>bm_step07_fc!M50</f>
        <v/>
      </c>
      <c r="I57" s="7">
        <f>bm_step07_fc!N50</f>
        <v/>
      </c>
      <c r="J57" s="7">
        <f>bm_step07_fc!O50</f>
        <v/>
      </c>
      <c r="K57" s="7">
        <f>bm_step07_fc!P50</f>
        <v/>
      </c>
      <c r="L57" s="7">
        <f>180-bm_step07_fc!R50</f>
        <v/>
      </c>
      <c r="M57" s="7">
        <f>180-bm_step07_fc!Q50</f>
        <v/>
      </c>
      <c r="N57" s="7">
        <f>bm_step07_fc!S50</f>
        <v/>
      </c>
      <c r="O57" s="7">
        <f>bm_step07_fc!T50</f>
        <v/>
      </c>
      <c r="P57" s="7">
        <f>bm_step07_fc!U50</f>
        <v/>
      </c>
      <c r="Q57" s="7">
        <f>bm_step07_fc!V50</f>
        <v/>
      </c>
      <c r="R57" s="7">
        <f>bm_step07_fc!W50</f>
        <v/>
      </c>
      <c r="S57" s="7">
        <f>bm_step07_fc!X50</f>
        <v/>
      </c>
      <c r="T57" s="7" t="n"/>
      <c r="U57" s="7" t="n"/>
      <c r="V57" s="7" t="n"/>
      <c r="W57" s="7" t="n"/>
      <c r="X57" s="7" t="n"/>
      <c r="Y57" s="7" t="n"/>
      <c r="Z57" s="7" t="n"/>
      <c r="AA57" s="7" t="n"/>
    </row>
    <row r="58">
      <c r="B58" s="6">
        <f>INT(LEFT(_xlfn.TEXTAFTER(bm_step07_fc!B51,"Tp"),4))</f>
        <v/>
      </c>
      <c r="C58" s="6">
        <f>360-bm_step07_fc!I51+90</f>
        <v/>
      </c>
      <c r="D58" s="6">
        <f>bm_step07_fc!I51-bm_step07_fc!F51</f>
        <v/>
      </c>
      <c r="E58" s="6">
        <f>LEFT(_xlfn.TEXTAFTER(bm_step07_fc!B51,"Hs"),4)</f>
        <v/>
      </c>
      <c r="F58" s="6">
        <f>bm_step07_fc!J51*bm_step07_fc!K51</f>
        <v/>
      </c>
      <c r="G58" s="6">
        <f>IF(F58&gt;0,IF((-bm_step07_fc!L51+90)&lt;0,-bm_step07_fc!L51+90+360, -bm_step07_fc!L51+90),0)</f>
        <v/>
      </c>
      <c r="H58" s="7">
        <f>bm_step07_fc!M51</f>
        <v/>
      </c>
      <c r="I58" s="7">
        <f>bm_step07_fc!N51</f>
        <v/>
      </c>
      <c r="J58" s="7">
        <f>bm_step07_fc!O51</f>
        <v/>
      </c>
      <c r="K58" s="7">
        <f>bm_step07_fc!P51</f>
        <v/>
      </c>
      <c r="L58" s="7">
        <f>180-bm_step07_fc!R51</f>
        <v/>
      </c>
      <c r="M58" s="7">
        <f>180-bm_step07_fc!Q51</f>
        <v/>
      </c>
      <c r="N58" s="7">
        <f>bm_step07_fc!S51</f>
        <v/>
      </c>
      <c r="O58" s="7">
        <f>bm_step07_fc!T51</f>
        <v/>
      </c>
      <c r="P58" s="7">
        <f>bm_step07_fc!U51</f>
        <v/>
      </c>
      <c r="Q58" s="7">
        <f>bm_step07_fc!V51</f>
        <v/>
      </c>
      <c r="R58" s="7">
        <f>bm_step07_fc!W51</f>
        <v/>
      </c>
      <c r="S58" s="7">
        <f>bm_step07_fc!X51</f>
        <v/>
      </c>
      <c r="T58" s="7" t="n"/>
      <c r="U58" s="7" t="n"/>
      <c r="V58" s="7" t="n"/>
      <c r="W58" s="7" t="n"/>
      <c r="X58" s="7" t="n"/>
      <c r="Y58" s="7" t="n"/>
      <c r="Z58" s="7" t="n"/>
      <c r="AA58" s="7" t="n"/>
    </row>
    <row r="59">
      <c r="B59" s="6">
        <f>INT(LEFT(_xlfn.TEXTAFTER(bm_step07_fc!B52,"Tp"),4))</f>
        <v/>
      </c>
      <c r="C59" s="6">
        <f>360-bm_step07_fc!I52+90</f>
        <v/>
      </c>
      <c r="D59" s="6">
        <f>bm_step07_fc!I52-bm_step07_fc!F52</f>
        <v/>
      </c>
      <c r="E59" s="6">
        <f>LEFT(_xlfn.TEXTAFTER(bm_step07_fc!B52,"Hs"),4)</f>
        <v/>
      </c>
      <c r="F59" s="6">
        <f>bm_step07_fc!J52*bm_step07_fc!K52</f>
        <v/>
      </c>
      <c r="G59" s="6">
        <f>IF(F59&gt;0,IF((-bm_step07_fc!L52+90)&lt;0,-bm_step07_fc!L52+90+360, -bm_step07_fc!L52+90),0)</f>
        <v/>
      </c>
      <c r="H59" s="7">
        <f>bm_step07_fc!M52</f>
        <v/>
      </c>
      <c r="I59" s="7">
        <f>bm_step07_fc!N52</f>
        <v/>
      </c>
      <c r="J59" s="7">
        <f>bm_step07_fc!O52</f>
        <v/>
      </c>
      <c r="K59" s="7">
        <f>bm_step07_fc!P52</f>
        <v/>
      </c>
      <c r="L59" s="7">
        <f>180-bm_step07_fc!R52</f>
        <v/>
      </c>
      <c r="M59" s="7">
        <f>180-bm_step07_fc!Q52</f>
        <v/>
      </c>
      <c r="N59" s="7">
        <f>bm_step07_fc!S52</f>
        <v/>
      </c>
      <c r="O59" s="7">
        <f>bm_step07_fc!T52</f>
        <v/>
      </c>
      <c r="P59" s="7">
        <f>bm_step07_fc!U52</f>
        <v/>
      </c>
      <c r="Q59" s="7">
        <f>bm_step07_fc!V52</f>
        <v/>
      </c>
      <c r="R59" s="7">
        <f>bm_step07_fc!W52</f>
        <v/>
      </c>
      <c r="S59" s="7">
        <f>bm_step07_fc!X52</f>
        <v/>
      </c>
      <c r="T59" s="7" t="n"/>
      <c r="U59" s="7" t="n"/>
      <c r="V59" s="7" t="n"/>
      <c r="W59" s="7" t="n"/>
      <c r="X59" s="7" t="n"/>
      <c r="Y59" s="7" t="n"/>
      <c r="Z59" s="7" t="n"/>
      <c r="AA59" s="7" t="n"/>
    </row>
    <row r="60">
      <c r="B60" s="6">
        <f>INT(LEFT(_xlfn.TEXTAFTER(bm_step07_fc!B53,"Tp"),4))</f>
        <v/>
      </c>
      <c r="C60" s="6">
        <f>360-bm_step07_fc!I53+90</f>
        <v/>
      </c>
      <c r="D60" s="6">
        <f>bm_step07_fc!I53-bm_step07_fc!F53</f>
        <v/>
      </c>
      <c r="E60" s="6">
        <f>LEFT(_xlfn.TEXTAFTER(bm_step07_fc!B53,"Hs"),4)</f>
        <v/>
      </c>
      <c r="F60" s="6">
        <f>bm_step07_fc!J53*bm_step07_fc!K53</f>
        <v/>
      </c>
      <c r="G60" s="6">
        <f>IF(F60&gt;0,IF((-bm_step07_fc!L53+90)&lt;0,-bm_step07_fc!L53+90+360, -bm_step07_fc!L53+90),0)</f>
        <v/>
      </c>
      <c r="H60" s="7">
        <f>bm_step07_fc!M53</f>
        <v/>
      </c>
      <c r="I60" s="7">
        <f>bm_step07_fc!N53</f>
        <v/>
      </c>
      <c r="J60" s="7">
        <f>bm_step07_fc!O53</f>
        <v/>
      </c>
      <c r="K60" s="7">
        <f>bm_step07_fc!P53</f>
        <v/>
      </c>
      <c r="L60" s="7">
        <f>180-bm_step07_fc!R53</f>
        <v/>
      </c>
      <c r="M60" s="7">
        <f>180-bm_step07_fc!Q53</f>
        <v/>
      </c>
      <c r="N60" s="7">
        <f>bm_step07_fc!S53</f>
        <v/>
      </c>
      <c r="O60" s="7">
        <f>bm_step07_fc!T53</f>
        <v/>
      </c>
      <c r="P60" s="7">
        <f>bm_step07_fc!U53</f>
        <v/>
      </c>
      <c r="Q60" s="7">
        <f>bm_step07_fc!V53</f>
        <v/>
      </c>
      <c r="R60" s="7">
        <f>bm_step07_fc!W53</f>
        <v/>
      </c>
      <c r="S60" s="7">
        <f>bm_step07_fc!X53</f>
        <v/>
      </c>
      <c r="T60" s="7" t="n"/>
      <c r="U60" s="7" t="n"/>
      <c r="V60" s="7" t="n"/>
      <c r="W60" s="7" t="n"/>
      <c r="X60" s="7" t="n"/>
      <c r="Y60" s="7" t="n"/>
      <c r="Z60" s="7" t="n"/>
      <c r="AA60" s="7" t="n"/>
    </row>
    <row r="61">
      <c r="B61" s="6">
        <f>INT(LEFT(_xlfn.TEXTAFTER(bm_step07_fc!B54,"Tp"),4))</f>
        <v/>
      </c>
      <c r="C61" s="6">
        <f>360-bm_step07_fc!I54+90</f>
        <v/>
      </c>
      <c r="D61" s="6">
        <f>bm_step07_fc!I54-bm_step07_fc!F54</f>
        <v/>
      </c>
      <c r="E61" s="6">
        <f>LEFT(_xlfn.TEXTAFTER(bm_step07_fc!B54,"Hs"),4)</f>
        <v/>
      </c>
      <c r="F61" s="6">
        <f>bm_step07_fc!J54*bm_step07_fc!K54</f>
        <v/>
      </c>
      <c r="G61" s="6">
        <f>IF(F61&gt;0,IF((-bm_step07_fc!L54+90)&lt;0,-bm_step07_fc!L54+90+360, -bm_step07_fc!L54+90),0)</f>
        <v/>
      </c>
      <c r="H61" s="7">
        <f>bm_step07_fc!M54</f>
        <v/>
      </c>
      <c r="I61" s="7">
        <f>bm_step07_fc!N54</f>
        <v/>
      </c>
      <c r="J61" s="7">
        <f>bm_step07_fc!O54</f>
        <v/>
      </c>
      <c r="K61" s="7">
        <f>bm_step07_fc!P54</f>
        <v/>
      </c>
      <c r="L61" s="7">
        <f>180-bm_step07_fc!R54</f>
        <v/>
      </c>
      <c r="M61" s="7">
        <f>180-bm_step07_fc!Q54</f>
        <v/>
      </c>
      <c r="N61" s="7">
        <f>bm_step07_fc!S54</f>
        <v/>
      </c>
      <c r="O61" s="7">
        <f>bm_step07_fc!T54</f>
        <v/>
      </c>
      <c r="P61" s="7">
        <f>bm_step07_fc!U54</f>
        <v/>
      </c>
      <c r="Q61" s="7">
        <f>bm_step07_fc!V54</f>
        <v/>
      </c>
      <c r="R61" s="7">
        <f>bm_step07_fc!W54</f>
        <v/>
      </c>
      <c r="S61" s="7">
        <f>bm_step07_fc!X54</f>
        <v/>
      </c>
      <c r="T61" s="7" t="n"/>
      <c r="U61" s="7" t="n"/>
      <c r="V61" s="7" t="n"/>
      <c r="W61" s="7" t="n"/>
      <c r="X61" s="7" t="n"/>
      <c r="Y61" s="7" t="n"/>
      <c r="Z61" s="7" t="n"/>
      <c r="AA61" s="7" t="n"/>
    </row>
    <row r="62">
      <c r="B62" s="6">
        <f>INT(LEFT(_xlfn.TEXTAFTER(bm_step07_fc!B55,"Tp"),4))</f>
        <v/>
      </c>
      <c r="C62" s="6">
        <f>360-bm_step07_fc!I55+90</f>
        <v/>
      </c>
      <c r="D62" s="6">
        <f>bm_step07_fc!I55-bm_step07_fc!F55</f>
        <v/>
      </c>
      <c r="E62" s="6">
        <f>LEFT(_xlfn.TEXTAFTER(bm_step07_fc!B55,"Hs"),4)</f>
        <v/>
      </c>
      <c r="F62" s="6">
        <f>bm_step07_fc!J55*bm_step07_fc!K55</f>
        <v/>
      </c>
      <c r="G62" s="6">
        <f>IF(F62&gt;0,IF((-bm_step07_fc!L55+90)&lt;0,-bm_step07_fc!L55+90+360, -bm_step07_fc!L55+90),0)</f>
        <v/>
      </c>
      <c r="H62" s="7">
        <f>bm_step07_fc!M55</f>
        <v/>
      </c>
      <c r="I62" s="7">
        <f>bm_step07_fc!N55</f>
        <v/>
      </c>
      <c r="J62" s="7">
        <f>bm_step07_fc!O55</f>
        <v/>
      </c>
      <c r="K62" s="7">
        <f>bm_step07_fc!P55</f>
        <v/>
      </c>
      <c r="L62" s="7">
        <f>180-bm_step07_fc!R55</f>
        <v/>
      </c>
      <c r="M62" s="7">
        <f>180-bm_step07_fc!Q55</f>
        <v/>
      </c>
      <c r="N62" s="7">
        <f>bm_step07_fc!S55</f>
        <v/>
      </c>
      <c r="O62" s="7">
        <f>bm_step07_fc!T55</f>
        <v/>
      </c>
      <c r="P62" s="7">
        <f>bm_step07_fc!U55</f>
        <v/>
      </c>
      <c r="Q62" s="7">
        <f>bm_step07_fc!V55</f>
        <v/>
      </c>
      <c r="R62" s="7">
        <f>bm_step07_fc!W55</f>
        <v/>
      </c>
      <c r="S62" s="7">
        <f>bm_step07_fc!X55</f>
        <v/>
      </c>
      <c r="T62" s="7" t="n"/>
      <c r="U62" s="7" t="n"/>
      <c r="V62" s="7" t="n"/>
      <c r="W62" s="7" t="n"/>
      <c r="X62" s="7" t="n"/>
      <c r="Y62" s="7" t="n"/>
      <c r="Z62" s="7" t="n"/>
      <c r="AA62" s="7" t="n"/>
    </row>
    <row r="63">
      <c r="B63" s="6">
        <f>INT(LEFT(_xlfn.TEXTAFTER(bm_step07_fc!B56,"Tp"),4))</f>
        <v/>
      </c>
      <c r="C63" s="6">
        <f>360-bm_step07_fc!I56+90</f>
        <v/>
      </c>
      <c r="D63" s="6">
        <f>bm_step07_fc!I56-bm_step07_fc!F56</f>
        <v/>
      </c>
      <c r="E63" s="6">
        <f>LEFT(_xlfn.TEXTAFTER(bm_step07_fc!B56,"Hs"),4)</f>
        <v/>
      </c>
      <c r="F63" s="6">
        <f>bm_step07_fc!J56*bm_step07_fc!K56</f>
        <v/>
      </c>
      <c r="G63" s="6">
        <f>IF(F63&gt;0,IF((-bm_step07_fc!L56+90)&lt;0,-bm_step07_fc!L56+90+360, -bm_step07_fc!L56+90),0)</f>
        <v/>
      </c>
      <c r="H63" s="7">
        <f>bm_step07_fc!M56</f>
        <v/>
      </c>
      <c r="I63" s="7">
        <f>bm_step07_fc!N56</f>
        <v/>
      </c>
      <c r="J63" s="7">
        <f>bm_step07_fc!O56</f>
        <v/>
      </c>
      <c r="K63" s="7">
        <f>bm_step07_fc!P56</f>
        <v/>
      </c>
      <c r="L63" s="7">
        <f>180-bm_step07_fc!R56</f>
        <v/>
      </c>
      <c r="M63" s="7">
        <f>180-bm_step07_fc!Q56</f>
        <v/>
      </c>
      <c r="N63" s="7">
        <f>bm_step07_fc!S56</f>
        <v/>
      </c>
      <c r="O63" s="7">
        <f>bm_step07_fc!T56</f>
        <v/>
      </c>
      <c r="P63" s="7">
        <f>bm_step07_fc!U56</f>
        <v/>
      </c>
      <c r="Q63" s="7">
        <f>bm_step07_fc!V56</f>
        <v/>
      </c>
      <c r="R63" s="7">
        <f>bm_step07_fc!W56</f>
        <v/>
      </c>
      <c r="S63" s="7">
        <f>bm_step07_fc!X56</f>
        <v/>
      </c>
      <c r="T63" s="7" t="n"/>
      <c r="U63" s="7" t="n"/>
      <c r="V63" s="7" t="n"/>
      <c r="W63" s="7" t="n"/>
      <c r="X63" s="7" t="n"/>
      <c r="Y63" s="7" t="n"/>
      <c r="Z63" s="7" t="n"/>
      <c r="AA63" s="7" t="n"/>
    </row>
    <row r="64">
      <c r="B64" s="6">
        <f>INT(LEFT(_xlfn.TEXTAFTER(bm_step07_fc!B57,"Tp"),4))</f>
        <v/>
      </c>
      <c r="C64" s="6">
        <f>360-bm_step07_fc!I57+90</f>
        <v/>
      </c>
      <c r="D64" s="6">
        <f>bm_step07_fc!I57-bm_step07_fc!F57</f>
        <v/>
      </c>
      <c r="E64" s="6">
        <f>LEFT(_xlfn.TEXTAFTER(bm_step07_fc!B57,"Hs"),4)</f>
        <v/>
      </c>
      <c r="F64" s="6">
        <f>bm_step07_fc!J57*bm_step07_fc!K57</f>
        <v/>
      </c>
      <c r="G64" s="6">
        <f>IF(F64&gt;0,IF((-bm_step07_fc!L57+90)&lt;0,-bm_step07_fc!L57+90+360, -bm_step07_fc!L57+90),0)</f>
        <v/>
      </c>
      <c r="H64" s="7">
        <f>bm_step07_fc!M57</f>
        <v/>
      </c>
      <c r="I64" s="7">
        <f>bm_step07_fc!N57</f>
        <v/>
      </c>
      <c r="J64" s="7">
        <f>bm_step07_fc!O57</f>
        <v/>
      </c>
      <c r="K64" s="7">
        <f>bm_step07_fc!P57</f>
        <v/>
      </c>
      <c r="L64" s="7">
        <f>180-bm_step07_fc!R57</f>
        <v/>
      </c>
      <c r="M64" s="7">
        <f>180-bm_step07_fc!Q57</f>
        <v/>
      </c>
      <c r="N64" s="7">
        <f>bm_step07_fc!S57</f>
        <v/>
      </c>
      <c r="O64" s="7">
        <f>bm_step07_fc!T57</f>
        <v/>
      </c>
      <c r="P64" s="7">
        <f>bm_step07_fc!U57</f>
        <v/>
      </c>
      <c r="Q64" s="7">
        <f>bm_step07_fc!V57</f>
        <v/>
      </c>
      <c r="R64" s="7">
        <f>bm_step07_fc!W57</f>
        <v/>
      </c>
      <c r="S64" s="7">
        <f>bm_step07_fc!X57</f>
        <v/>
      </c>
      <c r="T64" s="7" t="n"/>
      <c r="U64" s="7" t="n"/>
      <c r="V64" s="7" t="n"/>
      <c r="W64" s="7" t="n"/>
      <c r="X64" s="7" t="n"/>
      <c r="Y64" s="7" t="n"/>
      <c r="Z64" s="7" t="n"/>
      <c r="AA64" s="7" t="n"/>
    </row>
    <row r="66">
      <c r="B66" s="15" t="inlineStr">
        <is>
          <t>Max</t>
        </is>
      </c>
      <c r="C66" s="18" t="n"/>
      <c r="D66" s="18" t="n"/>
      <c r="E66" s="18" t="n"/>
      <c r="F66" s="18" t="n"/>
      <c r="G66" s="19" t="n"/>
      <c r="H66" s="9">
        <f>MAX(H9:H64)</f>
        <v/>
      </c>
      <c r="I66" s="9">
        <f>MAX(I9:I64)</f>
        <v/>
      </c>
      <c r="J66" s="9">
        <f>MAX(J9:J64)</f>
        <v/>
      </c>
      <c r="K66" s="9">
        <f>MAX(K9:K64)</f>
        <v/>
      </c>
      <c r="L66" s="9">
        <f>MAX(L9:L64)</f>
        <v/>
      </c>
      <c r="M66" s="9">
        <f>MAX(M9:M64)</f>
        <v/>
      </c>
      <c r="N66" s="9">
        <f>MAX(N9:N64)</f>
        <v/>
      </c>
      <c r="O66" s="9">
        <f>MAX(O9:O64)</f>
        <v/>
      </c>
      <c r="P66" s="9">
        <f>MAX(P9:P64)</f>
        <v/>
      </c>
      <c r="Q66" s="9">
        <f>MAX(Q9:Q64)</f>
        <v/>
      </c>
      <c r="R66" s="9">
        <f>MAX(R9:R64)</f>
        <v/>
      </c>
      <c r="S66" s="9">
        <f>MAX(S9:S64)</f>
        <v/>
      </c>
      <c r="T66" s="9">
        <f>MAX(T9:T64)</f>
        <v/>
      </c>
      <c r="U66" s="9">
        <f>MAX(U9:U64)</f>
        <v/>
      </c>
      <c r="V66" s="9">
        <f>MAX(V9:V64)</f>
        <v/>
      </c>
      <c r="W66" s="9">
        <f>MAX(W9:W64)</f>
        <v/>
      </c>
      <c r="X66" s="9">
        <f>MAX(X9:X64)</f>
        <v/>
      </c>
      <c r="Y66" s="9">
        <f>MAX(Y9:Y64)</f>
        <v/>
      </c>
      <c r="Z66" s="9">
        <f>MAX(Z9:Z64)</f>
        <v/>
      </c>
      <c r="AA66" s="9">
        <f>MAX(AA9:AA64)</f>
        <v/>
      </c>
    </row>
    <row r="67">
      <c r="B67" s="15" t="inlineStr">
        <is>
          <t>Min</t>
        </is>
      </c>
      <c r="C67" s="18" t="n"/>
      <c r="D67" s="18" t="n"/>
      <c r="E67" s="18" t="n"/>
      <c r="F67" s="18" t="n"/>
      <c r="G67" s="19" t="n"/>
      <c r="H67" s="9">
        <f>MIN(H9:H64)</f>
        <v/>
      </c>
      <c r="I67" s="9">
        <f>MIN(I9:I64)</f>
        <v/>
      </c>
      <c r="J67" s="9">
        <f>MIN(J9:J64)</f>
        <v/>
      </c>
      <c r="K67" s="9">
        <f>MIN(K9:K64)</f>
        <v/>
      </c>
      <c r="L67" s="9">
        <f>MIN(L9:L64)</f>
        <v/>
      </c>
      <c r="M67" s="9">
        <f>MIN(M9:M64)</f>
        <v/>
      </c>
      <c r="N67" s="9">
        <f>MIN(N9:N64)</f>
        <v/>
      </c>
      <c r="O67" s="9">
        <f>MIN(O9:O64)</f>
        <v/>
      </c>
      <c r="P67" s="9">
        <f>MIN(P9:P64)</f>
        <v/>
      </c>
      <c r="Q67" s="9">
        <f>MIN(Q9:Q64)</f>
        <v/>
      </c>
      <c r="R67" s="9">
        <f>MIN(R9:R64)</f>
        <v/>
      </c>
      <c r="S67" s="9">
        <f>MIN(S9:S64)</f>
        <v/>
      </c>
      <c r="T67" s="9">
        <f>MIN(T9:T64)</f>
        <v/>
      </c>
      <c r="U67" s="9">
        <f>MIN(U9:U64)</f>
        <v/>
      </c>
      <c r="V67" s="9">
        <f>MIN(V9:V64)</f>
        <v/>
      </c>
      <c r="W67" s="9">
        <f>MIN(W9:W64)</f>
        <v/>
      </c>
      <c r="X67" s="9">
        <f>MIN(X9:X64)</f>
        <v/>
      </c>
      <c r="Y67" s="9">
        <f>MIN(Y9:Y64)</f>
        <v/>
      </c>
      <c r="Z67" s="9">
        <f>MIN(Z9:Z64)</f>
        <v/>
      </c>
      <c r="AA67" s="9">
        <f>MIN(AA9:AA64)</f>
        <v/>
      </c>
    </row>
    <row r="68">
      <c r="B68" s="15" t="inlineStr">
        <is>
          <t>Allowable</t>
        </is>
      </c>
      <c r="C68" s="18" t="n"/>
      <c r="D68" s="18" t="n"/>
      <c r="E68" s="18" t="n"/>
      <c r="F68" s="18" t="n"/>
      <c r="G68" s="19" t="n"/>
      <c r="H68" s="8">
        <f>H3</f>
        <v/>
      </c>
      <c r="I68" s="8">
        <f>I3</f>
        <v/>
      </c>
      <c r="J68" s="8">
        <f>J3</f>
        <v/>
      </c>
      <c r="K68" s="8">
        <f>K3</f>
        <v/>
      </c>
      <c r="L68" s="8">
        <f>L3</f>
        <v/>
      </c>
      <c r="M68" s="8">
        <f>M3</f>
        <v/>
      </c>
      <c r="N68" s="8">
        <f>N3</f>
        <v/>
      </c>
      <c r="O68" s="8">
        <f>O3</f>
        <v/>
      </c>
      <c r="P68" s="8">
        <f>P3</f>
        <v/>
      </c>
      <c r="Q68" s="8">
        <f>Q3</f>
        <v/>
      </c>
      <c r="R68" s="8">
        <f>R3</f>
        <v/>
      </c>
      <c r="S68" s="8">
        <f>S3</f>
        <v/>
      </c>
      <c r="T68" s="8">
        <f>T3</f>
        <v/>
      </c>
      <c r="U68" s="8">
        <f>U3</f>
        <v/>
      </c>
      <c r="V68" s="8">
        <f>V3</f>
        <v/>
      </c>
      <c r="W68" s="8">
        <f>W3</f>
        <v/>
      </c>
      <c r="X68" s="8">
        <f>X3</f>
        <v/>
      </c>
      <c r="Y68" s="8">
        <f>Y3</f>
        <v/>
      </c>
      <c r="Z68" s="8">
        <f>Z3</f>
        <v/>
      </c>
      <c r="AA68" s="8">
        <f>AA3</f>
        <v/>
      </c>
    </row>
  </sheetData>
  <mergeCells count="22">
    <mergeCell ref="B67:G67"/>
    <mergeCell ref="J5:Q5"/>
    <mergeCell ref="P6:P7"/>
    <mergeCell ref="B5:E5"/>
    <mergeCell ref="H6:I6"/>
    <mergeCell ref="J6:K6"/>
    <mergeCell ref="R6:S6"/>
    <mergeCell ref="F5:G5"/>
    <mergeCell ref="G6:G7"/>
    <mergeCell ref="E6:E7"/>
    <mergeCell ref="B68:G68"/>
    <mergeCell ref="B6:B7"/>
    <mergeCell ref="N6:N7"/>
    <mergeCell ref="B4:S4"/>
    <mergeCell ref="L6:M6"/>
    <mergeCell ref="B66:G66"/>
    <mergeCell ref="H5:I5"/>
    <mergeCell ref="C6:C7"/>
    <mergeCell ref="O6:O7"/>
    <mergeCell ref="D6:D7"/>
    <mergeCell ref="R5:S5"/>
    <mergeCell ref="F6:F7"/>
  </mergeCells>
  <pageMargins left="0.7" right="0.7" top="0.75" bottom="0.75" header="0.3" footer="0.3"/>
  <pageSetup orientation="portrait" horizontalDpi="1200" verticalDpi="1200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X60"/>
  <sheetViews>
    <sheetView workbookViewId="0">
      <selection activeCell="A1" sqref="A1"/>
    </sheetView>
  </sheetViews>
  <sheetFormatPr baseColWidth="8" defaultRowHeight="12.75"/>
  <sheetData>
    <row r="1">
      <c r="B1" s="12" t="inlineStr">
        <is>
          <t>fe_filename</t>
        </is>
      </c>
      <c r="C1" s="12" t="inlineStr">
        <is>
          <t>RunStatus</t>
        </is>
      </c>
      <c r="D1" s="12" t="inlineStr">
        <is>
          <t>FileName</t>
        </is>
      </c>
      <c r="E1" s="12" t="inlineStr">
        <is>
          <t>Description</t>
        </is>
      </c>
      <c r="F1" s="12" t="inlineStr">
        <is>
          <t>Vessel_Heading</t>
        </is>
      </c>
      <c r="G1" s="12" t="inlineStr">
        <is>
          <t>Hmax</t>
        </is>
      </c>
      <c r="H1" s="12" t="inlineStr">
        <is>
          <t>WavePeriod</t>
        </is>
      </c>
      <c r="I1" s="12" t="inlineStr">
        <is>
          <t>WaveDirection</t>
        </is>
      </c>
      <c r="J1" s="12" t="inlineStr">
        <is>
          <t>RefCurrentSpeed</t>
        </is>
      </c>
      <c r="K1" s="12" t="inlineStr">
        <is>
          <t>CurrentFactor[0]</t>
        </is>
      </c>
      <c r="L1" s="12" t="inlineStr">
        <is>
          <t>RefCurrentDirection</t>
        </is>
      </c>
      <c r="M1" s="12" t="inlineStr">
        <is>
          <t>Umb_at_fpso_Tension_Max</t>
        </is>
      </c>
      <c r="N1" s="12" t="inlineStr">
        <is>
          <t>Umb_at_fpso_Tension_Min</t>
        </is>
      </c>
      <c r="O1" s="12" t="inlineStr">
        <is>
          <t>Umb_at_mls_Tension_Max</t>
        </is>
      </c>
      <c r="P1" s="12" t="inlineStr">
        <is>
          <t>Umb_at_mls_Tension_Min</t>
        </is>
      </c>
      <c r="Q1" s="12" t="inlineStr">
        <is>
          <t>Umb_at_mls_Declination_Max</t>
        </is>
      </c>
      <c r="R1" s="12" t="inlineStr">
        <is>
          <t>Umb_at_mls_Declination_Min</t>
        </is>
      </c>
      <c r="S1" s="12" t="inlineStr">
        <is>
          <t>Umb_at_mls_mbr</t>
        </is>
      </c>
      <c r="T1" s="12" t="inlineStr">
        <is>
          <t>Umb_along_layspan_mbr</t>
        </is>
      </c>
      <c r="U1" s="12" t="inlineStr">
        <is>
          <t>Umbilical Clearance at Moonpool</t>
        </is>
      </c>
      <c r="V1" s="12" t="inlineStr">
        <is>
          <t>Umbilical Contact Force</t>
        </is>
      </c>
      <c r="W1" s="12" t="inlineStr">
        <is>
          <t>Umb_along_layspan_Tension_Max</t>
        </is>
      </c>
      <c r="X1" s="12" t="inlineStr">
        <is>
          <t>Umb_along_layspan_Tension_Min</t>
        </is>
      </c>
    </row>
    <row r="2">
      <c r="A2" s="12" t="n">
        <v>0</v>
      </c>
      <c r="B2" t="inlineStr">
        <is>
          <t>bm_step07\Hs2.75-WD180-Tp06.0-AC1ydr-CD116-CF1.0.sim</t>
        </is>
      </c>
      <c r="C2" t="inlineStr">
        <is>
          <t>4</t>
        </is>
      </c>
      <c r="D2" t="inlineStr">
        <is>
          <t>bm_step07\Hs2.75-WD180-Tp06.0-AC1ydr-CD116-CF1.0.sim</t>
        </is>
      </c>
      <c r="E2" t="inlineStr">
        <is>
          <t>Description</t>
        </is>
      </c>
      <c r="F2" t="n">
        <v>26</v>
      </c>
      <c r="G2" t="n">
        <v>5.12</v>
      </c>
      <c r="H2" t="n">
        <v>4.69</v>
      </c>
      <c r="I2" t="n">
        <v>180</v>
      </c>
      <c r="J2" t="n">
        <v>0.9</v>
      </c>
      <c r="K2" t="n">
        <v>1</v>
      </c>
      <c r="L2" t="n">
        <v>116</v>
      </c>
      <c r="M2" t="n">
        <v>707.4398193359375</v>
      </c>
      <c r="N2" t="n">
        <v>688.1810302734375</v>
      </c>
      <c r="O2" t="n">
        <v>471.9043273925781</v>
      </c>
      <c r="P2" t="n">
        <v>470.4139404296875</v>
      </c>
      <c r="Q2" t="n">
        <v>174.8691224614653</v>
      </c>
      <c r="R2" t="n">
        <v>174.5889516618246</v>
      </c>
      <c r="S2" t="n">
        <v>25.22513626393627</v>
      </c>
      <c r="T2" t="n">
        <v>27.01654866779812</v>
      </c>
      <c r="U2" t="n">
        <v>2.430615901947021</v>
      </c>
      <c r="V2" t="n">
        <v>34.349453266311</v>
      </c>
      <c r="W2" t="n">
        <v>707.4398193359375</v>
      </c>
      <c r="X2" t="n">
        <v>688.1810302734375</v>
      </c>
    </row>
    <row r="3">
      <c r="A3" s="12" t="n">
        <v>1</v>
      </c>
      <c r="B3" t="inlineStr">
        <is>
          <t>bm_step07\Hs2.75-WD180-Tp07.0-AC1ydr-CD116-CF1.0.sim</t>
        </is>
      </c>
      <c r="C3" t="inlineStr">
        <is>
          <t>4</t>
        </is>
      </c>
      <c r="D3" t="inlineStr">
        <is>
          <t>bm_step07\Hs2.75-WD180-Tp07.0-AC1ydr-CD116-CF1.0.sim</t>
        </is>
      </c>
      <c r="E3" t="inlineStr">
        <is>
          <t>Description</t>
        </is>
      </c>
      <c r="F3" t="n">
        <v>26</v>
      </c>
      <c r="G3" t="n">
        <v>5.12</v>
      </c>
      <c r="H3" t="n">
        <v>5.48</v>
      </c>
      <c r="I3" t="n">
        <v>180</v>
      </c>
      <c r="J3" t="n">
        <v>0.9</v>
      </c>
      <c r="K3" t="n">
        <v>1</v>
      </c>
      <c r="L3" t="n">
        <v>116</v>
      </c>
      <c r="M3" t="n">
        <v>708.1968383789062</v>
      </c>
      <c r="N3" t="n">
        <v>685.9674682617188</v>
      </c>
      <c r="O3" t="n">
        <v>478.666259765625</v>
      </c>
      <c r="P3" t="n">
        <v>463.388916015625</v>
      </c>
      <c r="Q3" t="n">
        <v>174.8662433009148</v>
      </c>
      <c r="R3" t="n">
        <v>174.5901966346092</v>
      </c>
      <c r="S3" t="n">
        <v>25.77324657766245</v>
      </c>
      <c r="T3" t="n">
        <v>27.02305386093471</v>
      </c>
      <c r="U3" t="n">
        <v>2.424489974975586</v>
      </c>
      <c r="V3" t="n">
        <v>33.65924964672737</v>
      </c>
      <c r="W3" t="n">
        <v>708.1968383789062</v>
      </c>
      <c r="X3" t="n">
        <v>685.9674682617188</v>
      </c>
    </row>
    <row r="4">
      <c r="A4" s="12" t="n">
        <v>2</v>
      </c>
      <c r="B4" t="inlineStr">
        <is>
          <t>bm_step07\Hs2.75-WD180-Tp08.0-AC1ydr-CD116-CF1.0.sim</t>
        </is>
      </c>
      <c r="C4" t="inlineStr">
        <is>
          <t>4</t>
        </is>
      </c>
      <c r="D4" t="inlineStr">
        <is>
          <t>bm_step07\Hs2.75-WD180-Tp08.0-AC1ydr-CD116-CF1.0.sim</t>
        </is>
      </c>
      <c r="E4" t="inlineStr">
        <is>
          <t>Description</t>
        </is>
      </c>
      <c r="F4" t="n">
        <v>26</v>
      </c>
      <c r="G4" t="n">
        <v>5.12</v>
      </c>
      <c r="H4" t="n">
        <v>6.27</v>
      </c>
      <c r="I4" t="n">
        <v>180</v>
      </c>
      <c r="J4" t="n">
        <v>0.9</v>
      </c>
      <c r="K4" t="n">
        <v>1</v>
      </c>
      <c r="L4" t="n">
        <v>116</v>
      </c>
      <c r="M4" t="n">
        <v>715.4262084960938</v>
      </c>
      <c r="N4" t="n">
        <v>679.1942138671875</v>
      </c>
      <c r="O4" t="n">
        <v>474.1805725097656</v>
      </c>
      <c r="P4" t="n">
        <v>467.9665222167969</v>
      </c>
      <c r="Q4" t="n">
        <v>174.9028842049472</v>
      </c>
      <c r="R4" t="n">
        <v>174.5657423483639</v>
      </c>
      <c r="S4" t="n">
        <v>26.22087096245725</v>
      </c>
      <c r="T4" t="n">
        <v>27.03550906301659</v>
      </c>
      <c r="U4" t="n">
        <v>2.403240203857422</v>
      </c>
      <c r="V4" t="n">
        <v>32.88884035679624</v>
      </c>
      <c r="W4" t="n">
        <v>715.4262084960938</v>
      </c>
      <c r="X4" t="n">
        <v>679.1942138671875</v>
      </c>
    </row>
    <row r="5">
      <c r="A5" s="12" t="n">
        <v>3</v>
      </c>
      <c r="B5" t="inlineStr">
        <is>
          <t>bm_step07\Hs2.75-WD180-Tp09.0-AC1ydr-CD116-CF1.0.sim</t>
        </is>
      </c>
      <c r="C5" t="inlineStr">
        <is>
          <t>4</t>
        </is>
      </c>
      <c r="D5" t="inlineStr">
        <is>
          <t>bm_step07\Hs2.75-WD180-Tp09.0-AC1ydr-CD116-CF1.0.sim</t>
        </is>
      </c>
      <c r="E5" t="inlineStr">
        <is>
          <t>Description</t>
        </is>
      </c>
      <c r="F5" t="n">
        <v>26</v>
      </c>
      <c r="G5" t="n">
        <v>5.12</v>
      </c>
      <c r="H5" t="n">
        <v>7.05</v>
      </c>
      <c r="I5" t="n">
        <v>180</v>
      </c>
      <c r="J5" t="n">
        <v>0.9</v>
      </c>
      <c r="K5" t="n">
        <v>1</v>
      </c>
      <c r="L5" t="n">
        <v>116</v>
      </c>
      <c r="M5" t="n">
        <v>713.208740234375</v>
      </c>
      <c r="N5" t="n">
        <v>682.4512329101562</v>
      </c>
      <c r="O5" t="n">
        <v>477.2358093261719</v>
      </c>
      <c r="P5" t="n">
        <v>465.1317749023438</v>
      </c>
      <c r="Q5" t="n">
        <v>174.8097790406939</v>
      </c>
      <c r="R5" t="n">
        <v>174.63226942779</v>
      </c>
      <c r="S5" t="n">
        <v>27.15568598864098</v>
      </c>
      <c r="T5" t="n">
        <v>27.02997838601507</v>
      </c>
      <c r="U5" t="n">
        <v>2.379927396774292</v>
      </c>
      <c r="V5" t="n">
        <v>32.14566659809442</v>
      </c>
      <c r="W5" t="n">
        <v>713.208740234375</v>
      </c>
      <c r="X5" t="n">
        <v>682.4512329101562</v>
      </c>
    </row>
    <row r="6">
      <c r="A6" s="12" t="n">
        <v>4</v>
      </c>
      <c r="B6" t="inlineStr">
        <is>
          <t>bm_step07\Hs2.75-WD180-Tp10.0-AC1ydr-CD116-CF1.0.sim</t>
        </is>
      </c>
      <c r="C6" t="inlineStr">
        <is>
          <t>4</t>
        </is>
      </c>
      <c r="D6" t="inlineStr">
        <is>
          <t>bm_step07\Hs2.75-WD180-Tp10.0-AC1ydr-CD116-CF1.0.sim</t>
        </is>
      </c>
      <c r="E6" t="inlineStr">
        <is>
          <t>Description</t>
        </is>
      </c>
      <c r="F6" t="n">
        <v>26</v>
      </c>
      <c r="G6" t="n">
        <v>5.12</v>
      </c>
      <c r="H6" t="n">
        <v>8.85</v>
      </c>
      <c r="I6" t="n">
        <v>180</v>
      </c>
      <c r="J6" t="n">
        <v>0.9</v>
      </c>
      <c r="K6" t="n">
        <v>1</v>
      </c>
      <c r="L6" t="n">
        <v>116</v>
      </c>
      <c r="M6" t="n">
        <v>733.6110229492188</v>
      </c>
      <c r="N6" t="n">
        <v>660.913330078125</v>
      </c>
      <c r="O6" t="n">
        <v>487.7996215820312</v>
      </c>
      <c r="P6" t="n">
        <v>454.7285766601562</v>
      </c>
      <c r="Q6" t="n">
        <v>174.889355457255</v>
      </c>
      <c r="R6" t="n">
        <v>174.4990712200178</v>
      </c>
      <c r="S6" t="n">
        <v>23.23137901287082</v>
      </c>
      <c r="T6" t="n">
        <v>27.00435864333089</v>
      </c>
      <c r="U6" t="n">
        <v>2.326496601104736</v>
      </c>
      <c r="V6" t="n">
        <v>37.18013410996208</v>
      </c>
      <c r="W6" t="n">
        <v>733.6110229492188</v>
      </c>
      <c r="X6" t="n">
        <v>660.913330078125</v>
      </c>
    </row>
    <row r="7">
      <c r="A7" s="12" t="n">
        <v>5</v>
      </c>
      <c r="B7" t="inlineStr">
        <is>
          <t>bm_step07\Hs2.75-WD180-Tp11.0-AC1ydr-CD116-CF1.0.sim</t>
        </is>
      </c>
      <c r="C7" t="inlineStr">
        <is>
          <t>4</t>
        </is>
      </c>
      <c r="D7" t="inlineStr">
        <is>
          <t>bm_step07\Hs2.75-WD180-Tp11.0-AC1ydr-CD116-CF1.0.sim</t>
        </is>
      </c>
      <c r="E7" t="inlineStr">
        <is>
          <t>Description</t>
        </is>
      </c>
      <c r="F7" t="n">
        <v>26</v>
      </c>
      <c r="G7" t="n">
        <v>5.12</v>
      </c>
      <c r="H7" t="n">
        <v>9.73</v>
      </c>
      <c r="I7" t="n">
        <v>180</v>
      </c>
      <c r="J7" t="n">
        <v>0.9</v>
      </c>
      <c r="K7" t="n">
        <v>1</v>
      </c>
      <c r="L7" t="n">
        <v>116</v>
      </c>
      <c r="M7" t="n">
        <v>755.39013671875</v>
      </c>
      <c r="N7" t="n">
        <v>639.2706909179688</v>
      </c>
      <c r="O7" t="n">
        <v>484.7036437988281</v>
      </c>
      <c r="P7" t="n">
        <v>457.7183532714844</v>
      </c>
      <c r="Q7" t="n">
        <v>174.8142508132597</v>
      </c>
      <c r="R7" t="n">
        <v>174.6083078193607</v>
      </c>
      <c r="S7" t="n">
        <v>21.58220488583544</v>
      </c>
      <c r="T7" t="n">
        <v>26.97862089548453</v>
      </c>
      <c r="U7" t="n">
        <v>2.356393814086914</v>
      </c>
      <c r="V7" t="n">
        <v>39.38990047151795</v>
      </c>
      <c r="W7" t="n">
        <v>755.39013671875</v>
      </c>
      <c r="X7" t="n">
        <v>639.2706909179688</v>
      </c>
    </row>
    <row r="8">
      <c r="A8" s="12" t="n">
        <v>6</v>
      </c>
      <c r="B8" t="inlineStr">
        <is>
          <t>bm_step07\Hs2.75-WD180-Tp12.0-AC1ydr-CD116-CF1.0.sim</t>
        </is>
      </c>
      <c r="C8" t="inlineStr">
        <is>
          <t>4</t>
        </is>
      </c>
      <c r="D8" t="inlineStr">
        <is>
          <t>bm_step07\Hs2.75-WD180-Tp12.0-AC1ydr-CD116-CF1.0.sim</t>
        </is>
      </c>
      <c r="E8" t="inlineStr">
        <is>
          <t>Description</t>
        </is>
      </c>
      <c r="F8" t="n">
        <v>26</v>
      </c>
      <c r="G8" t="n">
        <v>5.12</v>
      </c>
      <c r="H8" t="n">
        <v>10.62</v>
      </c>
      <c r="I8" t="n">
        <v>180</v>
      </c>
      <c r="J8" t="n">
        <v>0.9</v>
      </c>
      <c r="K8" t="n">
        <v>1</v>
      </c>
      <c r="L8" t="n">
        <v>116</v>
      </c>
      <c r="M8" t="n">
        <v>769.0355224609375</v>
      </c>
      <c r="N8" t="n">
        <v>625.0859985351562</v>
      </c>
      <c r="O8" t="n">
        <v>491.0522155761719</v>
      </c>
      <c r="P8" t="n">
        <v>450.5950927734375</v>
      </c>
      <c r="Q8" t="n">
        <v>174.9265972672525</v>
      </c>
      <c r="R8" t="n">
        <v>174.5684314401747</v>
      </c>
      <c r="S8" t="n">
        <v>20.46208750628534</v>
      </c>
      <c r="T8" t="n">
        <v>26.95669335723112</v>
      </c>
      <c r="U8" t="n">
        <v>2.366019725799561</v>
      </c>
      <c r="V8" t="n">
        <v>41.73525298143642</v>
      </c>
      <c r="W8" t="n">
        <v>769.0355224609375</v>
      </c>
      <c r="X8" t="n">
        <v>625.0859985351562</v>
      </c>
    </row>
    <row r="9">
      <c r="A9" s="12" t="n">
        <v>7</v>
      </c>
      <c r="B9" t="inlineStr">
        <is>
          <t>bm_step07\Hs2.75-WD180-Tp13.0-AC1ydr-CD116-CF1.0.sim</t>
        </is>
      </c>
      <c r="C9" t="inlineStr">
        <is>
          <t>4</t>
        </is>
      </c>
      <c r="D9" t="inlineStr">
        <is>
          <t>bm_step07\Hs2.75-WD180-Tp13.0-AC1ydr-CD116-CF1.0.sim</t>
        </is>
      </c>
      <c r="E9" t="inlineStr">
        <is>
          <t>Description</t>
        </is>
      </c>
      <c r="F9" t="n">
        <v>26</v>
      </c>
      <c r="G9" t="n">
        <v>5.11</v>
      </c>
      <c r="H9" t="n">
        <v>11.5</v>
      </c>
      <c r="I9" t="n">
        <v>180</v>
      </c>
      <c r="J9" t="n">
        <v>0.9</v>
      </c>
      <c r="K9" t="n">
        <v>1</v>
      </c>
      <c r="L9" t="n">
        <v>116</v>
      </c>
      <c r="M9" t="n">
        <v>756.076904296875</v>
      </c>
      <c r="N9" t="n">
        <v>638.719970703125</v>
      </c>
      <c r="O9" t="n">
        <v>498.9983520507812</v>
      </c>
      <c r="P9" t="n">
        <v>442.427734375</v>
      </c>
      <c r="Q9" t="n">
        <v>175.0447648479692</v>
      </c>
      <c r="R9" t="n">
        <v>174.3864446528272</v>
      </c>
      <c r="S9" t="n">
        <v>20.57813244756186</v>
      </c>
      <c r="T9" t="n">
        <v>26.77650424072117</v>
      </c>
      <c r="U9" t="n">
        <v>2.317410707473755</v>
      </c>
      <c r="V9" t="n">
        <v>42.01528557068163</v>
      </c>
      <c r="W9" t="n">
        <v>756.076904296875</v>
      </c>
      <c r="X9" t="n">
        <v>638.719970703125</v>
      </c>
    </row>
    <row r="10">
      <c r="A10" s="12" t="n">
        <v>8</v>
      </c>
      <c r="B10" t="inlineStr">
        <is>
          <t>bm_step07\Hs2.75-WD195-Tp06.0-AC1ydr-CD116-CF1.0.sim</t>
        </is>
      </c>
      <c r="C10" t="inlineStr">
        <is>
          <t>4</t>
        </is>
      </c>
      <c r="D10" t="inlineStr">
        <is>
          <t>bm_step07\Hs2.75-WD195-Tp06.0-AC1ydr-CD116-CF1.0.sim</t>
        </is>
      </c>
      <c r="E10" t="inlineStr">
        <is>
          <t>Description</t>
        </is>
      </c>
      <c r="F10" t="n">
        <v>26</v>
      </c>
      <c r="G10" t="n">
        <v>5.12</v>
      </c>
      <c r="H10" t="n">
        <v>4.69</v>
      </c>
      <c r="I10" t="n">
        <v>195</v>
      </c>
      <c r="J10" t="n">
        <v>0.9</v>
      </c>
      <c r="K10" t="n">
        <v>1</v>
      </c>
      <c r="L10" t="n">
        <v>116</v>
      </c>
      <c r="M10" t="n">
        <v>705.5830688476562</v>
      </c>
      <c r="N10" t="n">
        <v>688.2898559570312</v>
      </c>
      <c r="O10" t="n">
        <v>472.6199340820312</v>
      </c>
      <c r="P10" t="n">
        <v>469.9882507324219</v>
      </c>
      <c r="Q10" t="n">
        <v>174.8367732571089</v>
      </c>
      <c r="R10" t="n">
        <v>174.6146709282087</v>
      </c>
      <c r="S10" t="n">
        <v>26.87113274180957</v>
      </c>
      <c r="T10" t="n">
        <v>27.00321560073894</v>
      </c>
      <c r="U10" t="n">
        <v>2.467459201812744</v>
      </c>
      <c r="V10" t="n">
        <v>32.24103546462011</v>
      </c>
      <c r="W10" t="n">
        <v>705.5830688476562</v>
      </c>
      <c r="X10" t="n">
        <v>688.2898559570312</v>
      </c>
    </row>
    <row r="11">
      <c r="A11" s="12" t="n">
        <v>9</v>
      </c>
      <c r="B11" t="inlineStr">
        <is>
          <t>bm_step07\Hs2.75-WD195-Tp07.0-AC1ydr-CD116-CF1.0.sim</t>
        </is>
      </c>
      <c r="C11" t="inlineStr">
        <is>
          <t>4</t>
        </is>
      </c>
      <c r="D11" t="inlineStr">
        <is>
          <t>bm_step07\Hs2.75-WD195-Tp07.0-AC1ydr-CD116-CF1.0.sim</t>
        </is>
      </c>
      <c r="E11" t="inlineStr">
        <is>
          <t>Description</t>
        </is>
      </c>
      <c r="F11" t="n">
        <v>26</v>
      </c>
      <c r="G11" t="n">
        <v>5.12</v>
      </c>
      <c r="H11" t="n">
        <v>5.48</v>
      </c>
      <c r="I11" t="n">
        <v>195</v>
      </c>
      <c r="J11" t="n">
        <v>0.9</v>
      </c>
      <c r="K11" t="n">
        <v>1</v>
      </c>
      <c r="L11" t="n">
        <v>116</v>
      </c>
      <c r="M11" t="n">
        <v>710.0498657226562</v>
      </c>
      <c r="N11" t="n">
        <v>684.8983154296875</v>
      </c>
      <c r="O11" t="n">
        <v>475.7734985351562</v>
      </c>
      <c r="P11" t="n">
        <v>466.0234375</v>
      </c>
      <c r="Q11" t="n">
        <v>174.82408467568</v>
      </c>
      <c r="R11" t="n">
        <v>174.6243276610853</v>
      </c>
      <c r="S11" t="n">
        <v>27.45442839464234</v>
      </c>
      <c r="T11" t="n">
        <v>27.00363053400494</v>
      </c>
      <c r="U11" t="n">
        <v>2.466175317764282</v>
      </c>
      <c r="V11" t="n">
        <v>31.57917932319053</v>
      </c>
      <c r="W11" t="n">
        <v>710.0498657226562</v>
      </c>
      <c r="X11" t="n">
        <v>684.8983154296875</v>
      </c>
    </row>
    <row r="12">
      <c r="A12" s="12" t="n">
        <v>10</v>
      </c>
      <c r="B12" t="inlineStr">
        <is>
          <t>bm_step07\Hs2.75-WD195-Tp08.0-AC1ydr-CD116-CF1.0.sim</t>
        </is>
      </c>
      <c r="C12" t="inlineStr">
        <is>
          <t>4</t>
        </is>
      </c>
      <c r="D12" t="inlineStr">
        <is>
          <t>bm_step07\Hs2.75-WD195-Tp08.0-AC1ydr-CD116-CF1.0.sim</t>
        </is>
      </c>
      <c r="E12" t="inlineStr">
        <is>
          <t>Description</t>
        </is>
      </c>
      <c r="F12" t="n">
        <v>26</v>
      </c>
      <c r="G12" t="n">
        <v>5.12</v>
      </c>
      <c r="H12" t="n">
        <v>6.27</v>
      </c>
      <c r="I12" t="n">
        <v>195</v>
      </c>
      <c r="J12" t="n">
        <v>0.9</v>
      </c>
      <c r="K12" t="n">
        <v>1</v>
      </c>
      <c r="L12" t="n">
        <v>116</v>
      </c>
      <c r="M12" t="n">
        <v>713.826171875</v>
      </c>
      <c r="N12" t="n">
        <v>681.74072265625</v>
      </c>
      <c r="O12" t="n">
        <v>475.7471008300781</v>
      </c>
      <c r="P12" t="n">
        <v>466.3876647949219</v>
      </c>
      <c r="Q12" t="n">
        <v>174.8781235048278</v>
      </c>
      <c r="R12" t="n">
        <v>174.577769542389</v>
      </c>
      <c r="S12" t="n">
        <v>27.56340563549009</v>
      </c>
      <c r="T12" t="n">
        <v>27.01199050834872</v>
      </c>
      <c r="U12" t="n">
        <v>2.450571298599243</v>
      </c>
      <c r="V12" t="n">
        <v>31.20585903110403</v>
      </c>
      <c r="W12" t="n">
        <v>713.826171875</v>
      </c>
      <c r="X12" t="n">
        <v>681.74072265625</v>
      </c>
    </row>
    <row r="13">
      <c r="A13" s="12" t="n">
        <v>11</v>
      </c>
      <c r="B13" t="inlineStr">
        <is>
          <t>bm_step07\Hs2.75-WD195-Tp09.0-AC1ydr-CD116-CF1.0.sim</t>
        </is>
      </c>
      <c r="C13" t="inlineStr">
        <is>
          <t>4</t>
        </is>
      </c>
      <c r="D13" t="inlineStr">
        <is>
          <t>bm_step07\Hs2.75-WD195-Tp09.0-AC1ydr-CD116-CF1.0.sim</t>
        </is>
      </c>
      <c r="E13" t="inlineStr">
        <is>
          <t>Description</t>
        </is>
      </c>
      <c r="F13" t="n">
        <v>26</v>
      </c>
      <c r="G13" t="n">
        <v>5.12</v>
      </c>
      <c r="H13" t="n">
        <v>7.05</v>
      </c>
      <c r="I13" t="n">
        <v>195</v>
      </c>
      <c r="J13" t="n">
        <v>0.9</v>
      </c>
      <c r="K13" t="n">
        <v>1</v>
      </c>
      <c r="L13" t="n">
        <v>116</v>
      </c>
      <c r="M13" t="n">
        <v>714.2039184570312</v>
      </c>
      <c r="N13" t="n">
        <v>680.64599609375</v>
      </c>
      <c r="O13" t="n">
        <v>477.6843872070312</v>
      </c>
      <c r="P13" t="n">
        <v>463.4894714355469</v>
      </c>
      <c r="Q13" t="n">
        <v>174.8119331558308</v>
      </c>
      <c r="R13" t="n">
        <v>174.671543984659</v>
      </c>
      <c r="S13" t="n">
        <v>29.68922291229236</v>
      </c>
      <c r="T13" t="n">
        <v>27.03235184222467</v>
      </c>
      <c r="U13" t="n">
        <v>2.451032400131226</v>
      </c>
      <c r="V13" t="n">
        <v>29.37820793331298</v>
      </c>
      <c r="W13" t="n">
        <v>714.2039184570312</v>
      </c>
      <c r="X13" t="n">
        <v>680.64599609375</v>
      </c>
    </row>
    <row r="14">
      <c r="A14" s="12" t="n">
        <v>12</v>
      </c>
      <c r="B14" t="inlineStr">
        <is>
          <t>bm_step07\Hs2.75-WD195-Tp10.0-AC1ydr-CD116-CF1.0.sim</t>
        </is>
      </c>
      <c r="C14" t="inlineStr">
        <is>
          <t>4</t>
        </is>
      </c>
      <c r="D14" t="inlineStr">
        <is>
          <t>bm_step07\Hs2.75-WD195-Tp10.0-AC1ydr-CD116-CF1.0.sim</t>
        </is>
      </c>
      <c r="E14" t="inlineStr">
        <is>
          <t>Description</t>
        </is>
      </c>
      <c r="F14" t="n">
        <v>26</v>
      </c>
      <c r="G14" t="n">
        <v>5.12</v>
      </c>
      <c r="H14" t="n">
        <v>8.85</v>
      </c>
      <c r="I14" t="n">
        <v>195</v>
      </c>
      <c r="J14" t="n">
        <v>0.9</v>
      </c>
      <c r="K14" t="n">
        <v>1</v>
      </c>
      <c r="L14" t="n">
        <v>116</v>
      </c>
      <c r="M14" t="n">
        <v>734.540771484375</v>
      </c>
      <c r="N14" t="n">
        <v>660.8719482421875</v>
      </c>
      <c r="O14" t="n">
        <v>494.2360229492188</v>
      </c>
      <c r="P14" t="n">
        <v>448.5446472167969</v>
      </c>
      <c r="Q14" t="n">
        <v>174.9011871868692</v>
      </c>
      <c r="R14" t="n">
        <v>174.5033756584895</v>
      </c>
      <c r="S14" t="n">
        <v>26.49085177665087</v>
      </c>
      <c r="T14" t="n">
        <v>26.97431961379288</v>
      </c>
      <c r="U14" t="n">
        <v>2.399620532989502</v>
      </c>
      <c r="V14" t="n">
        <v>32.77170330372376</v>
      </c>
      <c r="W14" t="n">
        <v>734.540771484375</v>
      </c>
      <c r="X14" t="n">
        <v>660.8719482421875</v>
      </c>
    </row>
    <row r="15">
      <c r="A15" s="12" t="n">
        <v>13</v>
      </c>
      <c r="B15" t="inlineStr">
        <is>
          <t>bm_step07\Hs2.75-WD195-Tp11.0-AC1ydr-CD116-CF1.0.sim</t>
        </is>
      </c>
      <c r="C15" t="inlineStr">
        <is>
          <t>4</t>
        </is>
      </c>
      <c r="D15" t="inlineStr">
        <is>
          <t>bm_step07\Hs2.75-WD195-Tp11.0-AC1ydr-CD116-CF1.0.sim</t>
        </is>
      </c>
      <c r="E15" t="inlineStr">
        <is>
          <t>Description</t>
        </is>
      </c>
      <c r="F15" t="n">
        <v>26</v>
      </c>
      <c r="G15" t="n">
        <v>5.12</v>
      </c>
      <c r="H15" t="n">
        <v>9.73</v>
      </c>
      <c r="I15" t="n">
        <v>195</v>
      </c>
      <c r="J15" t="n">
        <v>0.9</v>
      </c>
      <c r="K15" t="n">
        <v>1</v>
      </c>
      <c r="L15" t="n">
        <v>116</v>
      </c>
      <c r="M15" t="n">
        <v>762.2970581054688</v>
      </c>
      <c r="N15" t="n">
        <v>632.526611328125</v>
      </c>
      <c r="O15" t="n">
        <v>489.85205078125</v>
      </c>
      <c r="P15" t="n">
        <v>453.3018493652344</v>
      </c>
      <c r="Q15" t="n">
        <v>174.8377594864122</v>
      </c>
      <c r="R15" t="n">
        <v>174.5642636136136</v>
      </c>
      <c r="S15" t="n">
        <v>23.4377965263988</v>
      </c>
      <c r="T15" t="n">
        <v>26.94578540455129</v>
      </c>
      <c r="U15" t="n">
        <v>2.387418270111084</v>
      </c>
      <c r="V15" t="n">
        <v>36.29769000166615</v>
      </c>
      <c r="W15" t="n">
        <v>762.2970581054688</v>
      </c>
      <c r="X15" t="n">
        <v>632.526611328125</v>
      </c>
    </row>
    <row r="16">
      <c r="A16" s="12" t="n">
        <v>14</v>
      </c>
      <c r="B16" t="inlineStr">
        <is>
          <t>bm_step07\Hs2.75-WD195-Tp12.0-AC1ydr-CD116-CF1.0.sim</t>
        </is>
      </c>
      <c r="C16" t="inlineStr">
        <is>
          <t>4</t>
        </is>
      </c>
      <c r="D16" t="inlineStr">
        <is>
          <t>bm_step07\Hs2.75-WD195-Tp12.0-AC1ydr-CD116-CF1.0.sim</t>
        </is>
      </c>
      <c r="E16" t="inlineStr">
        <is>
          <t>Description</t>
        </is>
      </c>
      <c r="F16" t="n">
        <v>26</v>
      </c>
      <c r="G16" t="n">
        <v>5.12</v>
      </c>
      <c r="H16" t="n">
        <v>10.62</v>
      </c>
      <c r="I16" t="n">
        <v>195</v>
      </c>
      <c r="J16" t="n">
        <v>0.9</v>
      </c>
      <c r="K16" t="n">
        <v>1</v>
      </c>
      <c r="L16" t="n">
        <v>116</v>
      </c>
      <c r="M16" t="n">
        <v>768.0755615234375</v>
      </c>
      <c r="N16" t="n">
        <v>626.4096069335938</v>
      </c>
      <c r="O16" t="n">
        <v>485.8938903808594</v>
      </c>
      <c r="P16" t="n">
        <v>457.9402465820312</v>
      </c>
      <c r="Q16" t="n">
        <v>174.8137904716557</v>
      </c>
      <c r="R16" t="n">
        <v>174.675676385828</v>
      </c>
      <c r="S16" t="n">
        <v>20.93390684825097</v>
      </c>
      <c r="T16" t="n">
        <v>26.94317736692315</v>
      </c>
      <c r="U16" t="n">
        <v>2.382101774215698</v>
      </c>
      <c r="V16" t="n">
        <v>40.69127509597211</v>
      </c>
      <c r="W16" t="n">
        <v>768.0755615234375</v>
      </c>
      <c r="X16" t="n">
        <v>626.4096069335938</v>
      </c>
    </row>
    <row r="17">
      <c r="A17" s="12" t="n">
        <v>15</v>
      </c>
      <c r="B17" t="inlineStr">
        <is>
          <t>bm_step07\Hs2.75-WD195-Tp13.0-AC1ydr-CD116-CF1.0.sim</t>
        </is>
      </c>
      <c r="C17" t="inlineStr">
        <is>
          <t>4</t>
        </is>
      </c>
      <c r="D17" t="inlineStr">
        <is>
          <t>bm_step07\Hs2.75-WD195-Tp13.0-AC1ydr-CD116-CF1.0.sim</t>
        </is>
      </c>
      <c r="E17" t="inlineStr">
        <is>
          <t>Description</t>
        </is>
      </c>
      <c r="F17" t="n">
        <v>26</v>
      </c>
      <c r="G17" t="n">
        <v>5.11</v>
      </c>
      <c r="H17" t="n">
        <v>11.5</v>
      </c>
      <c r="I17" t="n">
        <v>195</v>
      </c>
      <c r="J17" t="n">
        <v>0.9</v>
      </c>
      <c r="K17" t="n">
        <v>1</v>
      </c>
      <c r="L17" t="n">
        <v>116</v>
      </c>
      <c r="M17" t="n">
        <v>755.4966430664062</v>
      </c>
      <c r="N17" t="n">
        <v>639.136474609375</v>
      </c>
      <c r="O17" t="n">
        <v>491.7239074707031</v>
      </c>
      <c r="P17" t="n">
        <v>450.1872863769531</v>
      </c>
      <c r="Q17" t="n">
        <v>174.9180715220693</v>
      </c>
      <c r="R17" t="n">
        <v>174.5401105414078</v>
      </c>
      <c r="S17" t="n">
        <v>19.84478774691736</v>
      </c>
      <c r="T17" t="n">
        <v>26.86405194751133</v>
      </c>
      <c r="U17" t="n">
        <v>2.365730047225952</v>
      </c>
      <c r="V17" t="n">
        <v>43.46756207686767</v>
      </c>
      <c r="W17" t="n">
        <v>755.4966430664062</v>
      </c>
      <c r="X17" t="n">
        <v>639.136474609375</v>
      </c>
    </row>
    <row r="18">
      <c r="A18" s="12" t="n">
        <v>16</v>
      </c>
      <c r="B18" t="inlineStr">
        <is>
          <t>bm_step07\Hs2.75-WD210-Tp06.0-AC1ydr-CD116-CF1.0.sim</t>
        </is>
      </c>
      <c r="C18" t="inlineStr">
        <is>
          <t>4</t>
        </is>
      </c>
      <c r="D18" t="inlineStr">
        <is>
          <t>bm_step07\Hs2.75-WD210-Tp06.0-AC1ydr-CD116-CF1.0.sim</t>
        </is>
      </c>
      <c r="E18" t="inlineStr">
        <is>
          <t>Description</t>
        </is>
      </c>
      <c r="F18" t="n">
        <v>26</v>
      </c>
      <c r="G18" t="n">
        <v>5.12</v>
      </c>
      <c r="H18" t="n">
        <v>4.69</v>
      </c>
      <c r="I18" t="n">
        <v>210</v>
      </c>
      <c r="J18" t="n">
        <v>0.9</v>
      </c>
      <c r="K18" t="n">
        <v>1</v>
      </c>
      <c r="L18" t="n">
        <v>116</v>
      </c>
      <c r="M18" t="n">
        <v>704.624755859375</v>
      </c>
      <c r="N18" t="n">
        <v>689.7902221679688</v>
      </c>
      <c r="O18" t="n">
        <v>472.997314453125</v>
      </c>
      <c r="P18" t="n">
        <v>469.8512878417969</v>
      </c>
      <c r="Q18" t="n">
        <v>174.8031487431215</v>
      </c>
      <c r="R18" t="n">
        <v>174.645218929096</v>
      </c>
      <c r="S18" t="n">
        <v>29.15387451768942</v>
      </c>
      <c r="T18" t="n">
        <v>26.98747557460474</v>
      </c>
      <c r="U18" t="n">
        <v>2.464471340179443</v>
      </c>
      <c r="V18" t="n">
        <v>29.71824641426391</v>
      </c>
      <c r="W18" t="n">
        <v>704.624755859375</v>
      </c>
      <c r="X18" t="n">
        <v>689.7902221679688</v>
      </c>
    </row>
    <row r="19">
      <c r="A19" s="12" t="n">
        <v>17</v>
      </c>
      <c r="B19" t="inlineStr">
        <is>
          <t>bm_step07\Hs2.75-WD210-Tp07.0-AC1ydr-CD116-CF1.0.sim</t>
        </is>
      </c>
      <c r="C19" t="inlineStr">
        <is>
          <t>4</t>
        </is>
      </c>
      <c r="D19" t="inlineStr">
        <is>
          <t>bm_step07\Hs2.75-WD210-Tp07.0-AC1ydr-CD116-CF1.0.sim</t>
        </is>
      </c>
      <c r="E19" t="inlineStr">
        <is>
          <t>Description</t>
        </is>
      </c>
      <c r="F19" t="n">
        <v>26</v>
      </c>
      <c r="G19" t="n">
        <v>5.12</v>
      </c>
      <c r="H19" t="n">
        <v>5.48</v>
      </c>
      <c r="I19" t="n">
        <v>210</v>
      </c>
      <c r="J19" t="n">
        <v>0.9</v>
      </c>
      <c r="K19" t="n">
        <v>1</v>
      </c>
      <c r="L19" t="n">
        <v>116</v>
      </c>
      <c r="M19" t="n">
        <v>708.8146362304688</v>
      </c>
      <c r="N19" t="n">
        <v>686.677490234375</v>
      </c>
      <c r="O19" t="n">
        <v>474.6720275878906</v>
      </c>
      <c r="P19" t="n">
        <v>467.9900207519531</v>
      </c>
      <c r="Q19" t="n">
        <v>174.7912996149104</v>
      </c>
      <c r="R19" t="n">
        <v>174.6494266210929</v>
      </c>
      <c r="S19" t="n">
        <v>29.63353891069816</v>
      </c>
      <c r="T19" t="n">
        <v>26.98959987014821</v>
      </c>
      <c r="U19" t="n">
        <v>2.454014778137207</v>
      </c>
      <c r="V19" t="n">
        <v>29.23760901251161</v>
      </c>
      <c r="W19" t="n">
        <v>708.8146362304688</v>
      </c>
      <c r="X19" t="n">
        <v>686.677490234375</v>
      </c>
    </row>
    <row r="20">
      <c r="A20" s="12" t="n">
        <v>18</v>
      </c>
      <c r="B20" t="inlineStr">
        <is>
          <t>bm_step07\Hs2.75-WD210-Tp08.0-AC1ydr-CD116-CF1.0.sim</t>
        </is>
      </c>
      <c r="C20" t="inlineStr">
        <is>
          <t>4</t>
        </is>
      </c>
      <c r="D20" t="inlineStr">
        <is>
          <t>bm_step07\Hs2.75-WD210-Tp08.0-AC1ydr-CD116-CF1.0.sim</t>
        </is>
      </c>
      <c r="E20" t="inlineStr">
        <is>
          <t>Description</t>
        </is>
      </c>
      <c r="F20" t="n">
        <v>26</v>
      </c>
      <c r="G20" t="n">
        <v>5.12</v>
      </c>
      <c r="H20" t="n">
        <v>6.27</v>
      </c>
      <c r="I20" t="n">
        <v>210</v>
      </c>
      <c r="J20" t="n">
        <v>0.9</v>
      </c>
      <c r="K20" t="n">
        <v>1</v>
      </c>
      <c r="L20" t="n">
        <v>116</v>
      </c>
      <c r="M20" t="n">
        <v>713.5222778320312</v>
      </c>
      <c r="N20" t="n">
        <v>681.4298095703125</v>
      </c>
      <c r="O20" t="n">
        <v>476.4106750488281</v>
      </c>
      <c r="P20" t="n">
        <v>465.7207336425781</v>
      </c>
      <c r="Q20" t="n">
        <v>174.8266859474811</v>
      </c>
      <c r="R20" t="n">
        <v>174.6221444767138</v>
      </c>
      <c r="S20" t="n">
        <v>29.50672042740496</v>
      </c>
      <c r="T20" t="n">
        <v>27.00137556576419</v>
      </c>
      <c r="U20" t="n">
        <v>2.432454347610474</v>
      </c>
      <c r="V20" t="n">
        <v>29.11123774237948</v>
      </c>
      <c r="W20" t="n">
        <v>713.5222778320312</v>
      </c>
      <c r="X20" t="n">
        <v>681.4298095703125</v>
      </c>
    </row>
    <row r="21">
      <c r="A21" s="12" t="n">
        <v>19</v>
      </c>
      <c r="B21" t="inlineStr">
        <is>
          <t>bm_step07\Hs2.75-WD210-Tp09.0-AC1ydr-CD116-CF1.0.sim</t>
        </is>
      </c>
      <c r="C21" t="inlineStr">
        <is>
          <t>4</t>
        </is>
      </c>
      <c r="D21" t="inlineStr">
        <is>
          <t>bm_step07\Hs2.75-WD210-Tp09.0-AC1ydr-CD116-CF1.0.sim</t>
        </is>
      </c>
      <c r="E21" t="inlineStr">
        <is>
          <t>Description</t>
        </is>
      </c>
      <c r="F21" t="n">
        <v>26</v>
      </c>
      <c r="G21" t="n">
        <v>5.12</v>
      </c>
      <c r="H21" t="n">
        <v>7.05</v>
      </c>
      <c r="I21" t="n">
        <v>210</v>
      </c>
      <c r="J21" t="n">
        <v>0.9</v>
      </c>
      <c r="K21" t="n">
        <v>1</v>
      </c>
      <c r="L21" t="n">
        <v>116</v>
      </c>
      <c r="M21" t="n">
        <v>715.6009521484375</v>
      </c>
      <c r="N21" t="n">
        <v>679.838134765625</v>
      </c>
      <c r="O21" t="n">
        <v>478.9538879394531</v>
      </c>
      <c r="P21" t="n">
        <v>462.503173828125</v>
      </c>
      <c r="Q21" t="n">
        <v>174.7886344715733</v>
      </c>
      <c r="R21" t="n">
        <v>174.7157031543878</v>
      </c>
      <c r="S21" t="n">
        <v>32.46446296810882</v>
      </c>
      <c r="T21" t="n">
        <v>27.00563892160352</v>
      </c>
      <c r="U21" t="n">
        <v>2.444356918334961</v>
      </c>
      <c r="V21" t="n">
        <v>26.89540561550631</v>
      </c>
      <c r="W21" t="n">
        <v>715.6009521484375</v>
      </c>
      <c r="X21" t="n">
        <v>679.838134765625</v>
      </c>
    </row>
    <row r="22">
      <c r="A22" s="12" t="n">
        <v>20</v>
      </c>
      <c r="B22" t="inlineStr">
        <is>
          <t>bm_step07\Hs2.75-WD210-Tp10.0-AC1ydr-CD116-CF1.0.sim</t>
        </is>
      </c>
      <c r="C22" t="inlineStr">
        <is>
          <t>4</t>
        </is>
      </c>
      <c r="D22" t="inlineStr">
        <is>
          <t>bm_step07\Hs2.75-WD210-Tp10.0-AC1ydr-CD116-CF1.0.sim</t>
        </is>
      </c>
      <c r="E22" t="inlineStr">
        <is>
          <t>Description</t>
        </is>
      </c>
      <c r="F22" t="n">
        <v>26</v>
      </c>
      <c r="G22" t="n">
        <v>5.12</v>
      </c>
      <c r="H22" t="n">
        <v>8.85</v>
      </c>
      <c r="I22" t="n">
        <v>210</v>
      </c>
      <c r="J22" t="n">
        <v>0.9</v>
      </c>
      <c r="K22" t="n">
        <v>1</v>
      </c>
      <c r="L22" t="n">
        <v>116</v>
      </c>
      <c r="M22" t="n">
        <v>746.3224487304688</v>
      </c>
      <c r="N22" t="n">
        <v>648.9436645507812</v>
      </c>
      <c r="O22" t="n">
        <v>495.8346557617188</v>
      </c>
      <c r="P22" t="n">
        <v>446.9463195800781</v>
      </c>
      <c r="Q22" t="n">
        <v>174.8777282554552</v>
      </c>
      <c r="R22" t="n">
        <v>174.5408215954055</v>
      </c>
      <c r="S22" t="n">
        <v>30.2714116526228</v>
      </c>
      <c r="T22" t="n">
        <v>26.93861480250148</v>
      </c>
      <c r="U22" t="n">
        <v>2.400863409042358</v>
      </c>
      <c r="V22" t="n">
        <v>28.73080130012947</v>
      </c>
      <c r="W22" t="n">
        <v>746.3224487304688</v>
      </c>
      <c r="X22" t="n">
        <v>648.9436645507812</v>
      </c>
    </row>
    <row r="23">
      <c r="A23" s="12" t="n">
        <v>21</v>
      </c>
      <c r="B23" t="inlineStr">
        <is>
          <t>bm_step07\Hs2.75-WD210-Tp11.0-AC1ydr-CD116-CF1.0.sim</t>
        </is>
      </c>
      <c r="C23" t="inlineStr">
        <is>
          <t>4</t>
        </is>
      </c>
      <c r="D23" t="inlineStr">
        <is>
          <t>bm_step07\Hs2.75-WD210-Tp11.0-AC1ydr-CD116-CF1.0.sim</t>
        </is>
      </c>
      <c r="E23" t="inlineStr">
        <is>
          <t>Description</t>
        </is>
      </c>
      <c r="F23" t="n">
        <v>26</v>
      </c>
      <c r="G23" t="n">
        <v>5.12</v>
      </c>
      <c r="H23" t="n">
        <v>9.73</v>
      </c>
      <c r="I23" t="n">
        <v>210</v>
      </c>
      <c r="J23" t="n">
        <v>0.9</v>
      </c>
      <c r="K23" t="n">
        <v>1</v>
      </c>
      <c r="L23" t="n">
        <v>116</v>
      </c>
      <c r="M23" t="n">
        <v>771.410400390625</v>
      </c>
      <c r="N23" t="n">
        <v>623.279541015625</v>
      </c>
      <c r="O23" t="n">
        <v>491.8599548339844</v>
      </c>
      <c r="P23" t="n">
        <v>451.1444091796875</v>
      </c>
      <c r="Q23" t="n">
        <v>174.8579327461034</v>
      </c>
      <c r="R23" t="n">
        <v>174.5611832247647</v>
      </c>
      <c r="S23" t="n">
        <v>25.48594325381761</v>
      </c>
      <c r="T23" t="n">
        <v>26.86114565282827</v>
      </c>
      <c r="U23" t="n">
        <v>2.380361795425415</v>
      </c>
      <c r="V23" t="n">
        <v>33.39338216462309</v>
      </c>
      <c r="W23" t="n">
        <v>771.410400390625</v>
      </c>
      <c r="X23" t="n">
        <v>623.279541015625</v>
      </c>
    </row>
    <row r="24">
      <c r="A24" s="12" t="n">
        <v>22</v>
      </c>
      <c r="B24" t="inlineStr">
        <is>
          <t>bm_step07\Hs2.75-WD210-Tp12.0-AC1ydr-CD116-CF1.0.sim</t>
        </is>
      </c>
      <c r="C24" t="inlineStr">
        <is>
          <t>4</t>
        </is>
      </c>
      <c r="D24" t="inlineStr">
        <is>
          <t>bm_step07\Hs2.75-WD210-Tp12.0-AC1ydr-CD116-CF1.0.sim</t>
        </is>
      </c>
      <c r="E24" t="inlineStr">
        <is>
          <t>Description</t>
        </is>
      </c>
      <c r="F24" t="n">
        <v>26</v>
      </c>
      <c r="G24" t="n">
        <v>5.12</v>
      </c>
      <c r="H24" t="n">
        <v>10.62</v>
      </c>
      <c r="I24" t="n">
        <v>210</v>
      </c>
      <c r="J24" t="n">
        <v>0.9</v>
      </c>
      <c r="K24" t="n">
        <v>1</v>
      </c>
      <c r="L24" t="n">
        <v>116</v>
      </c>
      <c r="M24" t="n">
        <v>760.2041015625</v>
      </c>
      <c r="N24" t="n">
        <v>634.5120849609375</v>
      </c>
      <c r="O24" t="n">
        <v>484.623046875</v>
      </c>
      <c r="P24" t="n">
        <v>458.6830444335938</v>
      </c>
      <c r="Q24" t="n">
        <v>174.7717247353085</v>
      </c>
      <c r="R24" t="n">
        <v>174.6645046220142</v>
      </c>
      <c r="S24" t="n">
        <v>21.68549601225993</v>
      </c>
      <c r="T24" t="n">
        <v>26.91331515102235</v>
      </c>
      <c r="U24" t="n">
        <v>2.38651967048645</v>
      </c>
      <c r="V24" t="n">
        <v>39.26285213897626</v>
      </c>
      <c r="W24" t="n">
        <v>760.2041015625</v>
      </c>
      <c r="X24" t="n">
        <v>634.5120849609375</v>
      </c>
    </row>
    <row r="25">
      <c r="A25" s="12" t="n">
        <v>23</v>
      </c>
      <c r="B25" t="inlineStr">
        <is>
          <t>bm_step07\Hs2.75-WD210-Tp13.0-AC1ydr-CD116-CF1.0.sim</t>
        </is>
      </c>
      <c r="C25" t="inlineStr">
        <is>
          <t>4</t>
        </is>
      </c>
      <c r="D25" t="inlineStr">
        <is>
          <t>bm_step07\Hs2.75-WD210-Tp13.0-AC1ydr-CD116-CF1.0.sim</t>
        </is>
      </c>
      <c r="E25" t="inlineStr">
        <is>
          <t>Description</t>
        </is>
      </c>
      <c r="F25" t="n">
        <v>26</v>
      </c>
      <c r="G25" t="n">
        <v>5.11</v>
      </c>
      <c r="H25" t="n">
        <v>11.5</v>
      </c>
      <c r="I25" t="n">
        <v>210</v>
      </c>
      <c r="J25" t="n">
        <v>0.9</v>
      </c>
      <c r="K25" t="n">
        <v>1</v>
      </c>
      <c r="L25" t="n">
        <v>116</v>
      </c>
      <c r="M25" t="n">
        <v>769.9387817382812</v>
      </c>
      <c r="N25" t="n">
        <v>624.2745971679688</v>
      </c>
      <c r="O25" t="n">
        <v>489.5914306640625</v>
      </c>
      <c r="P25" t="n">
        <v>452.4834594726562</v>
      </c>
      <c r="Q25" t="n">
        <v>174.8302771812927</v>
      </c>
      <c r="R25" t="n">
        <v>174.6325030098567</v>
      </c>
      <c r="S25" t="n">
        <v>19.69328310444647</v>
      </c>
      <c r="T25" t="n">
        <v>26.92854010995277</v>
      </c>
      <c r="U25" t="n">
        <v>2.365140914916992</v>
      </c>
      <c r="V25" t="n">
        <v>43.78027477309131</v>
      </c>
      <c r="W25" t="n">
        <v>769.9387817382812</v>
      </c>
      <c r="X25" t="n">
        <v>624.2745971679688</v>
      </c>
    </row>
    <row r="26">
      <c r="A26" s="12" t="n">
        <v>24</v>
      </c>
      <c r="B26" t="inlineStr">
        <is>
          <t>bm_step07\Hs2.75-WD225-Tp06.0-AC1ydr-CD116-CF1.0.sim</t>
        </is>
      </c>
      <c r="C26" t="inlineStr">
        <is>
          <t>4</t>
        </is>
      </c>
      <c r="D26" t="inlineStr">
        <is>
          <t>bm_step07\Hs2.75-WD225-Tp06.0-AC1ydr-CD116-CF1.0.sim</t>
        </is>
      </c>
      <c r="E26" t="inlineStr">
        <is>
          <t>Description</t>
        </is>
      </c>
      <c r="F26" t="n">
        <v>26</v>
      </c>
      <c r="G26" t="n">
        <v>5.12</v>
      </c>
      <c r="H26" t="n">
        <v>4.69</v>
      </c>
      <c r="I26" t="n">
        <v>225</v>
      </c>
      <c r="J26" t="n">
        <v>0.9</v>
      </c>
      <c r="K26" t="n">
        <v>1</v>
      </c>
      <c r="L26" t="n">
        <v>116</v>
      </c>
      <c r="M26" t="n">
        <v>701.64599609375</v>
      </c>
      <c r="N26" t="n">
        <v>693.5526123046875</v>
      </c>
      <c r="O26" t="n">
        <v>472.2207336425781</v>
      </c>
      <c r="P26" t="n">
        <v>470.350830078125</v>
      </c>
      <c r="Q26" t="n">
        <v>174.7795283598973</v>
      </c>
      <c r="R26" t="n">
        <v>174.6687578948564</v>
      </c>
      <c r="S26" t="n">
        <v>31.89432378015318</v>
      </c>
      <c r="T26" t="n">
        <v>26.98945239817676</v>
      </c>
      <c r="U26" t="n">
        <v>2.440751314163208</v>
      </c>
      <c r="V26" t="n">
        <v>27.14324160283931</v>
      </c>
      <c r="W26" t="n">
        <v>701.64599609375</v>
      </c>
      <c r="X26" t="n">
        <v>693.5526123046875</v>
      </c>
    </row>
    <row r="27">
      <c r="A27" s="12" t="n">
        <v>25</v>
      </c>
      <c r="B27" t="inlineStr">
        <is>
          <t>bm_step07\Hs2.75-WD225-Tp07.0-AC1ydr-CD116-CF1.0.sim</t>
        </is>
      </c>
      <c r="C27" t="inlineStr">
        <is>
          <t>4</t>
        </is>
      </c>
      <c r="D27" t="inlineStr">
        <is>
          <t>bm_step07\Hs2.75-WD225-Tp07.0-AC1ydr-CD116-CF1.0.sim</t>
        </is>
      </c>
      <c r="E27" t="inlineStr">
        <is>
          <t>Description</t>
        </is>
      </c>
      <c r="F27" t="n">
        <v>26</v>
      </c>
      <c r="G27" t="n">
        <v>5.12</v>
      </c>
      <c r="H27" t="n">
        <v>5.48</v>
      </c>
      <c r="I27" t="n">
        <v>225</v>
      </c>
      <c r="J27" t="n">
        <v>0.9</v>
      </c>
      <c r="K27" t="n">
        <v>1</v>
      </c>
      <c r="L27" t="n">
        <v>116</v>
      </c>
      <c r="M27" t="n">
        <v>708.0499877929688</v>
      </c>
      <c r="N27" t="n">
        <v>688.185546875</v>
      </c>
      <c r="O27" t="n">
        <v>474.0822448730469</v>
      </c>
      <c r="P27" t="n">
        <v>467.9647521972656</v>
      </c>
      <c r="Q27" t="n">
        <v>174.7923453392385</v>
      </c>
      <c r="R27" t="n">
        <v>174.6593386106816</v>
      </c>
      <c r="S27" t="n">
        <v>32.07494404522406</v>
      </c>
      <c r="T27" t="n">
        <v>26.9801927798767</v>
      </c>
      <c r="U27" t="n">
        <v>2.425830125808716</v>
      </c>
      <c r="V27" t="n">
        <v>26.94348135198669</v>
      </c>
      <c r="W27" t="n">
        <v>708.0499877929688</v>
      </c>
      <c r="X27" t="n">
        <v>688.185546875</v>
      </c>
    </row>
    <row r="28">
      <c r="A28" s="12" t="n">
        <v>26</v>
      </c>
      <c r="B28" t="inlineStr">
        <is>
          <t>bm_step07\Hs2.75-WD225-Tp08.0-AC1ydr-CD116-CF1.0.sim</t>
        </is>
      </c>
      <c r="C28" t="inlineStr">
        <is>
          <t>4</t>
        </is>
      </c>
      <c r="D28" t="inlineStr">
        <is>
          <t>bm_step07\Hs2.75-WD225-Tp08.0-AC1ydr-CD116-CF1.0.sim</t>
        </is>
      </c>
      <c r="E28" t="inlineStr">
        <is>
          <t>Description</t>
        </is>
      </c>
      <c r="F28" t="n">
        <v>26</v>
      </c>
      <c r="G28" t="n">
        <v>5.12</v>
      </c>
      <c r="H28" t="n">
        <v>6.27</v>
      </c>
      <c r="I28" t="n">
        <v>225</v>
      </c>
      <c r="J28" t="n">
        <v>0.9</v>
      </c>
      <c r="K28" t="n">
        <v>1</v>
      </c>
      <c r="L28" t="n">
        <v>116</v>
      </c>
      <c r="M28" t="n">
        <v>711.7086791992188</v>
      </c>
      <c r="N28" t="n">
        <v>682.6901245117188</v>
      </c>
      <c r="O28" t="n">
        <v>475.3330383300781</v>
      </c>
      <c r="P28" t="n">
        <v>466.6439208984375</v>
      </c>
      <c r="Q28" t="n">
        <v>174.7803366417839</v>
      </c>
      <c r="R28" t="n">
        <v>174.6785084898488</v>
      </c>
      <c r="S28" t="n">
        <v>32.51385761808702</v>
      </c>
      <c r="T28" t="n">
        <v>26.98713683571171</v>
      </c>
      <c r="U28" t="n">
        <v>2.382501363754272</v>
      </c>
      <c r="V28" t="n">
        <v>26.45300369363627</v>
      </c>
      <c r="W28" t="n">
        <v>711.7086791992188</v>
      </c>
      <c r="X28" t="n">
        <v>682.6901245117188</v>
      </c>
    </row>
    <row r="29">
      <c r="A29" s="12" t="n">
        <v>27</v>
      </c>
      <c r="B29" t="inlineStr">
        <is>
          <t>bm_step07\Hs2.75-WD225-Tp09.0-AC1ydr-CD116-CF1.0.sim</t>
        </is>
      </c>
      <c r="C29" t="inlineStr">
        <is>
          <t>4</t>
        </is>
      </c>
      <c r="D29" t="inlineStr">
        <is>
          <t>bm_step07\Hs2.75-WD225-Tp09.0-AC1ydr-CD116-CF1.0.sim</t>
        </is>
      </c>
      <c r="E29" t="inlineStr">
        <is>
          <t>Description</t>
        </is>
      </c>
      <c r="F29" t="n">
        <v>26</v>
      </c>
      <c r="G29" t="n">
        <v>5.12</v>
      </c>
      <c r="H29" t="n">
        <v>7.05</v>
      </c>
      <c r="I29" t="n">
        <v>225</v>
      </c>
      <c r="J29" t="n">
        <v>0.9</v>
      </c>
      <c r="K29" t="n">
        <v>1</v>
      </c>
      <c r="L29" t="n">
        <v>116</v>
      </c>
      <c r="M29" t="n">
        <v>720.767822265625</v>
      </c>
      <c r="N29" t="n">
        <v>673.1307983398438</v>
      </c>
      <c r="O29" t="n">
        <v>477.5440979003906</v>
      </c>
      <c r="P29" t="n">
        <v>465.2040710449219</v>
      </c>
      <c r="Q29" t="n">
        <v>174.8049829542738</v>
      </c>
      <c r="R29" t="n">
        <v>174.683952300001</v>
      </c>
      <c r="S29" t="n">
        <v>33.01778066141214</v>
      </c>
      <c r="T29" t="n">
        <v>26.97815305266897</v>
      </c>
      <c r="U29" t="n">
        <v>2.373475551605225</v>
      </c>
      <c r="V29" t="n">
        <v>26.1515974221515</v>
      </c>
      <c r="W29" t="n">
        <v>720.767822265625</v>
      </c>
      <c r="X29" t="n">
        <v>673.1307983398438</v>
      </c>
    </row>
    <row r="30">
      <c r="A30" s="12" t="n">
        <v>28</v>
      </c>
      <c r="B30" t="inlineStr">
        <is>
          <t>bm_step07\Hs2.75-WD225-Tp10.0-AC1ydr-CD116-CF1.0.sim</t>
        </is>
      </c>
      <c r="C30" t="inlineStr">
        <is>
          <t>4</t>
        </is>
      </c>
      <c r="D30" t="inlineStr">
        <is>
          <t>bm_step07\Hs2.75-WD225-Tp10.0-AC1ydr-CD116-CF1.0.sim</t>
        </is>
      </c>
      <c r="E30" t="inlineStr">
        <is>
          <t>Description</t>
        </is>
      </c>
      <c r="F30" t="n">
        <v>26</v>
      </c>
      <c r="G30" t="n">
        <v>5.12</v>
      </c>
      <c r="H30" t="n">
        <v>8.85</v>
      </c>
      <c r="I30" t="n">
        <v>225</v>
      </c>
      <c r="J30" t="n">
        <v>0.9</v>
      </c>
      <c r="K30" t="n">
        <v>1</v>
      </c>
      <c r="L30" t="n">
        <v>116</v>
      </c>
      <c r="M30" t="n">
        <v>761.7523803710938</v>
      </c>
      <c r="N30" t="n">
        <v>631.9066772460938</v>
      </c>
      <c r="O30" t="n">
        <v>493.3973388671875</v>
      </c>
      <c r="P30" t="n">
        <v>449.21875</v>
      </c>
      <c r="Q30" t="n">
        <v>174.8506318260567</v>
      </c>
      <c r="R30" t="n">
        <v>174.5772032825087</v>
      </c>
      <c r="S30" t="n">
        <v>31.76005977333127</v>
      </c>
      <c r="T30" t="n">
        <v>26.89890452888002</v>
      </c>
      <c r="U30" t="n">
        <v>2.265364646911621</v>
      </c>
      <c r="V30" t="n">
        <v>27.30129047419878</v>
      </c>
      <c r="W30" t="n">
        <v>761.7523803710938</v>
      </c>
      <c r="X30" t="n">
        <v>631.9066772460938</v>
      </c>
    </row>
    <row r="31">
      <c r="A31" s="12" t="n">
        <v>29</v>
      </c>
      <c r="B31" t="inlineStr">
        <is>
          <t>bm_step07\Hs2.75-WD225-Tp11.0-AC1ydr-CD116-CF1.0.sim</t>
        </is>
      </c>
      <c r="C31" t="inlineStr">
        <is>
          <t>4</t>
        </is>
      </c>
      <c r="D31" t="inlineStr">
        <is>
          <t>bm_step07\Hs2.75-WD225-Tp11.0-AC1ydr-CD116-CF1.0.sim</t>
        </is>
      </c>
      <c r="E31" t="inlineStr">
        <is>
          <t>Description</t>
        </is>
      </c>
      <c r="F31" t="n">
        <v>26</v>
      </c>
      <c r="G31" t="n">
        <v>5.12</v>
      </c>
      <c r="H31" t="n">
        <v>9.73</v>
      </c>
      <c r="I31" t="n">
        <v>225</v>
      </c>
      <c r="J31" t="n">
        <v>0.9</v>
      </c>
      <c r="K31" t="n">
        <v>1</v>
      </c>
      <c r="L31" t="n">
        <v>116</v>
      </c>
      <c r="M31" t="n">
        <v>758.4318237304688</v>
      </c>
      <c r="N31" t="n">
        <v>636.3522338867188</v>
      </c>
      <c r="O31" t="n">
        <v>488.5800476074219</v>
      </c>
      <c r="P31" t="n">
        <v>454.8013000488281</v>
      </c>
      <c r="Q31" t="n">
        <v>174.8441125658472</v>
      </c>
      <c r="R31" t="n">
        <v>174.5887521825208</v>
      </c>
      <c r="S31" t="n">
        <v>26.38655295357173</v>
      </c>
      <c r="T31" t="n">
        <v>26.87364475150856</v>
      </c>
      <c r="U31" t="n">
        <v>2.259570360183716</v>
      </c>
      <c r="V31" t="n">
        <v>32.20475550189711</v>
      </c>
      <c r="W31" t="n">
        <v>758.4318237304688</v>
      </c>
      <c r="X31" t="n">
        <v>636.3522338867188</v>
      </c>
    </row>
    <row r="32">
      <c r="A32" s="12" t="n">
        <v>30</v>
      </c>
      <c r="B32" t="inlineStr">
        <is>
          <t>bm_step07\Hs2.75-WD225-Tp12.0-AC1ydr-CD116-CF1.0.sim</t>
        </is>
      </c>
      <c r="C32" t="inlineStr">
        <is>
          <t>4</t>
        </is>
      </c>
      <c r="D32" t="inlineStr">
        <is>
          <t>bm_step07\Hs2.75-WD225-Tp12.0-AC1ydr-CD116-CF1.0.sim</t>
        </is>
      </c>
      <c r="E32" t="inlineStr">
        <is>
          <t>Description</t>
        </is>
      </c>
      <c r="F32" t="n">
        <v>26</v>
      </c>
      <c r="G32" t="n">
        <v>5.12</v>
      </c>
      <c r="H32" t="n">
        <v>10.62</v>
      </c>
      <c r="I32" t="n">
        <v>225</v>
      </c>
      <c r="J32" t="n">
        <v>0.9</v>
      </c>
      <c r="K32" t="n">
        <v>1</v>
      </c>
      <c r="L32" t="n">
        <v>116</v>
      </c>
      <c r="M32" t="n">
        <v>795.6997680664062</v>
      </c>
      <c r="N32" t="n">
        <v>599.036865234375</v>
      </c>
      <c r="O32" t="n">
        <v>488.3041687011719</v>
      </c>
      <c r="P32" t="n">
        <v>455.377685546875</v>
      </c>
      <c r="Q32" t="n">
        <v>174.775311987499</v>
      </c>
      <c r="R32" t="n">
        <v>174.6558289784612</v>
      </c>
      <c r="S32" t="n">
        <v>22.66185199919009</v>
      </c>
      <c r="T32" t="n">
        <v>26.88175612043332</v>
      </c>
      <c r="U32" t="n">
        <v>2.297704696655273</v>
      </c>
      <c r="V32" t="n">
        <v>37.58219157416735</v>
      </c>
      <c r="W32" t="n">
        <v>795.6997680664062</v>
      </c>
      <c r="X32" t="n">
        <v>599.036865234375</v>
      </c>
    </row>
    <row r="33">
      <c r="A33" s="12" t="n">
        <v>31</v>
      </c>
      <c r="B33" t="inlineStr">
        <is>
          <t>bm_step07\Hs2.75-WD225-Tp13.0-AC1ydr-CD116-CF1.0.sim</t>
        </is>
      </c>
      <c r="C33" t="inlineStr">
        <is>
          <t>4</t>
        </is>
      </c>
      <c r="D33" t="inlineStr">
        <is>
          <t>bm_step07\Hs2.75-WD225-Tp13.0-AC1ydr-CD116-CF1.0.sim</t>
        </is>
      </c>
      <c r="E33" t="inlineStr">
        <is>
          <t>Description</t>
        </is>
      </c>
      <c r="F33" t="n">
        <v>26</v>
      </c>
      <c r="G33" t="n">
        <v>5.11</v>
      </c>
      <c r="H33" t="n">
        <v>11.5</v>
      </c>
      <c r="I33" t="n">
        <v>225</v>
      </c>
      <c r="J33" t="n">
        <v>0.9</v>
      </c>
      <c r="K33" t="n">
        <v>1</v>
      </c>
      <c r="L33" t="n">
        <v>116</v>
      </c>
      <c r="M33" t="n">
        <v>828.6398315429688</v>
      </c>
      <c r="N33" t="n">
        <v>566.4924926757812</v>
      </c>
      <c r="O33" t="n">
        <v>494.4716491699219</v>
      </c>
      <c r="P33" t="n">
        <v>446.7432250976562</v>
      </c>
      <c r="Q33" t="n">
        <v>174.8177900587977</v>
      </c>
      <c r="R33" t="n">
        <v>174.6532645097144</v>
      </c>
      <c r="S33" t="n">
        <v>20.71865267848503</v>
      </c>
      <c r="T33" t="n">
        <v>26.68993618472495</v>
      </c>
      <c r="U33" t="n">
        <v>2.363096237182617</v>
      </c>
      <c r="V33" t="n">
        <v>41.70141952813102</v>
      </c>
      <c r="W33" t="n">
        <v>828.6398315429688</v>
      </c>
      <c r="X33" t="n">
        <v>566.4924926757812</v>
      </c>
    </row>
    <row r="34">
      <c r="A34" s="12" t="n">
        <v>32</v>
      </c>
      <c r="B34" t="inlineStr">
        <is>
          <t>bm_step07\Hs2.75-WD240-Tp06.0-AC1ydr-CD116-CF1.0.sim</t>
        </is>
      </c>
      <c r="C34" t="inlineStr">
        <is>
          <t>4</t>
        </is>
      </c>
      <c r="D34" t="inlineStr">
        <is>
          <t>bm_step07\Hs2.75-WD240-Tp06.0-AC1ydr-CD116-CF1.0.sim</t>
        </is>
      </c>
      <c r="E34" t="inlineStr">
        <is>
          <t>Description</t>
        </is>
      </c>
      <c r="F34" t="n">
        <v>26</v>
      </c>
      <c r="G34" t="n">
        <v>5.12</v>
      </c>
      <c r="H34" t="n">
        <v>4.69</v>
      </c>
      <c r="I34" t="n">
        <v>240</v>
      </c>
      <c r="J34" t="n">
        <v>0.9</v>
      </c>
      <c r="K34" t="n">
        <v>1</v>
      </c>
      <c r="L34" t="n">
        <v>116</v>
      </c>
      <c r="M34" t="n">
        <v>702.4857177734375</v>
      </c>
      <c r="N34" t="n">
        <v>693.0894775390625</v>
      </c>
      <c r="O34" t="n">
        <v>471.7164001464844</v>
      </c>
      <c r="P34" t="n">
        <v>470.4825744628906</v>
      </c>
      <c r="Q34" t="n">
        <v>174.7713619283545</v>
      </c>
      <c r="R34" t="n">
        <v>174.6966738881265</v>
      </c>
      <c r="S34" t="n">
        <v>34.88017719021347</v>
      </c>
      <c r="T34" t="n">
        <v>26.98243044051193</v>
      </c>
      <c r="U34" t="n">
        <v>2.430087089538574</v>
      </c>
      <c r="V34" t="n">
        <v>24.80937500648484</v>
      </c>
      <c r="W34" t="n">
        <v>702.4857177734375</v>
      </c>
      <c r="X34" t="n">
        <v>693.0894775390625</v>
      </c>
    </row>
    <row r="35">
      <c r="A35" s="12" t="n">
        <v>33</v>
      </c>
      <c r="B35" t="inlineStr">
        <is>
          <t>bm_step07\Hs2.75-WD240-Tp07.0-AC1ydr-CD116-CF1.0.sim</t>
        </is>
      </c>
      <c r="C35" t="inlineStr">
        <is>
          <t>4</t>
        </is>
      </c>
      <c r="D35" t="inlineStr">
        <is>
          <t>bm_step07\Hs2.75-WD240-Tp07.0-AC1ydr-CD116-CF1.0.sim</t>
        </is>
      </c>
      <c r="E35" t="inlineStr">
        <is>
          <t>Description</t>
        </is>
      </c>
      <c r="F35" t="n">
        <v>26</v>
      </c>
      <c r="G35" t="n">
        <v>5.12</v>
      </c>
      <c r="H35" t="n">
        <v>5.48</v>
      </c>
      <c r="I35" t="n">
        <v>240</v>
      </c>
      <c r="J35" t="n">
        <v>0.9</v>
      </c>
      <c r="K35" t="n">
        <v>1</v>
      </c>
      <c r="L35" t="n">
        <v>116</v>
      </c>
      <c r="M35" t="n">
        <v>708.4301147460938</v>
      </c>
      <c r="N35" t="n">
        <v>685.85693359375</v>
      </c>
      <c r="O35" t="n">
        <v>476.5449523925781</v>
      </c>
      <c r="P35" t="n">
        <v>465.4000549316406</v>
      </c>
      <c r="Q35" t="n">
        <v>174.7549489125024</v>
      </c>
      <c r="R35" t="n">
        <v>174.7153335618139</v>
      </c>
      <c r="S35" t="n">
        <v>34.44090128977913</v>
      </c>
      <c r="T35" t="n">
        <v>26.98478662714649</v>
      </c>
      <c r="U35" t="n">
        <v>2.386476516723633</v>
      </c>
      <c r="V35" t="n">
        <v>25.25428416484847</v>
      </c>
      <c r="W35" t="n">
        <v>708.4301147460938</v>
      </c>
      <c r="X35" t="n">
        <v>685.85693359375</v>
      </c>
    </row>
    <row r="36">
      <c r="A36" s="12" t="n">
        <v>34</v>
      </c>
      <c r="B36" t="inlineStr">
        <is>
          <t>bm_step07\Hs2.75-WD240-Tp08.0-AC1ydr-CD116-CF1.0.sim</t>
        </is>
      </c>
      <c r="C36" t="inlineStr">
        <is>
          <t>4</t>
        </is>
      </c>
      <c r="D36" t="inlineStr">
        <is>
          <t>bm_step07\Hs2.75-WD240-Tp08.0-AC1ydr-CD116-CF1.0.sim</t>
        </is>
      </c>
      <c r="E36" t="inlineStr">
        <is>
          <t>Description</t>
        </is>
      </c>
      <c r="F36" t="n">
        <v>26</v>
      </c>
      <c r="G36" t="n">
        <v>5.12</v>
      </c>
      <c r="H36" t="n">
        <v>6.27</v>
      </c>
      <c r="I36" t="n">
        <v>240</v>
      </c>
      <c r="J36" t="n">
        <v>0.9</v>
      </c>
      <c r="K36" t="n">
        <v>1</v>
      </c>
      <c r="L36" t="n">
        <v>116</v>
      </c>
      <c r="M36" t="n">
        <v>716.0661010742188</v>
      </c>
      <c r="N36" t="n">
        <v>678.2639770507812</v>
      </c>
      <c r="O36" t="n">
        <v>472.7293701171875</v>
      </c>
      <c r="P36" t="n">
        <v>469.4017028808594</v>
      </c>
      <c r="Q36" t="n">
        <v>174.7704828870314</v>
      </c>
      <c r="R36" t="n">
        <v>174.7166845116787</v>
      </c>
      <c r="S36" t="n">
        <v>33.91249227295911</v>
      </c>
      <c r="T36" t="n">
        <v>26.98430433442475</v>
      </c>
      <c r="U36" t="n">
        <v>2.358220338821411</v>
      </c>
      <c r="V36" t="n">
        <v>25.49821469656454</v>
      </c>
      <c r="W36" t="n">
        <v>716.0661010742188</v>
      </c>
      <c r="X36" t="n">
        <v>678.2639770507812</v>
      </c>
    </row>
    <row r="37">
      <c r="A37" s="12" t="n">
        <v>35</v>
      </c>
      <c r="B37" t="inlineStr">
        <is>
          <t>bm_step07\Hs2.75-WD240-Tp09.0-AC1ydr-CD116-CF1.0.sim</t>
        </is>
      </c>
      <c r="C37" t="inlineStr">
        <is>
          <t>4</t>
        </is>
      </c>
      <c r="D37" t="inlineStr">
        <is>
          <t>bm_step07\Hs2.75-WD240-Tp09.0-AC1ydr-CD116-CF1.0.sim</t>
        </is>
      </c>
      <c r="E37" t="inlineStr">
        <is>
          <t>Description</t>
        </is>
      </c>
      <c r="F37" t="n">
        <v>26</v>
      </c>
      <c r="G37" t="n">
        <v>5.12</v>
      </c>
      <c r="H37" t="n">
        <v>7.05</v>
      </c>
      <c r="I37" t="n">
        <v>240</v>
      </c>
      <c r="J37" t="n">
        <v>0.9</v>
      </c>
      <c r="K37" t="n">
        <v>1</v>
      </c>
      <c r="L37" t="n">
        <v>116</v>
      </c>
      <c r="M37" t="n">
        <v>733.9425048828125</v>
      </c>
      <c r="N37" t="n">
        <v>661.6649780273438</v>
      </c>
      <c r="O37" t="n">
        <v>479.68505859375</v>
      </c>
      <c r="P37" t="n">
        <v>461.5849914550781</v>
      </c>
      <c r="Q37" t="n">
        <v>174.7934968407836</v>
      </c>
      <c r="R37" t="n">
        <v>174.6857897491199</v>
      </c>
      <c r="S37" t="n">
        <v>33.27030779436325</v>
      </c>
      <c r="T37" t="n">
        <v>26.96745071157671</v>
      </c>
      <c r="U37" t="n">
        <v>2.348822355270386</v>
      </c>
      <c r="V37" t="n">
        <v>25.658895784012</v>
      </c>
      <c r="W37" t="n">
        <v>733.9425048828125</v>
      </c>
      <c r="X37" t="n">
        <v>661.6649780273438</v>
      </c>
    </row>
    <row r="38">
      <c r="A38" s="12" t="n">
        <v>36</v>
      </c>
      <c r="B38" t="inlineStr">
        <is>
          <t>bm_step07\Hs2.75-WD240-Tp10.0-AC1ydr-CD116-CF1.0.sim</t>
        </is>
      </c>
      <c r="C38" t="inlineStr">
        <is>
          <t>4</t>
        </is>
      </c>
      <c r="D38" t="inlineStr">
        <is>
          <t>bm_step07\Hs2.75-WD240-Tp10.0-AC1ydr-CD116-CF1.0.sim</t>
        </is>
      </c>
      <c r="E38" t="inlineStr">
        <is>
          <t>Description</t>
        </is>
      </c>
      <c r="F38" t="n">
        <v>26</v>
      </c>
      <c r="G38" t="n">
        <v>5.12</v>
      </c>
      <c r="H38" t="n">
        <v>8.85</v>
      </c>
      <c r="I38" t="n">
        <v>240</v>
      </c>
      <c r="J38" t="n">
        <v>0.9</v>
      </c>
      <c r="K38" t="n">
        <v>1</v>
      </c>
      <c r="L38" t="n">
        <v>116</v>
      </c>
      <c r="M38" t="n">
        <v>777.2974243164062</v>
      </c>
      <c r="N38" t="n">
        <v>617.8731079101562</v>
      </c>
      <c r="O38" t="n">
        <v>479.0458068847656</v>
      </c>
      <c r="P38" t="n">
        <v>462.7417907714844</v>
      </c>
      <c r="Q38" t="n">
        <v>174.8489866803406</v>
      </c>
      <c r="R38" t="n">
        <v>174.6001726709427</v>
      </c>
      <c r="S38" t="n">
        <v>28.80636872028364</v>
      </c>
      <c r="T38" t="n">
        <v>26.87728608475384</v>
      </c>
      <c r="U38" t="n">
        <v>2.197624921798706</v>
      </c>
      <c r="V38" t="n">
        <v>29.81174961257711</v>
      </c>
      <c r="W38" t="n">
        <v>777.2974243164062</v>
      </c>
      <c r="X38" t="n">
        <v>617.8731079101562</v>
      </c>
    </row>
    <row r="39">
      <c r="A39" s="12" t="n">
        <v>37</v>
      </c>
      <c r="B39" t="inlineStr">
        <is>
          <t>bm_step07\Hs2.75-WD240-Tp11.0-AC1ydr-CD116-CF1.0.sim</t>
        </is>
      </c>
      <c r="C39" t="inlineStr">
        <is>
          <t>4</t>
        </is>
      </c>
      <c r="D39" t="inlineStr">
        <is>
          <t>bm_step07\Hs2.75-WD240-Tp11.0-AC1ydr-CD116-CF1.0.sim</t>
        </is>
      </c>
      <c r="E39" t="inlineStr">
        <is>
          <t>Description</t>
        </is>
      </c>
      <c r="F39" t="n">
        <v>26</v>
      </c>
      <c r="G39" t="n">
        <v>5.12</v>
      </c>
      <c r="H39" t="n">
        <v>9.73</v>
      </c>
      <c r="I39" t="n">
        <v>240</v>
      </c>
      <c r="J39" t="n">
        <v>0.9</v>
      </c>
      <c r="K39" t="n">
        <v>1</v>
      </c>
      <c r="L39" t="n">
        <v>116</v>
      </c>
      <c r="M39" t="n">
        <v>855.9049072265625</v>
      </c>
      <c r="N39" t="n">
        <v>539.1365356445312</v>
      </c>
      <c r="O39" t="n">
        <v>489.6726684570312</v>
      </c>
      <c r="P39" t="n">
        <v>452.8490905761719</v>
      </c>
      <c r="Q39" t="n">
        <v>174.8380200037779</v>
      </c>
      <c r="R39" t="n">
        <v>174.6166139591174</v>
      </c>
      <c r="S39" t="n">
        <v>24.04190654022614</v>
      </c>
      <c r="T39" t="n">
        <v>26.66198324398506</v>
      </c>
      <c r="U39" t="n">
        <v>2.223202228546143</v>
      </c>
      <c r="V39" t="n">
        <v>35.5232529910372</v>
      </c>
      <c r="W39" t="n">
        <v>855.9049072265625</v>
      </c>
      <c r="X39" t="n">
        <v>539.1365356445312</v>
      </c>
    </row>
    <row r="40">
      <c r="A40" s="12" t="n">
        <v>38</v>
      </c>
      <c r="B40" t="inlineStr">
        <is>
          <t>bm_step07\Hs2.75-WD240-Tp12.0-AC1ydr-CD116-CF1.0.sim</t>
        </is>
      </c>
      <c r="C40" t="inlineStr">
        <is>
          <t>4</t>
        </is>
      </c>
      <c r="D40" t="inlineStr">
        <is>
          <t>bm_step07\Hs2.75-WD240-Tp12.0-AC1ydr-CD116-CF1.0.sim</t>
        </is>
      </c>
      <c r="E40" t="inlineStr">
        <is>
          <t>Description</t>
        </is>
      </c>
      <c r="F40" t="n">
        <v>26</v>
      </c>
      <c r="G40" t="n">
        <v>5.12</v>
      </c>
      <c r="H40" t="n">
        <v>10.62</v>
      </c>
      <c r="I40" t="n">
        <v>240</v>
      </c>
      <c r="J40" t="n">
        <v>0.9</v>
      </c>
      <c r="K40" t="n">
        <v>1</v>
      </c>
      <c r="L40" t="n">
        <v>116</v>
      </c>
      <c r="M40" t="n">
        <v>905.0498046875</v>
      </c>
      <c r="N40" t="n">
        <v>490.6537170410156</v>
      </c>
      <c r="O40" t="n">
        <v>501.0467224121094</v>
      </c>
      <c r="P40" t="n">
        <v>440.9692687988281</v>
      </c>
      <c r="Q40" t="n">
        <v>174.7921367455714</v>
      </c>
      <c r="R40" t="n">
        <v>174.6089434793866</v>
      </c>
      <c r="S40" t="n">
        <v>21.56692273940005</v>
      </c>
      <c r="T40" t="n">
        <v>26.22854067503051</v>
      </c>
      <c r="U40" t="n">
        <v>2.309273242950439</v>
      </c>
      <c r="V40" t="n">
        <v>39.77660336644569</v>
      </c>
      <c r="W40" t="n">
        <v>905.0498046875</v>
      </c>
      <c r="X40" t="n">
        <v>490.6537170410156</v>
      </c>
    </row>
    <row r="41">
      <c r="A41" s="12" t="n">
        <v>39</v>
      </c>
      <c r="B41" t="inlineStr">
        <is>
          <t>bm_step07\Hs2.75-WD240-Tp13.0-AC1ydr-CD116-CF1.0.sim</t>
        </is>
      </c>
      <c r="C41" t="inlineStr">
        <is>
          <t>4</t>
        </is>
      </c>
      <c r="D41" t="inlineStr">
        <is>
          <t>bm_step07\Hs2.75-WD240-Tp13.0-AC1ydr-CD116-CF1.0.sim</t>
        </is>
      </c>
      <c r="E41" t="inlineStr">
        <is>
          <t>Description</t>
        </is>
      </c>
      <c r="F41" t="n">
        <v>26</v>
      </c>
      <c r="G41" t="n">
        <v>5.11</v>
      </c>
      <c r="H41" t="n">
        <v>11.5</v>
      </c>
      <c r="I41" t="n">
        <v>240</v>
      </c>
      <c r="J41" t="n">
        <v>0.9</v>
      </c>
      <c r="K41" t="n">
        <v>1</v>
      </c>
      <c r="L41" t="n">
        <v>116</v>
      </c>
      <c r="M41" t="n">
        <v>893.6134643554688</v>
      </c>
      <c r="N41" t="n">
        <v>502.2406311035156</v>
      </c>
      <c r="O41" t="n">
        <v>506.60791015625</v>
      </c>
      <c r="P41" t="n">
        <v>433.0944519042969</v>
      </c>
      <c r="Q41" t="n">
        <v>174.7864974273755</v>
      </c>
      <c r="R41" t="n">
        <v>174.6176995579747</v>
      </c>
      <c r="S41" t="n">
        <v>19.87162877515942</v>
      </c>
      <c r="T41" t="n">
        <v>26.93365243727548</v>
      </c>
      <c r="U41" t="n">
        <v>2.41527271270752</v>
      </c>
      <c r="V41" t="n">
        <v>43.88973443471449</v>
      </c>
      <c r="W41" t="n">
        <v>893.6134643554688</v>
      </c>
      <c r="X41" t="n">
        <v>502.2406311035156</v>
      </c>
    </row>
    <row r="42">
      <c r="A42" s="12" t="n">
        <v>40</v>
      </c>
      <c r="B42" t="inlineStr">
        <is>
          <t>bm_step07\Hs2.75-WD255-Tp06.0-AC1ydr-CD116-CF1.0.sim</t>
        </is>
      </c>
      <c r="C42" t="inlineStr">
        <is>
          <t>4</t>
        </is>
      </c>
      <c r="D42" t="inlineStr">
        <is>
          <t>bm_step07\Hs2.75-WD255-Tp06.0-AC1ydr-CD116-CF1.0.sim</t>
        </is>
      </c>
      <c r="E42" t="inlineStr">
        <is>
          <t>Description</t>
        </is>
      </c>
      <c r="F42" t="n">
        <v>26</v>
      </c>
      <c r="G42" t="n">
        <v>5.12</v>
      </c>
      <c r="H42" t="n">
        <v>4.69</v>
      </c>
      <c r="I42" t="n">
        <v>255</v>
      </c>
      <c r="J42" t="n">
        <v>0.9</v>
      </c>
      <c r="K42" t="n">
        <v>1</v>
      </c>
      <c r="L42" t="n">
        <v>116</v>
      </c>
      <c r="M42" t="n">
        <v>705.0715942382812</v>
      </c>
      <c r="N42" t="n">
        <v>690.2110595703125</v>
      </c>
      <c r="O42" t="n">
        <v>472.4709167480469</v>
      </c>
      <c r="P42" t="n">
        <v>469.9281005859375</v>
      </c>
      <c r="Q42" t="n">
        <v>174.7773996795137</v>
      </c>
      <c r="R42" t="n">
        <v>174.7099388242668</v>
      </c>
      <c r="S42" t="n">
        <v>35.17708773386891</v>
      </c>
      <c r="T42" t="n">
        <v>26.97517731732689</v>
      </c>
      <c r="U42" t="n">
        <v>2.424726724624634</v>
      </c>
      <c r="V42" t="n">
        <v>24.5946182362223</v>
      </c>
      <c r="W42" t="n">
        <v>705.0715942382812</v>
      </c>
      <c r="X42" t="n">
        <v>690.2110595703125</v>
      </c>
    </row>
    <row r="43">
      <c r="A43" s="12" t="n">
        <v>41</v>
      </c>
      <c r="B43" t="inlineStr">
        <is>
          <t>bm_step07\Hs2.75-WD255-Tp07.0-AC1ydr-CD116-CF1.0.sim</t>
        </is>
      </c>
      <c r="C43" t="inlineStr">
        <is>
          <t>4</t>
        </is>
      </c>
      <c r="D43" t="inlineStr">
        <is>
          <t>bm_step07\Hs2.75-WD255-Tp07.0-AC1ydr-CD116-CF1.0.sim</t>
        </is>
      </c>
      <c r="E43" t="inlineStr">
        <is>
          <t>Description</t>
        </is>
      </c>
      <c r="F43" t="n">
        <v>26</v>
      </c>
      <c r="G43" t="n">
        <v>5.12</v>
      </c>
      <c r="H43" t="n">
        <v>5.48</v>
      </c>
      <c r="I43" t="n">
        <v>255</v>
      </c>
      <c r="J43" t="n">
        <v>0.9</v>
      </c>
      <c r="K43" t="n">
        <v>1</v>
      </c>
      <c r="L43" t="n">
        <v>116</v>
      </c>
      <c r="M43" t="n">
        <v>711.881591796875</v>
      </c>
      <c r="N43" t="n">
        <v>683.7845458984375</v>
      </c>
      <c r="O43" t="n">
        <v>477.0427551269531</v>
      </c>
      <c r="P43" t="n">
        <v>465.3692016601562</v>
      </c>
      <c r="Q43" t="n">
        <v>174.7847663343617</v>
      </c>
      <c r="R43" t="n">
        <v>174.6930013689388</v>
      </c>
      <c r="S43" t="n">
        <v>32.87474195128788</v>
      </c>
      <c r="T43" t="n">
        <v>26.98597944314051</v>
      </c>
      <c r="U43" t="n">
        <v>2.366719722747803</v>
      </c>
      <c r="V43" t="n">
        <v>26.47037474735663</v>
      </c>
      <c r="W43" t="n">
        <v>711.881591796875</v>
      </c>
      <c r="X43" t="n">
        <v>683.7845458984375</v>
      </c>
    </row>
    <row r="44">
      <c r="A44" s="12" t="n">
        <v>42</v>
      </c>
      <c r="B44" t="inlineStr">
        <is>
          <t>bm_step07\Hs2.75-WD255-Tp08.0-AC1ydr-CD116-CF1.0.sim</t>
        </is>
      </c>
      <c r="C44" t="inlineStr">
        <is>
          <t>4</t>
        </is>
      </c>
      <c r="D44" t="inlineStr">
        <is>
          <t>bm_step07\Hs2.75-WD255-Tp08.0-AC1ydr-CD116-CF1.0.sim</t>
        </is>
      </c>
      <c r="E44" t="inlineStr">
        <is>
          <t>Description</t>
        </is>
      </c>
      <c r="F44" t="n">
        <v>26</v>
      </c>
      <c r="G44" t="n">
        <v>5.12</v>
      </c>
      <c r="H44" t="n">
        <v>6.27</v>
      </c>
      <c r="I44" t="n">
        <v>255</v>
      </c>
      <c r="J44" t="n">
        <v>0.9</v>
      </c>
      <c r="K44" t="n">
        <v>1</v>
      </c>
      <c r="L44" t="n">
        <v>116</v>
      </c>
      <c r="M44" t="n">
        <v>727.5716552734375</v>
      </c>
      <c r="N44" t="n">
        <v>666.820068359375</v>
      </c>
      <c r="O44" t="n">
        <v>474.1974792480469</v>
      </c>
      <c r="P44" t="n">
        <v>468.3627319335938</v>
      </c>
      <c r="Q44" t="n">
        <v>174.7980738320542</v>
      </c>
      <c r="R44" t="n">
        <v>174.6839487058078</v>
      </c>
      <c r="S44" t="n">
        <v>33.08902078197198</v>
      </c>
      <c r="T44" t="n">
        <v>26.99345705256828</v>
      </c>
      <c r="U44" t="n">
        <v>2.353321313858032</v>
      </c>
      <c r="V44" t="n">
        <v>26.03707326198758</v>
      </c>
      <c r="W44" t="n">
        <v>727.5716552734375</v>
      </c>
      <c r="X44" t="n">
        <v>666.820068359375</v>
      </c>
    </row>
    <row r="45">
      <c r="A45" s="12" t="n">
        <v>43</v>
      </c>
      <c r="B45" t="inlineStr">
        <is>
          <t>bm_step07\Hs2.75-WD255-Tp09.0-AC1ydr-CD116-CF1.0.sim</t>
        </is>
      </c>
      <c r="C45" t="inlineStr">
        <is>
          <t>4</t>
        </is>
      </c>
      <c r="D45" t="inlineStr">
        <is>
          <t>bm_step07\Hs2.75-WD255-Tp09.0-AC1ydr-CD116-CF1.0.sim</t>
        </is>
      </c>
      <c r="E45" t="inlineStr">
        <is>
          <t>Description</t>
        </is>
      </c>
      <c r="F45" t="n">
        <v>26</v>
      </c>
      <c r="G45" t="n">
        <v>5.12</v>
      </c>
      <c r="H45" t="n">
        <v>7.05</v>
      </c>
      <c r="I45" t="n">
        <v>255</v>
      </c>
      <c r="J45" t="n">
        <v>0.9</v>
      </c>
      <c r="K45" t="n">
        <v>1</v>
      </c>
      <c r="L45" t="n">
        <v>116</v>
      </c>
      <c r="M45" t="n">
        <v>766.4053955078125</v>
      </c>
      <c r="N45" t="n">
        <v>628.9165649414062</v>
      </c>
      <c r="O45" t="n">
        <v>481.6506042480469</v>
      </c>
      <c r="P45" t="n">
        <v>460.5008544921875</v>
      </c>
      <c r="Q45" t="n">
        <v>174.7951659487942</v>
      </c>
      <c r="R45" t="n">
        <v>174.6846607635746</v>
      </c>
      <c r="S45" t="n">
        <v>33.25267386002385</v>
      </c>
      <c r="T45" t="n">
        <v>26.92332588539048</v>
      </c>
      <c r="U45" t="n">
        <v>2.301324129104614</v>
      </c>
      <c r="V45" t="n">
        <v>25.99220618297777</v>
      </c>
      <c r="W45" t="n">
        <v>766.4053955078125</v>
      </c>
      <c r="X45" t="n">
        <v>628.9165649414062</v>
      </c>
    </row>
    <row r="46">
      <c r="A46" s="12" t="n">
        <v>44</v>
      </c>
      <c r="B46" t="inlineStr">
        <is>
          <t>bm_step07\Hs2.75-WD255-Tp10.0-AC1ydr-CD116-CF1.0.sim</t>
        </is>
      </c>
      <c r="C46" t="inlineStr">
        <is>
          <t>4</t>
        </is>
      </c>
      <c r="D46" t="inlineStr">
        <is>
          <t>bm_step07\Hs2.75-WD255-Tp10.0-AC1ydr-CD116-CF1.0.sim</t>
        </is>
      </c>
      <c r="E46" t="inlineStr">
        <is>
          <t>Description</t>
        </is>
      </c>
      <c r="F46" t="n">
        <v>26</v>
      </c>
      <c r="G46" t="n">
        <v>5.12</v>
      </c>
      <c r="H46" t="n">
        <v>8.85</v>
      </c>
      <c r="I46" t="n">
        <v>255</v>
      </c>
      <c r="J46" t="n">
        <v>0.9</v>
      </c>
      <c r="K46" t="n">
        <v>1</v>
      </c>
      <c r="L46" t="n">
        <v>116</v>
      </c>
      <c r="M46" t="n">
        <v>890.14013671875</v>
      </c>
      <c r="N46" t="n">
        <v>501.7397766113281</v>
      </c>
      <c r="O46" t="n">
        <v>491.8631286621094</v>
      </c>
      <c r="P46" t="n">
        <v>448.1907958984375</v>
      </c>
      <c r="Q46" t="n">
        <v>174.8713841371253</v>
      </c>
      <c r="R46" t="n">
        <v>174.6031594364252</v>
      </c>
      <c r="S46" t="n">
        <v>25.19684934306049</v>
      </c>
      <c r="T46" t="n">
        <v>26.88701163053643</v>
      </c>
      <c r="U46" t="n">
        <v>2.199286699295044</v>
      </c>
      <c r="V46" t="n">
        <v>34.3575711670008</v>
      </c>
      <c r="W46" t="n">
        <v>890.14013671875</v>
      </c>
      <c r="X46" t="n">
        <v>501.7397766113281</v>
      </c>
    </row>
    <row r="47">
      <c r="A47" s="12" t="n">
        <v>45</v>
      </c>
      <c r="B47" t="inlineStr">
        <is>
          <t>bm_step07\Hs2.75-WD255-Tp11.0-AC1ydr-CD116-CF1.0.sim</t>
        </is>
      </c>
      <c r="C47" t="inlineStr">
        <is>
          <t>4</t>
        </is>
      </c>
      <c r="D47" t="inlineStr">
        <is>
          <t>bm_step07\Hs2.75-WD255-Tp11.0-AC1ydr-CD116-CF1.0.sim</t>
        </is>
      </c>
      <c r="E47" t="inlineStr">
        <is>
          <t>Description</t>
        </is>
      </c>
      <c r="F47" t="n">
        <v>26</v>
      </c>
      <c r="G47" t="n">
        <v>5.12</v>
      </c>
      <c r="H47" t="n">
        <v>9.73</v>
      </c>
      <c r="I47" t="n">
        <v>255</v>
      </c>
      <c r="J47" t="n">
        <v>0.9</v>
      </c>
      <c r="K47" t="n">
        <v>1</v>
      </c>
      <c r="L47" t="n">
        <v>116</v>
      </c>
      <c r="M47" t="n">
        <v>939.7696533203125</v>
      </c>
      <c r="N47" t="n">
        <v>454.9206237792969</v>
      </c>
      <c r="O47" t="n">
        <v>514.7384643554688</v>
      </c>
      <c r="P47" t="n">
        <v>426.796875</v>
      </c>
      <c r="Q47" t="n">
        <v>174.8578834057996</v>
      </c>
      <c r="R47" t="n">
        <v>174.5865162057902</v>
      </c>
      <c r="S47" t="n">
        <v>21.79548229508652</v>
      </c>
      <c r="T47" t="n">
        <v>25.84379953797216</v>
      </c>
      <c r="U47" t="n">
        <v>2.271399736404419</v>
      </c>
      <c r="V47" t="n">
        <v>40.12721754299237</v>
      </c>
      <c r="W47" t="n">
        <v>939.7696533203125</v>
      </c>
      <c r="X47" t="n">
        <v>454.9206237792969</v>
      </c>
    </row>
    <row r="48">
      <c r="A48" s="12" t="n">
        <v>46</v>
      </c>
      <c r="B48" t="inlineStr">
        <is>
          <t>bm_step07\Hs2.75-WD255-Tp12.0-AC1ydr-CD116-CF1.0.sim</t>
        </is>
      </c>
      <c r="C48" t="inlineStr">
        <is>
          <t>4</t>
        </is>
      </c>
      <c r="D48" t="inlineStr">
        <is>
          <t>bm_step07\Hs2.75-WD255-Tp12.0-AC1ydr-CD116-CF1.0.sim</t>
        </is>
      </c>
      <c r="E48" t="inlineStr">
        <is>
          <t>Description</t>
        </is>
      </c>
      <c r="F48" t="n">
        <v>26</v>
      </c>
      <c r="G48" t="n">
        <v>5.12</v>
      </c>
      <c r="H48" t="n">
        <v>10.62</v>
      </c>
      <c r="I48" t="n">
        <v>255</v>
      </c>
      <c r="J48" t="n">
        <v>0.9</v>
      </c>
      <c r="K48" t="n">
        <v>1</v>
      </c>
      <c r="L48" t="n">
        <v>116</v>
      </c>
      <c r="M48" t="n">
        <v>929.4315795898438</v>
      </c>
      <c r="N48" t="n">
        <v>466.0728149414062</v>
      </c>
      <c r="O48" t="n">
        <v>523.80224609375</v>
      </c>
      <c r="P48" t="n">
        <v>420.1817932128906</v>
      </c>
      <c r="Q48" t="n">
        <v>174.8401925862889</v>
      </c>
      <c r="R48" t="n">
        <v>174.5447653011001</v>
      </c>
      <c r="S48" t="n">
        <v>20.31726501245019</v>
      </c>
      <c r="T48" t="n">
        <v>25.08342436098708</v>
      </c>
      <c r="U48" t="n">
        <v>2.397894859313965</v>
      </c>
      <c r="V48" t="n">
        <v>43.11284213230403</v>
      </c>
      <c r="W48" t="n">
        <v>929.4315795898438</v>
      </c>
      <c r="X48" t="n">
        <v>466.0728149414062</v>
      </c>
    </row>
    <row r="49">
      <c r="A49" s="12" t="n">
        <v>47</v>
      </c>
      <c r="B49" t="inlineStr">
        <is>
          <t>bm_step07\Hs2.75-WD255-Tp13.0-AC1ydr-CD116-CF1.0.sim</t>
        </is>
      </c>
      <c r="C49" t="inlineStr">
        <is>
          <t>4</t>
        </is>
      </c>
      <c r="D49" t="inlineStr">
        <is>
          <t>bm_step07\Hs2.75-WD255-Tp13.0-AC1ydr-CD116-CF1.0.sim</t>
        </is>
      </c>
      <c r="E49" t="inlineStr">
        <is>
          <t>Description</t>
        </is>
      </c>
      <c r="F49" t="n">
        <v>26</v>
      </c>
      <c r="G49" t="n">
        <v>5.11</v>
      </c>
      <c r="H49" t="n">
        <v>11.5</v>
      </c>
      <c r="I49" t="n">
        <v>255</v>
      </c>
      <c r="J49" t="n">
        <v>0.9</v>
      </c>
      <c r="K49" t="n">
        <v>1</v>
      </c>
      <c r="L49" t="n">
        <v>116</v>
      </c>
      <c r="M49" t="n">
        <v>881.5750122070312</v>
      </c>
      <c r="N49" t="n">
        <v>513.7184448242188</v>
      </c>
      <c r="O49" t="n">
        <v>522.9452514648438</v>
      </c>
      <c r="P49" t="n">
        <v>417.7236633300781</v>
      </c>
      <c r="Q49" t="n">
        <v>174.8258087034898</v>
      </c>
      <c r="R49" t="n">
        <v>174.5244075162238</v>
      </c>
      <c r="S49" t="n">
        <v>18.46331117436138</v>
      </c>
      <c r="T49" t="n">
        <v>25.6676057983803</v>
      </c>
      <c r="U49" t="n">
        <v>2.218751192092896</v>
      </c>
      <c r="V49" t="n">
        <v>48.04675797336527</v>
      </c>
      <c r="W49" t="n">
        <v>881.5750122070312</v>
      </c>
      <c r="X49" t="n">
        <v>513.7184448242188</v>
      </c>
    </row>
    <row r="50">
      <c r="A50" s="12" t="n">
        <v>48</v>
      </c>
      <c r="B50" t="inlineStr">
        <is>
          <t>bm_step07\Hs2.75-WD270-Tp06.0-AC1ydr-CD116-CF1.0.sim</t>
        </is>
      </c>
      <c r="C50" t="inlineStr">
        <is>
          <t>4</t>
        </is>
      </c>
      <c r="D50" t="inlineStr">
        <is>
          <t>bm_step07\Hs2.75-WD270-Tp06.0-AC1ydr-CD116-CF1.0.sim</t>
        </is>
      </c>
      <c r="E50" t="inlineStr">
        <is>
          <t>Description</t>
        </is>
      </c>
      <c r="F50" t="n">
        <v>26</v>
      </c>
      <c r="G50" t="n">
        <v>5.12</v>
      </c>
      <c r="H50" t="n">
        <v>4.69</v>
      </c>
      <c r="I50" t="n">
        <v>270</v>
      </c>
      <c r="J50" t="n">
        <v>0.9</v>
      </c>
      <c r="K50" t="n">
        <v>1</v>
      </c>
      <c r="L50" t="n">
        <v>116</v>
      </c>
      <c r="M50" t="n">
        <v>702.3251342773438</v>
      </c>
      <c r="N50" t="n">
        <v>691.8104248046875</v>
      </c>
      <c r="O50" t="n">
        <v>472.5757446289062</v>
      </c>
      <c r="P50" t="n">
        <v>469.8357543945312</v>
      </c>
      <c r="Q50" t="n">
        <v>174.7860655603944</v>
      </c>
      <c r="R50" t="n">
        <v>174.6963582711817</v>
      </c>
      <c r="S50" t="n">
        <v>34.20513049088574</v>
      </c>
      <c r="T50" t="n">
        <v>26.97986385186007</v>
      </c>
      <c r="U50" t="n">
        <v>2.410543441772461</v>
      </c>
      <c r="V50" t="n">
        <v>25.27290400710438</v>
      </c>
      <c r="W50" t="n">
        <v>702.3251342773438</v>
      </c>
      <c r="X50" t="n">
        <v>691.8104248046875</v>
      </c>
    </row>
    <row r="51">
      <c r="A51" s="12" t="n">
        <v>49</v>
      </c>
      <c r="B51" t="inlineStr">
        <is>
          <t>bm_step07\Hs2.75-WD270-Tp07.0-AC1ydr-CD116-CF1.0.sim</t>
        </is>
      </c>
      <c r="C51" t="inlineStr">
        <is>
          <t>4</t>
        </is>
      </c>
      <c r="D51" t="inlineStr">
        <is>
          <t>bm_step07\Hs2.75-WD270-Tp07.0-AC1ydr-CD116-CF1.0.sim</t>
        </is>
      </c>
      <c r="E51" t="inlineStr">
        <is>
          <t>Description</t>
        </is>
      </c>
      <c r="F51" t="n">
        <v>26</v>
      </c>
      <c r="G51" t="n">
        <v>5.12</v>
      </c>
      <c r="H51" t="n">
        <v>5.48</v>
      </c>
      <c r="I51" t="n">
        <v>270</v>
      </c>
      <c r="J51" t="n">
        <v>0.9</v>
      </c>
      <c r="K51" t="n">
        <v>1</v>
      </c>
      <c r="L51" t="n">
        <v>116</v>
      </c>
      <c r="M51" t="n">
        <v>709.3026733398438</v>
      </c>
      <c r="N51" t="n">
        <v>685.7633056640625</v>
      </c>
      <c r="O51" t="n">
        <v>479.7623901367188</v>
      </c>
      <c r="P51" t="n">
        <v>462.1171569824219</v>
      </c>
      <c r="Q51" t="n">
        <v>174.7805457110438</v>
      </c>
      <c r="R51" t="n">
        <v>174.7143759354641</v>
      </c>
      <c r="S51" t="n">
        <v>33.52249522905741</v>
      </c>
      <c r="T51" t="n">
        <v>26.9954097047329</v>
      </c>
      <c r="U51" t="n">
        <v>2.37991738319397</v>
      </c>
      <c r="V51" t="n">
        <v>25.50571185448662</v>
      </c>
      <c r="W51" t="n">
        <v>709.3026733398438</v>
      </c>
      <c r="X51" t="n">
        <v>685.7633056640625</v>
      </c>
    </row>
    <row r="52">
      <c r="A52" s="12" t="n">
        <v>50</v>
      </c>
      <c r="B52" t="inlineStr">
        <is>
          <t>bm_step07\Hs2.75-WD270-Tp08.0-AC1ydr-CD116-CF1.0.sim</t>
        </is>
      </c>
      <c r="C52" t="inlineStr">
        <is>
          <t>4</t>
        </is>
      </c>
      <c r="D52" t="inlineStr">
        <is>
          <t>bm_step07\Hs2.75-WD270-Tp08.0-AC1ydr-CD116-CF1.0.sim</t>
        </is>
      </c>
      <c r="E52" t="inlineStr">
        <is>
          <t>Description</t>
        </is>
      </c>
      <c r="F52" t="n">
        <v>26</v>
      </c>
      <c r="G52" t="n">
        <v>5.12</v>
      </c>
      <c r="H52" t="n">
        <v>6.27</v>
      </c>
      <c r="I52" t="n">
        <v>270</v>
      </c>
      <c r="J52" t="n">
        <v>0.9</v>
      </c>
      <c r="K52" t="n">
        <v>1</v>
      </c>
      <c r="L52" t="n">
        <v>116</v>
      </c>
      <c r="M52" t="n">
        <v>723.9329223632812</v>
      </c>
      <c r="N52" t="n">
        <v>670.4780883789062</v>
      </c>
      <c r="O52" t="n">
        <v>472.6940307617188</v>
      </c>
      <c r="P52" t="n">
        <v>469.7971496582031</v>
      </c>
      <c r="Q52" t="n">
        <v>174.805606603605</v>
      </c>
      <c r="R52" t="n">
        <v>174.691524866873</v>
      </c>
      <c r="S52" t="n">
        <v>34.12637046712563</v>
      </c>
      <c r="T52" t="n">
        <v>26.96443320412986</v>
      </c>
      <c r="U52" t="n">
        <v>2.368104934692383</v>
      </c>
      <c r="V52" t="n">
        <v>25.33599485008137</v>
      </c>
      <c r="W52" t="n">
        <v>723.9329223632812</v>
      </c>
      <c r="X52" t="n">
        <v>670.4780883789062</v>
      </c>
    </row>
    <row r="53">
      <c r="A53" s="12" t="n">
        <v>51</v>
      </c>
      <c r="B53" t="inlineStr">
        <is>
          <t>bm_step07\Hs2.75-WD270-Tp09.0-AC1ydr-CD116-CF1.0.sim</t>
        </is>
      </c>
      <c r="C53" t="inlineStr">
        <is>
          <t>4</t>
        </is>
      </c>
      <c r="D53" t="inlineStr">
        <is>
          <t>bm_step07\Hs2.75-WD270-Tp09.0-AC1ydr-CD116-CF1.0.sim</t>
        </is>
      </c>
      <c r="E53" t="inlineStr">
        <is>
          <t>Description</t>
        </is>
      </c>
      <c r="F53" t="n">
        <v>26</v>
      </c>
      <c r="G53" t="n">
        <v>5.12</v>
      </c>
      <c r="H53" t="n">
        <v>7.05</v>
      </c>
      <c r="I53" t="n">
        <v>270</v>
      </c>
      <c r="J53" t="n">
        <v>0.9</v>
      </c>
      <c r="K53" t="n">
        <v>1</v>
      </c>
      <c r="L53" t="n">
        <v>116</v>
      </c>
      <c r="M53" t="n">
        <v>745.5664672851562</v>
      </c>
      <c r="N53" t="n">
        <v>648.731689453125</v>
      </c>
      <c r="O53" t="n">
        <v>479.2951049804688</v>
      </c>
      <c r="P53" t="n">
        <v>462.9554138183594</v>
      </c>
      <c r="Q53" t="n">
        <v>174.8615608397325</v>
      </c>
      <c r="R53" t="n">
        <v>174.6355530416283</v>
      </c>
      <c r="S53" t="n">
        <v>34.96094818357491</v>
      </c>
      <c r="T53" t="n">
        <v>26.95636856854853</v>
      </c>
      <c r="U53" t="n">
        <v>2.33157205581665</v>
      </c>
      <c r="V53" t="n">
        <v>24.45271006718039</v>
      </c>
      <c r="W53" t="n">
        <v>745.5664672851562</v>
      </c>
      <c r="X53" t="n">
        <v>648.731689453125</v>
      </c>
    </row>
    <row r="54">
      <c r="A54" s="12" t="n">
        <v>52</v>
      </c>
      <c r="B54" t="inlineStr">
        <is>
          <t>bm_step07\Hs2.75-WD270-Tp10.0-AC1ydr-CD116-CF1.0.sim</t>
        </is>
      </c>
      <c r="C54" t="inlineStr">
        <is>
          <t>4</t>
        </is>
      </c>
      <c r="D54" t="inlineStr">
        <is>
          <t>bm_step07\Hs2.75-WD270-Tp10.0-AC1ydr-CD116-CF1.0.sim</t>
        </is>
      </c>
      <c r="E54" t="inlineStr">
        <is>
          <t>Description</t>
        </is>
      </c>
      <c r="F54" t="n">
        <v>26</v>
      </c>
      <c r="G54" t="n">
        <v>5.12</v>
      </c>
      <c r="H54" t="n">
        <v>8.85</v>
      </c>
      <c r="I54" t="n">
        <v>270</v>
      </c>
      <c r="J54" t="n">
        <v>0.9</v>
      </c>
      <c r="K54" t="n">
        <v>1</v>
      </c>
      <c r="L54" t="n">
        <v>116</v>
      </c>
      <c r="M54" t="n">
        <v>812.5980224609375</v>
      </c>
      <c r="N54" t="n">
        <v>581.9706420898438</v>
      </c>
      <c r="O54" t="n">
        <v>535.0869750976562</v>
      </c>
      <c r="P54" t="n">
        <v>404.6621704101562</v>
      </c>
      <c r="Q54" t="n">
        <v>174.9322755932085</v>
      </c>
      <c r="R54" t="n">
        <v>174.5159726967929</v>
      </c>
      <c r="S54" t="n">
        <v>22.5593915132177</v>
      </c>
      <c r="T54" t="n">
        <v>25.72266122697136</v>
      </c>
      <c r="U54" t="n">
        <v>2.352823257446289</v>
      </c>
      <c r="V54" t="n">
        <v>39.94892840242924</v>
      </c>
      <c r="W54" t="n">
        <v>812.5980224609375</v>
      </c>
      <c r="X54" t="n">
        <v>581.9706420898438</v>
      </c>
    </row>
    <row r="55">
      <c r="A55" s="12" t="n">
        <v>53</v>
      </c>
      <c r="B55" t="inlineStr">
        <is>
          <t>bm_step07\Hs2.75-WD270-Tp11.0-AC1ydr-CD116-CF1.0.sim</t>
        </is>
      </c>
      <c r="C55" t="inlineStr">
        <is>
          <t>4</t>
        </is>
      </c>
      <c r="D55" t="inlineStr">
        <is>
          <t>bm_step07\Hs2.75-WD270-Tp11.0-AC1ydr-CD116-CF1.0.sim</t>
        </is>
      </c>
      <c r="E55" t="inlineStr">
        <is>
          <t>Description</t>
        </is>
      </c>
      <c r="F55" t="n">
        <v>26</v>
      </c>
      <c r="G55" t="n">
        <v>5.12</v>
      </c>
      <c r="H55" t="n">
        <v>9.73</v>
      </c>
      <c r="I55" t="n">
        <v>270</v>
      </c>
      <c r="J55" t="n">
        <v>0.9</v>
      </c>
      <c r="K55" t="n">
        <v>1</v>
      </c>
      <c r="L55" t="n">
        <v>116</v>
      </c>
      <c r="M55" t="n">
        <v>839.0819091796875</v>
      </c>
      <c r="N55" t="n">
        <v>555.9781494140625</v>
      </c>
      <c r="O55" t="n">
        <v>557.096923828125</v>
      </c>
      <c r="P55" t="n">
        <v>383.2093200683594</v>
      </c>
      <c r="Q55" t="n">
        <v>174.9437603754313</v>
      </c>
      <c r="R55" t="n">
        <v>174.4421238931208</v>
      </c>
      <c r="S55" t="n">
        <v>20.49153775055918</v>
      </c>
      <c r="T55" t="n">
        <v>23.98499183698911</v>
      </c>
      <c r="U55" t="n">
        <v>2.397380352020264</v>
      </c>
      <c r="V55" t="n">
        <v>44.80940026023507</v>
      </c>
      <c r="W55" t="n">
        <v>839.0819091796875</v>
      </c>
      <c r="X55" t="n">
        <v>555.9781494140625</v>
      </c>
    </row>
    <row r="56">
      <c r="A56" s="12" t="n">
        <v>54</v>
      </c>
      <c r="B56" t="inlineStr">
        <is>
          <t>bm_step07\Hs2.75-WD270-Tp12.0-AC1ydr-CD116-CF1.0.sim</t>
        </is>
      </c>
      <c r="C56" t="inlineStr">
        <is>
          <t>4</t>
        </is>
      </c>
      <c r="D56" t="inlineStr">
        <is>
          <t>bm_step07\Hs2.75-WD270-Tp12.0-AC1ydr-CD116-CF1.0.sim</t>
        </is>
      </c>
      <c r="E56" t="inlineStr">
        <is>
          <t>Description</t>
        </is>
      </c>
      <c r="F56" t="n">
        <v>26</v>
      </c>
      <c r="G56" t="n">
        <v>5.12</v>
      </c>
      <c r="H56" t="n">
        <v>10.62</v>
      </c>
      <c r="I56" t="n">
        <v>270</v>
      </c>
      <c r="J56" t="n">
        <v>0.9</v>
      </c>
      <c r="K56" t="n">
        <v>1</v>
      </c>
      <c r="L56" t="n">
        <v>116</v>
      </c>
      <c r="M56" t="n">
        <v>834.1522216796875</v>
      </c>
      <c r="N56" t="n">
        <v>561.019775390625</v>
      </c>
      <c r="O56" t="n">
        <v>553.9729614257812</v>
      </c>
      <c r="P56" t="n">
        <v>387.1554260253906</v>
      </c>
      <c r="Q56" t="n">
        <v>174.9544921717713</v>
      </c>
      <c r="R56" t="n">
        <v>174.3639108063886</v>
      </c>
      <c r="S56" t="n">
        <v>19.06639660085462</v>
      </c>
      <c r="T56" t="n">
        <v>24.0652161962369</v>
      </c>
      <c r="U56" t="n">
        <v>2.211403131484985</v>
      </c>
      <c r="V56" t="n">
        <v>47.97609190552939</v>
      </c>
      <c r="W56" t="n">
        <v>834.1522216796875</v>
      </c>
      <c r="X56" t="n">
        <v>561.019775390625</v>
      </c>
    </row>
    <row r="57">
      <c r="A57" s="12" t="n">
        <v>55</v>
      </c>
      <c r="B57" t="inlineStr">
        <is>
          <t>bm_step07\Hs2.75-WD270-Tp13.0-AC1ydr-CD116-CF1.0.sim</t>
        </is>
      </c>
      <c r="C57" t="inlineStr">
        <is>
          <t>4</t>
        </is>
      </c>
      <c r="D57" t="inlineStr">
        <is>
          <t>bm_step07\Hs2.75-WD270-Tp13.0-AC1ydr-CD116-CF1.0.sim</t>
        </is>
      </c>
      <c r="E57" t="inlineStr">
        <is>
          <t>Description</t>
        </is>
      </c>
      <c r="F57" t="n">
        <v>26</v>
      </c>
      <c r="G57" t="n">
        <v>5.11</v>
      </c>
      <c r="H57" t="n">
        <v>11.5</v>
      </c>
      <c r="I57" t="n">
        <v>270</v>
      </c>
      <c r="J57" t="n">
        <v>0.9</v>
      </c>
      <c r="K57" t="n">
        <v>1</v>
      </c>
      <c r="L57" t="n">
        <v>116</v>
      </c>
      <c r="M57" t="n">
        <v>813.156494140625</v>
      </c>
      <c r="N57" t="n">
        <v>581.3931274414062</v>
      </c>
      <c r="O57" t="n">
        <v>543.5043334960938</v>
      </c>
      <c r="P57" t="n">
        <v>398.5049743652344</v>
      </c>
      <c r="Q57" t="n">
        <v>174.9858821798078</v>
      </c>
      <c r="R57" t="n">
        <v>174.262706332109</v>
      </c>
      <c r="S57" t="n">
        <v>16.50941049724992</v>
      </c>
      <c r="T57" t="n">
        <v>24.83946342144871</v>
      </c>
      <c r="U57" t="n">
        <v>1.864980459213257</v>
      </c>
      <c r="V57" t="n">
        <v>54.88050441346431</v>
      </c>
      <c r="W57" t="n">
        <v>813.156494140625</v>
      </c>
      <c r="X57" t="n">
        <v>581.3931274414062</v>
      </c>
    </row>
    <row r="58">
      <c r="A58" s="12" t="n">
        <v>56</v>
      </c>
      <c r="D58" t="inlineStr">
        <is>
          <t>Mean</t>
        </is>
      </c>
      <c r="E58" t="inlineStr">
        <is>
          <t>Mean</t>
        </is>
      </c>
      <c r="F58" t="n">
        <v>26</v>
      </c>
      <c r="G58" t="n">
        <v>5.11875</v>
      </c>
      <c r="H58" t="n">
        <v>8.02375</v>
      </c>
      <c r="I58" t="n">
        <v>225</v>
      </c>
      <c r="J58" t="n">
        <v>0.9000000000000001</v>
      </c>
      <c r="K58" t="n">
        <v>1</v>
      </c>
      <c r="L58" t="n">
        <v>116</v>
      </c>
      <c r="M58" t="n">
        <v>761.1490249633789</v>
      </c>
      <c r="N58" t="n">
        <v>633.6875861031668</v>
      </c>
      <c r="O58" t="n">
        <v>489.0481447492327</v>
      </c>
      <c r="P58" t="n">
        <v>453.0656438555037</v>
      </c>
      <c r="Q58" t="n">
        <v>174.8373926280538</v>
      </c>
      <c r="R58" t="n">
        <v>174.6074839419004</v>
      </c>
      <c r="S58" t="n">
        <v>26.92564015698618</v>
      </c>
      <c r="T58" t="n">
        <v>26.69630885401713</v>
      </c>
      <c r="U58" t="n">
        <v>2.35768409711974</v>
      </c>
      <c r="V58" t="n">
        <v>33.63839468935493</v>
      </c>
      <c r="W58" t="n">
        <v>761.1490249633789</v>
      </c>
      <c r="X58" t="n">
        <v>633.6875861031668</v>
      </c>
    </row>
    <row r="59">
      <c r="A59" s="12" t="n">
        <v>57</v>
      </c>
      <c r="D59" t="inlineStr">
        <is>
          <t>Minimum</t>
        </is>
      </c>
      <c r="E59" t="inlineStr">
        <is>
          <t>Minimum</t>
        </is>
      </c>
      <c r="F59" t="n">
        <v>26</v>
      </c>
      <c r="G59" t="n">
        <v>5.11</v>
      </c>
      <c r="H59" t="n">
        <v>4.69</v>
      </c>
      <c r="I59" t="n">
        <v>180</v>
      </c>
      <c r="J59" t="n">
        <v>0.9</v>
      </c>
      <c r="K59" t="n">
        <v>1</v>
      </c>
      <c r="L59" t="n">
        <v>116</v>
      </c>
      <c r="M59" t="n">
        <v>701.64599609375</v>
      </c>
      <c r="N59" t="n">
        <v>454.9206237792969</v>
      </c>
      <c r="O59" t="n">
        <v>471.7164001464844</v>
      </c>
      <c r="P59" t="n">
        <v>383.2093200683594</v>
      </c>
      <c r="Q59" t="n">
        <v>174.7549489125024</v>
      </c>
      <c r="R59" t="n">
        <v>174.262706332109</v>
      </c>
      <c r="S59" t="n">
        <v>16.50941049724992</v>
      </c>
      <c r="T59" t="n">
        <v>23.98499183698911</v>
      </c>
      <c r="U59" t="n">
        <v>1.864980459213257</v>
      </c>
      <c r="V59" t="n">
        <v>24.45271006718039</v>
      </c>
      <c r="W59" t="n">
        <v>701.64599609375</v>
      </c>
      <c r="X59" t="n">
        <v>454.9206237792969</v>
      </c>
    </row>
    <row r="60">
      <c r="A60" s="12" t="n">
        <v>58</v>
      </c>
      <c r="D60" t="inlineStr">
        <is>
          <t>Maximum</t>
        </is>
      </c>
      <c r="E60" t="inlineStr">
        <is>
          <t>Maximum</t>
        </is>
      </c>
      <c r="F60" t="n">
        <v>26</v>
      </c>
      <c r="G60" t="n">
        <v>5.12</v>
      </c>
      <c r="H60" t="n">
        <v>11.5</v>
      </c>
      <c r="I60" t="n">
        <v>270</v>
      </c>
      <c r="J60" t="n">
        <v>0.9</v>
      </c>
      <c r="K60" t="n">
        <v>1</v>
      </c>
      <c r="L60" t="n">
        <v>116</v>
      </c>
      <c r="M60" t="n">
        <v>939.7696533203125</v>
      </c>
      <c r="N60" t="n">
        <v>693.5526123046875</v>
      </c>
      <c r="O60" t="n">
        <v>557.096923828125</v>
      </c>
      <c r="P60" t="n">
        <v>470.4825744628906</v>
      </c>
      <c r="Q60" t="n">
        <v>175.0447648479692</v>
      </c>
      <c r="R60" t="n">
        <v>174.7166845116787</v>
      </c>
      <c r="S60" t="n">
        <v>35.17708773386891</v>
      </c>
      <c r="T60" t="n">
        <v>27.03550906301659</v>
      </c>
      <c r="U60" t="n">
        <v>2.467459201812744</v>
      </c>
      <c r="V60" t="n">
        <v>54.88050441346431</v>
      </c>
      <c r="W60" t="n">
        <v>939.7696533203125</v>
      </c>
      <c r="X60" t="n">
        <v>693.5526123046875</v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1:AA68"/>
  <sheetViews>
    <sheetView zoomScaleNormal="100" workbookViewId="0">
      <selection activeCell="G2" sqref="G2"/>
    </sheetView>
  </sheetViews>
  <sheetFormatPr baseColWidth="8" defaultRowHeight="12.75"/>
  <cols>
    <col width="8.140625" customWidth="1" min="2" max="2"/>
    <col width="7.7109375" customWidth="1" min="5" max="5"/>
    <col width="10" customWidth="1" min="16" max="17"/>
  </cols>
  <sheetData>
    <row r="1">
      <c r="B1" s="2" t="inlineStr">
        <is>
          <t>Input Override</t>
        </is>
      </c>
      <c r="F1" s="10" t="n">
        <v>0</v>
      </c>
    </row>
    <row r="2">
      <c r="B2" s="2" t="inlineStr">
        <is>
          <t>Title Cells</t>
        </is>
      </c>
      <c r="D2" s="11" t="n">
        <v>505</v>
      </c>
      <c r="E2" s="11" t="n"/>
      <c r="F2" s="11" t="inlineStr">
        <is>
          <t>Lateral Current</t>
        </is>
      </c>
      <c r="G2" s="10" t="inlineStr">
        <is>
          <t>Step 07</t>
        </is>
      </c>
      <c r="H2" s="10" t="n"/>
      <c r="I2" s="10" t="n"/>
      <c r="J2" s="10" t="n"/>
      <c r="K2" s="10" t="n"/>
      <c r="L2" s="10" t="n"/>
      <c r="M2" s="10" t="n"/>
      <c r="N2" s="10" t="n"/>
      <c r="O2" s="10" t="n"/>
      <c r="P2" s="10" t="n"/>
      <c r="Q2" s="10" t="n"/>
      <c r="R2" s="10" t="n"/>
      <c r="S2" s="10" t="n"/>
      <c r="T2" s="10" t="n"/>
      <c r="U2" s="10" t="n"/>
      <c r="V2" s="10" t="n"/>
      <c r="W2" s="10" t="n"/>
      <c r="X2" s="10" t="n"/>
      <c r="Y2" s="10" t="n"/>
      <c r="Z2" s="10" t="n"/>
      <c r="AA2" s="10" t="n"/>
    </row>
    <row r="3">
      <c r="B3" s="2" t="inlineStr">
        <is>
          <t>Allowable</t>
        </is>
      </c>
      <c r="F3" s="10" t="inlineStr">
        <is>
          <t>/</t>
        </is>
      </c>
      <c r="G3" s="10" t="inlineStr">
        <is>
          <t>/</t>
        </is>
      </c>
      <c r="H3" s="10" t="inlineStr">
        <is>
          <t>/</t>
        </is>
      </c>
      <c r="I3" s="10" t="inlineStr">
        <is>
          <t>/</t>
        </is>
      </c>
      <c r="J3" s="10" t="inlineStr">
        <is>
          <t>/</t>
        </is>
      </c>
      <c r="K3" s="10" t="inlineStr">
        <is>
          <t>/</t>
        </is>
      </c>
      <c r="L3" s="10" t="inlineStr">
        <is>
          <t>/</t>
        </is>
      </c>
      <c r="M3" s="10" t="inlineStr">
        <is>
          <t>/</t>
        </is>
      </c>
      <c r="N3" s="10" t="n">
        <v>11.3</v>
      </c>
      <c r="O3" s="10" t="n">
        <v>6.9</v>
      </c>
      <c r="P3" s="10" t="inlineStr">
        <is>
          <t>&gt;0</t>
        </is>
      </c>
      <c r="Q3" s="10" t="n">
        <v>118</v>
      </c>
      <c r="R3" s="10" t="inlineStr">
        <is>
          <t>/</t>
        </is>
      </c>
      <c r="S3" s="10" t="inlineStr">
        <is>
          <t>/</t>
        </is>
      </c>
      <c r="T3" s="10" t="n"/>
      <c r="U3" s="10" t="n"/>
      <c r="V3" s="10" t="n"/>
      <c r="W3" s="10" t="n"/>
      <c r="X3" s="10" t="n"/>
      <c r="Y3" s="10" t="n"/>
      <c r="Z3" s="10" t="n"/>
      <c r="AA3" s="10" t="n"/>
    </row>
    <row r="4">
      <c r="B4" s="17">
        <f>D2&amp;" Umbilical Installation - BM installation - "&amp;G2&amp;" - Dynamic Analysis - "&amp;F2</f>
        <v/>
      </c>
      <c r="C4" s="18" t="n"/>
      <c r="D4" s="18" t="n"/>
      <c r="E4" s="18" t="n"/>
      <c r="F4" s="18" t="n"/>
      <c r="G4" s="18" t="n"/>
      <c r="H4" s="18" t="n"/>
      <c r="I4" s="18" t="n"/>
      <c r="J4" s="18" t="n"/>
      <c r="K4" s="18" t="n"/>
      <c r="L4" s="18" t="n"/>
      <c r="M4" s="18" t="n"/>
      <c r="N4" s="18" t="n"/>
      <c r="O4" s="18" t="n"/>
      <c r="P4" s="18" t="n"/>
      <c r="Q4" s="18" t="n"/>
      <c r="R4" s="18" t="n"/>
      <c r="S4" s="19" t="n"/>
      <c r="T4" s="10" t="n"/>
      <c r="U4" s="10" t="n"/>
      <c r="V4" s="10" t="n"/>
      <c r="W4" s="10" t="n"/>
      <c r="X4" s="10" t="n"/>
      <c r="Y4" s="10" t="n"/>
      <c r="Z4" s="10" t="n"/>
      <c r="AA4" s="10" t="n"/>
    </row>
    <row r="5" ht="15.6" customHeight="1">
      <c r="B5" s="27" t="inlineStr">
        <is>
          <t>Wave</t>
        </is>
      </c>
      <c r="C5" s="28" t="n"/>
      <c r="D5" s="28" t="n"/>
      <c r="E5" s="26" t="n"/>
      <c r="F5" s="27" t="inlineStr">
        <is>
          <t>Current</t>
        </is>
      </c>
      <c r="G5" s="26" t="n"/>
      <c r="H5" s="27" t="inlineStr">
        <is>
          <t>Umbilical at FPSO</t>
        </is>
      </c>
      <c r="I5" s="26" t="n"/>
      <c r="J5" s="27" t="inlineStr">
        <is>
          <t>Umbilical at SCON</t>
        </is>
      </c>
      <c r="K5" s="28" t="n"/>
      <c r="L5" s="28" t="n"/>
      <c r="M5" s="28" t="n"/>
      <c r="N5" s="28" t="n"/>
      <c r="O5" s="28" t="n"/>
      <c r="P5" s="28" t="n"/>
      <c r="Q5" s="26" t="n"/>
      <c r="R5" s="27" t="inlineStr">
        <is>
          <t>Umbilical</t>
        </is>
      </c>
      <c r="S5" s="26" t="n"/>
    </row>
    <row r="6" ht="39.6" customHeight="1">
      <c r="B6" s="27" t="inlineStr">
        <is>
          <t>Period</t>
        </is>
      </c>
      <c r="C6" s="25" t="inlineStr">
        <is>
          <t>To Direction CW w.r.t. North</t>
        </is>
      </c>
      <c r="D6" s="25" t="inlineStr">
        <is>
          <t>Heading CCW w.r.t. SCON</t>
        </is>
      </c>
      <c r="E6" s="27" t="inlineStr">
        <is>
          <t>Hs</t>
        </is>
      </c>
      <c r="F6" s="25" t="inlineStr">
        <is>
          <t>Surface Speed</t>
        </is>
      </c>
      <c r="G6" s="25" t="inlineStr">
        <is>
          <t>To Direction CW w.r.t. North</t>
        </is>
      </c>
      <c r="H6" s="25" t="inlineStr">
        <is>
          <t>Tension</t>
        </is>
      </c>
      <c r="I6" s="26" t="n"/>
      <c r="J6" s="25" t="inlineStr">
        <is>
          <t>Tension @ MLS</t>
        </is>
      </c>
      <c r="K6" s="26" t="n"/>
      <c r="L6" s="25" t="inlineStr">
        <is>
          <t>Angle @ MLS</t>
        </is>
      </c>
      <c r="M6" s="26" t="n"/>
      <c r="N6" s="25" t="inlineStr">
        <is>
          <t>MBR @ Moon Pool</t>
        </is>
      </c>
      <c r="O6" s="25" t="inlineStr">
        <is>
          <t>MBR Along layspan</t>
        </is>
      </c>
      <c r="P6" s="25" t="inlineStr">
        <is>
          <t>Clearance @ Moonpool</t>
        </is>
      </c>
      <c r="Q6" s="25" t="inlineStr">
        <is>
          <t>Conact Load at Tulip</t>
        </is>
      </c>
      <c r="R6" s="25" t="inlineStr">
        <is>
          <t>Tension along layspan</t>
        </is>
      </c>
      <c r="S6" s="26" t="n"/>
    </row>
    <row r="7" ht="14.45" customHeight="1">
      <c r="B7" s="23" t="n"/>
      <c r="C7" s="23" t="n"/>
      <c r="D7" s="23" t="n"/>
      <c r="E7" s="23" t="n"/>
      <c r="F7" s="23" t="n"/>
      <c r="G7" s="23" t="n"/>
      <c r="H7" s="25" t="inlineStr">
        <is>
          <t>Max</t>
        </is>
      </c>
      <c r="I7" s="25" t="inlineStr">
        <is>
          <t>Min</t>
        </is>
      </c>
      <c r="J7" s="25" t="inlineStr">
        <is>
          <t>Max</t>
        </is>
      </c>
      <c r="K7" s="25" t="inlineStr">
        <is>
          <t>Min</t>
        </is>
      </c>
      <c r="L7" s="25" t="inlineStr">
        <is>
          <t>Max</t>
        </is>
      </c>
      <c r="M7" s="25" t="inlineStr">
        <is>
          <t>Min</t>
        </is>
      </c>
      <c r="N7" s="23" t="n"/>
      <c r="O7" s="23" t="n"/>
      <c r="P7" s="23" t="n"/>
      <c r="Q7" s="25" t="inlineStr">
        <is>
          <t>Max</t>
        </is>
      </c>
      <c r="R7" s="25" t="inlineStr">
        <is>
          <t>Max</t>
        </is>
      </c>
      <c r="S7" s="25" t="inlineStr">
        <is>
          <t>Min</t>
        </is>
      </c>
    </row>
    <row r="8" ht="14.45" customHeight="1">
      <c r="B8" s="27" t="inlineStr">
        <is>
          <t>[s]</t>
        </is>
      </c>
      <c r="C8" s="27" t="inlineStr">
        <is>
          <t>[deg]</t>
        </is>
      </c>
      <c r="D8" s="27" t="inlineStr">
        <is>
          <t>[deg]</t>
        </is>
      </c>
      <c r="E8" s="27" t="inlineStr">
        <is>
          <t>[m]</t>
        </is>
      </c>
      <c r="F8" s="27" t="inlineStr">
        <is>
          <t>[m/s]</t>
        </is>
      </c>
      <c r="G8" s="27" t="inlineStr">
        <is>
          <t>[deg]</t>
        </is>
      </c>
      <c r="H8" s="27" t="inlineStr">
        <is>
          <t>[kN]</t>
        </is>
      </c>
      <c r="I8" s="27" t="inlineStr">
        <is>
          <t>[kN]</t>
        </is>
      </c>
      <c r="J8" s="27" t="inlineStr">
        <is>
          <t>[kN]</t>
        </is>
      </c>
      <c r="K8" s="27" t="inlineStr">
        <is>
          <t>[kN]</t>
        </is>
      </c>
      <c r="L8" s="27" t="inlineStr">
        <is>
          <t>[deg]</t>
        </is>
      </c>
      <c r="M8" s="27" t="inlineStr">
        <is>
          <t>[deg]</t>
        </is>
      </c>
      <c r="N8" s="27" t="inlineStr">
        <is>
          <t>[m]</t>
        </is>
      </c>
      <c r="O8" s="27" t="inlineStr">
        <is>
          <t>[m]</t>
        </is>
      </c>
      <c r="P8" s="27" t="inlineStr">
        <is>
          <t>[m]</t>
        </is>
      </c>
      <c r="Q8" s="27" t="inlineStr">
        <is>
          <t>[kN]</t>
        </is>
      </c>
      <c r="R8" s="27" t="inlineStr">
        <is>
          <t>[kN]</t>
        </is>
      </c>
      <c r="S8" s="27" t="inlineStr">
        <is>
          <t>[kNm]</t>
        </is>
      </c>
    </row>
    <row r="9">
      <c r="B9" s="6">
        <f>INT(LEFT(_xlfn.TEXTAFTER(bm_step07_lc!B2,"Tp"),4))</f>
        <v/>
      </c>
      <c r="C9" s="6">
        <f>360-bm_step07_lc!I2+90</f>
        <v/>
      </c>
      <c r="D9" s="6">
        <f>bm_step07_lc!I2-bm_step07_lc!F2</f>
        <v/>
      </c>
      <c r="E9" s="6">
        <f>LEFT(_xlfn.TEXTAFTER(bm_step07_lc!B2,"Hs"),4)</f>
        <v/>
      </c>
      <c r="F9" s="6">
        <f>bm_step07_lc!J2*bm_step07_lc!K2</f>
        <v/>
      </c>
      <c r="G9" s="6">
        <f>IF(F9&gt;0,IF((-bm_step07_lc!L2+90)&lt;0,-bm_step07_lc!L2+90+360, -bm_step07_lc!L2+90),0)</f>
        <v/>
      </c>
      <c r="H9" s="7">
        <f>bm_step07_lc!M2</f>
        <v/>
      </c>
      <c r="I9" s="7">
        <f>bm_step07_lc!N2</f>
        <v/>
      </c>
      <c r="J9" s="7">
        <f>bm_step07_lc!O2</f>
        <v/>
      </c>
      <c r="K9" s="7">
        <f>bm_step07_lc!P2</f>
        <v/>
      </c>
      <c r="L9" s="7">
        <f>180-bm_step07_lc!R2</f>
        <v/>
      </c>
      <c r="M9" s="7">
        <f>180-bm_step07_lc!Q2</f>
        <v/>
      </c>
      <c r="N9" s="7">
        <f>bm_step07_lc!S2</f>
        <v/>
      </c>
      <c r="O9" s="7">
        <f>bm_step07_lc!T2</f>
        <v/>
      </c>
      <c r="P9" s="7">
        <f>bm_step07_lc!U2</f>
        <v/>
      </c>
      <c r="Q9" s="7">
        <f>bm_step07_lc!V2</f>
        <v/>
      </c>
      <c r="R9" s="7">
        <f>bm_step07_lc!W2</f>
        <v/>
      </c>
      <c r="S9" s="7">
        <f>bm_step07_lc!X2</f>
        <v/>
      </c>
    </row>
    <row r="10">
      <c r="B10" s="6">
        <f>INT(LEFT(_xlfn.TEXTAFTER(bm_step07_lc!B3,"Tp"),4))</f>
        <v/>
      </c>
      <c r="C10" s="6">
        <f>360-bm_step07_lc!I3+90</f>
        <v/>
      </c>
      <c r="D10" s="6">
        <f>bm_step07_lc!I3-bm_step07_lc!F3</f>
        <v/>
      </c>
      <c r="E10" s="6">
        <f>LEFT(_xlfn.TEXTAFTER(bm_step07_lc!B3,"Hs"),4)</f>
        <v/>
      </c>
      <c r="F10" s="6">
        <f>bm_step07_lc!J3*bm_step07_lc!K3</f>
        <v/>
      </c>
      <c r="G10" s="6">
        <f>IF(F10&gt;0,IF((-bm_step07_lc!L3+90)&lt;0,-bm_step07_lc!L3+90+360, -bm_step07_lc!L3+90),0)</f>
        <v/>
      </c>
      <c r="H10" s="7">
        <f>bm_step07_lc!M3</f>
        <v/>
      </c>
      <c r="I10" s="7">
        <f>bm_step07_lc!N3</f>
        <v/>
      </c>
      <c r="J10" s="7">
        <f>bm_step07_lc!O3</f>
        <v/>
      </c>
      <c r="K10" s="7">
        <f>bm_step07_lc!P3</f>
        <v/>
      </c>
      <c r="L10" s="7">
        <f>180-bm_step07_lc!R3</f>
        <v/>
      </c>
      <c r="M10" s="7">
        <f>180-bm_step07_lc!Q3</f>
        <v/>
      </c>
      <c r="N10" s="7">
        <f>bm_step07_lc!S3</f>
        <v/>
      </c>
      <c r="O10" s="7">
        <f>bm_step07_lc!T3</f>
        <v/>
      </c>
      <c r="P10" s="7">
        <f>bm_step07_lc!U3</f>
        <v/>
      </c>
      <c r="Q10" s="7">
        <f>bm_step07_lc!V3</f>
        <v/>
      </c>
      <c r="R10" s="7">
        <f>bm_step07_lc!W3</f>
        <v/>
      </c>
      <c r="S10" s="7">
        <f>bm_step07_lc!X3</f>
        <v/>
      </c>
      <c r="T10" s="7" t="n"/>
      <c r="U10" s="7" t="n"/>
      <c r="V10" s="7" t="n"/>
      <c r="W10" s="7" t="n"/>
      <c r="X10" s="7" t="n"/>
      <c r="Y10" s="7" t="n"/>
      <c r="Z10" s="7" t="n"/>
      <c r="AA10" s="7" t="n"/>
    </row>
    <row r="11">
      <c r="B11" s="6">
        <f>INT(LEFT(_xlfn.TEXTAFTER(bm_step07_lc!B4,"Tp"),4))</f>
        <v/>
      </c>
      <c r="C11" s="6">
        <f>360-bm_step07_lc!I4+90</f>
        <v/>
      </c>
      <c r="D11" s="6">
        <f>bm_step07_lc!I4-bm_step07_lc!F4</f>
        <v/>
      </c>
      <c r="E11" s="6">
        <f>LEFT(_xlfn.TEXTAFTER(bm_step07_lc!B4,"Hs"),4)</f>
        <v/>
      </c>
      <c r="F11" s="6">
        <f>bm_step07_lc!J4*bm_step07_lc!K4</f>
        <v/>
      </c>
      <c r="G11" s="6">
        <f>IF(F11&gt;0,IF((-bm_step07_lc!L4+90)&lt;0,-bm_step07_lc!L4+90+360, -bm_step07_lc!L4+90),0)</f>
        <v/>
      </c>
      <c r="H11" s="7">
        <f>bm_step07_lc!M4</f>
        <v/>
      </c>
      <c r="I11" s="7">
        <f>bm_step07_lc!N4</f>
        <v/>
      </c>
      <c r="J11" s="7">
        <f>bm_step07_lc!O4</f>
        <v/>
      </c>
      <c r="K11" s="7">
        <f>bm_step07_lc!P4</f>
        <v/>
      </c>
      <c r="L11" s="7">
        <f>180-bm_step07_lc!R4</f>
        <v/>
      </c>
      <c r="M11" s="7">
        <f>180-bm_step07_lc!Q4</f>
        <v/>
      </c>
      <c r="N11" s="7">
        <f>bm_step07_lc!S4</f>
        <v/>
      </c>
      <c r="O11" s="7">
        <f>bm_step07_lc!T4</f>
        <v/>
      </c>
      <c r="P11" s="7">
        <f>bm_step07_lc!U4</f>
        <v/>
      </c>
      <c r="Q11" s="7">
        <f>bm_step07_lc!V4</f>
        <v/>
      </c>
      <c r="R11" s="7">
        <f>bm_step07_lc!W4</f>
        <v/>
      </c>
      <c r="S11" s="7">
        <f>bm_step07_lc!X4</f>
        <v/>
      </c>
      <c r="T11" s="7" t="n"/>
      <c r="U11" s="7" t="n"/>
      <c r="V11" s="7" t="n"/>
      <c r="W11" s="7" t="n"/>
      <c r="X11" s="7" t="n"/>
      <c r="Y11" s="7" t="n"/>
      <c r="Z11" s="7" t="n"/>
      <c r="AA11" s="7" t="n"/>
    </row>
    <row r="12">
      <c r="B12" s="6">
        <f>INT(LEFT(_xlfn.TEXTAFTER(bm_step07_lc!B5,"Tp"),4))</f>
        <v/>
      </c>
      <c r="C12" s="6">
        <f>360-bm_step07_lc!I5+90</f>
        <v/>
      </c>
      <c r="D12" s="6">
        <f>bm_step07_lc!I5-bm_step07_lc!F5</f>
        <v/>
      </c>
      <c r="E12" s="6">
        <f>LEFT(_xlfn.TEXTAFTER(bm_step07_lc!B5,"Hs"),4)</f>
        <v/>
      </c>
      <c r="F12" s="6">
        <f>bm_step07_lc!J5*bm_step07_lc!K5</f>
        <v/>
      </c>
      <c r="G12" s="6">
        <f>IF(F12&gt;0,IF((-bm_step07_lc!L5+90)&lt;0,-bm_step07_lc!L5+90+360, -bm_step07_lc!L5+90),0)</f>
        <v/>
      </c>
      <c r="H12" s="7">
        <f>bm_step07_lc!M5</f>
        <v/>
      </c>
      <c r="I12" s="7">
        <f>bm_step07_lc!N5</f>
        <v/>
      </c>
      <c r="J12" s="7">
        <f>bm_step07_lc!O5</f>
        <v/>
      </c>
      <c r="K12" s="7">
        <f>bm_step07_lc!P5</f>
        <v/>
      </c>
      <c r="L12" s="7">
        <f>180-bm_step07_lc!R5</f>
        <v/>
      </c>
      <c r="M12" s="7">
        <f>180-bm_step07_lc!Q5</f>
        <v/>
      </c>
      <c r="N12" s="7">
        <f>bm_step07_lc!S5</f>
        <v/>
      </c>
      <c r="O12" s="7">
        <f>bm_step07_lc!T5</f>
        <v/>
      </c>
      <c r="P12" s="7">
        <f>bm_step07_lc!U5</f>
        <v/>
      </c>
      <c r="Q12" s="7">
        <f>bm_step07_lc!V5</f>
        <v/>
      </c>
      <c r="R12" s="7">
        <f>bm_step07_lc!W5</f>
        <v/>
      </c>
      <c r="S12" s="7">
        <f>bm_step07_lc!X5</f>
        <v/>
      </c>
      <c r="T12" s="7" t="n"/>
      <c r="U12" s="7" t="n"/>
      <c r="V12" s="7" t="n"/>
      <c r="W12" s="7" t="n"/>
      <c r="X12" s="7" t="n"/>
      <c r="Y12" s="7" t="n"/>
      <c r="Z12" s="7" t="n"/>
      <c r="AA12" s="7" t="n"/>
    </row>
    <row r="13">
      <c r="B13" s="6">
        <f>INT(LEFT(_xlfn.TEXTAFTER(bm_step07_lc!B6,"Tp"),4))</f>
        <v/>
      </c>
      <c r="C13" s="6">
        <f>360-bm_step07_lc!I6+90</f>
        <v/>
      </c>
      <c r="D13" s="6">
        <f>bm_step07_lc!I6-bm_step07_lc!F6</f>
        <v/>
      </c>
      <c r="E13" s="6">
        <f>LEFT(_xlfn.TEXTAFTER(bm_step07_lc!B6,"Hs"),4)</f>
        <v/>
      </c>
      <c r="F13" s="6">
        <f>bm_step07_lc!J6*bm_step07_lc!K6</f>
        <v/>
      </c>
      <c r="G13" s="6">
        <f>IF(F13&gt;0,IF((-bm_step07_lc!L6+90)&lt;0,-bm_step07_lc!L6+90+360, -bm_step07_lc!L6+90),0)</f>
        <v/>
      </c>
      <c r="H13" s="7">
        <f>bm_step07_lc!M6</f>
        <v/>
      </c>
      <c r="I13" s="7">
        <f>bm_step07_lc!N6</f>
        <v/>
      </c>
      <c r="J13" s="7">
        <f>bm_step07_lc!O6</f>
        <v/>
      </c>
      <c r="K13" s="7">
        <f>bm_step07_lc!P6</f>
        <v/>
      </c>
      <c r="L13" s="7">
        <f>180-bm_step07_lc!R6</f>
        <v/>
      </c>
      <c r="M13" s="7">
        <f>180-bm_step07_lc!Q6</f>
        <v/>
      </c>
      <c r="N13" s="7">
        <f>bm_step07_lc!S6</f>
        <v/>
      </c>
      <c r="O13" s="7">
        <f>bm_step07_lc!T6</f>
        <v/>
      </c>
      <c r="P13" s="7">
        <f>bm_step07_lc!U6</f>
        <v/>
      </c>
      <c r="Q13" s="7">
        <f>bm_step07_lc!V6</f>
        <v/>
      </c>
      <c r="R13" s="7">
        <f>bm_step07_lc!W6</f>
        <v/>
      </c>
      <c r="S13" s="7">
        <f>bm_step07_lc!X6</f>
        <v/>
      </c>
      <c r="T13" s="7" t="n"/>
      <c r="U13" s="7" t="n"/>
      <c r="V13" s="7" t="n"/>
      <c r="W13" s="7" t="n"/>
      <c r="X13" s="7" t="n"/>
      <c r="Y13" s="7" t="n"/>
      <c r="Z13" s="7" t="n"/>
      <c r="AA13" s="7" t="n"/>
    </row>
    <row r="14">
      <c r="B14" s="6">
        <f>INT(LEFT(_xlfn.TEXTAFTER(bm_step07_lc!B7,"Tp"),4))</f>
        <v/>
      </c>
      <c r="C14" s="6">
        <f>360-bm_step07_lc!I7+90</f>
        <v/>
      </c>
      <c r="D14" s="6">
        <f>bm_step07_lc!I7-bm_step07_lc!F7</f>
        <v/>
      </c>
      <c r="E14" s="6">
        <f>LEFT(_xlfn.TEXTAFTER(bm_step07_lc!B7,"Hs"),4)</f>
        <v/>
      </c>
      <c r="F14" s="6">
        <f>bm_step07_lc!J7*bm_step07_lc!K7</f>
        <v/>
      </c>
      <c r="G14" s="6">
        <f>IF(F14&gt;0,IF((-bm_step07_lc!L7+90)&lt;0,-bm_step07_lc!L7+90+360, -bm_step07_lc!L7+90),0)</f>
        <v/>
      </c>
      <c r="H14" s="7">
        <f>bm_step07_lc!M7</f>
        <v/>
      </c>
      <c r="I14" s="7">
        <f>bm_step07_lc!N7</f>
        <v/>
      </c>
      <c r="J14" s="7">
        <f>bm_step07_lc!O7</f>
        <v/>
      </c>
      <c r="K14" s="7">
        <f>bm_step07_lc!P7</f>
        <v/>
      </c>
      <c r="L14" s="7">
        <f>180-bm_step07_lc!R7</f>
        <v/>
      </c>
      <c r="M14" s="7">
        <f>180-bm_step07_lc!Q7</f>
        <v/>
      </c>
      <c r="N14" s="7">
        <f>bm_step07_lc!S7</f>
        <v/>
      </c>
      <c r="O14" s="7">
        <f>bm_step07_lc!T7</f>
        <v/>
      </c>
      <c r="P14" s="7">
        <f>bm_step07_lc!U7</f>
        <v/>
      </c>
      <c r="Q14" s="7">
        <f>bm_step07_lc!V7</f>
        <v/>
      </c>
      <c r="R14" s="7">
        <f>bm_step07_lc!W7</f>
        <v/>
      </c>
      <c r="S14" s="7">
        <f>bm_step07_lc!X7</f>
        <v/>
      </c>
      <c r="T14" s="7" t="n"/>
      <c r="U14" s="7" t="n"/>
      <c r="V14" s="7" t="n"/>
      <c r="W14" s="7" t="n"/>
      <c r="X14" s="7" t="n"/>
      <c r="Y14" s="7" t="n"/>
      <c r="Z14" s="7" t="n"/>
      <c r="AA14" s="7" t="n"/>
    </row>
    <row r="15">
      <c r="B15" s="6">
        <f>INT(LEFT(_xlfn.TEXTAFTER(bm_step07_lc!B8,"Tp"),4))</f>
        <v/>
      </c>
      <c r="C15" s="6">
        <f>360-bm_step07_lc!I8+90</f>
        <v/>
      </c>
      <c r="D15" s="6">
        <f>bm_step07_lc!I8-bm_step07_lc!F8</f>
        <v/>
      </c>
      <c r="E15" s="6">
        <f>LEFT(_xlfn.TEXTAFTER(bm_step07_lc!B8,"Hs"),4)</f>
        <v/>
      </c>
      <c r="F15" s="6">
        <f>bm_step07_lc!J8*bm_step07_lc!K8</f>
        <v/>
      </c>
      <c r="G15" s="6">
        <f>IF(F15&gt;0,IF((-bm_step07_lc!L8+90)&lt;0,-bm_step07_lc!L8+90+360, -bm_step07_lc!L8+90),0)</f>
        <v/>
      </c>
      <c r="H15" s="7">
        <f>bm_step07_lc!M8</f>
        <v/>
      </c>
      <c r="I15" s="7">
        <f>bm_step07_lc!N8</f>
        <v/>
      </c>
      <c r="J15" s="7">
        <f>bm_step07_lc!O8</f>
        <v/>
      </c>
      <c r="K15" s="7">
        <f>bm_step07_lc!P8</f>
        <v/>
      </c>
      <c r="L15" s="7">
        <f>180-bm_step07_lc!R8</f>
        <v/>
      </c>
      <c r="M15" s="7">
        <f>180-bm_step07_lc!Q8</f>
        <v/>
      </c>
      <c r="N15" s="7">
        <f>bm_step07_lc!S8</f>
        <v/>
      </c>
      <c r="O15" s="7">
        <f>bm_step07_lc!T8</f>
        <v/>
      </c>
      <c r="P15" s="7">
        <f>bm_step07_lc!U8</f>
        <v/>
      </c>
      <c r="Q15" s="7">
        <f>bm_step07_lc!V8</f>
        <v/>
      </c>
      <c r="R15" s="7">
        <f>bm_step07_lc!W8</f>
        <v/>
      </c>
      <c r="S15" s="7">
        <f>bm_step07_lc!X8</f>
        <v/>
      </c>
      <c r="T15" s="7" t="n"/>
      <c r="U15" s="7" t="n"/>
      <c r="V15" s="7" t="n"/>
      <c r="W15" s="7" t="n"/>
      <c r="X15" s="7" t="n"/>
      <c r="Y15" s="7" t="n"/>
      <c r="Z15" s="7" t="n"/>
      <c r="AA15" s="7" t="n"/>
    </row>
    <row r="16">
      <c r="B16" s="6">
        <f>INT(LEFT(_xlfn.TEXTAFTER(bm_step07_lc!B9,"Tp"),4))</f>
        <v/>
      </c>
      <c r="C16" s="6">
        <f>360-bm_step07_lc!I9+90</f>
        <v/>
      </c>
      <c r="D16" s="6">
        <f>bm_step07_lc!I9-bm_step07_lc!F9</f>
        <v/>
      </c>
      <c r="E16" s="6">
        <f>LEFT(_xlfn.TEXTAFTER(bm_step07_lc!B9,"Hs"),4)</f>
        <v/>
      </c>
      <c r="F16" s="6">
        <f>bm_step07_lc!J9*bm_step07_lc!K9</f>
        <v/>
      </c>
      <c r="G16" s="6">
        <f>IF(F16&gt;0,IF((-bm_step07_lc!L9+90)&lt;0,-bm_step07_lc!L9+90+360, -bm_step07_lc!L9+90),0)</f>
        <v/>
      </c>
      <c r="H16" s="7">
        <f>bm_step07_lc!M9</f>
        <v/>
      </c>
      <c r="I16" s="7">
        <f>bm_step07_lc!N9</f>
        <v/>
      </c>
      <c r="J16" s="7">
        <f>bm_step07_lc!O9</f>
        <v/>
      </c>
      <c r="K16" s="7">
        <f>bm_step07_lc!P9</f>
        <v/>
      </c>
      <c r="L16" s="7">
        <f>180-bm_step07_lc!R9</f>
        <v/>
      </c>
      <c r="M16" s="7">
        <f>180-bm_step07_lc!Q9</f>
        <v/>
      </c>
      <c r="N16" s="7">
        <f>bm_step07_lc!S9</f>
        <v/>
      </c>
      <c r="O16" s="7">
        <f>bm_step07_lc!T9</f>
        <v/>
      </c>
      <c r="P16" s="7">
        <f>bm_step07_lc!U9</f>
        <v/>
      </c>
      <c r="Q16" s="7">
        <f>bm_step07_lc!V9</f>
        <v/>
      </c>
      <c r="R16" s="7">
        <f>bm_step07_lc!W9</f>
        <v/>
      </c>
      <c r="S16" s="7">
        <f>bm_step07_lc!X9</f>
        <v/>
      </c>
      <c r="T16" s="7" t="n"/>
      <c r="U16" s="7" t="n"/>
      <c r="V16" s="7" t="n"/>
      <c r="W16" s="7" t="n"/>
      <c r="X16" s="7" t="n"/>
      <c r="Y16" s="7" t="n"/>
      <c r="Z16" s="7" t="n"/>
      <c r="AA16" s="7" t="n"/>
    </row>
    <row r="17">
      <c r="B17" s="6">
        <f>INT(LEFT(_xlfn.TEXTAFTER(bm_step07_lc!B10,"Tp"),4))</f>
        <v/>
      </c>
      <c r="C17" s="6">
        <f>360-bm_step07_lc!I10+90</f>
        <v/>
      </c>
      <c r="D17" s="6">
        <f>bm_step07_lc!I10-bm_step07_lc!F10</f>
        <v/>
      </c>
      <c r="E17" s="6">
        <f>LEFT(_xlfn.TEXTAFTER(bm_step07_lc!B10,"Hs"),4)</f>
        <v/>
      </c>
      <c r="F17" s="6">
        <f>bm_step07_lc!J10*bm_step07_lc!K10</f>
        <v/>
      </c>
      <c r="G17" s="6">
        <f>IF(F17&gt;0,IF((-bm_step07_lc!L10+90)&lt;0,-bm_step07_lc!L10+90+360, -bm_step07_lc!L10+90),0)</f>
        <v/>
      </c>
      <c r="H17" s="7">
        <f>bm_step07_lc!M10</f>
        <v/>
      </c>
      <c r="I17" s="7">
        <f>bm_step07_lc!N10</f>
        <v/>
      </c>
      <c r="J17" s="7">
        <f>bm_step07_lc!O10</f>
        <v/>
      </c>
      <c r="K17" s="7">
        <f>bm_step07_lc!P10</f>
        <v/>
      </c>
      <c r="L17" s="7">
        <f>180-bm_step07_lc!R10</f>
        <v/>
      </c>
      <c r="M17" s="7">
        <f>180-bm_step07_lc!Q10</f>
        <v/>
      </c>
      <c r="N17" s="7">
        <f>bm_step07_lc!S10</f>
        <v/>
      </c>
      <c r="O17" s="7">
        <f>bm_step07_lc!T10</f>
        <v/>
      </c>
      <c r="P17" s="7">
        <f>bm_step07_lc!U10</f>
        <v/>
      </c>
      <c r="Q17" s="7">
        <f>bm_step07_lc!V10</f>
        <v/>
      </c>
      <c r="R17" s="7">
        <f>bm_step07_lc!W10</f>
        <v/>
      </c>
      <c r="S17" s="7">
        <f>bm_step07_lc!X10</f>
        <v/>
      </c>
      <c r="T17" s="7" t="n"/>
      <c r="U17" s="7" t="n"/>
      <c r="V17" s="7" t="n"/>
      <c r="W17" s="7" t="n"/>
      <c r="X17" s="7" t="n"/>
      <c r="Y17" s="7" t="n"/>
      <c r="Z17" s="7" t="n"/>
      <c r="AA17" s="7" t="n"/>
    </row>
    <row r="18">
      <c r="B18" s="6">
        <f>INT(LEFT(_xlfn.TEXTAFTER(bm_step07_lc!B11,"Tp"),4))</f>
        <v/>
      </c>
      <c r="C18" s="6">
        <f>360-bm_step07_lc!I11+90</f>
        <v/>
      </c>
      <c r="D18" s="6">
        <f>bm_step07_lc!I11-bm_step07_lc!F11</f>
        <v/>
      </c>
      <c r="E18" s="6">
        <f>LEFT(_xlfn.TEXTAFTER(bm_step07_lc!B11,"Hs"),4)</f>
        <v/>
      </c>
      <c r="F18" s="6">
        <f>bm_step07_lc!J11*bm_step07_lc!K11</f>
        <v/>
      </c>
      <c r="G18" s="6">
        <f>IF(F18&gt;0,IF((-bm_step07_lc!L11+90)&lt;0,-bm_step07_lc!L11+90+360, -bm_step07_lc!L11+90),0)</f>
        <v/>
      </c>
      <c r="H18" s="7">
        <f>bm_step07_lc!M11</f>
        <v/>
      </c>
      <c r="I18" s="7">
        <f>bm_step07_lc!N11</f>
        <v/>
      </c>
      <c r="J18" s="7">
        <f>bm_step07_lc!O11</f>
        <v/>
      </c>
      <c r="K18" s="7">
        <f>bm_step07_lc!P11</f>
        <v/>
      </c>
      <c r="L18" s="7">
        <f>180-bm_step07_lc!R11</f>
        <v/>
      </c>
      <c r="M18" s="7">
        <f>180-bm_step07_lc!Q11</f>
        <v/>
      </c>
      <c r="N18" s="7">
        <f>bm_step07_lc!S11</f>
        <v/>
      </c>
      <c r="O18" s="7">
        <f>bm_step07_lc!T11</f>
        <v/>
      </c>
      <c r="P18" s="7">
        <f>bm_step07_lc!U11</f>
        <v/>
      </c>
      <c r="Q18" s="7">
        <f>bm_step07_lc!V11</f>
        <v/>
      </c>
      <c r="R18" s="7">
        <f>bm_step07_lc!W11</f>
        <v/>
      </c>
      <c r="S18" s="7">
        <f>bm_step07_lc!X11</f>
        <v/>
      </c>
      <c r="T18" s="7" t="n"/>
      <c r="U18" s="7" t="n"/>
      <c r="V18" s="7" t="n"/>
      <c r="W18" s="7" t="n"/>
      <c r="X18" s="7" t="n"/>
      <c r="Y18" s="7" t="n"/>
      <c r="Z18" s="7" t="n"/>
      <c r="AA18" s="7" t="n"/>
    </row>
    <row r="19">
      <c r="B19" s="6">
        <f>INT(LEFT(_xlfn.TEXTAFTER(bm_step07_lc!B12,"Tp"),4))</f>
        <v/>
      </c>
      <c r="C19" s="6">
        <f>360-bm_step07_lc!I12+90</f>
        <v/>
      </c>
      <c r="D19" s="6">
        <f>bm_step07_lc!I12-bm_step07_lc!F12</f>
        <v/>
      </c>
      <c r="E19" s="6">
        <f>LEFT(_xlfn.TEXTAFTER(bm_step07_lc!B12,"Hs"),4)</f>
        <v/>
      </c>
      <c r="F19" s="6">
        <f>bm_step07_lc!J12*bm_step07_lc!K12</f>
        <v/>
      </c>
      <c r="G19" s="6">
        <f>IF(F19&gt;0,IF((-bm_step07_lc!L12+90)&lt;0,-bm_step07_lc!L12+90+360, -bm_step07_lc!L12+90),0)</f>
        <v/>
      </c>
      <c r="H19" s="7">
        <f>bm_step07_lc!M12</f>
        <v/>
      </c>
      <c r="I19" s="7">
        <f>bm_step07_lc!N12</f>
        <v/>
      </c>
      <c r="J19" s="7">
        <f>bm_step07_lc!O12</f>
        <v/>
      </c>
      <c r="K19" s="7">
        <f>bm_step07_lc!P12</f>
        <v/>
      </c>
      <c r="L19" s="7">
        <f>180-bm_step07_lc!R12</f>
        <v/>
      </c>
      <c r="M19" s="7">
        <f>180-bm_step07_lc!Q12</f>
        <v/>
      </c>
      <c r="N19" s="7">
        <f>bm_step07_lc!S12</f>
        <v/>
      </c>
      <c r="O19" s="7">
        <f>bm_step07_lc!T12</f>
        <v/>
      </c>
      <c r="P19" s="7">
        <f>bm_step07_lc!U12</f>
        <v/>
      </c>
      <c r="Q19" s="7">
        <f>bm_step07_lc!V12</f>
        <v/>
      </c>
      <c r="R19" s="7">
        <f>bm_step07_lc!W12</f>
        <v/>
      </c>
      <c r="S19" s="7">
        <f>bm_step07_lc!X12</f>
        <v/>
      </c>
      <c r="T19" s="7" t="n"/>
      <c r="U19" s="7" t="n"/>
      <c r="V19" s="7" t="n"/>
      <c r="W19" s="7" t="n"/>
      <c r="X19" s="7" t="n"/>
      <c r="Y19" s="7" t="n"/>
      <c r="Z19" s="7" t="n"/>
      <c r="AA19" s="7" t="n"/>
    </row>
    <row r="20">
      <c r="B20" s="6">
        <f>INT(LEFT(_xlfn.TEXTAFTER(bm_step07_lc!B13,"Tp"),4))</f>
        <v/>
      </c>
      <c r="C20" s="6">
        <f>360-bm_step07_lc!I13+90</f>
        <v/>
      </c>
      <c r="D20" s="6">
        <f>bm_step07_lc!I13-bm_step07_lc!F13</f>
        <v/>
      </c>
      <c r="E20" s="6">
        <f>LEFT(_xlfn.TEXTAFTER(bm_step07_lc!B13,"Hs"),4)</f>
        <v/>
      </c>
      <c r="F20" s="6">
        <f>bm_step07_lc!J13*bm_step07_lc!K13</f>
        <v/>
      </c>
      <c r="G20" s="6">
        <f>IF(F20&gt;0,IF((-bm_step07_lc!L13+90)&lt;0,-bm_step07_lc!L13+90+360, -bm_step07_lc!L13+90),0)</f>
        <v/>
      </c>
      <c r="H20" s="7">
        <f>bm_step07_lc!M13</f>
        <v/>
      </c>
      <c r="I20" s="7">
        <f>bm_step07_lc!N13</f>
        <v/>
      </c>
      <c r="J20" s="7">
        <f>bm_step07_lc!O13</f>
        <v/>
      </c>
      <c r="K20" s="7">
        <f>bm_step07_lc!P13</f>
        <v/>
      </c>
      <c r="L20" s="7">
        <f>180-bm_step07_lc!R13</f>
        <v/>
      </c>
      <c r="M20" s="7">
        <f>180-bm_step07_lc!Q13</f>
        <v/>
      </c>
      <c r="N20" s="7">
        <f>bm_step07_lc!S13</f>
        <v/>
      </c>
      <c r="O20" s="7">
        <f>bm_step07_lc!T13</f>
        <v/>
      </c>
      <c r="P20" s="7">
        <f>bm_step07_lc!U13</f>
        <v/>
      </c>
      <c r="Q20" s="7">
        <f>bm_step07_lc!V13</f>
        <v/>
      </c>
      <c r="R20" s="7">
        <f>bm_step07_lc!W13</f>
        <v/>
      </c>
      <c r="S20" s="7">
        <f>bm_step07_lc!X13</f>
        <v/>
      </c>
      <c r="T20" s="7" t="n"/>
      <c r="U20" s="7" t="n"/>
      <c r="V20" s="7" t="n"/>
      <c r="W20" s="7" t="n"/>
      <c r="X20" s="7" t="n"/>
      <c r="Y20" s="7" t="n"/>
      <c r="Z20" s="7" t="n"/>
      <c r="AA20" s="7" t="n"/>
    </row>
    <row r="21">
      <c r="B21" s="6">
        <f>INT(LEFT(_xlfn.TEXTAFTER(bm_step07_lc!B14,"Tp"),4))</f>
        <v/>
      </c>
      <c r="C21" s="6">
        <f>360-bm_step07_lc!I14+90</f>
        <v/>
      </c>
      <c r="D21" s="6">
        <f>bm_step07_lc!I14-bm_step07_lc!F14</f>
        <v/>
      </c>
      <c r="E21" s="6">
        <f>LEFT(_xlfn.TEXTAFTER(bm_step07_lc!B14,"Hs"),4)</f>
        <v/>
      </c>
      <c r="F21" s="6">
        <f>bm_step07_lc!J14*bm_step07_lc!K14</f>
        <v/>
      </c>
      <c r="G21" s="6">
        <f>IF(F21&gt;0,IF((-bm_step07_lc!L14+90)&lt;0,-bm_step07_lc!L14+90+360, -bm_step07_lc!L14+90),0)</f>
        <v/>
      </c>
      <c r="H21" s="7">
        <f>bm_step07_lc!M14</f>
        <v/>
      </c>
      <c r="I21" s="7">
        <f>bm_step07_lc!N14</f>
        <v/>
      </c>
      <c r="J21" s="7">
        <f>bm_step07_lc!O14</f>
        <v/>
      </c>
      <c r="K21" s="7">
        <f>bm_step07_lc!P14</f>
        <v/>
      </c>
      <c r="L21" s="7">
        <f>180-bm_step07_lc!R14</f>
        <v/>
      </c>
      <c r="M21" s="7">
        <f>180-bm_step07_lc!Q14</f>
        <v/>
      </c>
      <c r="N21" s="7">
        <f>bm_step07_lc!S14</f>
        <v/>
      </c>
      <c r="O21" s="7">
        <f>bm_step07_lc!T14</f>
        <v/>
      </c>
      <c r="P21" s="7">
        <f>bm_step07_lc!U14</f>
        <v/>
      </c>
      <c r="Q21" s="7">
        <f>bm_step07_lc!V14</f>
        <v/>
      </c>
      <c r="R21" s="7">
        <f>bm_step07_lc!W14</f>
        <v/>
      </c>
      <c r="S21" s="7">
        <f>bm_step07_lc!X14</f>
        <v/>
      </c>
      <c r="T21" s="7" t="n"/>
      <c r="U21" s="7" t="n"/>
      <c r="V21" s="7" t="n"/>
      <c r="W21" s="7" t="n"/>
      <c r="X21" s="7" t="n"/>
      <c r="Y21" s="7" t="n"/>
      <c r="Z21" s="7" t="n"/>
      <c r="AA21" s="7" t="n"/>
    </row>
    <row r="22">
      <c r="B22" s="6">
        <f>INT(LEFT(_xlfn.TEXTAFTER(bm_step07_lc!B15,"Tp"),4))</f>
        <v/>
      </c>
      <c r="C22" s="6">
        <f>360-bm_step07_lc!I15+90</f>
        <v/>
      </c>
      <c r="D22" s="6">
        <f>bm_step07_lc!I15-bm_step07_lc!F15</f>
        <v/>
      </c>
      <c r="E22" s="6">
        <f>LEFT(_xlfn.TEXTAFTER(bm_step07_lc!B15,"Hs"),4)</f>
        <v/>
      </c>
      <c r="F22" s="6">
        <f>bm_step07_lc!J15*bm_step07_lc!K15</f>
        <v/>
      </c>
      <c r="G22" s="6">
        <f>IF(F22&gt;0,IF((-bm_step07_lc!L15+90)&lt;0,-bm_step07_lc!L15+90+360, -bm_step07_lc!L15+90),0)</f>
        <v/>
      </c>
      <c r="H22" s="7">
        <f>bm_step07_lc!M15</f>
        <v/>
      </c>
      <c r="I22" s="7">
        <f>bm_step07_lc!N15</f>
        <v/>
      </c>
      <c r="J22" s="7">
        <f>bm_step07_lc!O15</f>
        <v/>
      </c>
      <c r="K22" s="7">
        <f>bm_step07_lc!P15</f>
        <v/>
      </c>
      <c r="L22" s="7">
        <f>180-bm_step07_lc!R15</f>
        <v/>
      </c>
      <c r="M22" s="7">
        <f>180-bm_step07_lc!Q15</f>
        <v/>
      </c>
      <c r="N22" s="7">
        <f>bm_step07_lc!S15</f>
        <v/>
      </c>
      <c r="O22" s="7">
        <f>bm_step07_lc!T15</f>
        <v/>
      </c>
      <c r="P22" s="7">
        <f>bm_step07_lc!U15</f>
        <v/>
      </c>
      <c r="Q22" s="7">
        <f>bm_step07_lc!V15</f>
        <v/>
      </c>
      <c r="R22" s="7">
        <f>bm_step07_lc!W15</f>
        <v/>
      </c>
      <c r="S22" s="7">
        <f>bm_step07_lc!X15</f>
        <v/>
      </c>
      <c r="T22" s="7" t="n"/>
      <c r="U22" s="7" t="n"/>
      <c r="V22" s="7" t="n"/>
      <c r="W22" s="7" t="n"/>
      <c r="X22" s="7" t="n"/>
      <c r="Y22" s="7" t="n"/>
      <c r="Z22" s="7" t="n"/>
      <c r="AA22" s="7" t="n"/>
    </row>
    <row r="23">
      <c r="B23" s="6">
        <f>INT(LEFT(_xlfn.TEXTAFTER(bm_step07_lc!B16,"Tp"),4))</f>
        <v/>
      </c>
      <c r="C23" s="6">
        <f>360-bm_step07_lc!I16+90</f>
        <v/>
      </c>
      <c r="D23" s="6">
        <f>bm_step07_lc!I16-bm_step07_lc!F16</f>
        <v/>
      </c>
      <c r="E23" s="6">
        <f>LEFT(_xlfn.TEXTAFTER(bm_step07_lc!B16,"Hs"),4)</f>
        <v/>
      </c>
      <c r="F23" s="6">
        <f>bm_step07_lc!J16*bm_step07_lc!K16</f>
        <v/>
      </c>
      <c r="G23" s="6">
        <f>IF(F23&gt;0,IF((-bm_step07_lc!L16+90)&lt;0,-bm_step07_lc!L16+90+360, -bm_step07_lc!L16+90),0)</f>
        <v/>
      </c>
      <c r="H23" s="7">
        <f>bm_step07_lc!M16</f>
        <v/>
      </c>
      <c r="I23" s="7">
        <f>bm_step07_lc!N16</f>
        <v/>
      </c>
      <c r="J23" s="7">
        <f>bm_step07_lc!O16</f>
        <v/>
      </c>
      <c r="K23" s="7">
        <f>bm_step07_lc!P16</f>
        <v/>
      </c>
      <c r="L23" s="7">
        <f>180-bm_step07_lc!R16</f>
        <v/>
      </c>
      <c r="M23" s="7">
        <f>180-bm_step07_lc!Q16</f>
        <v/>
      </c>
      <c r="N23" s="7">
        <f>bm_step07_lc!S16</f>
        <v/>
      </c>
      <c r="O23" s="7">
        <f>bm_step07_lc!T16</f>
        <v/>
      </c>
      <c r="P23" s="7">
        <f>bm_step07_lc!U16</f>
        <v/>
      </c>
      <c r="Q23" s="7">
        <f>bm_step07_lc!V16</f>
        <v/>
      </c>
      <c r="R23" s="7">
        <f>bm_step07_lc!W16</f>
        <v/>
      </c>
      <c r="S23" s="7">
        <f>bm_step07_lc!X16</f>
        <v/>
      </c>
      <c r="T23" s="7" t="n"/>
      <c r="U23" s="7" t="n"/>
      <c r="V23" s="7" t="n"/>
      <c r="W23" s="7" t="n"/>
      <c r="X23" s="7" t="n"/>
      <c r="Y23" s="7" t="n"/>
      <c r="Z23" s="7" t="n"/>
      <c r="AA23" s="7" t="n"/>
    </row>
    <row r="24">
      <c r="B24" s="6">
        <f>INT(LEFT(_xlfn.TEXTAFTER(bm_step07_lc!B17,"Tp"),4))</f>
        <v/>
      </c>
      <c r="C24" s="6">
        <f>360-bm_step07_lc!I17+90</f>
        <v/>
      </c>
      <c r="D24" s="6">
        <f>bm_step07_lc!I17-bm_step07_lc!F17</f>
        <v/>
      </c>
      <c r="E24" s="6">
        <f>LEFT(_xlfn.TEXTAFTER(bm_step07_lc!B17,"Hs"),4)</f>
        <v/>
      </c>
      <c r="F24" s="6">
        <f>bm_step07_lc!J17*bm_step07_lc!K17</f>
        <v/>
      </c>
      <c r="G24" s="6">
        <f>IF(F24&gt;0,IF((-bm_step07_lc!L17+90)&lt;0,-bm_step07_lc!L17+90+360, -bm_step07_lc!L17+90),0)</f>
        <v/>
      </c>
      <c r="H24" s="7">
        <f>bm_step07_lc!M17</f>
        <v/>
      </c>
      <c r="I24" s="7">
        <f>bm_step07_lc!N17</f>
        <v/>
      </c>
      <c r="J24" s="7">
        <f>bm_step07_lc!O17</f>
        <v/>
      </c>
      <c r="K24" s="7">
        <f>bm_step07_lc!P17</f>
        <v/>
      </c>
      <c r="L24" s="7">
        <f>180-bm_step07_lc!R17</f>
        <v/>
      </c>
      <c r="M24" s="7">
        <f>180-bm_step07_lc!Q17</f>
        <v/>
      </c>
      <c r="N24" s="7">
        <f>bm_step07_lc!S17</f>
        <v/>
      </c>
      <c r="O24" s="7">
        <f>bm_step07_lc!T17</f>
        <v/>
      </c>
      <c r="P24" s="7">
        <f>bm_step07_lc!U17</f>
        <v/>
      </c>
      <c r="Q24" s="7">
        <f>bm_step07_lc!V17</f>
        <v/>
      </c>
      <c r="R24" s="7">
        <f>bm_step07_lc!W17</f>
        <v/>
      </c>
      <c r="S24" s="7">
        <f>bm_step07_lc!X17</f>
        <v/>
      </c>
      <c r="T24" s="7" t="n"/>
      <c r="U24" s="7" t="n"/>
      <c r="V24" s="7" t="n"/>
      <c r="W24" s="7" t="n"/>
      <c r="X24" s="7" t="n"/>
      <c r="Y24" s="7" t="n"/>
      <c r="Z24" s="7" t="n"/>
      <c r="AA24" s="7" t="n"/>
    </row>
    <row r="25">
      <c r="B25" s="6">
        <f>INT(LEFT(_xlfn.TEXTAFTER(bm_step07_lc!B18,"Tp"),4))</f>
        <v/>
      </c>
      <c r="C25" s="6">
        <f>360-bm_step07_lc!I18+90</f>
        <v/>
      </c>
      <c r="D25" s="6">
        <f>bm_step07_lc!I18-bm_step07_lc!F18</f>
        <v/>
      </c>
      <c r="E25" s="6">
        <f>LEFT(_xlfn.TEXTAFTER(bm_step07_lc!B18,"Hs"),4)</f>
        <v/>
      </c>
      <c r="F25" s="6">
        <f>bm_step07_lc!J18*bm_step07_lc!K18</f>
        <v/>
      </c>
      <c r="G25" s="6">
        <f>IF(F25&gt;0,IF((-bm_step07_lc!L18+90)&lt;0,-bm_step07_lc!L18+90+360, -bm_step07_lc!L18+90),0)</f>
        <v/>
      </c>
      <c r="H25" s="7">
        <f>bm_step07_lc!M18</f>
        <v/>
      </c>
      <c r="I25" s="7">
        <f>bm_step07_lc!N18</f>
        <v/>
      </c>
      <c r="J25" s="7">
        <f>bm_step07_lc!O18</f>
        <v/>
      </c>
      <c r="K25" s="7">
        <f>bm_step07_lc!P18</f>
        <v/>
      </c>
      <c r="L25" s="7">
        <f>180-bm_step07_lc!R18</f>
        <v/>
      </c>
      <c r="M25" s="7">
        <f>180-bm_step07_lc!Q18</f>
        <v/>
      </c>
      <c r="N25" s="7">
        <f>bm_step07_lc!S18</f>
        <v/>
      </c>
      <c r="O25" s="7">
        <f>bm_step07_lc!T18</f>
        <v/>
      </c>
      <c r="P25" s="7">
        <f>bm_step07_lc!U18</f>
        <v/>
      </c>
      <c r="Q25" s="7">
        <f>bm_step07_lc!V18</f>
        <v/>
      </c>
      <c r="R25" s="7">
        <f>bm_step07_lc!W18</f>
        <v/>
      </c>
      <c r="S25" s="7">
        <f>bm_step07_lc!X18</f>
        <v/>
      </c>
      <c r="T25" s="7" t="n"/>
      <c r="U25" s="7" t="n"/>
      <c r="V25" s="7" t="n"/>
      <c r="W25" s="7" t="n"/>
      <c r="X25" s="7" t="n"/>
      <c r="Y25" s="7" t="n"/>
      <c r="Z25" s="7" t="n"/>
      <c r="AA25" s="7" t="n"/>
    </row>
    <row r="26">
      <c r="B26" s="6">
        <f>INT(LEFT(_xlfn.TEXTAFTER(bm_step07_lc!B19,"Tp"),4))</f>
        <v/>
      </c>
      <c r="C26" s="6">
        <f>360-bm_step07_lc!I19+90</f>
        <v/>
      </c>
      <c r="D26" s="6">
        <f>bm_step07_lc!I19-bm_step07_lc!F19</f>
        <v/>
      </c>
      <c r="E26" s="6">
        <f>LEFT(_xlfn.TEXTAFTER(bm_step07_lc!B19,"Hs"),4)</f>
        <v/>
      </c>
      <c r="F26" s="6">
        <f>bm_step07_lc!J19*bm_step07_lc!K19</f>
        <v/>
      </c>
      <c r="G26" s="6">
        <f>IF(F26&gt;0,IF((-bm_step07_lc!L19+90)&lt;0,-bm_step07_lc!L19+90+360, -bm_step07_lc!L19+90),0)</f>
        <v/>
      </c>
      <c r="H26" s="7">
        <f>bm_step07_lc!M19</f>
        <v/>
      </c>
      <c r="I26" s="7">
        <f>bm_step07_lc!N19</f>
        <v/>
      </c>
      <c r="J26" s="7">
        <f>bm_step07_lc!O19</f>
        <v/>
      </c>
      <c r="K26" s="7">
        <f>bm_step07_lc!P19</f>
        <v/>
      </c>
      <c r="L26" s="7">
        <f>180-bm_step07_lc!R19</f>
        <v/>
      </c>
      <c r="M26" s="7">
        <f>180-bm_step07_lc!Q19</f>
        <v/>
      </c>
      <c r="N26" s="7">
        <f>bm_step07_lc!S19</f>
        <v/>
      </c>
      <c r="O26" s="7">
        <f>bm_step07_lc!T19</f>
        <v/>
      </c>
      <c r="P26" s="7">
        <f>bm_step07_lc!U19</f>
        <v/>
      </c>
      <c r="Q26" s="7">
        <f>bm_step07_lc!V19</f>
        <v/>
      </c>
      <c r="R26" s="7">
        <f>bm_step07_lc!W19</f>
        <v/>
      </c>
      <c r="S26" s="7">
        <f>bm_step07_lc!X19</f>
        <v/>
      </c>
      <c r="T26" s="7" t="n"/>
      <c r="U26" s="7" t="n"/>
      <c r="V26" s="7" t="n"/>
      <c r="W26" s="7" t="n"/>
      <c r="X26" s="7" t="n"/>
      <c r="Y26" s="7" t="n"/>
      <c r="Z26" s="7" t="n"/>
      <c r="AA26" s="7" t="n"/>
    </row>
    <row r="27">
      <c r="B27" s="6">
        <f>INT(LEFT(_xlfn.TEXTAFTER(bm_step07_lc!B20,"Tp"),4))</f>
        <v/>
      </c>
      <c r="C27" s="6">
        <f>360-bm_step07_lc!I20+90</f>
        <v/>
      </c>
      <c r="D27" s="6">
        <f>bm_step07_lc!I20-bm_step07_lc!F20</f>
        <v/>
      </c>
      <c r="E27" s="6">
        <f>LEFT(_xlfn.TEXTAFTER(bm_step07_lc!B20,"Hs"),4)</f>
        <v/>
      </c>
      <c r="F27" s="6">
        <f>bm_step07_lc!J20*bm_step07_lc!K20</f>
        <v/>
      </c>
      <c r="G27" s="6">
        <f>IF(F27&gt;0,IF((-bm_step07_lc!L20+90)&lt;0,-bm_step07_lc!L20+90+360, -bm_step07_lc!L20+90),0)</f>
        <v/>
      </c>
      <c r="H27" s="7">
        <f>bm_step07_lc!M20</f>
        <v/>
      </c>
      <c r="I27" s="7">
        <f>bm_step07_lc!N20</f>
        <v/>
      </c>
      <c r="J27" s="7">
        <f>bm_step07_lc!O20</f>
        <v/>
      </c>
      <c r="K27" s="7">
        <f>bm_step07_lc!P20</f>
        <v/>
      </c>
      <c r="L27" s="7">
        <f>180-bm_step07_lc!R20</f>
        <v/>
      </c>
      <c r="M27" s="7">
        <f>180-bm_step07_lc!Q20</f>
        <v/>
      </c>
      <c r="N27" s="7">
        <f>bm_step07_lc!S20</f>
        <v/>
      </c>
      <c r="O27" s="7">
        <f>bm_step07_lc!T20</f>
        <v/>
      </c>
      <c r="P27" s="7">
        <f>bm_step07_lc!U20</f>
        <v/>
      </c>
      <c r="Q27" s="7">
        <f>bm_step07_lc!V20</f>
        <v/>
      </c>
      <c r="R27" s="7">
        <f>bm_step07_lc!W20</f>
        <v/>
      </c>
      <c r="S27" s="7">
        <f>bm_step07_lc!X20</f>
        <v/>
      </c>
      <c r="T27" s="7" t="n"/>
      <c r="U27" s="7" t="n"/>
      <c r="V27" s="7" t="n"/>
      <c r="W27" s="7" t="n"/>
      <c r="X27" s="7" t="n"/>
      <c r="Y27" s="7" t="n"/>
      <c r="Z27" s="7" t="n"/>
      <c r="AA27" s="7" t="n"/>
    </row>
    <row r="28">
      <c r="B28" s="6">
        <f>INT(LEFT(_xlfn.TEXTAFTER(bm_step07_lc!B21,"Tp"),4))</f>
        <v/>
      </c>
      <c r="C28" s="6">
        <f>360-bm_step07_lc!I21+90</f>
        <v/>
      </c>
      <c r="D28" s="6">
        <f>bm_step07_lc!I21-bm_step07_lc!F21</f>
        <v/>
      </c>
      <c r="E28" s="6">
        <f>LEFT(_xlfn.TEXTAFTER(bm_step07_lc!B21,"Hs"),4)</f>
        <v/>
      </c>
      <c r="F28" s="6">
        <f>bm_step07_lc!J21*bm_step07_lc!K21</f>
        <v/>
      </c>
      <c r="G28" s="6">
        <f>IF(F28&gt;0,IF((-bm_step07_lc!L21+90)&lt;0,-bm_step07_lc!L21+90+360, -bm_step07_lc!L21+90),0)</f>
        <v/>
      </c>
      <c r="H28" s="7">
        <f>bm_step07_lc!M21</f>
        <v/>
      </c>
      <c r="I28" s="7">
        <f>bm_step07_lc!N21</f>
        <v/>
      </c>
      <c r="J28" s="7">
        <f>bm_step07_lc!O21</f>
        <v/>
      </c>
      <c r="K28" s="7">
        <f>bm_step07_lc!P21</f>
        <v/>
      </c>
      <c r="L28" s="7">
        <f>180-bm_step07_lc!R21</f>
        <v/>
      </c>
      <c r="M28" s="7">
        <f>180-bm_step07_lc!Q21</f>
        <v/>
      </c>
      <c r="N28" s="7">
        <f>bm_step07_lc!S21</f>
        <v/>
      </c>
      <c r="O28" s="7">
        <f>bm_step07_lc!T21</f>
        <v/>
      </c>
      <c r="P28" s="7">
        <f>bm_step07_lc!U21</f>
        <v/>
      </c>
      <c r="Q28" s="7">
        <f>bm_step07_lc!V21</f>
        <v/>
      </c>
      <c r="R28" s="7">
        <f>bm_step07_lc!W21</f>
        <v/>
      </c>
      <c r="S28" s="7">
        <f>bm_step07_lc!X21</f>
        <v/>
      </c>
      <c r="T28" s="7" t="n"/>
      <c r="U28" s="7" t="n"/>
      <c r="V28" s="7" t="n"/>
      <c r="W28" s="7" t="n"/>
      <c r="X28" s="7" t="n"/>
      <c r="Y28" s="7" t="n"/>
      <c r="Z28" s="7" t="n"/>
      <c r="AA28" s="7" t="n"/>
    </row>
    <row r="29">
      <c r="B29" s="6">
        <f>INT(LEFT(_xlfn.TEXTAFTER(bm_step07_lc!B22,"Tp"),4))</f>
        <v/>
      </c>
      <c r="C29" s="6">
        <f>360-bm_step07_lc!I22+90</f>
        <v/>
      </c>
      <c r="D29" s="6">
        <f>bm_step07_lc!I22-bm_step07_lc!F22</f>
        <v/>
      </c>
      <c r="E29" s="6">
        <f>LEFT(_xlfn.TEXTAFTER(bm_step07_lc!B22,"Hs"),4)</f>
        <v/>
      </c>
      <c r="F29" s="6">
        <f>bm_step07_lc!J22*bm_step07_lc!K22</f>
        <v/>
      </c>
      <c r="G29" s="6">
        <f>IF(F29&gt;0,IF((-bm_step07_lc!L22+90)&lt;0,-bm_step07_lc!L22+90+360, -bm_step07_lc!L22+90),0)</f>
        <v/>
      </c>
      <c r="H29" s="7">
        <f>bm_step07_lc!M22</f>
        <v/>
      </c>
      <c r="I29" s="7">
        <f>bm_step07_lc!N22</f>
        <v/>
      </c>
      <c r="J29" s="7">
        <f>bm_step07_lc!O22</f>
        <v/>
      </c>
      <c r="K29" s="7">
        <f>bm_step07_lc!P22</f>
        <v/>
      </c>
      <c r="L29" s="7">
        <f>180-bm_step07_lc!R22</f>
        <v/>
      </c>
      <c r="M29" s="7">
        <f>180-bm_step07_lc!Q22</f>
        <v/>
      </c>
      <c r="N29" s="7">
        <f>bm_step07_lc!S22</f>
        <v/>
      </c>
      <c r="O29" s="7">
        <f>bm_step07_lc!T22</f>
        <v/>
      </c>
      <c r="P29" s="7">
        <f>bm_step07_lc!U22</f>
        <v/>
      </c>
      <c r="Q29" s="7">
        <f>bm_step07_lc!V22</f>
        <v/>
      </c>
      <c r="R29" s="7">
        <f>bm_step07_lc!W22</f>
        <v/>
      </c>
      <c r="S29" s="7">
        <f>bm_step07_lc!X22</f>
        <v/>
      </c>
      <c r="T29" s="7" t="n"/>
      <c r="U29" s="7" t="n"/>
      <c r="V29" s="7" t="n"/>
      <c r="W29" s="7" t="n"/>
      <c r="X29" s="7" t="n"/>
      <c r="Y29" s="7" t="n"/>
      <c r="Z29" s="7" t="n"/>
      <c r="AA29" s="7" t="n"/>
    </row>
    <row r="30">
      <c r="B30" s="6">
        <f>INT(LEFT(_xlfn.TEXTAFTER(bm_step07_lc!B23,"Tp"),4))</f>
        <v/>
      </c>
      <c r="C30" s="6">
        <f>360-bm_step07_lc!I23+90</f>
        <v/>
      </c>
      <c r="D30" s="6">
        <f>bm_step07_lc!I23-bm_step07_lc!F23</f>
        <v/>
      </c>
      <c r="E30" s="6">
        <f>LEFT(_xlfn.TEXTAFTER(bm_step07_lc!B23,"Hs"),4)</f>
        <v/>
      </c>
      <c r="F30" s="6">
        <f>bm_step07_lc!J23*bm_step07_lc!K23</f>
        <v/>
      </c>
      <c r="G30" s="6">
        <f>IF(F30&gt;0,IF((-bm_step07_lc!L23+90)&lt;0,-bm_step07_lc!L23+90+360, -bm_step07_lc!L23+90),0)</f>
        <v/>
      </c>
      <c r="H30" s="7">
        <f>bm_step07_lc!M23</f>
        <v/>
      </c>
      <c r="I30" s="7">
        <f>bm_step07_lc!N23</f>
        <v/>
      </c>
      <c r="J30" s="7">
        <f>bm_step07_lc!O23</f>
        <v/>
      </c>
      <c r="K30" s="7">
        <f>bm_step07_lc!P23</f>
        <v/>
      </c>
      <c r="L30" s="7">
        <f>180-bm_step07_lc!R23</f>
        <v/>
      </c>
      <c r="M30" s="7">
        <f>180-bm_step07_lc!Q23</f>
        <v/>
      </c>
      <c r="N30" s="7">
        <f>bm_step07_lc!S23</f>
        <v/>
      </c>
      <c r="O30" s="7">
        <f>bm_step07_lc!T23</f>
        <v/>
      </c>
      <c r="P30" s="7">
        <f>bm_step07_lc!U23</f>
        <v/>
      </c>
      <c r="Q30" s="7">
        <f>bm_step07_lc!V23</f>
        <v/>
      </c>
      <c r="R30" s="7">
        <f>bm_step07_lc!W23</f>
        <v/>
      </c>
      <c r="S30" s="7">
        <f>bm_step07_lc!X23</f>
        <v/>
      </c>
      <c r="T30" s="7" t="n"/>
      <c r="U30" s="7" t="n"/>
      <c r="V30" s="7" t="n"/>
      <c r="W30" s="7" t="n"/>
      <c r="X30" s="7" t="n"/>
      <c r="Y30" s="7" t="n"/>
      <c r="Z30" s="7" t="n"/>
      <c r="AA30" s="7" t="n"/>
    </row>
    <row r="31">
      <c r="B31" s="6">
        <f>INT(LEFT(_xlfn.TEXTAFTER(bm_step07_lc!B24,"Tp"),4))</f>
        <v/>
      </c>
      <c r="C31" s="6">
        <f>360-bm_step07_lc!I24+90</f>
        <v/>
      </c>
      <c r="D31" s="6">
        <f>bm_step07_lc!I24-bm_step07_lc!F24</f>
        <v/>
      </c>
      <c r="E31" s="6">
        <f>LEFT(_xlfn.TEXTAFTER(bm_step07_lc!B24,"Hs"),4)</f>
        <v/>
      </c>
      <c r="F31" s="6">
        <f>bm_step07_lc!J24*bm_step07_lc!K24</f>
        <v/>
      </c>
      <c r="G31" s="6">
        <f>IF(F31&gt;0,IF((-bm_step07_lc!L24+90)&lt;0,-bm_step07_lc!L24+90+360, -bm_step07_lc!L24+90),0)</f>
        <v/>
      </c>
      <c r="H31" s="7">
        <f>bm_step07_lc!M24</f>
        <v/>
      </c>
      <c r="I31" s="7">
        <f>bm_step07_lc!N24</f>
        <v/>
      </c>
      <c r="J31" s="7">
        <f>bm_step07_lc!O24</f>
        <v/>
      </c>
      <c r="K31" s="7">
        <f>bm_step07_lc!P24</f>
        <v/>
      </c>
      <c r="L31" s="7">
        <f>180-bm_step07_lc!R24</f>
        <v/>
      </c>
      <c r="M31" s="7">
        <f>180-bm_step07_lc!Q24</f>
        <v/>
      </c>
      <c r="N31" s="7">
        <f>bm_step07_lc!S24</f>
        <v/>
      </c>
      <c r="O31" s="7">
        <f>bm_step07_lc!T24</f>
        <v/>
      </c>
      <c r="P31" s="7">
        <f>bm_step07_lc!U24</f>
        <v/>
      </c>
      <c r="Q31" s="7">
        <f>bm_step07_lc!V24</f>
        <v/>
      </c>
      <c r="R31" s="7">
        <f>bm_step07_lc!W24</f>
        <v/>
      </c>
      <c r="S31" s="7">
        <f>bm_step07_lc!X24</f>
        <v/>
      </c>
      <c r="T31" s="7" t="n"/>
      <c r="U31" s="7" t="n"/>
      <c r="V31" s="7" t="n"/>
      <c r="W31" s="7" t="n"/>
      <c r="X31" s="7" t="n"/>
      <c r="Y31" s="7" t="n"/>
      <c r="Z31" s="7" t="n"/>
      <c r="AA31" s="7" t="n"/>
    </row>
    <row r="32">
      <c r="B32" s="6">
        <f>INT(LEFT(_xlfn.TEXTAFTER(bm_step07_lc!B25,"Tp"),4))</f>
        <v/>
      </c>
      <c r="C32" s="6">
        <f>360-bm_step07_lc!I25+90</f>
        <v/>
      </c>
      <c r="D32" s="6">
        <f>bm_step07_lc!I25-bm_step07_lc!F25</f>
        <v/>
      </c>
      <c r="E32" s="6">
        <f>LEFT(_xlfn.TEXTAFTER(bm_step07_lc!B25,"Hs"),4)</f>
        <v/>
      </c>
      <c r="F32" s="6">
        <f>bm_step07_lc!J25*bm_step07_lc!K25</f>
        <v/>
      </c>
      <c r="G32" s="6">
        <f>IF(F32&gt;0,IF((-bm_step07_lc!L25+90)&lt;0,-bm_step07_lc!L25+90+360, -bm_step07_lc!L25+90),0)</f>
        <v/>
      </c>
      <c r="H32" s="7">
        <f>bm_step07_lc!M25</f>
        <v/>
      </c>
      <c r="I32" s="7">
        <f>bm_step07_lc!N25</f>
        <v/>
      </c>
      <c r="J32" s="7">
        <f>bm_step07_lc!O25</f>
        <v/>
      </c>
      <c r="K32" s="7">
        <f>bm_step07_lc!P25</f>
        <v/>
      </c>
      <c r="L32" s="7">
        <f>180-bm_step07_lc!R25</f>
        <v/>
      </c>
      <c r="M32" s="7">
        <f>180-bm_step07_lc!Q25</f>
        <v/>
      </c>
      <c r="N32" s="7">
        <f>bm_step07_lc!S25</f>
        <v/>
      </c>
      <c r="O32" s="7">
        <f>bm_step07_lc!T25</f>
        <v/>
      </c>
      <c r="P32" s="7">
        <f>bm_step07_lc!U25</f>
        <v/>
      </c>
      <c r="Q32" s="7">
        <f>bm_step07_lc!V25</f>
        <v/>
      </c>
      <c r="R32" s="7">
        <f>bm_step07_lc!W25</f>
        <v/>
      </c>
      <c r="S32" s="7">
        <f>bm_step07_lc!X25</f>
        <v/>
      </c>
      <c r="T32" s="7" t="n"/>
      <c r="U32" s="7" t="n"/>
      <c r="V32" s="7" t="n"/>
      <c r="W32" s="7" t="n"/>
      <c r="X32" s="7" t="n"/>
      <c r="Y32" s="7" t="n"/>
      <c r="Z32" s="7" t="n"/>
      <c r="AA32" s="7" t="n"/>
    </row>
    <row r="33">
      <c r="B33" s="6">
        <f>INT(LEFT(_xlfn.TEXTAFTER(bm_step07_lc!B26,"Tp"),4))</f>
        <v/>
      </c>
      <c r="C33" s="6">
        <f>360-bm_step07_lc!I26+90</f>
        <v/>
      </c>
      <c r="D33" s="6">
        <f>bm_step07_lc!I26-bm_step07_lc!F26</f>
        <v/>
      </c>
      <c r="E33" s="6">
        <f>LEFT(_xlfn.TEXTAFTER(bm_step07_lc!B26,"Hs"),4)</f>
        <v/>
      </c>
      <c r="F33" s="6">
        <f>bm_step07_lc!J26*bm_step07_lc!K26</f>
        <v/>
      </c>
      <c r="G33" s="6">
        <f>IF(F33&gt;0,IF((-bm_step07_lc!L26+90)&lt;0,-bm_step07_lc!L26+90+360, -bm_step07_lc!L26+90),0)</f>
        <v/>
      </c>
      <c r="H33" s="7">
        <f>bm_step07_lc!M26</f>
        <v/>
      </c>
      <c r="I33" s="7">
        <f>bm_step07_lc!N26</f>
        <v/>
      </c>
      <c r="J33" s="7">
        <f>bm_step07_lc!O26</f>
        <v/>
      </c>
      <c r="K33" s="7">
        <f>bm_step07_lc!P26</f>
        <v/>
      </c>
      <c r="L33" s="7">
        <f>180-bm_step07_lc!R26</f>
        <v/>
      </c>
      <c r="M33" s="7">
        <f>180-bm_step07_lc!Q26</f>
        <v/>
      </c>
      <c r="N33" s="7">
        <f>bm_step07_lc!S26</f>
        <v/>
      </c>
      <c r="O33" s="7">
        <f>bm_step07_lc!T26</f>
        <v/>
      </c>
      <c r="P33" s="7">
        <f>bm_step07_lc!U26</f>
        <v/>
      </c>
      <c r="Q33" s="7">
        <f>bm_step07_lc!V26</f>
        <v/>
      </c>
      <c r="R33" s="7">
        <f>bm_step07_lc!W26</f>
        <v/>
      </c>
      <c r="S33" s="7">
        <f>bm_step07_lc!X26</f>
        <v/>
      </c>
      <c r="T33" s="7" t="n"/>
      <c r="U33" s="7" t="n"/>
      <c r="V33" s="7" t="n"/>
      <c r="W33" s="7" t="n"/>
      <c r="X33" s="7" t="n"/>
      <c r="Y33" s="7" t="n"/>
      <c r="Z33" s="7" t="n"/>
      <c r="AA33" s="7" t="n"/>
    </row>
    <row r="34">
      <c r="B34" s="6">
        <f>INT(LEFT(_xlfn.TEXTAFTER(bm_step07_lc!B27,"Tp"),4))</f>
        <v/>
      </c>
      <c r="C34" s="6">
        <f>360-bm_step07_lc!I27+90</f>
        <v/>
      </c>
      <c r="D34" s="6">
        <f>bm_step07_lc!I27-bm_step07_lc!F27</f>
        <v/>
      </c>
      <c r="E34" s="6">
        <f>LEFT(_xlfn.TEXTAFTER(bm_step07_lc!B27,"Hs"),4)</f>
        <v/>
      </c>
      <c r="F34" s="6">
        <f>bm_step07_lc!J27*bm_step07_lc!K27</f>
        <v/>
      </c>
      <c r="G34" s="6">
        <f>IF(F34&gt;0,IF((-bm_step07_lc!L27+90)&lt;0,-bm_step07_lc!L27+90+360, -bm_step07_lc!L27+90),0)</f>
        <v/>
      </c>
      <c r="H34" s="7">
        <f>bm_step07_lc!M27</f>
        <v/>
      </c>
      <c r="I34" s="7">
        <f>bm_step07_lc!N27</f>
        <v/>
      </c>
      <c r="J34" s="7">
        <f>bm_step07_lc!O27</f>
        <v/>
      </c>
      <c r="K34" s="7">
        <f>bm_step07_lc!P27</f>
        <v/>
      </c>
      <c r="L34" s="7">
        <f>180-bm_step07_lc!R27</f>
        <v/>
      </c>
      <c r="M34" s="7">
        <f>180-bm_step07_lc!Q27</f>
        <v/>
      </c>
      <c r="N34" s="7">
        <f>bm_step07_lc!S27</f>
        <v/>
      </c>
      <c r="O34" s="7">
        <f>bm_step07_lc!T27</f>
        <v/>
      </c>
      <c r="P34" s="7">
        <f>bm_step07_lc!U27</f>
        <v/>
      </c>
      <c r="Q34" s="7">
        <f>bm_step07_lc!V27</f>
        <v/>
      </c>
      <c r="R34" s="7">
        <f>bm_step07_lc!W27</f>
        <v/>
      </c>
      <c r="S34" s="7">
        <f>bm_step07_lc!X27</f>
        <v/>
      </c>
      <c r="T34" s="7" t="n"/>
      <c r="U34" s="7" t="n"/>
      <c r="V34" s="7" t="n"/>
      <c r="W34" s="7" t="n"/>
      <c r="X34" s="7" t="n"/>
      <c r="Y34" s="7" t="n"/>
      <c r="Z34" s="7" t="n"/>
      <c r="AA34" s="7" t="n"/>
    </row>
    <row r="35">
      <c r="B35" s="6">
        <f>INT(LEFT(_xlfn.TEXTAFTER(bm_step07_lc!B28,"Tp"),4))</f>
        <v/>
      </c>
      <c r="C35" s="6">
        <f>360-bm_step07_lc!I28+90</f>
        <v/>
      </c>
      <c r="D35" s="6">
        <f>bm_step07_lc!I28-bm_step07_lc!F28</f>
        <v/>
      </c>
      <c r="E35" s="6">
        <f>LEFT(_xlfn.TEXTAFTER(bm_step07_lc!B28,"Hs"),4)</f>
        <v/>
      </c>
      <c r="F35" s="6">
        <f>bm_step07_lc!J28*bm_step07_lc!K28</f>
        <v/>
      </c>
      <c r="G35" s="6">
        <f>IF(F35&gt;0,IF((-bm_step07_lc!L28+90)&lt;0,-bm_step07_lc!L28+90+360, -bm_step07_lc!L28+90),0)</f>
        <v/>
      </c>
      <c r="H35" s="7">
        <f>bm_step07_lc!M28</f>
        <v/>
      </c>
      <c r="I35" s="7">
        <f>bm_step07_lc!N28</f>
        <v/>
      </c>
      <c r="J35" s="7">
        <f>bm_step07_lc!O28</f>
        <v/>
      </c>
      <c r="K35" s="7">
        <f>bm_step07_lc!P28</f>
        <v/>
      </c>
      <c r="L35" s="7">
        <f>180-bm_step07_lc!R28</f>
        <v/>
      </c>
      <c r="M35" s="7">
        <f>180-bm_step07_lc!Q28</f>
        <v/>
      </c>
      <c r="N35" s="7">
        <f>bm_step07_lc!S28</f>
        <v/>
      </c>
      <c r="O35" s="7">
        <f>bm_step07_lc!T28</f>
        <v/>
      </c>
      <c r="P35" s="7">
        <f>bm_step07_lc!U28</f>
        <v/>
      </c>
      <c r="Q35" s="7">
        <f>bm_step07_lc!V28</f>
        <v/>
      </c>
      <c r="R35" s="7">
        <f>bm_step07_lc!W28</f>
        <v/>
      </c>
      <c r="S35" s="7">
        <f>bm_step07_lc!X28</f>
        <v/>
      </c>
      <c r="T35" s="7" t="n"/>
      <c r="U35" s="7" t="n"/>
      <c r="V35" s="7" t="n"/>
      <c r="W35" s="7" t="n"/>
      <c r="X35" s="7" t="n"/>
      <c r="Y35" s="7" t="n"/>
      <c r="Z35" s="7" t="n"/>
      <c r="AA35" s="7" t="n"/>
    </row>
    <row r="36">
      <c r="B36" s="6">
        <f>INT(LEFT(_xlfn.TEXTAFTER(bm_step07_lc!B29,"Tp"),4))</f>
        <v/>
      </c>
      <c r="C36" s="6">
        <f>360-bm_step07_lc!I29+90</f>
        <v/>
      </c>
      <c r="D36" s="6">
        <f>bm_step07_lc!I29-bm_step07_lc!F29</f>
        <v/>
      </c>
      <c r="E36" s="6">
        <f>LEFT(_xlfn.TEXTAFTER(bm_step07_lc!B29,"Hs"),4)</f>
        <v/>
      </c>
      <c r="F36" s="6">
        <f>bm_step07_lc!J29*bm_step07_lc!K29</f>
        <v/>
      </c>
      <c r="G36" s="6">
        <f>IF(F36&gt;0,IF((-bm_step07_lc!L29+90)&lt;0,-bm_step07_lc!L29+90+360, -bm_step07_lc!L29+90),0)</f>
        <v/>
      </c>
      <c r="H36" s="7">
        <f>bm_step07_lc!M29</f>
        <v/>
      </c>
      <c r="I36" s="7">
        <f>bm_step07_lc!N29</f>
        <v/>
      </c>
      <c r="J36" s="7">
        <f>bm_step07_lc!O29</f>
        <v/>
      </c>
      <c r="K36" s="7">
        <f>bm_step07_lc!P29</f>
        <v/>
      </c>
      <c r="L36" s="7">
        <f>180-bm_step07_lc!R29</f>
        <v/>
      </c>
      <c r="M36" s="7">
        <f>180-bm_step07_lc!Q29</f>
        <v/>
      </c>
      <c r="N36" s="7">
        <f>bm_step07_lc!S29</f>
        <v/>
      </c>
      <c r="O36" s="7">
        <f>bm_step07_lc!T29</f>
        <v/>
      </c>
      <c r="P36" s="7">
        <f>bm_step07_lc!U29</f>
        <v/>
      </c>
      <c r="Q36" s="7">
        <f>bm_step07_lc!V29</f>
        <v/>
      </c>
      <c r="R36" s="7">
        <f>bm_step07_lc!W29</f>
        <v/>
      </c>
      <c r="S36" s="7">
        <f>bm_step07_lc!X29</f>
        <v/>
      </c>
      <c r="T36" s="7" t="n"/>
      <c r="U36" s="7" t="n"/>
      <c r="V36" s="7" t="n"/>
      <c r="W36" s="7" t="n"/>
      <c r="X36" s="7" t="n"/>
      <c r="Y36" s="7" t="n"/>
      <c r="Z36" s="7" t="n"/>
      <c r="AA36" s="7" t="n"/>
    </row>
    <row r="37">
      <c r="B37" s="6">
        <f>INT(LEFT(_xlfn.TEXTAFTER(bm_step07_lc!B30,"Tp"),4))</f>
        <v/>
      </c>
      <c r="C37" s="6">
        <f>360-bm_step07_lc!I30+90</f>
        <v/>
      </c>
      <c r="D37" s="6">
        <f>bm_step07_lc!I30-bm_step07_lc!F30</f>
        <v/>
      </c>
      <c r="E37" s="6">
        <f>LEFT(_xlfn.TEXTAFTER(bm_step07_lc!B30,"Hs"),4)</f>
        <v/>
      </c>
      <c r="F37" s="6">
        <f>bm_step07_lc!J30*bm_step07_lc!K30</f>
        <v/>
      </c>
      <c r="G37" s="6">
        <f>IF(F37&gt;0,IF((-bm_step07_lc!L30+90)&lt;0,-bm_step07_lc!L30+90+360, -bm_step07_lc!L30+90),0)</f>
        <v/>
      </c>
      <c r="H37" s="7">
        <f>bm_step07_lc!M30</f>
        <v/>
      </c>
      <c r="I37" s="7">
        <f>bm_step07_lc!N30</f>
        <v/>
      </c>
      <c r="J37" s="7">
        <f>bm_step07_lc!O30</f>
        <v/>
      </c>
      <c r="K37" s="7">
        <f>bm_step07_lc!P30</f>
        <v/>
      </c>
      <c r="L37" s="7">
        <f>180-bm_step07_lc!R30</f>
        <v/>
      </c>
      <c r="M37" s="7">
        <f>180-bm_step07_lc!Q30</f>
        <v/>
      </c>
      <c r="N37" s="7">
        <f>bm_step07_lc!S30</f>
        <v/>
      </c>
      <c r="O37" s="7">
        <f>bm_step07_lc!T30</f>
        <v/>
      </c>
      <c r="P37" s="7">
        <f>bm_step07_lc!U30</f>
        <v/>
      </c>
      <c r="Q37" s="7">
        <f>bm_step07_lc!V30</f>
        <v/>
      </c>
      <c r="R37" s="7">
        <f>bm_step07_lc!W30</f>
        <v/>
      </c>
      <c r="S37" s="7">
        <f>bm_step07_lc!X30</f>
        <v/>
      </c>
      <c r="T37" s="7" t="n"/>
      <c r="U37" s="7" t="n"/>
      <c r="V37" s="7" t="n"/>
      <c r="W37" s="7" t="n"/>
      <c r="X37" s="7" t="n"/>
      <c r="Y37" s="7" t="n"/>
      <c r="Z37" s="7" t="n"/>
      <c r="AA37" s="7" t="n"/>
    </row>
    <row r="38">
      <c r="B38" s="6">
        <f>INT(LEFT(_xlfn.TEXTAFTER(bm_step07_lc!B31,"Tp"),4))</f>
        <v/>
      </c>
      <c r="C38" s="6">
        <f>360-bm_step07_lc!I31+90</f>
        <v/>
      </c>
      <c r="D38" s="6">
        <f>bm_step07_lc!I31-bm_step07_lc!F31</f>
        <v/>
      </c>
      <c r="E38" s="6">
        <f>LEFT(_xlfn.TEXTAFTER(bm_step07_lc!B31,"Hs"),4)</f>
        <v/>
      </c>
      <c r="F38" s="6">
        <f>bm_step07_lc!J31*bm_step07_lc!K31</f>
        <v/>
      </c>
      <c r="G38" s="6">
        <f>IF(F38&gt;0,IF((-bm_step07_lc!L31+90)&lt;0,-bm_step07_lc!L31+90+360, -bm_step07_lc!L31+90),0)</f>
        <v/>
      </c>
      <c r="H38" s="7">
        <f>bm_step07_lc!M31</f>
        <v/>
      </c>
      <c r="I38" s="7">
        <f>bm_step07_lc!N31</f>
        <v/>
      </c>
      <c r="J38" s="7">
        <f>bm_step07_lc!O31</f>
        <v/>
      </c>
      <c r="K38" s="7">
        <f>bm_step07_lc!P31</f>
        <v/>
      </c>
      <c r="L38" s="7">
        <f>180-bm_step07_lc!R31</f>
        <v/>
      </c>
      <c r="M38" s="7">
        <f>180-bm_step07_lc!Q31</f>
        <v/>
      </c>
      <c r="N38" s="7">
        <f>bm_step07_lc!S31</f>
        <v/>
      </c>
      <c r="O38" s="7">
        <f>bm_step07_lc!T31</f>
        <v/>
      </c>
      <c r="P38" s="7">
        <f>bm_step07_lc!U31</f>
        <v/>
      </c>
      <c r="Q38" s="7">
        <f>bm_step07_lc!V31</f>
        <v/>
      </c>
      <c r="R38" s="7">
        <f>bm_step07_lc!W31</f>
        <v/>
      </c>
      <c r="S38" s="7">
        <f>bm_step07_lc!X31</f>
        <v/>
      </c>
      <c r="T38" s="7" t="n"/>
      <c r="U38" s="7" t="n"/>
      <c r="V38" s="7" t="n"/>
      <c r="W38" s="7" t="n"/>
      <c r="X38" s="7" t="n"/>
      <c r="Y38" s="7" t="n"/>
      <c r="Z38" s="7" t="n"/>
      <c r="AA38" s="7" t="n"/>
    </row>
    <row r="39">
      <c r="B39" s="6">
        <f>INT(LEFT(_xlfn.TEXTAFTER(bm_step07_lc!B32,"Tp"),4))</f>
        <v/>
      </c>
      <c r="C39" s="6">
        <f>360-bm_step07_lc!I32+90</f>
        <v/>
      </c>
      <c r="D39" s="6">
        <f>bm_step07_lc!I32-bm_step07_lc!F32</f>
        <v/>
      </c>
      <c r="E39" s="6">
        <f>LEFT(_xlfn.TEXTAFTER(bm_step07_lc!B32,"Hs"),4)</f>
        <v/>
      </c>
      <c r="F39" s="6">
        <f>bm_step07_lc!J32*bm_step07_lc!K32</f>
        <v/>
      </c>
      <c r="G39" s="6">
        <f>IF(F39&gt;0,IF((-bm_step07_lc!L32+90)&lt;0,-bm_step07_lc!L32+90+360, -bm_step07_lc!L32+90),0)</f>
        <v/>
      </c>
      <c r="H39" s="7">
        <f>bm_step07_lc!M32</f>
        <v/>
      </c>
      <c r="I39" s="7">
        <f>bm_step07_lc!N32</f>
        <v/>
      </c>
      <c r="J39" s="7">
        <f>bm_step07_lc!O32</f>
        <v/>
      </c>
      <c r="K39" s="7">
        <f>bm_step07_lc!P32</f>
        <v/>
      </c>
      <c r="L39" s="7">
        <f>180-bm_step07_lc!R32</f>
        <v/>
      </c>
      <c r="M39" s="7">
        <f>180-bm_step07_lc!Q32</f>
        <v/>
      </c>
      <c r="N39" s="7">
        <f>bm_step07_lc!S32</f>
        <v/>
      </c>
      <c r="O39" s="7">
        <f>bm_step07_lc!T32</f>
        <v/>
      </c>
      <c r="P39" s="7">
        <f>bm_step07_lc!U32</f>
        <v/>
      </c>
      <c r="Q39" s="7">
        <f>bm_step07_lc!V32</f>
        <v/>
      </c>
      <c r="R39" s="7">
        <f>bm_step07_lc!W32</f>
        <v/>
      </c>
      <c r="S39" s="7">
        <f>bm_step07_lc!X32</f>
        <v/>
      </c>
      <c r="T39" s="7" t="n"/>
      <c r="U39" s="7" t="n"/>
      <c r="V39" s="7" t="n"/>
      <c r="W39" s="7" t="n"/>
      <c r="X39" s="7" t="n"/>
      <c r="Y39" s="7" t="n"/>
      <c r="Z39" s="7" t="n"/>
      <c r="AA39" s="7" t="n"/>
    </row>
    <row r="40">
      <c r="B40" s="6">
        <f>INT(LEFT(_xlfn.TEXTAFTER(bm_step07_lc!B33,"Tp"),4))</f>
        <v/>
      </c>
      <c r="C40" s="6">
        <f>360-bm_step07_lc!I33+90</f>
        <v/>
      </c>
      <c r="D40" s="6">
        <f>bm_step07_lc!I33-bm_step07_lc!F33</f>
        <v/>
      </c>
      <c r="E40" s="6">
        <f>LEFT(_xlfn.TEXTAFTER(bm_step07_lc!B33,"Hs"),4)</f>
        <v/>
      </c>
      <c r="F40" s="6">
        <f>bm_step07_lc!J33*bm_step07_lc!K33</f>
        <v/>
      </c>
      <c r="G40" s="6">
        <f>IF(F40&gt;0,IF((-bm_step07_lc!L33+90)&lt;0,-bm_step07_lc!L33+90+360, -bm_step07_lc!L33+90),0)</f>
        <v/>
      </c>
      <c r="H40" s="7">
        <f>bm_step07_lc!M33</f>
        <v/>
      </c>
      <c r="I40" s="7">
        <f>bm_step07_lc!N33</f>
        <v/>
      </c>
      <c r="J40" s="7">
        <f>bm_step07_lc!O33</f>
        <v/>
      </c>
      <c r="K40" s="7">
        <f>bm_step07_lc!P33</f>
        <v/>
      </c>
      <c r="L40" s="7">
        <f>180-bm_step07_lc!R33</f>
        <v/>
      </c>
      <c r="M40" s="7">
        <f>180-bm_step07_lc!Q33</f>
        <v/>
      </c>
      <c r="N40" s="7">
        <f>bm_step07_lc!S33</f>
        <v/>
      </c>
      <c r="O40" s="7">
        <f>bm_step07_lc!T33</f>
        <v/>
      </c>
      <c r="P40" s="7">
        <f>bm_step07_lc!U33</f>
        <v/>
      </c>
      <c r="Q40" s="7">
        <f>bm_step07_lc!V33</f>
        <v/>
      </c>
      <c r="R40" s="7">
        <f>bm_step07_lc!W33</f>
        <v/>
      </c>
      <c r="S40" s="7">
        <f>bm_step07_lc!X33</f>
        <v/>
      </c>
      <c r="T40" s="7" t="n"/>
      <c r="U40" s="7" t="n"/>
      <c r="V40" s="7" t="n"/>
      <c r="W40" s="7" t="n"/>
      <c r="X40" s="7" t="n"/>
      <c r="Y40" s="7" t="n"/>
      <c r="Z40" s="7" t="n"/>
      <c r="AA40" s="7" t="n"/>
    </row>
    <row r="41">
      <c r="B41" s="6">
        <f>INT(LEFT(_xlfn.TEXTAFTER(bm_step07_lc!B34,"Tp"),4))</f>
        <v/>
      </c>
      <c r="C41" s="6">
        <f>360-bm_step07_lc!I34+90</f>
        <v/>
      </c>
      <c r="D41" s="6">
        <f>bm_step07_lc!I34-bm_step07_lc!F34</f>
        <v/>
      </c>
      <c r="E41" s="6">
        <f>LEFT(_xlfn.TEXTAFTER(bm_step07_lc!B34,"Hs"),4)</f>
        <v/>
      </c>
      <c r="F41" s="6">
        <f>bm_step07_lc!J34*bm_step07_lc!K34</f>
        <v/>
      </c>
      <c r="G41" s="6">
        <f>IF(F41&gt;0,IF((-bm_step07_lc!L34+90)&lt;0,-bm_step07_lc!L34+90+360, -bm_step07_lc!L34+90),0)</f>
        <v/>
      </c>
      <c r="H41" s="7">
        <f>bm_step07_lc!M34</f>
        <v/>
      </c>
      <c r="I41" s="7">
        <f>bm_step07_lc!N34</f>
        <v/>
      </c>
      <c r="J41" s="7">
        <f>bm_step07_lc!O34</f>
        <v/>
      </c>
      <c r="K41" s="7">
        <f>bm_step07_lc!P34</f>
        <v/>
      </c>
      <c r="L41" s="7">
        <f>180-bm_step07_lc!R34</f>
        <v/>
      </c>
      <c r="M41" s="7">
        <f>180-bm_step07_lc!Q34</f>
        <v/>
      </c>
      <c r="N41" s="7">
        <f>bm_step07_lc!S34</f>
        <v/>
      </c>
      <c r="O41" s="7">
        <f>bm_step07_lc!T34</f>
        <v/>
      </c>
      <c r="P41" s="7">
        <f>bm_step07_lc!U34</f>
        <v/>
      </c>
      <c r="Q41" s="7">
        <f>bm_step07_lc!V34</f>
        <v/>
      </c>
      <c r="R41" s="7">
        <f>bm_step07_lc!W34</f>
        <v/>
      </c>
      <c r="S41" s="7">
        <f>bm_step07_lc!X34</f>
        <v/>
      </c>
      <c r="T41" s="7" t="n"/>
      <c r="U41" s="7" t="n"/>
      <c r="V41" s="7" t="n"/>
      <c r="W41" s="7" t="n"/>
      <c r="X41" s="7" t="n"/>
      <c r="Y41" s="7" t="n"/>
      <c r="Z41" s="7" t="n"/>
      <c r="AA41" s="7" t="n"/>
    </row>
    <row r="42">
      <c r="B42" s="6">
        <f>INT(LEFT(_xlfn.TEXTAFTER(bm_step07_lc!B35,"Tp"),4))</f>
        <v/>
      </c>
      <c r="C42" s="6">
        <f>360-bm_step07_lc!I35+90</f>
        <v/>
      </c>
      <c r="D42" s="6">
        <f>bm_step07_lc!I35-bm_step07_lc!F35</f>
        <v/>
      </c>
      <c r="E42" s="6">
        <f>LEFT(_xlfn.TEXTAFTER(bm_step07_lc!B35,"Hs"),4)</f>
        <v/>
      </c>
      <c r="F42" s="6">
        <f>bm_step07_lc!J35*bm_step07_lc!K35</f>
        <v/>
      </c>
      <c r="G42" s="6">
        <f>IF(F42&gt;0,IF((-bm_step07_lc!L35+90)&lt;0,-bm_step07_lc!L35+90+360, -bm_step07_lc!L35+90),0)</f>
        <v/>
      </c>
      <c r="H42" s="7">
        <f>bm_step07_lc!M35</f>
        <v/>
      </c>
      <c r="I42" s="7">
        <f>bm_step07_lc!N35</f>
        <v/>
      </c>
      <c r="J42" s="7">
        <f>bm_step07_lc!O35</f>
        <v/>
      </c>
      <c r="K42" s="7">
        <f>bm_step07_lc!P35</f>
        <v/>
      </c>
      <c r="L42" s="7">
        <f>180-bm_step07_lc!R35</f>
        <v/>
      </c>
      <c r="M42" s="7">
        <f>180-bm_step07_lc!Q35</f>
        <v/>
      </c>
      <c r="N42" s="7">
        <f>bm_step07_lc!S35</f>
        <v/>
      </c>
      <c r="O42" s="7">
        <f>bm_step07_lc!T35</f>
        <v/>
      </c>
      <c r="P42" s="7">
        <f>bm_step07_lc!U35</f>
        <v/>
      </c>
      <c r="Q42" s="7">
        <f>bm_step07_lc!V35</f>
        <v/>
      </c>
      <c r="R42" s="7">
        <f>bm_step07_lc!W35</f>
        <v/>
      </c>
      <c r="S42" s="7">
        <f>bm_step07_lc!X35</f>
        <v/>
      </c>
      <c r="T42" s="7" t="n"/>
      <c r="U42" s="7" t="n"/>
      <c r="V42" s="7" t="n"/>
      <c r="W42" s="7" t="n"/>
      <c r="X42" s="7" t="n"/>
      <c r="Y42" s="7" t="n"/>
      <c r="Z42" s="7" t="n"/>
      <c r="AA42" s="7" t="n"/>
    </row>
    <row r="43">
      <c r="B43" s="6">
        <f>INT(LEFT(_xlfn.TEXTAFTER(bm_step07_lc!B36,"Tp"),4))</f>
        <v/>
      </c>
      <c r="C43" s="6">
        <f>360-bm_step07_lc!I36+90</f>
        <v/>
      </c>
      <c r="D43" s="6">
        <f>bm_step07_lc!I36-bm_step07_lc!F36</f>
        <v/>
      </c>
      <c r="E43" s="6">
        <f>LEFT(_xlfn.TEXTAFTER(bm_step07_lc!B36,"Hs"),4)</f>
        <v/>
      </c>
      <c r="F43" s="6">
        <f>bm_step07_lc!J36*bm_step07_lc!K36</f>
        <v/>
      </c>
      <c r="G43" s="6">
        <f>IF(F43&gt;0,IF((-bm_step07_lc!L36+90)&lt;0,-bm_step07_lc!L36+90+360, -bm_step07_lc!L36+90),0)</f>
        <v/>
      </c>
      <c r="H43" s="7">
        <f>bm_step07_lc!M36</f>
        <v/>
      </c>
      <c r="I43" s="7">
        <f>bm_step07_lc!N36</f>
        <v/>
      </c>
      <c r="J43" s="7">
        <f>bm_step07_lc!O36</f>
        <v/>
      </c>
      <c r="K43" s="7">
        <f>bm_step07_lc!P36</f>
        <v/>
      </c>
      <c r="L43" s="7">
        <f>180-bm_step07_lc!R36</f>
        <v/>
      </c>
      <c r="M43" s="7">
        <f>180-bm_step07_lc!Q36</f>
        <v/>
      </c>
      <c r="N43" s="7">
        <f>bm_step07_lc!S36</f>
        <v/>
      </c>
      <c r="O43" s="7">
        <f>bm_step07_lc!T36</f>
        <v/>
      </c>
      <c r="P43" s="7">
        <f>bm_step07_lc!U36</f>
        <v/>
      </c>
      <c r="Q43" s="7">
        <f>bm_step07_lc!V36</f>
        <v/>
      </c>
      <c r="R43" s="7">
        <f>bm_step07_lc!W36</f>
        <v/>
      </c>
      <c r="S43" s="7">
        <f>bm_step07_lc!X36</f>
        <v/>
      </c>
      <c r="T43" s="7" t="n"/>
      <c r="U43" s="7" t="n"/>
      <c r="V43" s="7" t="n"/>
      <c r="W43" s="7" t="n"/>
      <c r="X43" s="7" t="n"/>
      <c r="Y43" s="7" t="n"/>
      <c r="Z43" s="7" t="n"/>
      <c r="AA43" s="7" t="n"/>
    </row>
    <row r="44">
      <c r="B44" s="6">
        <f>INT(LEFT(_xlfn.TEXTAFTER(bm_step07_lc!B37,"Tp"),4))</f>
        <v/>
      </c>
      <c r="C44" s="6">
        <f>360-bm_step07_lc!I37+90</f>
        <v/>
      </c>
      <c r="D44" s="6">
        <f>bm_step07_lc!I37-bm_step07_lc!F37</f>
        <v/>
      </c>
      <c r="E44" s="6">
        <f>LEFT(_xlfn.TEXTAFTER(bm_step07_lc!B37,"Hs"),4)</f>
        <v/>
      </c>
      <c r="F44" s="6">
        <f>bm_step07_lc!J37*bm_step07_lc!K37</f>
        <v/>
      </c>
      <c r="G44" s="6">
        <f>IF(F44&gt;0,IF((-bm_step07_lc!L37+90)&lt;0,-bm_step07_lc!L37+90+360, -bm_step07_lc!L37+90),0)</f>
        <v/>
      </c>
      <c r="H44" s="7">
        <f>bm_step07_lc!M37</f>
        <v/>
      </c>
      <c r="I44" s="7">
        <f>bm_step07_lc!N37</f>
        <v/>
      </c>
      <c r="J44" s="7">
        <f>bm_step07_lc!O37</f>
        <v/>
      </c>
      <c r="K44" s="7">
        <f>bm_step07_lc!P37</f>
        <v/>
      </c>
      <c r="L44" s="7">
        <f>180-bm_step07_lc!R37</f>
        <v/>
      </c>
      <c r="M44" s="7">
        <f>180-bm_step07_lc!Q37</f>
        <v/>
      </c>
      <c r="N44" s="7">
        <f>bm_step07_lc!S37</f>
        <v/>
      </c>
      <c r="O44" s="7">
        <f>bm_step07_lc!T37</f>
        <v/>
      </c>
      <c r="P44" s="7">
        <f>bm_step07_lc!U37</f>
        <v/>
      </c>
      <c r="Q44" s="7">
        <f>bm_step07_lc!V37</f>
        <v/>
      </c>
      <c r="R44" s="7">
        <f>bm_step07_lc!W37</f>
        <v/>
      </c>
      <c r="S44" s="7">
        <f>bm_step07_lc!X37</f>
        <v/>
      </c>
      <c r="T44" s="7" t="n"/>
      <c r="U44" s="7" t="n"/>
      <c r="V44" s="7" t="n"/>
      <c r="W44" s="7" t="n"/>
      <c r="X44" s="7" t="n"/>
      <c r="Y44" s="7" t="n"/>
      <c r="Z44" s="7" t="n"/>
      <c r="AA44" s="7" t="n"/>
    </row>
    <row r="45">
      <c r="B45" s="6">
        <f>INT(LEFT(_xlfn.TEXTAFTER(bm_step07_lc!B38,"Tp"),4))</f>
        <v/>
      </c>
      <c r="C45" s="6">
        <f>360-bm_step07_lc!I38+90</f>
        <v/>
      </c>
      <c r="D45" s="6">
        <f>bm_step07_lc!I38-bm_step07_lc!F38</f>
        <v/>
      </c>
      <c r="E45" s="6">
        <f>LEFT(_xlfn.TEXTAFTER(bm_step07_lc!B38,"Hs"),4)</f>
        <v/>
      </c>
      <c r="F45" s="6">
        <f>bm_step07_lc!J38*bm_step07_lc!K38</f>
        <v/>
      </c>
      <c r="G45" s="6">
        <f>IF(F45&gt;0,IF((-bm_step07_lc!L38+90)&lt;0,-bm_step07_lc!L38+90+360, -bm_step07_lc!L38+90),0)</f>
        <v/>
      </c>
      <c r="H45" s="7">
        <f>bm_step07_lc!M38</f>
        <v/>
      </c>
      <c r="I45" s="7">
        <f>bm_step07_lc!N38</f>
        <v/>
      </c>
      <c r="J45" s="7">
        <f>bm_step07_lc!O38</f>
        <v/>
      </c>
      <c r="K45" s="7">
        <f>bm_step07_lc!P38</f>
        <v/>
      </c>
      <c r="L45" s="7">
        <f>180-bm_step07_lc!R38</f>
        <v/>
      </c>
      <c r="M45" s="7">
        <f>180-bm_step07_lc!Q38</f>
        <v/>
      </c>
      <c r="N45" s="7">
        <f>bm_step07_lc!S38</f>
        <v/>
      </c>
      <c r="O45" s="7">
        <f>bm_step07_lc!T38</f>
        <v/>
      </c>
      <c r="P45" s="7">
        <f>bm_step07_lc!U38</f>
        <v/>
      </c>
      <c r="Q45" s="7">
        <f>bm_step07_lc!V38</f>
        <v/>
      </c>
      <c r="R45" s="7">
        <f>bm_step07_lc!W38</f>
        <v/>
      </c>
      <c r="S45" s="7">
        <f>bm_step07_lc!X38</f>
        <v/>
      </c>
      <c r="T45" s="7" t="n"/>
      <c r="U45" s="7" t="n"/>
      <c r="V45" s="7" t="n"/>
      <c r="W45" s="7" t="n"/>
      <c r="X45" s="7" t="n"/>
      <c r="Y45" s="7" t="n"/>
      <c r="Z45" s="7" t="n"/>
      <c r="AA45" s="7" t="n"/>
    </row>
    <row r="46">
      <c r="B46" s="6">
        <f>INT(LEFT(_xlfn.TEXTAFTER(bm_step07_lc!B39,"Tp"),4))</f>
        <v/>
      </c>
      <c r="C46" s="6">
        <f>360-bm_step07_lc!I39+90</f>
        <v/>
      </c>
      <c r="D46" s="6">
        <f>bm_step07_lc!I39-bm_step07_lc!F39</f>
        <v/>
      </c>
      <c r="E46" s="6">
        <f>LEFT(_xlfn.TEXTAFTER(bm_step07_lc!B39,"Hs"),4)</f>
        <v/>
      </c>
      <c r="F46" s="6">
        <f>bm_step07_lc!J39*bm_step07_lc!K39</f>
        <v/>
      </c>
      <c r="G46" s="6">
        <f>IF(F46&gt;0,IF((-bm_step07_lc!L39+90)&lt;0,-bm_step07_lc!L39+90+360, -bm_step07_lc!L39+90),0)</f>
        <v/>
      </c>
      <c r="H46" s="7">
        <f>bm_step07_lc!M39</f>
        <v/>
      </c>
      <c r="I46" s="7">
        <f>bm_step07_lc!N39</f>
        <v/>
      </c>
      <c r="J46" s="7">
        <f>bm_step07_lc!O39</f>
        <v/>
      </c>
      <c r="K46" s="7">
        <f>bm_step07_lc!P39</f>
        <v/>
      </c>
      <c r="L46" s="7">
        <f>180-bm_step07_lc!R39</f>
        <v/>
      </c>
      <c r="M46" s="7">
        <f>180-bm_step07_lc!Q39</f>
        <v/>
      </c>
      <c r="N46" s="7">
        <f>bm_step07_lc!S39</f>
        <v/>
      </c>
      <c r="O46" s="7">
        <f>bm_step07_lc!T39</f>
        <v/>
      </c>
      <c r="P46" s="7">
        <f>bm_step07_lc!U39</f>
        <v/>
      </c>
      <c r="Q46" s="7">
        <f>bm_step07_lc!V39</f>
        <v/>
      </c>
      <c r="R46" s="7">
        <f>bm_step07_lc!W39</f>
        <v/>
      </c>
      <c r="S46" s="7">
        <f>bm_step07_lc!X39</f>
        <v/>
      </c>
      <c r="T46" s="7" t="n"/>
      <c r="U46" s="7" t="n"/>
      <c r="V46" s="7" t="n"/>
      <c r="W46" s="7" t="n"/>
      <c r="X46" s="7" t="n"/>
      <c r="Y46" s="7" t="n"/>
      <c r="Z46" s="7" t="n"/>
      <c r="AA46" s="7" t="n"/>
    </row>
    <row r="47">
      <c r="B47" s="6">
        <f>INT(LEFT(_xlfn.TEXTAFTER(bm_step07_lc!B40,"Tp"),4))</f>
        <v/>
      </c>
      <c r="C47" s="6">
        <f>360-bm_step07_lc!I40+90</f>
        <v/>
      </c>
      <c r="D47" s="6">
        <f>bm_step07_lc!I40-bm_step07_lc!F40</f>
        <v/>
      </c>
      <c r="E47" s="6">
        <f>LEFT(_xlfn.TEXTAFTER(bm_step07_lc!B40,"Hs"),4)</f>
        <v/>
      </c>
      <c r="F47" s="6">
        <f>bm_step07_lc!J40*bm_step07_lc!K40</f>
        <v/>
      </c>
      <c r="G47" s="6">
        <f>IF(F47&gt;0,IF((-bm_step07_lc!L40+90)&lt;0,-bm_step07_lc!L40+90+360, -bm_step07_lc!L40+90),0)</f>
        <v/>
      </c>
      <c r="H47" s="7">
        <f>bm_step07_lc!M40</f>
        <v/>
      </c>
      <c r="I47" s="7">
        <f>bm_step07_lc!N40</f>
        <v/>
      </c>
      <c r="J47" s="7">
        <f>bm_step07_lc!O40</f>
        <v/>
      </c>
      <c r="K47" s="7">
        <f>bm_step07_lc!P40</f>
        <v/>
      </c>
      <c r="L47" s="7">
        <f>180-bm_step07_lc!R40</f>
        <v/>
      </c>
      <c r="M47" s="7">
        <f>180-bm_step07_lc!Q40</f>
        <v/>
      </c>
      <c r="N47" s="7">
        <f>bm_step07_lc!S40</f>
        <v/>
      </c>
      <c r="O47" s="7">
        <f>bm_step07_lc!T40</f>
        <v/>
      </c>
      <c r="P47" s="7">
        <f>bm_step07_lc!U40</f>
        <v/>
      </c>
      <c r="Q47" s="7">
        <f>bm_step07_lc!V40</f>
        <v/>
      </c>
      <c r="R47" s="7">
        <f>bm_step07_lc!W40</f>
        <v/>
      </c>
      <c r="S47" s="7">
        <f>bm_step07_lc!X40</f>
        <v/>
      </c>
      <c r="T47" s="7" t="n"/>
      <c r="U47" s="7" t="n"/>
      <c r="V47" s="7" t="n"/>
      <c r="W47" s="7" t="n"/>
      <c r="X47" s="7" t="n"/>
      <c r="Y47" s="7" t="n"/>
      <c r="Z47" s="7" t="n"/>
      <c r="AA47" s="7" t="n"/>
    </row>
    <row r="48">
      <c r="B48" s="6">
        <f>INT(LEFT(_xlfn.TEXTAFTER(bm_step07_lc!B41,"Tp"),4))</f>
        <v/>
      </c>
      <c r="C48" s="6">
        <f>360-bm_step07_lc!I41+90</f>
        <v/>
      </c>
      <c r="D48" s="6">
        <f>bm_step07_lc!I41-bm_step07_lc!F41</f>
        <v/>
      </c>
      <c r="E48" s="6">
        <f>LEFT(_xlfn.TEXTAFTER(bm_step07_lc!B41,"Hs"),4)</f>
        <v/>
      </c>
      <c r="F48" s="6">
        <f>bm_step07_lc!J41*bm_step07_lc!K41</f>
        <v/>
      </c>
      <c r="G48" s="6">
        <f>IF(F48&gt;0,IF((-bm_step07_lc!L41+90)&lt;0,-bm_step07_lc!L41+90+360, -bm_step07_lc!L41+90),0)</f>
        <v/>
      </c>
      <c r="H48" s="7">
        <f>bm_step07_lc!M41</f>
        <v/>
      </c>
      <c r="I48" s="7">
        <f>bm_step07_lc!N41</f>
        <v/>
      </c>
      <c r="J48" s="7">
        <f>bm_step07_lc!O41</f>
        <v/>
      </c>
      <c r="K48" s="7">
        <f>bm_step07_lc!P41</f>
        <v/>
      </c>
      <c r="L48" s="7">
        <f>180-bm_step07_lc!R41</f>
        <v/>
      </c>
      <c r="M48" s="7">
        <f>180-bm_step07_lc!Q41</f>
        <v/>
      </c>
      <c r="N48" s="7">
        <f>bm_step07_lc!S41</f>
        <v/>
      </c>
      <c r="O48" s="7">
        <f>bm_step07_lc!T41</f>
        <v/>
      </c>
      <c r="P48" s="7">
        <f>bm_step07_lc!U41</f>
        <v/>
      </c>
      <c r="Q48" s="7">
        <f>bm_step07_lc!V41</f>
        <v/>
      </c>
      <c r="R48" s="7">
        <f>bm_step07_lc!W41</f>
        <v/>
      </c>
      <c r="S48" s="7">
        <f>bm_step07_lc!X41</f>
        <v/>
      </c>
      <c r="T48" s="7" t="n"/>
      <c r="U48" s="7" t="n"/>
      <c r="V48" s="7" t="n"/>
      <c r="W48" s="7" t="n"/>
      <c r="X48" s="7" t="n"/>
      <c r="Y48" s="7" t="n"/>
      <c r="Z48" s="7" t="n"/>
      <c r="AA48" s="7" t="n"/>
    </row>
    <row r="49">
      <c r="B49" s="6">
        <f>INT(LEFT(_xlfn.TEXTAFTER(bm_step07_lc!B42,"Tp"),4))</f>
        <v/>
      </c>
      <c r="C49" s="6">
        <f>360-bm_step07_lc!I42+90</f>
        <v/>
      </c>
      <c r="D49" s="6">
        <f>bm_step07_lc!I42-bm_step07_lc!F42</f>
        <v/>
      </c>
      <c r="E49" s="6">
        <f>LEFT(_xlfn.TEXTAFTER(bm_step07_lc!B42,"Hs"),4)</f>
        <v/>
      </c>
      <c r="F49" s="6">
        <f>bm_step07_lc!J42*bm_step07_lc!K42</f>
        <v/>
      </c>
      <c r="G49" s="6">
        <f>IF(F49&gt;0,IF((-bm_step07_lc!L42+90)&lt;0,-bm_step07_lc!L42+90+360, -bm_step07_lc!L42+90),0)</f>
        <v/>
      </c>
      <c r="H49" s="7">
        <f>bm_step07_lc!M42</f>
        <v/>
      </c>
      <c r="I49" s="7">
        <f>bm_step07_lc!N42</f>
        <v/>
      </c>
      <c r="J49" s="7">
        <f>bm_step07_lc!O42</f>
        <v/>
      </c>
      <c r="K49" s="7">
        <f>bm_step07_lc!P42</f>
        <v/>
      </c>
      <c r="L49" s="7">
        <f>180-bm_step07_lc!R42</f>
        <v/>
      </c>
      <c r="M49" s="7">
        <f>180-bm_step07_lc!Q42</f>
        <v/>
      </c>
      <c r="N49" s="7">
        <f>bm_step07_lc!S42</f>
        <v/>
      </c>
      <c r="O49" s="7">
        <f>bm_step07_lc!T42</f>
        <v/>
      </c>
      <c r="P49" s="7">
        <f>bm_step07_lc!U42</f>
        <v/>
      </c>
      <c r="Q49" s="7">
        <f>bm_step07_lc!V42</f>
        <v/>
      </c>
      <c r="R49" s="7">
        <f>bm_step07_lc!W42</f>
        <v/>
      </c>
      <c r="S49" s="7">
        <f>bm_step07_lc!X42</f>
        <v/>
      </c>
      <c r="T49" s="7" t="n"/>
      <c r="U49" s="7" t="n"/>
      <c r="V49" s="7" t="n"/>
      <c r="W49" s="7" t="n"/>
      <c r="X49" s="7" t="n"/>
      <c r="Y49" s="7" t="n"/>
      <c r="Z49" s="7" t="n"/>
      <c r="AA49" s="7" t="n"/>
    </row>
    <row r="50">
      <c r="B50" s="6">
        <f>INT(LEFT(_xlfn.TEXTAFTER(bm_step07_lc!B43,"Tp"),4))</f>
        <v/>
      </c>
      <c r="C50" s="6">
        <f>360-bm_step07_lc!I43+90</f>
        <v/>
      </c>
      <c r="D50" s="6">
        <f>bm_step07_lc!I43-bm_step07_lc!F43</f>
        <v/>
      </c>
      <c r="E50" s="6">
        <f>LEFT(_xlfn.TEXTAFTER(bm_step07_lc!B43,"Hs"),4)</f>
        <v/>
      </c>
      <c r="F50" s="6">
        <f>bm_step07_lc!J43*bm_step07_lc!K43</f>
        <v/>
      </c>
      <c r="G50" s="6">
        <f>IF(F50&gt;0,IF((-bm_step07_lc!L43+90)&lt;0,-bm_step07_lc!L43+90+360, -bm_step07_lc!L43+90),0)</f>
        <v/>
      </c>
      <c r="H50" s="7">
        <f>bm_step07_lc!M43</f>
        <v/>
      </c>
      <c r="I50" s="7">
        <f>bm_step07_lc!N43</f>
        <v/>
      </c>
      <c r="J50" s="7">
        <f>bm_step07_lc!O43</f>
        <v/>
      </c>
      <c r="K50" s="7">
        <f>bm_step07_lc!P43</f>
        <v/>
      </c>
      <c r="L50" s="7">
        <f>180-bm_step07_lc!R43</f>
        <v/>
      </c>
      <c r="M50" s="7">
        <f>180-bm_step07_lc!Q43</f>
        <v/>
      </c>
      <c r="N50" s="7">
        <f>bm_step07_lc!S43</f>
        <v/>
      </c>
      <c r="O50" s="7">
        <f>bm_step07_lc!T43</f>
        <v/>
      </c>
      <c r="P50" s="7">
        <f>bm_step07_lc!U43</f>
        <v/>
      </c>
      <c r="Q50" s="7">
        <f>bm_step07_lc!V43</f>
        <v/>
      </c>
      <c r="R50" s="7">
        <f>bm_step07_lc!W43</f>
        <v/>
      </c>
      <c r="S50" s="7">
        <f>bm_step07_lc!X43</f>
        <v/>
      </c>
      <c r="T50" s="7" t="n"/>
      <c r="U50" s="7" t="n"/>
      <c r="V50" s="7" t="n"/>
      <c r="W50" s="7" t="n"/>
      <c r="X50" s="7" t="n"/>
      <c r="Y50" s="7" t="n"/>
      <c r="Z50" s="7" t="n"/>
      <c r="AA50" s="7" t="n"/>
    </row>
    <row r="51">
      <c r="B51" s="6">
        <f>INT(LEFT(_xlfn.TEXTAFTER(bm_step07_lc!B44,"Tp"),4))</f>
        <v/>
      </c>
      <c r="C51" s="6">
        <f>360-bm_step07_lc!I44+90</f>
        <v/>
      </c>
      <c r="D51" s="6">
        <f>bm_step07_lc!I44-bm_step07_lc!F44</f>
        <v/>
      </c>
      <c r="E51" s="6">
        <f>LEFT(_xlfn.TEXTAFTER(bm_step07_lc!B44,"Hs"),4)</f>
        <v/>
      </c>
      <c r="F51" s="6">
        <f>bm_step07_lc!J44*bm_step07_lc!K44</f>
        <v/>
      </c>
      <c r="G51" s="6">
        <f>IF(F51&gt;0,IF((-bm_step07_lc!L44+90)&lt;0,-bm_step07_lc!L44+90+360, -bm_step07_lc!L44+90),0)</f>
        <v/>
      </c>
      <c r="H51" s="7">
        <f>bm_step07_lc!M44</f>
        <v/>
      </c>
      <c r="I51" s="7">
        <f>bm_step07_lc!N44</f>
        <v/>
      </c>
      <c r="J51" s="7">
        <f>bm_step07_lc!O44</f>
        <v/>
      </c>
      <c r="K51" s="7">
        <f>bm_step07_lc!P44</f>
        <v/>
      </c>
      <c r="L51" s="7">
        <f>180-bm_step07_lc!R44</f>
        <v/>
      </c>
      <c r="M51" s="7">
        <f>180-bm_step07_lc!Q44</f>
        <v/>
      </c>
      <c r="N51" s="7">
        <f>bm_step07_lc!S44</f>
        <v/>
      </c>
      <c r="O51" s="7">
        <f>bm_step07_lc!T44</f>
        <v/>
      </c>
      <c r="P51" s="7">
        <f>bm_step07_lc!U44</f>
        <v/>
      </c>
      <c r="Q51" s="7">
        <f>bm_step07_lc!V44</f>
        <v/>
      </c>
      <c r="R51" s="7">
        <f>bm_step07_lc!W44</f>
        <v/>
      </c>
      <c r="S51" s="7">
        <f>bm_step07_lc!X44</f>
        <v/>
      </c>
      <c r="T51" s="7" t="n"/>
      <c r="U51" s="7" t="n"/>
      <c r="V51" s="7" t="n"/>
      <c r="W51" s="7" t="n"/>
      <c r="X51" s="7" t="n"/>
      <c r="Y51" s="7" t="n"/>
      <c r="Z51" s="7" t="n"/>
      <c r="AA51" s="7" t="n"/>
    </row>
    <row r="52">
      <c r="B52" s="6">
        <f>INT(LEFT(_xlfn.TEXTAFTER(bm_step07_lc!B45,"Tp"),4))</f>
        <v/>
      </c>
      <c r="C52" s="6">
        <f>360-bm_step07_lc!I45+90</f>
        <v/>
      </c>
      <c r="D52" s="6">
        <f>bm_step07_lc!I45-bm_step07_lc!F45</f>
        <v/>
      </c>
      <c r="E52" s="6">
        <f>LEFT(_xlfn.TEXTAFTER(bm_step07_lc!B45,"Hs"),4)</f>
        <v/>
      </c>
      <c r="F52" s="6">
        <f>bm_step07_lc!J45*bm_step07_lc!K45</f>
        <v/>
      </c>
      <c r="G52" s="6">
        <f>IF(F52&gt;0,IF((-bm_step07_lc!L45+90)&lt;0,-bm_step07_lc!L45+90+360, -bm_step07_lc!L45+90),0)</f>
        <v/>
      </c>
      <c r="H52" s="7">
        <f>bm_step07_lc!M45</f>
        <v/>
      </c>
      <c r="I52" s="7">
        <f>bm_step07_lc!N45</f>
        <v/>
      </c>
      <c r="J52" s="7">
        <f>bm_step07_lc!O45</f>
        <v/>
      </c>
      <c r="K52" s="7">
        <f>bm_step07_lc!P45</f>
        <v/>
      </c>
      <c r="L52" s="7">
        <f>180-bm_step07_lc!R45</f>
        <v/>
      </c>
      <c r="M52" s="7">
        <f>180-bm_step07_lc!Q45</f>
        <v/>
      </c>
      <c r="N52" s="7">
        <f>bm_step07_lc!S45</f>
        <v/>
      </c>
      <c r="O52" s="7">
        <f>bm_step07_lc!T45</f>
        <v/>
      </c>
      <c r="P52" s="7">
        <f>bm_step07_lc!U45</f>
        <v/>
      </c>
      <c r="Q52" s="7">
        <f>bm_step07_lc!V45</f>
        <v/>
      </c>
      <c r="R52" s="7">
        <f>bm_step07_lc!W45</f>
        <v/>
      </c>
      <c r="S52" s="7">
        <f>bm_step07_lc!X45</f>
        <v/>
      </c>
      <c r="T52" s="7" t="n"/>
      <c r="U52" s="7" t="n"/>
      <c r="V52" s="7" t="n"/>
      <c r="W52" s="7" t="n"/>
      <c r="X52" s="7" t="n"/>
      <c r="Y52" s="7" t="n"/>
      <c r="Z52" s="7" t="n"/>
      <c r="AA52" s="7" t="n"/>
    </row>
    <row r="53">
      <c r="B53" s="6">
        <f>INT(LEFT(_xlfn.TEXTAFTER(bm_step07_lc!B46,"Tp"),4))</f>
        <v/>
      </c>
      <c r="C53" s="6">
        <f>360-bm_step07_lc!I46+90</f>
        <v/>
      </c>
      <c r="D53" s="6">
        <f>bm_step07_lc!I46-bm_step07_lc!F46</f>
        <v/>
      </c>
      <c r="E53" s="6">
        <f>LEFT(_xlfn.TEXTAFTER(bm_step07_lc!B46,"Hs"),4)</f>
        <v/>
      </c>
      <c r="F53" s="6">
        <f>bm_step07_lc!J46*bm_step07_lc!K46</f>
        <v/>
      </c>
      <c r="G53" s="6">
        <f>IF(F53&gt;0,IF((-bm_step07_lc!L46+90)&lt;0,-bm_step07_lc!L46+90+360, -bm_step07_lc!L46+90),0)</f>
        <v/>
      </c>
      <c r="H53" s="7">
        <f>bm_step07_lc!M46</f>
        <v/>
      </c>
      <c r="I53" s="7">
        <f>bm_step07_lc!N46</f>
        <v/>
      </c>
      <c r="J53" s="7">
        <f>bm_step07_lc!O46</f>
        <v/>
      </c>
      <c r="K53" s="7">
        <f>bm_step07_lc!P46</f>
        <v/>
      </c>
      <c r="L53" s="7">
        <f>180-bm_step07_lc!R46</f>
        <v/>
      </c>
      <c r="M53" s="7">
        <f>180-bm_step07_lc!Q46</f>
        <v/>
      </c>
      <c r="N53" s="7">
        <f>bm_step07_lc!S46</f>
        <v/>
      </c>
      <c r="O53" s="7">
        <f>bm_step07_lc!T46</f>
        <v/>
      </c>
      <c r="P53" s="7">
        <f>bm_step07_lc!U46</f>
        <v/>
      </c>
      <c r="Q53" s="7">
        <f>bm_step07_lc!V46</f>
        <v/>
      </c>
      <c r="R53" s="7">
        <f>bm_step07_lc!W46</f>
        <v/>
      </c>
      <c r="S53" s="7">
        <f>bm_step07_lc!X46</f>
        <v/>
      </c>
      <c r="T53" s="7" t="n"/>
      <c r="U53" s="7" t="n"/>
      <c r="V53" s="7" t="n"/>
      <c r="W53" s="7" t="n"/>
      <c r="X53" s="7" t="n"/>
      <c r="Y53" s="7" t="n"/>
      <c r="Z53" s="7" t="n"/>
      <c r="AA53" s="7" t="n"/>
    </row>
    <row r="54">
      <c r="B54" s="6">
        <f>INT(LEFT(_xlfn.TEXTAFTER(bm_step07_lc!B47,"Tp"),4))</f>
        <v/>
      </c>
      <c r="C54" s="6">
        <f>360-bm_step07_lc!I47+90</f>
        <v/>
      </c>
      <c r="D54" s="6">
        <f>bm_step07_lc!I47-bm_step07_lc!F47</f>
        <v/>
      </c>
      <c r="E54" s="6">
        <f>LEFT(_xlfn.TEXTAFTER(bm_step07_lc!B47,"Hs"),4)</f>
        <v/>
      </c>
      <c r="F54" s="6">
        <f>bm_step07_lc!J47*bm_step07_lc!K47</f>
        <v/>
      </c>
      <c r="G54" s="6">
        <f>IF(F54&gt;0,IF((-bm_step07_lc!L47+90)&lt;0,-bm_step07_lc!L47+90+360, -bm_step07_lc!L47+90),0)</f>
        <v/>
      </c>
      <c r="H54" s="7">
        <f>bm_step07_lc!M47</f>
        <v/>
      </c>
      <c r="I54" s="7">
        <f>bm_step07_lc!N47</f>
        <v/>
      </c>
      <c r="J54" s="7">
        <f>bm_step07_lc!O47</f>
        <v/>
      </c>
      <c r="K54" s="7">
        <f>bm_step07_lc!P47</f>
        <v/>
      </c>
      <c r="L54" s="7">
        <f>180-bm_step07_lc!R47</f>
        <v/>
      </c>
      <c r="M54" s="7">
        <f>180-bm_step07_lc!Q47</f>
        <v/>
      </c>
      <c r="N54" s="7">
        <f>bm_step07_lc!S47</f>
        <v/>
      </c>
      <c r="O54" s="7">
        <f>bm_step07_lc!T47</f>
        <v/>
      </c>
      <c r="P54" s="7">
        <f>bm_step07_lc!U47</f>
        <v/>
      </c>
      <c r="Q54" s="7">
        <f>bm_step07_lc!V47</f>
        <v/>
      </c>
      <c r="R54" s="7">
        <f>bm_step07_lc!W47</f>
        <v/>
      </c>
      <c r="S54" s="7">
        <f>bm_step07_lc!X47</f>
        <v/>
      </c>
      <c r="T54" s="7" t="n"/>
      <c r="U54" s="7" t="n"/>
      <c r="V54" s="7" t="n"/>
      <c r="W54" s="7" t="n"/>
      <c r="X54" s="7" t="n"/>
      <c r="Y54" s="7" t="n"/>
      <c r="Z54" s="7" t="n"/>
      <c r="AA54" s="7" t="n"/>
    </row>
    <row r="55">
      <c r="B55" s="6">
        <f>INT(LEFT(_xlfn.TEXTAFTER(bm_step07_lc!B48,"Tp"),4))</f>
        <v/>
      </c>
      <c r="C55" s="6">
        <f>360-bm_step07_lc!I48+90</f>
        <v/>
      </c>
      <c r="D55" s="6">
        <f>bm_step07_lc!I48-bm_step07_lc!F48</f>
        <v/>
      </c>
      <c r="E55" s="6">
        <f>LEFT(_xlfn.TEXTAFTER(bm_step07_lc!B48,"Hs"),4)</f>
        <v/>
      </c>
      <c r="F55" s="6">
        <f>bm_step07_lc!J48*bm_step07_lc!K48</f>
        <v/>
      </c>
      <c r="G55" s="6">
        <f>IF(F55&gt;0,IF((-bm_step07_lc!L48+90)&lt;0,-bm_step07_lc!L48+90+360, -bm_step07_lc!L48+90),0)</f>
        <v/>
      </c>
      <c r="H55" s="7">
        <f>bm_step07_lc!M48</f>
        <v/>
      </c>
      <c r="I55" s="7">
        <f>bm_step07_lc!N48</f>
        <v/>
      </c>
      <c r="J55" s="7">
        <f>bm_step07_lc!O48</f>
        <v/>
      </c>
      <c r="K55" s="7">
        <f>bm_step07_lc!P48</f>
        <v/>
      </c>
      <c r="L55" s="7">
        <f>180-bm_step07_lc!R48</f>
        <v/>
      </c>
      <c r="M55" s="7">
        <f>180-bm_step07_lc!Q48</f>
        <v/>
      </c>
      <c r="N55" s="7">
        <f>bm_step07_lc!S48</f>
        <v/>
      </c>
      <c r="O55" s="7">
        <f>bm_step07_lc!T48</f>
        <v/>
      </c>
      <c r="P55" s="7">
        <f>bm_step07_lc!U48</f>
        <v/>
      </c>
      <c r="Q55" s="7">
        <f>bm_step07_lc!V48</f>
        <v/>
      </c>
      <c r="R55" s="7">
        <f>bm_step07_lc!W48</f>
        <v/>
      </c>
      <c r="S55" s="7">
        <f>bm_step07_lc!X48</f>
        <v/>
      </c>
      <c r="T55" s="7" t="n"/>
      <c r="U55" s="7" t="n"/>
      <c r="V55" s="7" t="n"/>
      <c r="W55" s="7" t="n"/>
      <c r="X55" s="7" t="n"/>
      <c r="Y55" s="7" t="n"/>
      <c r="Z55" s="7" t="n"/>
      <c r="AA55" s="7" t="n"/>
    </row>
    <row r="56">
      <c r="B56" s="6">
        <f>INT(LEFT(_xlfn.TEXTAFTER(bm_step07_lc!B49,"Tp"),4))</f>
        <v/>
      </c>
      <c r="C56" s="6">
        <f>360-bm_step07_lc!I49+90</f>
        <v/>
      </c>
      <c r="D56" s="6">
        <f>bm_step07_lc!I49-bm_step07_lc!F49</f>
        <v/>
      </c>
      <c r="E56" s="6">
        <f>LEFT(_xlfn.TEXTAFTER(bm_step07_lc!B49,"Hs"),4)</f>
        <v/>
      </c>
      <c r="F56" s="6">
        <f>bm_step07_lc!J49*bm_step07_lc!K49</f>
        <v/>
      </c>
      <c r="G56" s="6">
        <f>IF(F56&gt;0,IF((-bm_step07_lc!L49+90)&lt;0,-bm_step07_lc!L49+90+360, -bm_step07_lc!L49+90),0)</f>
        <v/>
      </c>
      <c r="H56" s="7">
        <f>bm_step07_lc!M49</f>
        <v/>
      </c>
      <c r="I56" s="7">
        <f>bm_step07_lc!N49</f>
        <v/>
      </c>
      <c r="J56" s="7">
        <f>bm_step07_lc!O49</f>
        <v/>
      </c>
      <c r="K56" s="7">
        <f>bm_step07_lc!P49</f>
        <v/>
      </c>
      <c r="L56" s="7">
        <f>180-bm_step07_lc!R49</f>
        <v/>
      </c>
      <c r="M56" s="7">
        <f>180-bm_step07_lc!Q49</f>
        <v/>
      </c>
      <c r="N56" s="7">
        <f>bm_step07_lc!S49</f>
        <v/>
      </c>
      <c r="O56" s="7">
        <f>bm_step07_lc!T49</f>
        <v/>
      </c>
      <c r="P56" s="7">
        <f>bm_step07_lc!U49</f>
        <v/>
      </c>
      <c r="Q56" s="7">
        <f>bm_step07_lc!V49</f>
        <v/>
      </c>
      <c r="R56" s="7">
        <f>bm_step07_lc!W49</f>
        <v/>
      </c>
      <c r="S56" s="7">
        <f>bm_step07_lc!X49</f>
        <v/>
      </c>
      <c r="T56" s="7" t="n"/>
      <c r="U56" s="7" t="n"/>
      <c r="V56" s="7" t="n"/>
      <c r="W56" s="7" t="n"/>
      <c r="X56" s="7" t="n"/>
      <c r="Y56" s="7" t="n"/>
      <c r="Z56" s="7" t="n"/>
      <c r="AA56" s="7" t="n"/>
    </row>
    <row r="57">
      <c r="B57" s="6">
        <f>INT(LEFT(_xlfn.TEXTAFTER(bm_step07_lc!B50,"Tp"),4))</f>
        <v/>
      </c>
      <c r="C57" s="6">
        <f>360-bm_step07_lc!I50+90</f>
        <v/>
      </c>
      <c r="D57" s="6">
        <f>bm_step07_lc!I50-bm_step07_lc!F50</f>
        <v/>
      </c>
      <c r="E57" s="6">
        <f>LEFT(_xlfn.TEXTAFTER(bm_step07_lc!B50,"Hs"),4)</f>
        <v/>
      </c>
      <c r="F57" s="6">
        <f>bm_step07_lc!J50*bm_step07_lc!K50</f>
        <v/>
      </c>
      <c r="G57" s="6">
        <f>IF(F57&gt;0,IF((-bm_step07_lc!L50+90)&lt;0,-bm_step07_lc!L50+90+360, -bm_step07_lc!L50+90),0)</f>
        <v/>
      </c>
      <c r="H57" s="7">
        <f>bm_step07_lc!M50</f>
        <v/>
      </c>
      <c r="I57" s="7">
        <f>bm_step07_lc!N50</f>
        <v/>
      </c>
      <c r="J57" s="7">
        <f>bm_step07_lc!O50</f>
        <v/>
      </c>
      <c r="K57" s="7">
        <f>bm_step07_lc!P50</f>
        <v/>
      </c>
      <c r="L57" s="7">
        <f>180-bm_step07_lc!R50</f>
        <v/>
      </c>
      <c r="M57" s="7">
        <f>180-bm_step07_lc!Q50</f>
        <v/>
      </c>
      <c r="N57" s="7">
        <f>bm_step07_lc!S50</f>
        <v/>
      </c>
      <c r="O57" s="7">
        <f>bm_step07_lc!T50</f>
        <v/>
      </c>
      <c r="P57" s="7">
        <f>bm_step07_lc!U50</f>
        <v/>
      </c>
      <c r="Q57" s="7">
        <f>bm_step07_lc!V50</f>
        <v/>
      </c>
      <c r="R57" s="7">
        <f>bm_step07_lc!W50</f>
        <v/>
      </c>
      <c r="S57" s="7">
        <f>bm_step07_lc!X50</f>
        <v/>
      </c>
      <c r="T57" s="7" t="n"/>
      <c r="U57" s="7" t="n"/>
      <c r="V57" s="7" t="n"/>
      <c r="W57" s="7" t="n"/>
      <c r="X57" s="7" t="n"/>
      <c r="Y57" s="7" t="n"/>
      <c r="Z57" s="7" t="n"/>
      <c r="AA57" s="7" t="n"/>
    </row>
    <row r="58">
      <c r="B58" s="6">
        <f>INT(LEFT(_xlfn.TEXTAFTER(bm_step07_lc!B51,"Tp"),4))</f>
        <v/>
      </c>
      <c r="C58" s="6">
        <f>360-bm_step07_lc!I51+90</f>
        <v/>
      </c>
      <c r="D58" s="6">
        <f>bm_step07_lc!I51-bm_step07_lc!F51</f>
        <v/>
      </c>
      <c r="E58" s="6">
        <f>LEFT(_xlfn.TEXTAFTER(bm_step07_lc!B51,"Hs"),4)</f>
        <v/>
      </c>
      <c r="F58" s="6">
        <f>bm_step07_lc!J51*bm_step07_lc!K51</f>
        <v/>
      </c>
      <c r="G58" s="6">
        <f>IF(F58&gt;0,IF((-bm_step07_lc!L51+90)&lt;0,-bm_step07_lc!L51+90+360, -bm_step07_lc!L51+90),0)</f>
        <v/>
      </c>
      <c r="H58" s="7">
        <f>bm_step07_lc!M51</f>
        <v/>
      </c>
      <c r="I58" s="7">
        <f>bm_step07_lc!N51</f>
        <v/>
      </c>
      <c r="J58" s="7">
        <f>bm_step07_lc!O51</f>
        <v/>
      </c>
      <c r="K58" s="7">
        <f>bm_step07_lc!P51</f>
        <v/>
      </c>
      <c r="L58" s="7">
        <f>180-bm_step07_lc!R51</f>
        <v/>
      </c>
      <c r="M58" s="7">
        <f>180-bm_step07_lc!Q51</f>
        <v/>
      </c>
      <c r="N58" s="7">
        <f>bm_step07_lc!S51</f>
        <v/>
      </c>
      <c r="O58" s="7">
        <f>bm_step07_lc!T51</f>
        <v/>
      </c>
      <c r="P58" s="7">
        <f>bm_step07_lc!U51</f>
        <v/>
      </c>
      <c r="Q58" s="7">
        <f>bm_step07_lc!V51</f>
        <v/>
      </c>
      <c r="R58" s="7">
        <f>bm_step07_lc!W51</f>
        <v/>
      </c>
      <c r="S58" s="7">
        <f>bm_step07_lc!X51</f>
        <v/>
      </c>
      <c r="T58" s="7" t="n"/>
      <c r="U58" s="7" t="n"/>
      <c r="V58" s="7" t="n"/>
      <c r="W58" s="7" t="n"/>
      <c r="X58" s="7" t="n"/>
      <c r="Y58" s="7" t="n"/>
      <c r="Z58" s="7" t="n"/>
      <c r="AA58" s="7" t="n"/>
    </row>
    <row r="59">
      <c r="B59" s="6">
        <f>INT(LEFT(_xlfn.TEXTAFTER(bm_step07_lc!B52,"Tp"),4))</f>
        <v/>
      </c>
      <c r="C59" s="6">
        <f>360-bm_step07_lc!I52+90</f>
        <v/>
      </c>
      <c r="D59" s="6">
        <f>bm_step07_lc!I52-bm_step07_lc!F52</f>
        <v/>
      </c>
      <c r="E59" s="6">
        <f>LEFT(_xlfn.TEXTAFTER(bm_step07_lc!B52,"Hs"),4)</f>
        <v/>
      </c>
      <c r="F59" s="6">
        <f>bm_step07_lc!J52*bm_step07_lc!K52</f>
        <v/>
      </c>
      <c r="G59" s="6">
        <f>IF(F59&gt;0,IF((-bm_step07_lc!L52+90)&lt;0,-bm_step07_lc!L52+90+360, -bm_step07_lc!L52+90),0)</f>
        <v/>
      </c>
      <c r="H59" s="7">
        <f>bm_step07_lc!M52</f>
        <v/>
      </c>
      <c r="I59" s="7">
        <f>bm_step07_lc!N52</f>
        <v/>
      </c>
      <c r="J59" s="7">
        <f>bm_step07_lc!O52</f>
        <v/>
      </c>
      <c r="K59" s="7">
        <f>bm_step07_lc!P52</f>
        <v/>
      </c>
      <c r="L59" s="7">
        <f>180-bm_step07_lc!R52</f>
        <v/>
      </c>
      <c r="M59" s="7">
        <f>180-bm_step07_lc!Q52</f>
        <v/>
      </c>
      <c r="N59" s="7">
        <f>bm_step07_lc!S52</f>
        <v/>
      </c>
      <c r="O59" s="7">
        <f>bm_step07_lc!T52</f>
        <v/>
      </c>
      <c r="P59" s="7">
        <f>bm_step07_lc!U52</f>
        <v/>
      </c>
      <c r="Q59" s="7">
        <f>bm_step07_lc!V52</f>
        <v/>
      </c>
      <c r="R59" s="7">
        <f>bm_step07_lc!W52</f>
        <v/>
      </c>
      <c r="S59" s="7">
        <f>bm_step07_lc!X52</f>
        <v/>
      </c>
      <c r="T59" s="7" t="n"/>
      <c r="U59" s="7" t="n"/>
      <c r="V59" s="7" t="n"/>
      <c r="W59" s="7" t="n"/>
      <c r="X59" s="7" t="n"/>
      <c r="Y59" s="7" t="n"/>
      <c r="Z59" s="7" t="n"/>
      <c r="AA59" s="7" t="n"/>
    </row>
    <row r="60">
      <c r="B60" s="6">
        <f>INT(LEFT(_xlfn.TEXTAFTER(bm_step07_lc!B53,"Tp"),4))</f>
        <v/>
      </c>
      <c r="C60" s="6">
        <f>360-bm_step07_lc!I53+90</f>
        <v/>
      </c>
      <c r="D60" s="6">
        <f>bm_step07_lc!I53-bm_step07_lc!F53</f>
        <v/>
      </c>
      <c r="E60" s="6">
        <f>LEFT(_xlfn.TEXTAFTER(bm_step07_lc!B53,"Hs"),4)</f>
        <v/>
      </c>
      <c r="F60" s="6">
        <f>bm_step07_lc!J53*bm_step07_lc!K53</f>
        <v/>
      </c>
      <c r="G60" s="6">
        <f>IF(F60&gt;0,IF((-bm_step07_lc!L53+90)&lt;0,-bm_step07_lc!L53+90+360, -bm_step07_lc!L53+90),0)</f>
        <v/>
      </c>
      <c r="H60" s="7">
        <f>bm_step07_lc!M53</f>
        <v/>
      </c>
      <c r="I60" s="7">
        <f>bm_step07_lc!N53</f>
        <v/>
      </c>
      <c r="J60" s="7">
        <f>bm_step07_lc!O53</f>
        <v/>
      </c>
      <c r="K60" s="7">
        <f>bm_step07_lc!P53</f>
        <v/>
      </c>
      <c r="L60" s="7">
        <f>180-bm_step07_lc!R53</f>
        <v/>
      </c>
      <c r="M60" s="7">
        <f>180-bm_step07_lc!Q53</f>
        <v/>
      </c>
      <c r="N60" s="7">
        <f>bm_step07_lc!S53</f>
        <v/>
      </c>
      <c r="O60" s="7">
        <f>bm_step07_lc!T53</f>
        <v/>
      </c>
      <c r="P60" s="7">
        <f>bm_step07_lc!U53</f>
        <v/>
      </c>
      <c r="Q60" s="7">
        <f>bm_step07_lc!V53</f>
        <v/>
      </c>
      <c r="R60" s="7">
        <f>bm_step07_lc!W53</f>
        <v/>
      </c>
      <c r="S60" s="7">
        <f>bm_step07_lc!X53</f>
        <v/>
      </c>
      <c r="T60" s="7" t="n"/>
      <c r="U60" s="7" t="n"/>
      <c r="V60" s="7" t="n"/>
      <c r="W60" s="7" t="n"/>
      <c r="X60" s="7" t="n"/>
      <c r="Y60" s="7" t="n"/>
      <c r="Z60" s="7" t="n"/>
      <c r="AA60" s="7" t="n"/>
    </row>
    <row r="61">
      <c r="B61" s="6">
        <f>INT(LEFT(_xlfn.TEXTAFTER(bm_step07_lc!B54,"Tp"),4))</f>
        <v/>
      </c>
      <c r="C61" s="6">
        <f>360-bm_step07_lc!I54+90</f>
        <v/>
      </c>
      <c r="D61" s="6">
        <f>bm_step07_lc!I54-bm_step07_lc!F54</f>
        <v/>
      </c>
      <c r="E61" s="6">
        <f>LEFT(_xlfn.TEXTAFTER(bm_step07_lc!B54,"Hs"),4)</f>
        <v/>
      </c>
      <c r="F61" s="6">
        <f>bm_step07_lc!J54*bm_step07_lc!K54</f>
        <v/>
      </c>
      <c r="G61" s="6">
        <f>IF(F61&gt;0,IF((-bm_step07_lc!L54+90)&lt;0,-bm_step07_lc!L54+90+360, -bm_step07_lc!L54+90),0)</f>
        <v/>
      </c>
      <c r="H61" s="7">
        <f>bm_step07_lc!M54</f>
        <v/>
      </c>
      <c r="I61" s="7">
        <f>bm_step07_lc!N54</f>
        <v/>
      </c>
      <c r="J61" s="7">
        <f>bm_step07_lc!O54</f>
        <v/>
      </c>
      <c r="K61" s="7">
        <f>bm_step07_lc!P54</f>
        <v/>
      </c>
      <c r="L61" s="7">
        <f>180-bm_step07_lc!R54</f>
        <v/>
      </c>
      <c r="M61" s="7">
        <f>180-bm_step07_lc!Q54</f>
        <v/>
      </c>
      <c r="N61" s="7">
        <f>bm_step07_lc!S54</f>
        <v/>
      </c>
      <c r="O61" s="7">
        <f>bm_step07_lc!T54</f>
        <v/>
      </c>
      <c r="P61" s="7">
        <f>bm_step07_lc!U54</f>
        <v/>
      </c>
      <c r="Q61" s="7">
        <f>bm_step07_lc!V54</f>
        <v/>
      </c>
      <c r="R61" s="7">
        <f>bm_step07_lc!W54</f>
        <v/>
      </c>
      <c r="S61" s="7">
        <f>bm_step07_lc!X54</f>
        <v/>
      </c>
      <c r="T61" s="7" t="n"/>
      <c r="U61" s="7" t="n"/>
      <c r="V61" s="7" t="n"/>
      <c r="W61" s="7" t="n"/>
      <c r="X61" s="7" t="n"/>
      <c r="Y61" s="7" t="n"/>
      <c r="Z61" s="7" t="n"/>
      <c r="AA61" s="7" t="n"/>
    </row>
    <row r="62">
      <c r="B62" s="6">
        <f>INT(LEFT(_xlfn.TEXTAFTER(bm_step07_lc!B55,"Tp"),4))</f>
        <v/>
      </c>
      <c r="C62" s="6">
        <f>360-bm_step07_lc!I55+90</f>
        <v/>
      </c>
      <c r="D62" s="6">
        <f>bm_step07_lc!I55-bm_step07_lc!F55</f>
        <v/>
      </c>
      <c r="E62" s="6">
        <f>LEFT(_xlfn.TEXTAFTER(bm_step07_lc!B55,"Hs"),4)</f>
        <v/>
      </c>
      <c r="F62" s="6">
        <f>bm_step07_lc!J55*bm_step07_lc!K55</f>
        <v/>
      </c>
      <c r="G62" s="6">
        <f>IF(F62&gt;0,IF((-bm_step07_lc!L55+90)&lt;0,-bm_step07_lc!L55+90+360, -bm_step07_lc!L55+90),0)</f>
        <v/>
      </c>
      <c r="H62" s="7">
        <f>bm_step07_lc!M55</f>
        <v/>
      </c>
      <c r="I62" s="7">
        <f>bm_step07_lc!N55</f>
        <v/>
      </c>
      <c r="J62" s="7">
        <f>bm_step07_lc!O55</f>
        <v/>
      </c>
      <c r="K62" s="7">
        <f>bm_step07_lc!P55</f>
        <v/>
      </c>
      <c r="L62" s="7">
        <f>180-bm_step07_lc!R55</f>
        <v/>
      </c>
      <c r="M62" s="7">
        <f>180-bm_step07_lc!Q55</f>
        <v/>
      </c>
      <c r="N62" s="7">
        <f>bm_step07_lc!S55</f>
        <v/>
      </c>
      <c r="O62" s="7">
        <f>bm_step07_lc!T55</f>
        <v/>
      </c>
      <c r="P62" s="7">
        <f>bm_step07_lc!U55</f>
        <v/>
      </c>
      <c r="Q62" s="7">
        <f>bm_step07_lc!V55</f>
        <v/>
      </c>
      <c r="R62" s="7">
        <f>bm_step07_lc!W55</f>
        <v/>
      </c>
      <c r="S62" s="7">
        <f>bm_step07_lc!X55</f>
        <v/>
      </c>
      <c r="T62" s="7" t="n"/>
      <c r="U62" s="7" t="n"/>
      <c r="V62" s="7" t="n"/>
      <c r="W62" s="7" t="n"/>
      <c r="X62" s="7" t="n"/>
      <c r="Y62" s="7" t="n"/>
      <c r="Z62" s="7" t="n"/>
      <c r="AA62" s="7" t="n"/>
    </row>
    <row r="63">
      <c r="B63" s="6">
        <f>INT(LEFT(_xlfn.TEXTAFTER(bm_step07_lc!B56,"Tp"),4))</f>
        <v/>
      </c>
      <c r="C63" s="6">
        <f>360-bm_step07_lc!I56+90</f>
        <v/>
      </c>
      <c r="D63" s="6">
        <f>bm_step07_lc!I56-bm_step07_lc!F56</f>
        <v/>
      </c>
      <c r="E63" s="6">
        <f>LEFT(_xlfn.TEXTAFTER(bm_step07_lc!B56,"Hs"),4)</f>
        <v/>
      </c>
      <c r="F63" s="6">
        <f>bm_step07_lc!J56*bm_step07_lc!K56</f>
        <v/>
      </c>
      <c r="G63" s="6">
        <f>IF(F63&gt;0,IF((-bm_step07_lc!L56+90)&lt;0,-bm_step07_lc!L56+90+360, -bm_step07_lc!L56+90),0)</f>
        <v/>
      </c>
      <c r="H63" s="7">
        <f>bm_step07_lc!M56</f>
        <v/>
      </c>
      <c r="I63" s="7">
        <f>bm_step07_lc!N56</f>
        <v/>
      </c>
      <c r="J63" s="7">
        <f>bm_step07_lc!O56</f>
        <v/>
      </c>
      <c r="K63" s="7">
        <f>bm_step07_lc!P56</f>
        <v/>
      </c>
      <c r="L63" s="7">
        <f>180-bm_step07_lc!R56</f>
        <v/>
      </c>
      <c r="M63" s="7">
        <f>180-bm_step07_lc!Q56</f>
        <v/>
      </c>
      <c r="N63" s="7">
        <f>bm_step07_lc!S56</f>
        <v/>
      </c>
      <c r="O63" s="7">
        <f>bm_step07_lc!T56</f>
        <v/>
      </c>
      <c r="P63" s="7">
        <f>bm_step07_lc!U56</f>
        <v/>
      </c>
      <c r="Q63" s="7">
        <f>bm_step07_lc!V56</f>
        <v/>
      </c>
      <c r="R63" s="7">
        <f>bm_step07_lc!W56</f>
        <v/>
      </c>
      <c r="S63" s="7">
        <f>bm_step07_lc!X56</f>
        <v/>
      </c>
      <c r="T63" s="7" t="n"/>
      <c r="U63" s="7" t="n"/>
      <c r="V63" s="7" t="n"/>
      <c r="W63" s="7" t="n"/>
      <c r="X63" s="7" t="n"/>
      <c r="Y63" s="7" t="n"/>
      <c r="Z63" s="7" t="n"/>
      <c r="AA63" s="7" t="n"/>
    </row>
    <row r="64">
      <c r="B64" s="6">
        <f>INT(LEFT(_xlfn.TEXTAFTER(bm_step07_lc!B57,"Tp"),4))</f>
        <v/>
      </c>
      <c r="C64" s="6">
        <f>360-bm_step07_lc!I57+90</f>
        <v/>
      </c>
      <c r="D64" s="6">
        <f>bm_step07_lc!I57-bm_step07_lc!F57</f>
        <v/>
      </c>
      <c r="E64" s="6">
        <f>LEFT(_xlfn.TEXTAFTER(bm_step07_lc!B57,"Hs"),4)</f>
        <v/>
      </c>
      <c r="F64" s="6">
        <f>bm_step07_lc!J57*bm_step07_lc!K57</f>
        <v/>
      </c>
      <c r="G64" s="6">
        <f>IF(F64&gt;0,IF((-bm_step07_lc!L57+90)&lt;0,-bm_step07_lc!L57+90+360, -bm_step07_lc!L57+90),0)</f>
        <v/>
      </c>
      <c r="H64" s="7">
        <f>bm_step07_lc!M57</f>
        <v/>
      </c>
      <c r="I64" s="7">
        <f>bm_step07_lc!N57</f>
        <v/>
      </c>
      <c r="J64" s="7">
        <f>bm_step07_lc!O57</f>
        <v/>
      </c>
      <c r="K64" s="7">
        <f>bm_step07_lc!P57</f>
        <v/>
      </c>
      <c r="L64" s="7">
        <f>180-bm_step07_lc!R57</f>
        <v/>
      </c>
      <c r="M64" s="7">
        <f>180-bm_step07_lc!Q57</f>
        <v/>
      </c>
      <c r="N64" s="7">
        <f>bm_step07_lc!S57</f>
        <v/>
      </c>
      <c r="O64" s="7">
        <f>bm_step07_lc!T57</f>
        <v/>
      </c>
      <c r="P64" s="7">
        <f>bm_step07_lc!U57</f>
        <v/>
      </c>
      <c r="Q64" s="7">
        <f>bm_step07_lc!V57</f>
        <v/>
      </c>
      <c r="R64" s="7">
        <f>bm_step07_lc!W57</f>
        <v/>
      </c>
      <c r="S64" s="7">
        <f>bm_step07_lc!X57</f>
        <v/>
      </c>
      <c r="T64" s="7" t="n"/>
      <c r="U64" s="7" t="n"/>
      <c r="V64" s="7" t="n"/>
      <c r="W64" s="7" t="n"/>
      <c r="X64" s="7" t="n"/>
      <c r="Y64" s="7" t="n"/>
      <c r="Z64" s="7" t="n"/>
      <c r="AA64" s="7" t="n"/>
    </row>
    <row r="66">
      <c r="B66" s="15" t="inlineStr">
        <is>
          <t>Max</t>
        </is>
      </c>
      <c r="C66" s="18" t="n"/>
      <c r="D66" s="18" t="n"/>
      <c r="E66" s="18" t="n"/>
      <c r="F66" s="18" t="n"/>
      <c r="G66" s="19" t="n"/>
      <c r="H66" s="9">
        <f>MAX(H9:H64)</f>
        <v/>
      </c>
      <c r="I66" s="9">
        <f>MAX(I9:I64)</f>
        <v/>
      </c>
      <c r="J66" s="9">
        <f>MAX(J9:J64)</f>
        <v/>
      </c>
      <c r="K66" s="9">
        <f>MAX(K9:K64)</f>
        <v/>
      </c>
      <c r="L66" s="9">
        <f>MAX(L9:L64)</f>
        <v/>
      </c>
      <c r="M66" s="9">
        <f>MAX(M9:M64)</f>
        <v/>
      </c>
      <c r="N66" s="9">
        <f>MAX(N9:N64)</f>
        <v/>
      </c>
      <c r="O66" s="9">
        <f>MAX(O9:O64)</f>
        <v/>
      </c>
      <c r="P66" s="9">
        <f>MAX(P9:P64)</f>
        <v/>
      </c>
      <c r="Q66" s="9">
        <f>MAX(Q9:Q64)</f>
        <v/>
      </c>
      <c r="R66" s="9">
        <f>MAX(R9:R64)</f>
        <v/>
      </c>
      <c r="S66" s="9">
        <f>MAX(S9:S64)</f>
        <v/>
      </c>
      <c r="T66" s="9">
        <f>MAX(T9:T64)</f>
        <v/>
      </c>
      <c r="U66" s="9">
        <f>MAX(U9:U64)</f>
        <v/>
      </c>
      <c r="V66" s="9">
        <f>MAX(V9:V64)</f>
        <v/>
      </c>
      <c r="W66" s="9">
        <f>MAX(W9:W64)</f>
        <v/>
      </c>
      <c r="X66" s="9">
        <f>MAX(X9:X64)</f>
        <v/>
      </c>
      <c r="Y66" s="9">
        <f>MAX(Y9:Y64)</f>
        <v/>
      </c>
      <c r="Z66" s="9">
        <f>MAX(Z9:Z64)</f>
        <v/>
      </c>
      <c r="AA66" s="9">
        <f>MAX(AA9:AA64)</f>
        <v/>
      </c>
    </row>
    <row r="67">
      <c r="B67" s="15" t="inlineStr">
        <is>
          <t>Min</t>
        </is>
      </c>
      <c r="C67" s="18" t="n"/>
      <c r="D67" s="18" t="n"/>
      <c r="E67" s="18" t="n"/>
      <c r="F67" s="18" t="n"/>
      <c r="G67" s="19" t="n"/>
      <c r="H67" s="9">
        <f>MIN(H9:H64)</f>
        <v/>
      </c>
      <c r="I67" s="9">
        <f>MIN(I9:I64)</f>
        <v/>
      </c>
      <c r="J67" s="9">
        <f>MIN(J9:J64)</f>
        <v/>
      </c>
      <c r="K67" s="9">
        <f>MIN(K9:K64)</f>
        <v/>
      </c>
      <c r="L67" s="9">
        <f>MIN(L9:L64)</f>
        <v/>
      </c>
      <c r="M67" s="9">
        <f>MIN(M9:M64)</f>
        <v/>
      </c>
      <c r="N67" s="9">
        <f>MIN(N9:N64)</f>
        <v/>
      </c>
      <c r="O67" s="9">
        <f>MIN(O9:O64)</f>
        <v/>
      </c>
      <c r="P67" s="9">
        <f>MIN(P9:P64)</f>
        <v/>
      </c>
      <c r="Q67" s="9">
        <f>MIN(Q9:Q64)</f>
        <v/>
      </c>
      <c r="R67" s="9">
        <f>MIN(R9:R64)</f>
        <v/>
      </c>
      <c r="S67" s="9">
        <f>MIN(S9:S64)</f>
        <v/>
      </c>
      <c r="T67" s="9">
        <f>MIN(T9:T64)</f>
        <v/>
      </c>
      <c r="U67" s="9">
        <f>MIN(U9:U64)</f>
        <v/>
      </c>
      <c r="V67" s="9">
        <f>MIN(V9:V64)</f>
        <v/>
      </c>
      <c r="W67" s="9">
        <f>MIN(W9:W64)</f>
        <v/>
      </c>
      <c r="X67" s="9">
        <f>MIN(X9:X64)</f>
        <v/>
      </c>
      <c r="Y67" s="9">
        <f>MIN(Y9:Y64)</f>
        <v/>
      </c>
      <c r="Z67" s="9">
        <f>MIN(Z9:Z64)</f>
        <v/>
      </c>
      <c r="AA67" s="9">
        <f>MIN(AA9:AA64)</f>
        <v/>
      </c>
    </row>
    <row r="68">
      <c r="B68" s="15" t="inlineStr">
        <is>
          <t>Allowable</t>
        </is>
      </c>
      <c r="C68" s="18" t="n"/>
      <c r="D68" s="18" t="n"/>
      <c r="E68" s="18" t="n"/>
      <c r="F68" s="18" t="n"/>
      <c r="G68" s="19" t="n"/>
      <c r="H68" s="8">
        <f>H3</f>
        <v/>
      </c>
      <c r="I68" s="8">
        <f>I3</f>
        <v/>
      </c>
      <c r="J68" s="8">
        <f>J3</f>
        <v/>
      </c>
      <c r="K68" s="8">
        <f>K3</f>
        <v/>
      </c>
      <c r="L68" s="8">
        <f>L3</f>
        <v/>
      </c>
      <c r="M68" s="8">
        <f>M3</f>
        <v/>
      </c>
      <c r="N68" s="8">
        <f>N3</f>
        <v/>
      </c>
      <c r="O68" s="8">
        <f>O3</f>
        <v/>
      </c>
      <c r="P68" s="8">
        <f>P3</f>
        <v/>
      </c>
      <c r="Q68" s="8">
        <f>Q3</f>
        <v/>
      </c>
      <c r="R68" s="8">
        <f>R3</f>
        <v/>
      </c>
      <c r="S68" s="8">
        <f>S3</f>
        <v/>
      </c>
      <c r="T68" s="8">
        <f>T3</f>
        <v/>
      </c>
      <c r="U68" s="8">
        <f>U3</f>
        <v/>
      </c>
      <c r="V68" s="8">
        <f>V3</f>
        <v/>
      </c>
      <c r="W68" s="8">
        <f>W3</f>
        <v/>
      </c>
      <c r="X68" s="8">
        <f>X3</f>
        <v/>
      </c>
      <c r="Y68" s="8">
        <f>Y3</f>
        <v/>
      </c>
      <c r="Z68" s="8">
        <f>Z3</f>
        <v/>
      </c>
      <c r="AA68" s="8">
        <f>AA3</f>
        <v/>
      </c>
    </row>
  </sheetData>
  <mergeCells count="22">
    <mergeCell ref="B67:G67"/>
    <mergeCell ref="J5:Q5"/>
    <mergeCell ref="P6:P7"/>
    <mergeCell ref="B5:E5"/>
    <mergeCell ref="H6:I6"/>
    <mergeCell ref="J6:K6"/>
    <mergeCell ref="R6:S6"/>
    <mergeCell ref="F5:G5"/>
    <mergeCell ref="G6:G7"/>
    <mergeCell ref="E6:E7"/>
    <mergeCell ref="B68:G68"/>
    <mergeCell ref="B6:B7"/>
    <mergeCell ref="N6:N7"/>
    <mergeCell ref="B4:S4"/>
    <mergeCell ref="L6:M6"/>
    <mergeCell ref="B66:G66"/>
    <mergeCell ref="H5:I5"/>
    <mergeCell ref="C6:C7"/>
    <mergeCell ref="O6:O7"/>
    <mergeCell ref="D6:D7"/>
    <mergeCell ref="R5:S5"/>
    <mergeCell ref="F6:F7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X60"/>
  <sheetViews>
    <sheetView workbookViewId="0">
      <selection activeCell="A1" sqref="A1"/>
    </sheetView>
  </sheetViews>
  <sheetFormatPr baseColWidth="8" defaultRowHeight="12.75"/>
  <sheetData>
    <row r="1">
      <c r="B1" s="12" t="inlineStr">
        <is>
          <t>fe_filename</t>
        </is>
      </c>
      <c r="C1" s="12" t="inlineStr">
        <is>
          <t>RunStatus</t>
        </is>
      </c>
      <c r="D1" s="12" t="inlineStr">
        <is>
          <t>FileName</t>
        </is>
      </c>
      <c r="E1" s="12" t="inlineStr">
        <is>
          <t>Description</t>
        </is>
      </c>
      <c r="F1" s="12" t="inlineStr">
        <is>
          <t>Vessel_Heading</t>
        </is>
      </c>
      <c r="G1" s="12" t="inlineStr">
        <is>
          <t>Hmax</t>
        </is>
      </c>
      <c r="H1" s="12" t="inlineStr">
        <is>
          <t>WavePeriod</t>
        </is>
      </c>
      <c r="I1" s="12" t="inlineStr">
        <is>
          <t>WaveDirection</t>
        </is>
      </c>
      <c r="J1" s="12" t="inlineStr">
        <is>
          <t>RefCurrentSpeed</t>
        </is>
      </c>
      <c r="K1" s="12" t="inlineStr">
        <is>
          <t>CurrentFactor[0]</t>
        </is>
      </c>
      <c r="L1" s="12" t="inlineStr">
        <is>
          <t>RefCurrentDirection</t>
        </is>
      </c>
      <c r="M1" s="12" t="inlineStr">
        <is>
          <t>Umb_at_fpso_Tension_Max</t>
        </is>
      </c>
      <c r="N1" s="12" t="inlineStr">
        <is>
          <t>Umb_at_fpso_Tension_Min</t>
        </is>
      </c>
      <c r="O1" s="12" t="inlineStr">
        <is>
          <t>Umb_at_mls_Tension_Max</t>
        </is>
      </c>
      <c r="P1" s="12" t="inlineStr">
        <is>
          <t>Umb_at_mls_Tension_Min</t>
        </is>
      </c>
      <c r="Q1" s="12" t="inlineStr">
        <is>
          <t>Umb_at_mls_Declination_Max</t>
        </is>
      </c>
      <c r="R1" s="12" t="inlineStr">
        <is>
          <t>Umb_at_mls_Declination_Min</t>
        </is>
      </c>
      <c r="S1" s="12" t="inlineStr">
        <is>
          <t>Umb_at_mls_mbr</t>
        </is>
      </c>
      <c r="T1" s="12" t="inlineStr">
        <is>
          <t>Umb_along_layspan_mbr</t>
        </is>
      </c>
      <c r="U1" s="12" t="inlineStr">
        <is>
          <t>Umbilical Clearance at Moonpool</t>
        </is>
      </c>
      <c r="V1" s="12" t="inlineStr">
        <is>
          <t>Umbilical Contact Force</t>
        </is>
      </c>
      <c r="W1" s="12" t="inlineStr">
        <is>
          <t>Umb_along_layspan_Tension_Max</t>
        </is>
      </c>
      <c r="X1" s="12" t="inlineStr">
        <is>
          <t>Umb_along_layspan_Tension_Min</t>
        </is>
      </c>
    </row>
    <row r="2">
      <c r="A2" s="12" t="n">
        <v>0</v>
      </c>
      <c r="B2" t="inlineStr">
        <is>
          <t>bm_step09\Hs2.75-WD180-Tp06.0-ACnoc-CD000-CF1.0.sim</t>
        </is>
      </c>
      <c r="C2" t="inlineStr">
        <is>
          <t>4</t>
        </is>
      </c>
      <c r="D2" t="inlineStr">
        <is>
          <t>bm_step09\Hs2.75-WD180-Tp06.0-ACnoc-CD000-CF1.0.sim</t>
        </is>
      </c>
      <c r="E2" t="inlineStr">
        <is>
          <t>Description</t>
        </is>
      </c>
      <c r="F2" t="n">
        <v>26</v>
      </c>
      <c r="G2" t="n">
        <v>5.12</v>
      </c>
      <c r="H2" t="n">
        <v>4.69</v>
      </c>
      <c r="I2" t="n">
        <v>180</v>
      </c>
      <c r="J2" t="n">
        <v>0</v>
      </c>
      <c r="K2" t="n">
        <v>1</v>
      </c>
      <c r="L2" t="n">
        <v>0</v>
      </c>
      <c r="M2" t="n">
        <v>766.0902099609375</v>
      </c>
      <c r="N2" t="n">
        <v>744.215576171875</v>
      </c>
      <c r="O2" t="n">
        <v>632.876953125</v>
      </c>
      <c r="P2" t="n">
        <v>632.1309814453125</v>
      </c>
      <c r="Q2" t="n">
        <v>176.9638597343568</v>
      </c>
      <c r="R2" t="n">
        <v>176.8173938366944</v>
      </c>
      <c r="S2" t="n">
        <v>33.25486992435525</v>
      </c>
      <c r="T2" t="n">
        <v>26.7806805499742</v>
      </c>
      <c r="U2" t="n">
        <v>3.991784572601318</v>
      </c>
      <c r="V2" t="n">
        <v>12.02390153225078</v>
      </c>
      <c r="W2" t="n">
        <v>766.0902099609375</v>
      </c>
      <c r="X2" t="n">
        <v>744.215576171875</v>
      </c>
    </row>
    <row r="3">
      <c r="A3" s="12" t="n">
        <v>1</v>
      </c>
      <c r="B3" t="inlineStr">
        <is>
          <t>bm_step09\Hs2.75-WD180-Tp07.0-ACnoc-CD000-CF1.0.sim</t>
        </is>
      </c>
      <c r="C3" t="inlineStr">
        <is>
          <t>4</t>
        </is>
      </c>
      <c r="D3" t="inlineStr">
        <is>
          <t>bm_step09\Hs2.75-WD180-Tp07.0-ACnoc-CD000-CF1.0.sim</t>
        </is>
      </c>
      <c r="E3" t="inlineStr">
        <is>
          <t>Description</t>
        </is>
      </c>
      <c r="F3" t="n">
        <v>26</v>
      </c>
      <c r="G3" t="n">
        <v>5.12</v>
      </c>
      <c r="H3" t="n">
        <v>5.48</v>
      </c>
      <c r="I3" t="n">
        <v>180</v>
      </c>
      <c r="J3" t="n">
        <v>0</v>
      </c>
      <c r="K3" t="n">
        <v>1</v>
      </c>
      <c r="L3" t="n">
        <v>0</v>
      </c>
      <c r="M3" t="n">
        <v>765.8850708007812</v>
      </c>
      <c r="N3" t="n">
        <v>738.96533203125</v>
      </c>
      <c r="O3" t="n">
        <v>635.9766845703125</v>
      </c>
      <c r="P3" t="n">
        <v>628.5942993164062</v>
      </c>
      <c r="Q3" t="n">
        <v>176.9718248488688</v>
      </c>
      <c r="R3" t="n">
        <v>176.8312458283924</v>
      </c>
      <c r="S3" t="n">
        <v>33.25760240346494</v>
      </c>
      <c r="T3" t="n">
        <v>26.78938564888409</v>
      </c>
      <c r="U3" t="n">
        <v>3.996647834777832</v>
      </c>
      <c r="V3" t="n">
        <v>11.30742388024677</v>
      </c>
      <c r="W3" t="n">
        <v>765.8850708007812</v>
      </c>
      <c r="X3" t="n">
        <v>738.96533203125</v>
      </c>
    </row>
    <row r="4">
      <c r="A4" s="12" t="n">
        <v>2</v>
      </c>
      <c r="B4" t="inlineStr">
        <is>
          <t>bm_step09\Hs2.75-WD180-Tp08.0-ACnoc-CD000-CF1.0.sim</t>
        </is>
      </c>
      <c r="C4" t="inlineStr">
        <is>
          <t>4</t>
        </is>
      </c>
      <c r="D4" t="inlineStr">
        <is>
          <t>bm_step09\Hs2.75-WD180-Tp08.0-ACnoc-CD000-CF1.0.sim</t>
        </is>
      </c>
      <c r="E4" t="inlineStr">
        <is>
          <t>Description</t>
        </is>
      </c>
      <c r="F4" t="n">
        <v>26</v>
      </c>
      <c r="G4" t="n">
        <v>5.12</v>
      </c>
      <c r="H4" t="n">
        <v>6.27</v>
      </c>
      <c r="I4" t="n">
        <v>180</v>
      </c>
      <c r="J4" t="n">
        <v>0</v>
      </c>
      <c r="K4" t="n">
        <v>1</v>
      </c>
      <c r="L4" t="n">
        <v>0</v>
      </c>
      <c r="M4" t="n">
        <v>768.0390625</v>
      </c>
      <c r="N4" t="n">
        <v>738.1156616210938</v>
      </c>
      <c r="O4" t="n">
        <v>637.3094482421875</v>
      </c>
      <c r="P4" t="n">
        <v>627.6360473632812</v>
      </c>
      <c r="Q4" t="n">
        <v>176.987664166441</v>
      </c>
      <c r="R4" t="n">
        <v>176.8346934640225</v>
      </c>
      <c r="S4" t="n">
        <v>33.20699429565888</v>
      </c>
      <c r="T4" t="n">
        <v>26.80119667456478</v>
      </c>
      <c r="U4" t="n">
        <v>3.984266042709351</v>
      </c>
      <c r="V4" t="n">
        <v>10.33076500870805</v>
      </c>
      <c r="W4" t="n">
        <v>768.0390625</v>
      </c>
      <c r="X4" t="n">
        <v>738.1156616210938</v>
      </c>
    </row>
    <row r="5">
      <c r="A5" s="12" t="n">
        <v>3</v>
      </c>
      <c r="B5" t="inlineStr">
        <is>
          <t>bm_step09\Hs2.75-WD180-Tp09.0-ACnoc-CD000-CF1.0.sim</t>
        </is>
      </c>
      <c r="C5" t="inlineStr">
        <is>
          <t>4</t>
        </is>
      </c>
      <c r="D5" t="inlineStr">
        <is>
          <t>bm_step09\Hs2.75-WD180-Tp09.0-ACnoc-CD000-CF1.0.sim</t>
        </is>
      </c>
      <c r="E5" t="inlineStr">
        <is>
          <t>Description</t>
        </is>
      </c>
      <c r="F5" t="n">
        <v>26</v>
      </c>
      <c r="G5" t="n">
        <v>5.12</v>
      </c>
      <c r="H5" t="n">
        <v>7.05</v>
      </c>
      <c r="I5" t="n">
        <v>180</v>
      </c>
      <c r="J5" t="n">
        <v>0</v>
      </c>
      <c r="K5" t="n">
        <v>1</v>
      </c>
      <c r="L5" t="n">
        <v>0</v>
      </c>
      <c r="M5" t="n">
        <v>769.3762817382812</v>
      </c>
      <c r="N5" t="n">
        <v>736.025390625</v>
      </c>
      <c r="O5" t="n">
        <v>641.3611450195312</v>
      </c>
      <c r="P5" t="n">
        <v>623.8450317382812</v>
      </c>
      <c r="Q5" t="n">
        <v>176.9964166517755</v>
      </c>
      <c r="R5" t="n">
        <v>176.8537647417236</v>
      </c>
      <c r="S5" t="n">
        <v>33.15082525990318</v>
      </c>
      <c r="T5" t="n">
        <v>26.79861807619015</v>
      </c>
      <c r="U5" t="n">
        <v>3.989775657653809</v>
      </c>
      <c r="V5" t="n">
        <v>6.469563351496169</v>
      </c>
      <c r="W5" t="n">
        <v>769.3762817382812</v>
      </c>
      <c r="X5" t="n">
        <v>736.025390625</v>
      </c>
    </row>
    <row r="6">
      <c r="A6" s="12" t="n">
        <v>4</v>
      </c>
      <c r="B6" t="inlineStr">
        <is>
          <t>bm_step09\Hs2.75-WD180-Tp10.0-ACnoc-CD000-CF1.0.sim</t>
        </is>
      </c>
      <c r="C6" t="inlineStr">
        <is>
          <t>4</t>
        </is>
      </c>
      <c r="D6" t="inlineStr">
        <is>
          <t>bm_step09\Hs2.75-WD180-Tp10.0-ACnoc-CD000-CF1.0.sim</t>
        </is>
      </c>
      <c r="E6" t="inlineStr">
        <is>
          <t>Description</t>
        </is>
      </c>
      <c r="F6" t="n">
        <v>26</v>
      </c>
      <c r="G6" t="n">
        <v>5.12</v>
      </c>
      <c r="H6" t="n">
        <v>8.85</v>
      </c>
      <c r="I6" t="n">
        <v>180</v>
      </c>
      <c r="J6" t="n">
        <v>0</v>
      </c>
      <c r="K6" t="n">
        <v>1</v>
      </c>
      <c r="L6" t="n">
        <v>0</v>
      </c>
      <c r="M6" t="n">
        <v>794.841552734375</v>
      </c>
      <c r="N6" t="n">
        <v>713.81396484375</v>
      </c>
      <c r="O6" t="n">
        <v>655.5732421875</v>
      </c>
      <c r="P6" t="n">
        <v>609.1983032226562</v>
      </c>
      <c r="Q6" t="n">
        <v>177.1479444086527</v>
      </c>
      <c r="R6" t="n">
        <v>176.711010082452</v>
      </c>
      <c r="S6" t="n">
        <v>32.94458202241206</v>
      </c>
      <c r="T6" t="n">
        <v>26.75113113042475</v>
      </c>
      <c r="U6" t="n">
        <v>3.835022211074829</v>
      </c>
      <c r="V6" t="n">
        <v>19.19523661164148</v>
      </c>
      <c r="W6" t="n">
        <v>794.841552734375</v>
      </c>
      <c r="X6" t="n">
        <v>713.81396484375</v>
      </c>
    </row>
    <row r="7">
      <c r="A7" s="12" t="n">
        <v>5</v>
      </c>
      <c r="B7" t="inlineStr">
        <is>
          <t>bm_step09\Hs2.75-WD180-Tp11.0-ACnoc-CD000-CF1.0.sim</t>
        </is>
      </c>
      <c r="C7" t="inlineStr">
        <is>
          <t>4</t>
        </is>
      </c>
      <c r="D7" t="inlineStr">
        <is>
          <t>bm_step09\Hs2.75-WD180-Tp11.0-ACnoc-CD000-CF1.0.sim</t>
        </is>
      </c>
      <c r="E7" t="inlineStr">
        <is>
          <t>Description</t>
        </is>
      </c>
      <c r="F7" t="n">
        <v>26</v>
      </c>
      <c r="G7" t="n">
        <v>5.12</v>
      </c>
      <c r="H7" t="n">
        <v>9.73</v>
      </c>
      <c r="I7" t="n">
        <v>180</v>
      </c>
      <c r="J7" t="n">
        <v>0</v>
      </c>
      <c r="K7" t="n">
        <v>1</v>
      </c>
      <c r="L7" t="n">
        <v>0</v>
      </c>
      <c r="M7" t="n">
        <v>815.8684692382812</v>
      </c>
      <c r="N7" t="n">
        <v>689.1201171875</v>
      </c>
      <c r="O7" t="n">
        <v>655.75244140625</v>
      </c>
      <c r="P7" t="n">
        <v>610.3591918945312</v>
      </c>
      <c r="Q7" t="n">
        <v>177.0848720793502</v>
      </c>
      <c r="R7" t="n">
        <v>176.714147330328</v>
      </c>
      <c r="S7" t="n">
        <v>32.61810590660038</v>
      </c>
      <c r="T7" t="n">
        <v>26.74366834749173</v>
      </c>
      <c r="U7" t="n">
        <v>3.829620122909546</v>
      </c>
      <c r="V7" t="n">
        <v>29.1225741494805</v>
      </c>
      <c r="W7" t="n">
        <v>815.8684692382812</v>
      </c>
      <c r="X7" t="n">
        <v>689.1201171875</v>
      </c>
    </row>
    <row r="8">
      <c r="A8" s="12" t="n">
        <v>6</v>
      </c>
      <c r="B8" t="inlineStr">
        <is>
          <t>bm_step09\Hs2.75-WD180-Tp12.0-ACnoc-CD000-CF1.0.sim</t>
        </is>
      </c>
      <c r="C8" t="inlineStr">
        <is>
          <t>4</t>
        </is>
      </c>
      <c r="D8" t="inlineStr">
        <is>
          <t>bm_step09\Hs2.75-WD180-Tp12.0-ACnoc-CD000-CF1.0.sim</t>
        </is>
      </c>
      <c r="E8" t="inlineStr">
        <is>
          <t>Description</t>
        </is>
      </c>
      <c r="F8" t="n">
        <v>26</v>
      </c>
      <c r="G8" t="n">
        <v>5.12</v>
      </c>
      <c r="H8" t="n">
        <v>10.62</v>
      </c>
      <c r="I8" t="n">
        <v>180</v>
      </c>
      <c r="J8" t="n">
        <v>0</v>
      </c>
      <c r="K8" t="n">
        <v>1</v>
      </c>
      <c r="L8" t="n">
        <v>0</v>
      </c>
      <c r="M8" t="n">
        <v>832.5537109375</v>
      </c>
      <c r="N8" t="n">
        <v>672.96533203125</v>
      </c>
      <c r="O8" t="n">
        <v>658.6177368164062</v>
      </c>
      <c r="P8" t="n">
        <v>605.207763671875</v>
      </c>
      <c r="Q8" t="n">
        <v>177.0874082650447</v>
      </c>
      <c r="R8" t="n">
        <v>176.8121402976644</v>
      </c>
      <c r="S8" t="n">
        <v>29.32737401964084</v>
      </c>
      <c r="T8" t="n">
        <v>26.71706074278726</v>
      </c>
      <c r="U8" t="n">
        <v>3.897420167922974</v>
      </c>
      <c r="V8" t="n">
        <v>35.55384457080741</v>
      </c>
      <c r="W8" t="n">
        <v>832.5537109375</v>
      </c>
      <c r="X8" t="n">
        <v>672.96533203125</v>
      </c>
    </row>
    <row r="9">
      <c r="A9" s="12" t="n">
        <v>7</v>
      </c>
      <c r="B9" t="inlineStr">
        <is>
          <t>bm_step09\Hs2.75-WD180-Tp13.0-ACnoc-CD000-CF1.0.sim</t>
        </is>
      </c>
      <c r="C9" t="inlineStr">
        <is>
          <t>4</t>
        </is>
      </c>
      <c r="D9" t="inlineStr">
        <is>
          <t>bm_step09\Hs2.75-WD180-Tp13.0-ACnoc-CD000-CF1.0.sim</t>
        </is>
      </c>
      <c r="E9" t="inlineStr">
        <is>
          <t>Description</t>
        </is>
      </c>
      <c r="F9" t="n">
        <v>26</v>
      </c>
      <c r="G9" t="n">
        <v>5.11</v>
      </c>
      <c r="H9" t="n">
        <v>11.5</v>
      </c>
      <c r="I9" t="n">
        <v>180</v>
      </c>
      <c r="J9" t="n">
        <v>0</v>
      </c>
      <c r="K9" t="n">
        <v>1</v>
      </c>
      <c r="L9" t="n">
        <v>0</v>
      </c>
      <c r="M9" t="n">
        <v>817.555419921875</v>
      </c>
      <c r="N9" t="n">
        <v>688.2447509765625</v>
      </c>
      <c r="O9" t="n">
        <v>670.5997924804688</v>
      </c>
      <c r="P9" t="n">
        <v>593.83203125</v>
      </c>
      <c r="Q9" t="n">
        <v>177.2069610452208</v>
      </c>
      <c r="R9" t="n">
        <v>176.7124459633928</v>
      </c>
      <c r="S9" t="n">
        <v>27.73732563903961</v>
      </c>
      <c r="T9" t="n">
        <v>26.70448963586093</v>
      </c>
      <c r="U9" t="n">
        <v>3.953830003738403</v>
      </c>
      <c r="V9" t="n">
        <v>37.99472693229485</v>
      </c>
      <c r="W9" t="n">
        <v>817.555419921875</v>
      </c>
      <c r="X9" t="n">
        <v>688.2447509765625</v>
      </c>
    </row>
    <row r="10">
      <c r="A10" s="12" t="n">
        <v>8</v>
      </c>
      <c r="B10" t="inlineStr">
        <is>
          <t>bm_step09\Hs2.75-WD195-Tp06.0-ACnoc-CD000-CF1.0.sim</t>
        </is>
      </c>
      <c r="C10" t="inlineStr">
        <is>
          <t>4</t>
        </is>
      </c>
      <c r="D10" t="inlineStr">
        <is>
          <t>bm_step09\Hs2.75-WD195-Tp06.0-ACnoc-CD000-CF1.0.sim</t>
        </is>
      </c>
      <c r="E10" t="inlineStr">
        <is>
          <t>Description</t>
        </is>
      </c>
      <c r="F10" t="n">
        <v>26</v>
      </c>
      <c r="G10" t="n">
        <v>5.12</v>
      </c>
      <c r="H10" t="n">
        <v>4.69</v>
      </c>
      <c r="I10" t="n">
        <v>195</v>
      </c>
      <c r="J10" t="n">
        <v>0</v>
      </c>
      <c r="K10" t="n">
        <v>1</v>
      </c>
      <c r="L10" t="n">
        <v>0</v>
      </c>
      <c r="M10" t="n">
        <v>760.6536254882812</v>
      </c>
      <c r="N10" t="n">
        <v>740.34521484375</v>
      </c>
      <c r="O10" t="n">
        <v>634.01318359375</v>
      </c>
      <c r="P10" t="n">
        <v>630.9310302734375</v>
      </c>
      <c r="Q10" t="n">
        <v>176.9615430654323</v>
      </c>
      <c r="R10" t="n">
        <v>176.8140076398289</v>
      </c>
      <c r="S10" t="n">
        <v>33.29995722292409</v>
      </c>
      <c r="T10" t="n">
        <v>26.79923415740932</v>
      </c>
      <c r="U10" t="n">
        <v>4.04587459564209</v>
      </c>
      <c r="V10" t="n">
        <v>12.77223894759782</v>
      </c>
      <c r="W10" t="n">
        <v>760.6536254882812</v>
      </c>
      <c r="X10" t="n">
        <v>740.34521484375</v>
      </c>
    </row>
    <row r="11">
      <c r="A11" s="12" t="n">
        <v>9</v>
      </c>
      <c r="B11" t="inlineStr">
        <is>
          <t>bm_step09\Hs2.75-WD195-Tp07.0-ACnoc-CD000-CF1.0.sim</t>
        </is>
      </c>
      <c r="C11" t="inlineStr">
        <is>
          <t>4</t>
        </is>
      </c>
      <c r="D11" t="inlineStr">
        <is>
          <t>bm_step09\Hs2.75-WD195-Tp07.0-ACnoc-CD000-CF1.0.sim</t>
        </is>
      </c>
      <c r="E11" t="inlineStr">
        <is>
          <t>Description</t>
        </is>
      </c>
      <c r="F11" t="n">
        <v>26</v>
      </c>
      <c r="G11" t="n">
        <v>5.12</v>
      </c>
      <c r="H11" t="n">
        <v>5.48</v>
      </c>
      <c r="I11" t="n">
        <v>195</v>
      </c>
      <c r="J11" t="n">
        <v>0</v>
      </c>
      <c r="K11" t="n">
        <v>1</v>
      </c>
      <c r="L11" t="n">
        <v>0</v>
      </c>
      <c r="M11" t="n">
        <v>765.5866088867188</v>
      </c>
      <c r="N11" t="n">
        <v>738.670166015625</v>
      </c>
      <c r="O11" t="n">
        <v>633.1520385742188</v>
      </c>
      <c r="P11" t="n">
        <v>631.0946655273438</v>
      </c>
      <c r="Q11" t="n">
        <v>176.9636696035796</v>
      </c>
      <c r="R11" t="n">
        <v>176.8337217957272</v>
      </c>
      <c r="S11" t="n">
        <v>33.2783949936912</v>
      </c>
      <c r="T11" t="n">
        <v>26.80371186057747</v>
      </c>
      <c r="U11" t="n">
        <v>4.052737712860107</v>
      </c>
      <c r="V11" t="n">
        <v>11.90294789559739</v>
      </c>
      <c r="W11" t="n">
        <v>765.5866088867188</v>
      </c>
      <c r="X11" t="n">
        <v>738.670166015625</v>
      </c>
    </row>
    <row r="12">
      <c r="A12" s="12" t="n">
        <v>10</v>
      </c>
      <c r="B12" t="inlineStr">
        <is>
          <t>bm_step09\Hs2.75-WD195-Tp08.0-ACnoc-CD000-CF1.0.sim</t>
        </is>
      </c>
      <c r="C12" t="inlineStr">
        <is>
          <t>4</t>
        </is>
      </c>
      <c r="D12" t="inlineStr">
        <is>
          <t>bm_step09\Hs2.75-WD195-Tp08.0-ACnoc-CD000-CF1.0.sim</t>
        </is>
      </c>
      <c r="E12" t="inlineStr">
        <is>
          <t>Description</t>
        </is>
      </c>
      <c r="F12" t="n">
        <v>26</v>
      </c>
      <c r="G12" t="n">
        <v>5.12</v>
      </c>
      <c r="H12" t="n">
        <v>6.27</v>
      </c>
      <c r="I12" t="n">
        <v>195</v>
      </c>
      <c r="J12" t="n">
        <v>0</v>
      </c>
      <c r="K12" t="n">
        <v>1</v>
      </c>
      <c r="L12" t="n">
        <v>0</v>
      </c>
      <c r="M12" t="n">
        <v>770.4620971679688</v>
      </c>
      <c r="N12" t="n">
        <v>736.9129028320312</v>
      </c>
      <c r="O12" t="n">
        <v>639.7726440429688</v>
      </c>
      <c r="P12" t="n">
        <v>625.353759765625</v>
      </c>
      <c r="Q12" t="n">
        <v>177.0152984241722</v>
      </c>
      <c r="R12" t="n">
        <v>176.8009715544976</v>
      </c>
      <c r="S12" t="n">
        <v>33.2142233992988</v>
      </c>
      <c r="T12" t="n">
        <v>26.80274409288677</v>
      </c>
      <c r="U12" t="n">
        <v>4.035839557647705</v>
      </c>
      <c r="V12" t="n">
        <v>11.84737079070076</v>
      </c>
      <c r="W12" t="n">
        <v>770.4620971679688</v>
      </c>
      <c r="X12" t="n">
        <v>736.9129028320312</v>
      </c>
    </row>
    <row r="13">
      <c r="A13" s="12" t="n">
        <v>11</v>
      </c>
      <c r="B13" t="inlineStr">
        <is>
          <t>bm_step09\Hs2.75-WD195-Tp09.0-ACnoc-CD000-CF1.0.sim</t>
        </is>
      </c>
      <c r="C13" t="inlineStr">
        <is>
          <t>4</t>
        </is>
      </c>
      <c r="D13" t="inlineStr">
        <is>
          <t>bm_step09\Hs2.75-WD195-Tp09.0-ACnoc-CD000-CF1.0.sim</t>
        </is>
      </c>
      <c r="E13" t="inlineStr">
        <is>
          <t>Description</t>
        </is>
      </c>
      <c r="F13" t="n">
        <v>26</v>
      </c>
      <c r="G13" t="n">
        <v>5.12</v>
      </c>
      <c r="H13" t="n">
        <v>7.05</v>
      </c>
      <c r="I13" t="n">
        <v>195</v>
      </c>
      <c r="J13" t="n">
        <v>0</v>
      </c>
      <c r="K13" t="n">
        <v>1</v>
      </c>
      <c r="L13" t="n">
        <v>0</v>
      </c>
      <c r="M13" t="n">
        <v>770.3969116210938</v>
      </c>
      <c r="N13" t="n">
        <v>735.7329711914062</v>
      </c>
      <c r="O13" t="n">
        <v>642.8113403320312</v>
      </c>
      <c r="P13" t="n">
        <v>621.6917114257812</v>
      </c>
      <c r="Q13" t="n">
        <v>176.9831366788403</v>
      </c>
      <c r="R13" t="n">
        <v>176.8696721306435</v>
      </c>
      <c r="S13" t="n">
        <v>33.30003243830522</v>
      </c>
      <c r="T13" t="n">
        <v>26.8005206649817</v>
      </c>
      <c r="U13" t="n">
        <v>4.039446830749512</v>
      </c>
      <c r="V13" t="n">
        <v>6.538526930847508</v>
      </c>
      <c r="W13" t="n">
        <v>770.3969116210938</v>
      </c>
      <c r="X13" t="n">
        <v>735.7329711914062</v>
      </c>
    </row>
    <row r="14">
      <c r="A14" s="12" t="n">
        <v>12</v>
      </c>
      <c r="B14" t="inlineStr">
        <is>
          <t>bm_step09\Hs2.75-WD195-Tp10.0-ACnoc-CD000-CF1.0.sim</t>
        </is>
      </c>
      <c r="C14" t="inlineStr">
        <is>
          <t>4</t>
        </is>
      </c>
      <c r="D14" t="inlineStr">
        <is>
          <t>bm_step09\Hs2.75-WD195-Tp10.0-ACnoc-CD000-CF1.0.sim</t>
        </is>
      </c>
      <c r="E14" t="inlineStr">
        <is>
          <t>Description</t>
        </is>
      </c>
      <c r="F14" t="n">
        <v>26</v>
      </c>
      <c r="G14" t="n">
        <v>5.12</v>
      </c>
      <c r="H14" t="n">
        <v>8.85</v>
      </c>
      <c r="I14" t="n">
        <v>195</v>
      </c>
      <c r="J14" t="n">
        <v>0</v>
      </c>
      <c r="K14" t="n">
        <v>1</v>
      </c>
      <c r="L14" t="n">
        <v>0</v>
      </c>
      <c r="M14" t="n">
        <v>793.8004760742188</v>
      </c>
      <c r="N14" t="n">
        <v>712.9007568359375</v>
      </c>
      <c r="O14" t="n">
        <v>664.64990234375</v>
      </c>
      <c r="P14" t="n">
        <v>600.7385864257812</v>
      </c>
      <c r="Q14" t="n">
        <v>177.116829779379</v>
      </c>
      <c r="R14" t="n">
        <v>176.7158879013456</v>
      </c>
      <c r="S14" t="n">
        <v>33.04907413226348</v>
      </c>
      <c r="T14" t="n">
        <v>26.75793750278253</v>
      </c>
      <c r="U14" t="n">
        <v>3.953539371490479</v>
      </c>
      <c r="V14" t="n">
        <v>15.27360569527596</v>
      </c>
      <c r="W14" t="n">
        <v>793.8004760742188</v>
      </c>
      <c r="X14" t="n">
        <v>712.9007568359375</v>
      </c>
    </row>
    <row r="15">
      <c r="A15" s="12" t="n">
        <v>13</v>
      </c>
      <c r="B15" t="inlineStr">
        <is>
          <t>bm_step09\Hs2.75-WD195-Tp11.0-ACnoc-CD000-CF1.0.sim</t>
        </is>
      </c>
      <c r="C15" t="inlineStr">
        <is>
          <t>4</t>
        </is>
      </c>
      <c r="D15" t="inlineStr">
        <is>
          <t>bm_step09\Hs2.75-WD195-Tp11.0-ACnoc-CD000-CF1.0.sim</t>
        </is>
      </c>
      <c r="E15" t="inlineStr">
        <is>
          <t>Description</t>
        </is>
      </c>
      <c r="F15" t="n">
        <v>26</v>
      </c>
      <c r="G15" t="n">
        <v>5.12</v>
      </c>
      <c r="H15" t="n">
        <v>9.73</v>
      </c>
      <c r="I15" t="n">
        <v>195</v>
      </c>
      <c r="J15" t="n">
        <v>0</v>
      </c>
      <c r="K15" t="n">
        <v>1</v>
      </c>
      <c r="L15" t="n">
        <v>0</v>
      </c>
      <c r="M15" t="n">
        <v>823.023681640625</v>
      </c>
      <c r="N15" t="n">
        <v>682.8626708984375</v>
      </c>
      <c r="O15" t="n">
        <v>656.9310302734375</v>
      </c>
      <c r="P15" t="n">
        <v>605.5852661132812</v>
      </c>
      <c r="Q15" t="n">
        <v>177.1184482994397</v>
      </c>
      <c r="R15" t="n">
        <v>176.7072622226274</v>
      </c>
      <c r="S15" t="n">
        <v>32.90908411658601</v>
      </c>
      <c r="T15" t="n">
        <v>26.74612929795387</v>
      </c>
      <c r="U15" t="n">
        <v>3.908676385879517</v>
      </c>
      <c r="V15" t="n">
        <v>24.94717210220014</v>
      </c>
      <c r="W15" t="n">
        <v>823.023681640625</v>
      </c>
      <c r="X15" t="n">
        <v>682.8626708984375</v>
      </c>
    </row>
    <row r="16">
      <c r="A16" s="12" t="n">
        <v>14</v>
      </c>
      <c r="B16" t="inlineStr">
        <is>
          <t>bm_step09\Hs2.75-WD195-Tp12.0-ACnoc-CD000-CF1.0.sim</t>
        </is>
      </c>
      <c r="C16" t="inlineStr">
        <is>
          <t>4</t>
        </is>
      </c>
      <c r="D16" t="inlineStr">
        <is>
          <t>bm_step09\Hs2.75-WD195-Tp12.0-ACnoc-CD000-CF1.0.sim</t>
        </is>
      </c>
      <c r="E16" t="inlineStr">
        <is>
          <t>Description</t>
        </is>
      </c>
      <c r="F16" t="n">
        <v>26</v>
      </c>
      <c r="G16" t="n">
        <v>5.12</v>
      </c>
      <c r="H16" t="n">
        <v>10.62</v>
      </c>
      <c r="I16" t="n">
        <v>195</v>
      </c>
      <c r="J16" t="n">
        <v>0</v>
      </c>
      <c r="K16" t="n">
        <v>1</v>
      </c>
      <c r="L16" t="n">
        <v>0</v>
      </c>
      <c r="M16" t="n">
        <v>830.8156127929688</v>
      </c>
      <c r="N16" t="n">
        <v>674.7996215820312</v>
      </c>
      <c r="O16" t="n">
        <v>651.7000732421875</v>
      </c>
      <c r="P16" t="n">
        <v>614.14794921875</v>
      </c>
      <c r="Q16" t="n">
        <v>177.023956085949</v>
      </c>
      <c r="R16" t="n">
        <v>176.7617854642788</v>
      </c>
      <c r="S16" t="n">
        <v>30.96928088392006</v>
      </c>
      <c r="T16" t="n">
        <v>26.74867448721079</v>
      </c>
      <c r="U16" t="n">
        <v>3.882928609848022</v>
      </c>
      <c r="V16" t="n">
        <v>33.49673744618625</v>
      </c>
      <c r="W16" t="n">
        <v>830.8156127929688</v>
      </c>
      <c r="X16" t="n">
        <v>674.7996215820312</v>
      </c>
    </row>
    <row r="17">
      <c r="A17" s="12" t="n">
        <v>15</v>
      </c>
      <c r="B17" t="inlineStr">
        <is>
          <t>bm_step09\Hs2.75-WD195-Tp13.0-ACnoc-CD000-CF1.0.sim</t>
        </is>
      </c>
      <c r="C17" t="inlineStr">
        <is>
          <t>4</t>
        </is>
      </c>
      <c r="D17" t="inlineStr">
        <is>
          <t>bm_step09\Hs2.75-WD195-Tp13.0-ACnoc-CD000-CF1.0.sim</t>
        </is>
      </c>
      <c r="E17" t="inlineStr">
        <is>
          <t>Description</t>
        </is>
      </c>
      <c r="F17" t="n">
        <v>26</v>
      </c>
      <c r="G17" t="n">
        <v>5.11</v>
      </c>
      <c r="H17" t="n">
        <v>11.5</v>
      </c>
      <c r="I17" t="n">
        <v>195</v>
      </c>
      <c r="J17" t="n">
        <v>0</v>
      </c>
      <c r="K17" t="n">
        <v>1</v>
      </c>
      <c r="L17" t="n">
        <v>0</v>
      </c>
      <c r="M17" t="n">
        <v>817.0023803710938</v>
      </c>
      <c r="N17" t="n">
        <v>688.8170166015625</v>
      </c>
      <c r="O17" t="n">
        <v>659.869384765625</v>
      </c>
      <c r="P17" t="n">
        <v>604.3890380859375</v>
      </c>
      <c r="Q17" t="n">
        <v>177.1785529882218</v>
      </c>
      <c r="R17" t="n">
        <v>176.7594396564835</v>
      </c>
      <c r="S17" t="n">
        <v>28.21451957187411</v>
      </c>
      <c r="T17" t="n">
        <v>26.72482250174629</v>
      </c>
      <c r="U17" t="n">
        <v>3.882183313369751</v>
      </c>
      <c r="V17" t="n">
        <v>37.20872489637684</v>
      </c>
      <c r="W17" t="n">
        <v>817.0023803710938</v>
      </c>
      <c r="X17" t="n">
        <v>688.8170166015625</v>
      </c>
    </row>
    <row r="18">
      <c r="A18" s="12" t="n">
        <v>16</v>
      </c>
      <c r="B18" t="inlineStr">
        <is>
          <t>bm_step09\Hs2.75-WD210-Tp06.0-ACnoc-CD000-CF1.0.sim</t>
        </is>
      </c>
      <c r="C18" t="inlineStr">
        <is>
          <t>4</t>
        </is>
      </c>
      <c r="D18" t="inlineStr">
        <is>
          <t>bm_step09\Hs2.75-WD210-Tp06.0-ACnoc-CD000-CF1.0.sim</t>
        </is>
      </c>
      <c r="E18" t="inlineStr">
        <is>
          <t>Description</t>
        </is>
      </c>
      <c r="F18" t="n">
        <v>26</v>
      </c>
      <c r="G18" t="n">
        <v>5.12</v>
      </c>
      <c r="H18" t="n">
        <v>4.69</v>
      </c>
      <c r="I18" t="n">
        <v>210</v>
      </c>
      <c r="J18" t="n">
        <v>0</v>
      </c>
      <c r="K18" t="n">
        <v>1</v>
      </c>
      <c r="L18" t="n">
        <v>0</v>
      </c>
      <c r="M18" t="n">
        <v>762.4639892578125</v>
      </c>
      <c r="N18" t="n">
        <v>744.0962524414062</v>
      </c>
      <c r="O18" t="n">
        <v>634.6649780273438</v>
      </c>
      <c r="P18" t="n">
        <v>630.2860717773438</v>
      </c>
      <c r="Q18" t="n">
        <v>176.9581423802322</v>
      </c>
      <c r="R18" t="n">
        <v>176.8172698731829</v>
      </c>
      <c r="S18" t="n">
        <v>33.29370953811259</v>
      </c>
      <c r="T18" t="n">
        <v>26.78374646682081</v>
      </c>
      <c r="U18" t="n">
        <v>4.077573776245117</v>
      </c>
      <c r="V18" t="n">
        <v>12.85145488730991</v>
      </c>
      <c r="W18" t="n">
        <v>762.4639892578125</v>
      </c>
      <c r="X18" t="n">
        <v>744.0962524414062</v>
      </c>
    </row>
    <row r="19">
      <c r="A19" s="12" t="n">
        <v>17</v>
      </c>
      <c r="B19" t="inlineStr">
        <is>
          <t>bm_step09\Hs2.75-WD210-Tp07.0-ACnoc-CD000-CF1.0.sim</t>
        </is>
      </c>
      <c r="C19" t="inlineStr">
        <is>
          <t>4</t>
        </is>
      </c>
      <c r="D19" t="inlineStr">
        <is>
          <t>bm_step09\Hs2.75-WD210-Tp07.0-ACnoc-CD000-CF1.0.sim</t>
        </is>
      </c>
      <c r="E19" t="inlineStr">
        <is>
          <t>Description</t>
        </is>
      </c>
      <c r="F19" t="n">
        <v>26</v>
      </c>
      <c r="G19" t="n">
        <v>5.12</v>
      </c>
      <c r="H19" t="n">
        <v>5.48</v>
      </c>
      <c r="I19" t="n">
        <v>210</v>
      </c>
      <c r="J19" t="n">
        <v>0</v>
      </c>
      <c r="K19" t="n">
        <v>1</v>
      </c>
      <c r="L19" t="n">
        <v>0</v>
      </c>
      <c r="M19" t="n">
        <v>766.29150390625</v>
      </c>
      <c r="N19" t="n">
        <v>741.4835815429688</v>
      </c>
      <c r="O19" t="n">
        <v>633.37060546875</v>
      </c>
      <c r="P19" t="n">
        <v>631.753662109375</v>
      </c>
      <c r="Q19" t="n">
        <v>176.9576802370835</v>
      </c>
      <c r="R19" t="n">
        <v>176.8412047417547</v>
      </c>
      <c r="S19" t="n">
        <v>33.27784488410683</v>
      </c>
      <c r="T19" t="n">
        <v>26.79676668449177</v>
      </c>
      <c r="U19" t="n">
        <v>4.080735206604004</v>
      </c>
      <c r="V19" t="n">
        <v>11.82369310835198</v>
      </c>
      <c r="W19" t="n">
        <v>766.29150390625</v>
      </c>
      <c r="X19" t="n">
        <v>741.4835815429688</v>
      </c>
    </row>
    <row r="20">
      <c r="A20" s="12" t="n">
        <v>18</v>
      </c>
      <c r="B20" t="inlineStr">
        <is>
          <t>bm_step09\Hs2.75-WD210-Tp08.0-ACnoc-CD000-CF1.0.sim</t>
        </is>
      </c>
      <c r="C20" t="inlineStr">
        <is>
          <t>4</t>
        </is>
      </c>
      <c r="D20" t="inlineStr">
        <is>
          <t>bm_step09\Hs2.75-WD210-Tp08.0-ACnoc-CD000-CF1.0.sim</t>
        </is>
      </c>
      <c r="E20" t="inlineStr">
        <is>
          <t>Description</t>
        </is>
      </c>
      <c r="F20" t="n">
        <v>26</v>
      </c>
      <c r="G20" t="n">
        <v>5.12</v>
      </c>
      <c r="H20" t="n">
        <v>6.27</v>
      </c>
      <c r="I20" t="n">
        <v>210</v>
      </c>
      <c r="J20" t="n">
        <v>0</v>
      </c>
      <c r="K20" t="n">
        <v>1</v>
      </c>
      <c r="L20" t="n">
        <v>0</v>
      </c>
      <c r="M20" t="n">
        <v>768.3513793945312</v>
      </c>
      <c r="N20" t="n">
        <v>738.5015258789062</v>
      </c>
      <c r="O20" t="n">
        <v>640.5458374023438</v>
      </c>
      <c r="P20" t="n">
        <v>625.0706176757812</v>
      </c>
      <c r="Q20" t="n">
        <v>177.0239057526744</v>
      </c>
      <c r="R20" t="n">
        <v>176.7909193228042</v>
      </c>
      <c r="S20" t="n">
        <v>33.17052886830355</v>
      </c>
      <c r="T20" t="n">
        <v>26.79828345779858</v>
      </c>
      <c r="U20" t="n">
        <v>4.080100059509277</v>
      </c>
      <c r="V20" t="n">
        <v>12.36706939945284</v>
      </c>
      <c r="W20" t="n">
        <v>768.3513793945312</v>
      </c>
      <c r="X20" t="n">
        <v>738.5015258789062</v>
      </c>
    </row>
    <row r="21">
      <c r="A21" s="12" t="n">
        <v>19</v>
      </c>
      <c r="B21" t="inlineStr">
        <is>
          <t>bm_step09\Hs2.75-WD210-Tp09.0-ACnoc-CD000-CF1.0.sim</t>
        </is>
      </c>
      <c r="C21" t="inlineStr">
        <is>
          <t>4</t>
        </is>
      </c>
      <c r="D21" t="inlineStr">
        <is>
          <t>bm_step09\Hs2.75-WD210-Tp09.0-ACnoc-CD000-CF1.0.sim</t>
        </is>
      </c>
      <c r="E21" t="inlineStr">
        <is>
          <t>Description</t>
        </is>
      </c>
      <c r="F21" t="n">
        <v>26</v>
      </c>
      <c r="G21" t="n">
        <v>5.12</v>
      </c>
      <c r="H21" t="n">
        <v>7.05</v>
      </c>
      <c r="I21" t="n">
        <v>210</v>
      </c>
      <c r="J21" t="n">
        <v>0</v>
      </c>
      <c r="K21" t="n">
        <v>1</v>
      </c>
      <c r="L21" t="n">
        <v>0</v>
      </c>
      <c r="M21" t="n">
        <v>773.8601684570312</v>
      </c>
      <c r="N21" t="n">
        <v>731.8547973632812</v>
      </c>
      <c r="O21" t="n">
        <v>645.3478393554688</v>
      </c>
      <c r="P21" t="n">
        <v>619.5614624023438</v>
      </c>
      <c r="Q21" t="n">
        <v>176.9723641420913</v>
      </c>
      <c r="R21" t="n">
        <v>176.8812582055224</v>
      </c>
      <c r="S21" t="n">
        <v>33.28289532811475</v>
      </c>
      <c r="T21" t="n">
        <v>26.79087223212509</v>
      </c>
      <c r="U21" t="n">
        <v>4.069938659667969</v>
      </c>
      <c r="V21" t="n">
        <v>6.776193758098838</v>
      </c>
      <c r="W21" t="n">
        <v>773.8601684570312</v>
      </c>
      <c r="X21" t="n">
        <v>731.8547973632812</v>
      </c>
    </row>
    <row r="22">
      <c r="A22" s="12" t="n">
        <v>20</v>
      </c>
      <c r="B22" t="inlineStr">
        <is>
          <t>bm_step09\Hs2.75-WD210-Tp10.0-ACnoc-CD000-CF1.0.sim</t>
        </is>
      </c>
      <c r="C22" t="inlineStr">
        <is>
          <t>4</t>
        </is>
      </c>
      <c r="D22" t="inlineStr">
        <is>
          <t>bm_step09\Hs2.75-WD210-Tp10.0-ACnoc-CD000-CF1.0.sim</t>
        </is>
      </c>
      <c r="E22" t="inlineStr">
        <is>
          <t>Description</t>
        </is>
      </c>
      <c r="F22" t="n">
        <v>26</v>
      </c>
      <c r="G22" t="n">
        <v>5.12</v>
      </c>
      <c r="H22" t="n">
        <v>8.85</v>
      </c>
      <c r="I22" t="n">
        <v>210</v>
      </c>
      <c r="J22" t="n">
        <v>0</v>
      </c>
      <c r="K22" t="n">
        <v>1</v>
      </c>
      <c r="L22" t="n">
        <v>0</v>
      </c>
      <c r="M22" t="n">
        <v>805.1163330078125</v>
      </c>
      <c r="N22" t="n">
        <v>698.3087158203125</v>
      </c>
      <c r="O22" t="n">
        <v>666.60693359375</v>
      </c>
      <c r="P22" t="n">
        <v>599.1128540039062</v>
      </c>
      <c r="Q22" t="n">
        <v>177.0949281970802</v>
      </c>
      <c r="R22" t="n">
        <v>176.7188636235546</v>
      </c>
      <c r="S22" t="n">
        <v>33.02382221189744</v>
      </c>
      <c r="T22" t="n">
        <v>26.76444735950821</v>
      </c>
      <c r="U22" t="n">
        <v>4.050349712371826</v>
      </c>
      <c r="V22" t="n">
        <v>14.1760666809161</v>
      </c>
      <c r="W22" t="n">
        <v>805.1163330078125</v>
      </c>
      <c r="X22" t="n">
        <v>698.3087158203125</v>
      </c>
    </row>
    <row r="23">
      <c r="A23" s="12" t="n">
        <v>21</v>
      </c>
      <c r="B23" t="inlineStr">
        <is>
          <t>bm_step09\Hs2.75-WD210-Tp11.0-ACnoc-CD000-CF1.0.sim</t>
        </is>
      </c>
      <c r="C23" t="inlineStr">
        <is>
          <t>4</t>
        </is>
      </c>
      <c r="D23" t="inlineStr">
        <is>
          <t>bm_step09\Hs2.75-WD210-Tp11.0-ACnoc-CD000-CF1.0.sim</t>
        </is>
      </c>
      <c r="E23" t="inlineStr">
        <is>
          <t>Description</t>
        </is>
      </c>
      <c r="F23" t="n">
        <v>26</v>
      </c>
      <c r="G23" t="n">
        <v>5.12</v>
      </c>
      <c r="H23" t="n">
        <v>9.73</v>
      </c>
      <c r="I23" t="n">
        <v>210</v>
      </c>
      <c r="J23" t="n">
        <v>0</v>
      </c>
      <c r="K23" t="n">
        <v>1</v>
      </c>
      <c r="L23" t="n">
        <v>0</v>
      </c>
      <c r="M23" t="n">
        <v>832.1727294921875</v>
      </c>
      <c r="N23" t="n">
        <v>673.7745971679688</v>
      </c>
      <c r="O23" t="n">
        <v>660.0819091796875</v>
      </c>
      <c r="P23" t="n">
        <v>602.81591796875</v>
      </c>
      <c r="Q23" t="n">
        <v>177.1261718958239</v>
      </c>
      <c r="R23" t="n">
        <v>176.7040471848597</v>
      </c>
      <c r="S23" t="n">
        <v>33.1043475455801</v>
      </c>
      <c r="T23" t="n">
        <v>26.74613186597766</v>
      </c>
      <c r="U23" t="n">
        <v>4.056974411010742</v>
      </c>
      <c r="V23" t="n">
        <v>23.34299900502922</v>
      </c>
      <c r="W23" t="n">
        <v>832.1727294921875</v>
      </c>
      <c r="X23" t="n">
        <v>673.7745971679688</v>
      </c>
    </row>
    <row r="24">
      <c r="A24" s="12" t="n">
        <v>22</v>
      </c>
      <c r="B24" t="inlineStr">
        <is>
          <t>bm_step09\Hs2.75-WD210-Tp12.0-ACnoc-CD000-CF1.0.sim</t>
        </is>
      </c>
      <c r="C24" t="inlineStr">
        <is>
          <t>4</t>
        </is>
      </c>
      <c r="D24" t="inlineStr">
        <is>
          <t>bm_step09\Hs2.75-WD210-Tp12.0-ACnoc-CD000-CF1.0.sim</t>
        </is>
      </c>
      <c r="E24" t="inlineStr">
        <is>
          <t>Description</t>
        </is>
      </c>
      <c r="F24" t="n">
        <v>26</v>
      </c>
      <c r="G24" t="n">
        <v>5.12</v>
      </c>
      <c r="H24" t="n">
        <v>10.62</v>
      </c>
      <c r="I24" t="n">
        <v>210</v>
      </c>
      <c r="J24" t="n">
        <v>0</v>
      </c>
      <c r="K24" t="n">
        <v>1</v>
      </c>
      <c r="L24" t="n">
        <v>0</v>
      </c>
      <c r="M24" t="n">
        <v>821.2306518554688</v>
      </c>
      <c r="N24" t="n">
        <v>684.4692993164062</v>
      </c>
      <c r="O24" t="n">
        <v>651.9349975585938</v>
      </c>
      <c r="P24" t="n">
        <v>616.3109741210938</v>
      </c>
      <c r="Q24" t="n">
        <v>177.0345174868</v>
      </c>
      <c r="R24" t="n">
        <v>176.7494376382005</v>
      </c>
      <c r="S24" t="n">
        <v>31.82391413873549</v>
      </c>
      <c r="T24" t="n">
        <v>26.75189421461919</v>
      </c>
      <c r="U24" t="n">
        <v>3.965001583099365</v>
      </c>
      <c r="V24" t="n">
        <v>32.59406999517175</v>
      </c>
      <c r="W24" t="n">
        <v>821.2306518554688</v>
      </c>
      <c r="X24" t="n">
        <v>684.4692993164062</v>
      </c>
    </row>
    <row r="25">
      <c r="A25" s="12" t="n">
        <v>23</v>
      </c>
      <c r="B25" t="inlineStr">
        <is>
          <t>bm_step09\Hs2.75-WD210-Tp13.0-ACnoc-CD000-CF1.0.sim</t>
        </is>
      </c>
      <c r="C25" t="inlineStr">
        <is>
          <t>4</t>
        </is>
      </c>
      <c r="D25" t="inlineStr">
        <is>
          <t>bm_step09\Hs2.75-WD210-Tp13.0-ACnoc-CD000-CF1.0.sim</t>
        </is>
      </c>
      <c r="E25" t="inlineStr">
        <is>
          <t>Description</t>
        </is>
      </c>
      <c r="F25" t="n">
        <v>26</v>
      </c>
      <c r="G25" t="n">
        <v>5.11</v>
      </c>
      <c r="H25" t="n">
        <v>11.5</v>
      </c>
      <c r="I25" t="n">
        <v>210</v>
      </c>
      <c r="J25" t="n">
        <v>0</v>
      </c>
      <c r="K25" t="n">
        <v>1</v>
      </c>
      <c r="L25" t="n">
        <v>0</v>
      </c>
      <c r="M25" t="n">
        <v>833.4674072265625</v>
      </c>
      <c r="N25" t="n">
        <v>671.9833984375</v>
      </c>
      <c r="O25" t="n">
        <v>657.3427734375</v>
      </c>
      <c r="P25" t="n">
        <v>607.0107421875</v>
      </c>
      <c r="Q25" t="n">
        <v>177.1594109385606</v>
      </c>
      <c r="R25" t="n">
        <v>176.7730794233373</v>
      </c>
      <c r="S25" t="n">
        <v>28.48515602414067</v>
      </c>
      <c r="T25" t="n">
        <v>26.73342891400228</v>
      </c>
      <c r="U25" t="n">
        <v>3.845101594924927</v>
      </c>
      <c r="V25" t="n">
        <v>36.82924713435779</v>
      </c>
      <c r="W25" t="n">
        <v>833.4674072265625</v>
      </c>
      <c r="X25" t="n">
        <v>671.9833984375</v>
      </c>
    </row>
    <row r="26">
      <c r="A26" s="12" t="n">
        <v>24</v>
      </c>
      <c r="B26" t="inlineStr">
        <is>
          <t>bm_step09\Hs2.75-WD225-Tp06.0-ACnoc-CD000-CF1.0.sim</t>
        </is>
      </c>
      <c r="C26" t="inlineStr">
        <is>
          <t>4</t>
        </is>
      </c>
      <c r="D26" t="inlineStr">
        <is>
          <t>bm_step09\Hs2.75-WD225-Tp06.0-ACnoc-CD000-CF1.0.sim</t>
        </is>
      </c>
      <c r="E26" t="inlineStr">
        <is>
          <t>Description</t>
        </is>
      </c>
      <c r="F26" t="n">
        <v>26</v>
      </c>
      <c r="G26" t="n">
        <v>5.12</v>
      </c>
      <c r="H26" t="n">
        <v>4.69</v>
      </c>
      <c r="I26" t="n">
        <v>225</v>
      </c>
      <c r="J26" t="n">
        <v>0</v>
      </c>
      <c r="K26" t="n">
        <v>1</v>
      </c>
      <c r="L26" t="n">
        <v>0</v>
      </c>
      <c r="M26" t="n">
        <v>759.8726196289062</v>
      </c>
      <c r="N26" t="n">
        <v>748.2818603515625</v>
      </c>
      <c r="O26" t="n">
        <v>633.3302001953125</v>
      </c>
      <c r="P26" t="n">
        <v>631.3387451171875</v>
      </c>
      <c r="Q26" t="n">
        <v>176.9648543052028</v>
      </c>
      <c r="R26" t="n">
        <v>176.8132512107351</v>
      </c>
      <c r="S26" t="n">
        <v>33.2989891371572</v>
      </c>
      <c r="T26" t="n">
        <v>26.75699867377851</v>
      </c>
      <c r="U26" t="n">
        <v>4.018500804901123</v>
      </c>
      <c r="V26" t="n">
        <v>12.47720070705657</v>
      </c>
      <c r="W26" t="n">
        <v>759.8726196289062</v>
      </c>
      <c r="X26" t="n">
        <v>748.2818603515625</v>
      </c>
    </row>
    <row r="27">
      <c r="A27" s="12" t="n">
        <v>25</v>
      </c>
      <c r="B27" t="inlineStr">
        <is>
          <t>bm_step09\Hs2.75-WD225-Tp07.0-ACnoc-CD000-CF1.0.sim</t>
        </is>
      </c>
      <c r="C27" t="inlineStr">
        <is>
          <t>4</t>
        </is>
      </c>
      <c r="D27" t="inlineStr">
        <is>
          <t>bm_step09\Hs2.75-WD225-Tp07.0-ACnoc-CD000-CF1.0.sim</t>
        </is>
      </c>
      <c r="E27" t="inlineStr">
        <is>
          <t>Description</t>
        </is>
      </c>
      <c r="F27" t="n">
        <v>26</v>
      </c>
      <c r="G27" t="n">
        <v>5.12</v>
      </c>
      <c r="H27" t="n">
        <v>5.48</v>
      </c>
      <c r="I27" t="n">
        <v>225</v>
      </c>
      <c r="J27" t="n">
        <v>0</v>
      </c>
      <c r="K27" t="n">
        <v>1</v>
      </c>
      <c r="L27" t="n">
        <v>0</v>
      </c>
      <c r="M27" t="n">
        <v>763.808837890625</v>
      </c>
      <c r="N27" t="n">
        <v>741.7677001953125</v>
      </c>
      <c r="O27" t="n">
        <v>634.1724853515625</v>
      </c>
      <c r="P27" t="n">
        <v>630.3896484375</v>
      </c>
      <c r="Q27" t="n">
        <v>176.9703959899866</v>
      </c>
      <c r="R27" t="n">
        <v>176.8287113055239</v>
      </c>
      <c r="S27" t="n">
        <v>33.26816287954072</v>
      </c>
      <c r="T27" t="n">
        <v>26.77958719119032</v>
      </c>
      <c r="U27" t="n">
        <v>4.031421184539795</v>
      </c>
      <c r="V27" t="n">
        <v>11.8153295874897</v>
      </c>
      <c r="W27" t="n">
        <v>763.808837890625</v>
      </c>
      <c r="X27" t="n">
        <v>741.7677001953125</v>
      </c>
    </row>
    <row r="28">
      <c r="A28" s="12" t="n">
        <v>26</v>
      </c>
      <c r="B28" t="inlineStr">
        <is>
          <t>bm_step09\Hs2.75-WD225-Tp08.0-ACnoc-CD000-CF1.0.sim</t>
        </is>
      </c>
      <c r="C28" t="inlineStr">
        <is>
          <t>4</t>
        </is>
      </c>
      <c r="D28" t="inlineStr">
        <is>
          <t>bm_step09\Hs2.75-WD225-Tp08.0-ACnoc-CD000-CF1.0.sim</t>
        </is>
      </c>
      <c r="E28" t="inlineStr">
        <is>
          <t>Description</t>
        </is>
      </c>
      <c r="F28" t="n">
        <v>26</v>
      </c>
      <c r="G28" t="n">
        <v>5.12</v>
      </c>
      <c r="H28" t="n">
        <v>6.27</v>
      </c>
      <c r="I28" t="n">
        <v>225</v>
      </c>
      <c r="J28" t="n">
        <v>0</v>
      </c>
      <c r="K28" t="n">
        <v>1</v>
      </c>
      <c r="L28" t="n">
        <v>0</v>
      </c>
      <c r="M28" t="n">
        <v>771.0619506835938</v>
      </c>
      <c r="N28" t="n">
        <v>734.4410400390625</v>
      </c>
      <c r="O28" t="n">
        <v>638.6906127929688</v>
      </c>
      <c r="P28" t="n">
        <v>626.2932739257812</v>
      </c>
      <c r="Q28" t="n">
        <v>177.0049531023751</v>
      </c>
      <c r="R28" t="n">
        <v>176.815283258353</v>
      </c>
      <c r="S28" t="n">
        <v>33.20313466400575</v>
      </c>
      <c r="T28" t="n">
        <v>26.7831094193551</v>
      </c>
      <c r="U28" t="n">
        <v>4.006465435028076</v>
      </c>
      <c r="V28" t="n">
        <v>11.127428889137</v>
      </c>
      <c r="W28" t="n">
        <v>771.0619506835938</v>
      </c>
      <c r="X28" t="n">
        <v>734.4410400390625</v>
      </c>
    </row>
    <row r="29">
      <c r="A29" s="12" t="n">
        <v>27</v>
      </c>
      <c r="B29" t="inlineStr">
        <is>
          <t>bm_step09\Hs2.75-WD225-Tp09.0-ACnoc-CD000-CF1.0.sim</t>
        </is>
      </c>
      <c r="C29" t="inlineStr">
        <is>
          <t>4</t>
        </is>
      </c>
      <c r="D29" t="inlineStr">
        <is>
          <t>bm_step09\Hs2.75-WD225-Tp09.0-ACnoc-CD000-CF1.0.sim</t>
        </is>
      </c>
      <c r="E29" t="inlineStr">
        <is>
          <t>Description</t>
        </is>
      </c>
      <c r="F29" t="n">
        <v>26</v>
      </c>
      <c r="G29" t="n">
        <v>5.12</v>
      </c>
      <c r="H29" t="n">
        <v>7.05</v>
      </c>
      <c r="I29" t="n">
        <v>225</v>
      </c>
      <c r="J29" t="n">
        <v>0</v>
      </c>
      <c r="K29" t="n">
        <v>1</v>
      </c>
      <c r="L29" t="n">
        <v>0</v>
      </c>
      <c r="M29" t="n">
        <v>776.3943481445312</v>
      </c>
      <c r="N29" t="n">
        <v>728.3113403320312</v>
      </c>
      <c r="O29" t="n">
        <v>643.260009765625</v>
      </c>
      <c r="P29" t="n">
        <v>621.826171875</v>
      </c>
      <c r="Q29" t="n">
        <v>176.9920777084642</v>
      </c>
      <c r="R29" t="n">
        <v>176.8595243740256</v>
      </c>
      <c r="S29" t="n">
        <v>33.20240682193445</v>
      </c>
      <c r="T29" t="n">
        <v>26.7857933120888</v>
      </c>
      <c r="U29" t="n">
        <v>3.995743989944458</v>
      </c>
      <c r="V29" t="n">
        <v>6.226446702008548</v>
      </c>
      <c r="W29" t="n">
        <v>776.3943481445312</v>
      </c>
      <c r="X29" t="n">
        <v>728.3113403320312</v>
      </c>
    </row>
    <row r="30">
      <c r="A30" s="12" t="n">
        <v>28</v>
      </c>
      <c r="B30" t="inlineStr">
        <is>
          <t>bm_step09\Hs2.75-WD225-Tp10.0-ACnoc-CD000-CF1.0.sim</t>
        </is>
      </c>
      <c r="C30" t="inlineStr">
        <is>
          <t>4</t>
        </is>
      </c>
      <c r="D30" t="inlineStr">
        <is>
          <t>bm_step09\Hs2.75-WD225-Tp10.0-ACnoc-CD000-CF1.0.sim</t>
        </is>
      </c>
      <c r="E30" t="inlineStr">
        <is>
          <t>Description</t>
        </is>
      </c>
      <c r="F30" t="n">
        <v>26</v>
      </c>
      <c r="G30" t="n">
        <v>5.12</v>
      </c>
      <c r="H30" t="n">
        <v>8.85</v>
      </c>
      <c r="I30" t="n">
        <v>225</v>
      </c>
      <c r="J30" t="n">
        <v>0</v>
      </c>
      <c r="K30" t="n">
        <v>1</v>
      </c>
      <c r="L30" t="n">
        <v>0</v>
      </c>
      <c r="M30" t="n">
        <v>821.3040771484375</v>
      </c>
      <c r="N30" t="n">
        <v>681.920654296875</v>
      </c>
      <c r="O30" t="n">
        <v>662.384765625</v>
      </c>
      <c r="P30" t="n">
        <v>603.9168701171875</v>
      </c>
      <c r="Q30" t="n">
        <v>177.1379844473231</v>
      </c>
      <c r="R30" t="n">
        <v>176.7167972068868</v>
      </c>
      <c r="S30" t="n">
        <v>33.06544471143067</v>
      </c>
      <c r="T30" t="n">
        <v>26.75925539607132</v>
      </c>
      <c r="U30" t="n">
        <v>3.876114845275879</v>
      </c>
      <c r="V30" t="n">
        <v>16.63783836963922</v>
      </c>
      <c r="W30" t="n">
        <v>821.3040771484375</v>
      </c>
      <c r="X30" t="n">
        <v>681.920654296875</v>
      </c>
    </row>
    <row r="31">
      <c r="A31" s="12" t="n">
        <v>29</v>
      </c>
      <c r="B31" t="inlineStr">
        <is>
          <t>bm_step09\Hs2.75-WD225-Tp11.0-ACnoc-CD000-CF1.0.sim</t>
        </is>
      </c>
      <c r="C31" t="inlineStr">
        <is>
          <t>4</t>
        </is>
      </c>
      <c r="D31" t="inlineStr">
        <is>
          <t>bm_step09\Hs2.75-WD225-Tp11.0-ACnoc-CD000-CF1.0.sim</t>
        </is>
      </c>
      <c r="E31" t="inlineStr">
        <is>
          <t>Description</t>
        </is>
      </c>
      <c r="F31" t="n">
        <v>26</v>
      </c>
      <c r="G31" t="n">
        <v>5.12</v>
      </c>
      <c r="H31" t="n">
        <v>9.73</v>
      </c>
      <c r="I31" t="n">
        <v>225</v>
      </c>
      <c r="J31" t="n">
        <v>0</v>
      </c>
      <c r="K31" t="n">
        <v>1</v>
      </c>
      <c r="L31" t="n">
        <v>0</v>
      </c>
      <c r="M31" t="n">
        <v>818.5126342773438</v>
      </c>
      <c r="N31" t="n">
        <v>686.62939453125</v>
      </c>
      <c r="O31" t="n">
        <v>656.1771850585938</v>
      </c>
      <c r="P31" t="n">
        <v>608.9906616210938</v>
      </c>
      <c r="Q31" t="n">
        <v>177.1069952002747</v>
      </c>
      <c r="R31" t="n">
        <v>176.7077185002024</v>
      </c>
      <c r="S31" t="n">
        <v>33.01112247870783</v>
      </c>
      <c r="T31" t="n">
        <v>26.75089381297236</v>
      </c>
      <c r="U31" t="n">
        <v>3.859982252120972</v>
      </c>
      <c r="V31" t="n">
        <v>26.81632081894849</v>
      </c>
      <c r="W31" t="n">
        <v>818.5126342773438</v>
      </c>
      <c r="X31" t="n">
        <v>686.62939453125</v>
      </c>
    </row>
    <row r="32">
      <c r="A32" s="12" t="n">
        <v>30</v>
      </c>
      <c r="B32" t="inlineStr">
        <is>
          <t>bm_step09\Hs2.75-WD225-Tp12.0-ACnoc-CD000-CF1.0.sim</t>
        </is>
      </c>
      <c r="C32" t="inlineStr">
        <is>
          <t>4</t>
        </is>
      </c>
      <c r="D32" t="inlineStr">
        <is>
          <t>bm_step09\Hs2.75-WD225-Tp12.0-ACnoc-CD000-CF1.0.sim</t>
        </is>
      </c>
      <c r="E32" t="inlineStr">
        <is>
          <t>Description</t>
        </is>
      </c>
      <c r="F32" t="n">
        <v>26</v>
      </c>
      <c r="G32" t="n">
        <v>5.12</v>
      </c>
      <c r="H32" t="n">
        <v>10.62</v>
      </c>
      <c r="I32" t="n">
        <v>225</v>
      </c>
      <c r="J32" t="n">
        <v>0</v>
      </c>
      <c r="K32" t="n">
        <v>1</v>
      </c>
      <c r="L32" t="n">
        <v>0</v>
      </c>
      <c r="M32" t="n">
        <v>861.2323608398438</v>
      </c>
      <c r="N32" t="n">
        <v>644.7525634765625</v>
      </c>
      <c r="O32" t="n">
        <v>652.1255493164062</v>
      </c>
      <c r="P32" t="n">
        <v>611.7836303710938</v>
      </c>
      <c r="Q32" t="n">
        <v>177.0416377777499</v>
      </c>
      <c r="R32" t="n">
        <v>176.7796320114262</v>
      </c>
      <c r="S32" t="n">
        <v>30.04863113605664</v>
      </c>
      <c r="T32" t="n">
        <v>26.75935084485005</v>
      </c>
      <c r="U32" t="n">
        <v>3.924614191055298</v>
      </c>
      <c r="V32" t="n">
        <v>34.61713715099611</v>
      </c>
      <c r="W32" t="n">
        <v>861.2323608398438</v>
      </c>
      <c r="X32" t="n">
        <v>644.7525634765625</v>
      </c>
    </row>
    <row r="33">
      <c r="A33" s="12" t="n">
        <v>31</v>
      </c>
      <c r="B33" t="inlineStr">
        <is>
          <t>bm_step09\Hs2.75-WD225-Tp13.0-ACnoc-CD000-CF1.0.sim</t>
        </is>
      </c>
      <c r="C33" t="inlineStr">
        <is>
          <t>4</t>
        </is>
      </c>
      <c r="D33" t="inlineStr">
        <is>
          <t>bm_step09\Hs2.75-WD225-Tp13.0-ACnoc-CD000-CF1.0.sim</t>
        </is>
      </c>
      <c r="E33" t="inlineStr">
        <is>
          <t>Description</t>
        </is>
      </c>
      <c r="F33" t="n">
        <v>26</v>
      </c>
      <c r="G33" t="n">
        <v>5.11</v>
      </c>
      <c r="H33" t="n">
        <v>11.5</v>
      </c>
      <c r="I33" t="n">
        <v>225</v>
      </c>
      <c r="J33" t="n">
        <v>0</v>
      </c>
      <c r="K33" t="n">
        <v>1</v>
      </c>
      <c r="L33" t="n">
        <v>0</v>
      </c>
      <c r="M33" t="n">
        <v>898.4883422851562</v>
      </c>
      <c r="N33" t="n">
        <v>606.9445190429688</v>
      </c>
      <c r="O33" t="n">
        <v>663.6179809570312</v>
      </c>
      <c r="P33" t="n">
        <v>600.7739868164062</v>
      </c>
      <c r="Q33" t="n">
        <v>177.184780109241</v>
      </c>
      <c r="R33" t="n">
        <v>176.7277363683337</v>
      </c>
      <c r="S33" t="n">
        <v>27.81378404506091</v>
      </c>
      <c r="T33" t="n">
        <v>26.72880903991936</v>
      </c>
      <c r="U33" t="n">
        <v>4.025723457336426</v>
      </c>
      <c r="V33" t="n">
        <v>37.74673735136557</v>
      </c>
      <c r="W33" t="n">
        <v>898.4883422851562</v>
      </c>
      <c r="X33" t="n">
        <v>606.9445190429688</v>
      </c>
    </row>
    <row r="34">
      <c r="A34" s="12" t="n">
        <v>32</v>
      </c>
      <c r="B34" t="inlineStr">
        <is>
          <t>bm_step09\Hs2.75-WD240-Tp06.0-ACnoc-CD000-CF1.0.sim</t>
        </is>
      </c>
      <c r="C34" t="inlineStr">
        <is>
          <t>4</t>
        </is>
      </c>
      <c r="D34" t="inlineStr">
        <is>
          <t>bm_step09\Hs2.75-WD240-Tp06.0-ACnoc-CD000-CF1.0.sim</t>
        </is>
      </c>
      <c r="E34" t="inlineStr">
        <is>
          <t>Description</t>
        </is>
      </c>
      <c r="F34" t="n">
        <v>26</v>
      </c>
      <c r="G34" t="n">
        <v>5.12</v>
      </c>
      <c r="H34" t="n">
        <v>4.69</v>
      </c>
      <c r="I34" t="n">
        <v>240</v>
      </c>
      <c r="J34" t="n">
        <v>0</v>
      </c>
      <c r="K34" t="n">
        <v>1</v>
      </c>
      <c r="L34" t="n">
        <v>0</v>
      </c>
      <c r="M34" t="n">
        <v>759.7527465820312</v>
      </c>
      <c r="N34" t="n">
        <v>748.1852416992188</v>
      </c>
      <c r="O34" t="n">
        <v>633.5505981445312</v>
      </c>
      <c r="P34" t="n">
        <v>631.7206420898438</v>
      </c>
      <c r="Q34" t="n">
        <v>176.9587966755801</v>
      </c>
      <c r="R34" t="n">
        <v>176.8308486824645</v>
      </c>
      <c r="S34" t="n">
        <v>33.1567156797542</v>
      </c>
      <c r="T34" t="n">
        <v>26.73541706181392</v>
      </c>
      <c r="U34" t="n">
        <v>3.98018217086792</v>
      </c>
      <c r="V34" t="n">
        <v>11.2723613084</v>
      </c>
      <c r="W34" t="n">
        <v>759.7527465820312</v>
      </c>
      <c r="X34" t="n">
        <v>748.1852416992188</v>
      </c>
    </row>
    <row r="35">
      <c r="A35" s="12" t="n">
        <v>33</v>
      </c>
      <c r="B35" t="inlineStr">
        <is>
          <t>bm_step09\Hs2.75-WD240-Tp07.0-ACnoc-CD000-CF1.0.sim</t>
        </is>
      </c>
      <c r="C35" t="inlineStr">
        <is>
          <t>4</t>
        </is>
      </c>
      <c r="D35" t="inlineStr">
        <is>
          <t>bm_step09\Hs2.75-WD240-Tp07.0-ACnoc-CD000-CF1.0.sim</t>
        </is>
      </c>
      <c r="E35" t="inlineStr">
        <is>
          <t>Description</t>
        </is>
      </c>
      <c r="F35" t="n">
        <v>26</v>
      </c>
      <c r="G35" t="n">
        <v>5.12</v>
      </c>
      <c r="H35" t="n">
        <v>5.48</v>
      </c>
      <c r="I35" t="n">
        <v>240</v>
      </c>
      <c r="J35" t="n">
        <v>0</v>
      </c>
      <c r="K35" t="n">
        <v>1</v>
      </c>
      <c r="L35" t="n">
        <v>0</v>
      </c>
      <c r="M35" t="n">
        <v>765.2642822265625</v>
      </c>
      <c r="N35" t="n">
        <v>742.2234497070312</v>
      </c>
      <c r="O35" t="n">
        <v>639.2605590820312</v>
      </c>
      <c r="P35" t="n">
        <v>625.7260131835938</v>
      </c>
      <c r="Q35" t="n">
        <v>176.9767176189152</v>
      </c>
      <c r="R35" t="n">
        <v>176.8433990632754</v>
      </c>
      <c r="S35" t="n">
        <v>33.15148976086583</v>
      </c>
      <c r="T35" t="n">
        <v>26.76074981667248</v>
      </c>
      <c r="U35" t="n">
        <v>3.959838151931763</v>
      </c>
      <c r="V35" t="n">
        <v>10.19127635130418</v>
      </c>
      <c r="W35" t="n">
        <v>765.2642822265625</v>
      </c>
      <c r="X35" t="n">
        <v>742.2234497070312</v>
      </c>
    </row>
    <row r="36">
      <c r="A36" s="12" t="n">
        <v>34</v>
      </c>
      <c r="B36" t="inlineStr">
        <is>
          <t>bm_step09\Hs2.75-WD240-Tp08.0-ACnoc-CD000-CF1.0.sim</t>
        </is>
      </c>
      <c r="C36" t="inlineStr">
        <is>
          <t>4</t>
        </is>
      </c>
      <c r="D36" t="inlineStr">
        <is>
          <t>bm_step09\Hs2.75-WD240-Tp08.0-ACnoc-CD000-CF1.0.sim</t>
        </is>
      </c>
      <c r="E36" t="inlineStr">
        <is>
          <t>Description</t>
        </is>
      </c>
      <c r="F36" t="n">
        <v>26</v>
      </c>
      <c r="G36" t="n">
        <v>5.12</v>
      </c>
      <c r="H36" t="n">
        <v>6.27</v>
      </c>
      <c r="I36" t="n">
        <v>240</v>
      </c>
      <c r="J36" t="n">
        <v>0</v>
      </c>
      <c r="K36" t="n">
        <v>1</v>
      </c>
      <c r="L36" t="n">
        <v>0</v>
      </c>
      <c r="M36" t="n">
        <v>774.3889770507812</v>
      </c>
      <c r="N36" t="n">
        <v>732.102783203125</v>
      </c>
      <c r="O36" t="n">
        <v>634.7225341796875</v>
      </c>
      <c r="P36" t="n">
        <v>630.1282958984375</v>
      </c>
      <c r="Q36" t="n">
        <v>176.9588640329604</v>
      </c>
      <c r="R36" t="n">
        <v>176.8629912250884</v>
      </c>
      <c r="S36" t="n">
        <v>33.18723395871891</v>
      </c>
      <c r="T36" t="n">
        <v>26.77719733080912</v>
      </c>
      <c r="U36" t="n">
        <v>3.967288017272949</v>
      </c>
      <c r="V36" t="n">
        <v>9.314542713387395</v>
      </c>
      <c r="W36" t="n">
        <v>774.3889770507812</v>
      </c>
      <c r="X36" t="n">
        <v>732.102783203125</v>
      </c>
    </row>
    <row r="37">
      <c r="A37" s="12" t="n">
        <v>35</v>
      </c>
      <c r="B37" t="inlineStr">
        <is>
          <t>bm_step09\Hs2.75-WD240-Tp09.0-ACnoc-CD000-CF1.0.sim</t>
        </is>
      </c>
      <c r="C37" t="inlineStr">
        <is>
          <t>4</t>
        </is>
      </c>
      <c r="D37" t="inlineStr">
        <is>
          <t>bm_step09\Hs2.75-WD240-Tp09.0-ACnoc-CD000-CF1.0.sim</t>
        </is>
      </c>
      <c r="E37" t="inlineStr">
        <is>
          <t>Description</t>
        </is>
      </c>
      <c r="F37" t="n">
        <v>26</v>
      </c>
      <c r="G37" t="n">
        <v>5.12</v>
      </c>
      <c r="H37" t="n">
        <v>7.05</v>
      </c>
      <c r="I37" t="n">
        <v>240</v>
      </c>
      <c r="J37" t="n">
        <v>0</v>
      </c>
      <c r="K37" t="n">
        <v>1</v>
      </c>
      <c r="L37" t="n">
        <v>0</v>
      </c>
      <c r="M37" t="n">
        <v>789.712158203125</v>
      </c>
      <c r="N37" t="n">
        <v>716.1421508789062</v>
      </c>
      <c r="O37" t="n">
        <v>645.0301513671875</v>
      </c>
      <c r="P37" t="n">
        <v>620.032470703125</v>
      </c>
      <c r="Q37" t="n">
        <v>176.994147563253</v>
      </c>
      <c r="R37" t="n">
        <v>176.860058179044</v>
      </c>
      <c r="S37" t="n">
        <v>33.13039515648263</v>
      </c>
      <c r="T37" t="n">
        <v>26.77164980074559</v>
      </c>
      <c r="U37" t="n">
        <v>3.979448795318604</v>
      </c>
      <c r="V37" t="n">
        <v>7.401618562781437</v>
      </c>
      <c r="W37" t="n">
        <v>789.712158203125</v>
      </c>
      <c r="X37" t="n">
        <v>716.1421508789062</v>
      </c>
    </row>
    <row r="38">
      <c r="A38" s="12" t="n">
        <v>36</v>
      </c>
      <c r="B38" t="inlineStr">
        <is>
          <t>bm_step09\Hs2.75-WD240-Tp10.0-ACnoc-CD000-CF1.0.sim</t>
        </is>
      </c>
      <c r="C38" t="inlineStr">
        <is>
          <t>4</t>
        </is>
      </c>
      <c r="D38" t="inlineStr">
        <is>
          <t>bm_step09\Hs2.75-WD240-Tp10.0-ACnoc-CD000-CF1.0.sim</t>
        </is>
      </c>
      <c r="E38" t="inlineStr">
        <is>
          <t>Description</t>
        </is>
      </c>
      <c r="F38" t="n">
        <v>26</v>
      </c>
      <c r="G38" t="n">
        <v>5.12</v>
      </c>
      <c r="H38" t="n">
        <v>8.85</v>
      </c>
      <c r="I38" t="n">
        <v>240</v>
      </c>
      <c r="J38" t="n">
        <v>0</v>
      </c>
      <c r="K38" t="n">
        <v>1</v>
      </c>
      <c r="L38" t="n">
        <v>0</v>
      </c>
      <c r="M38" t="n">
        <v>838.2000732421875</v>
      </c>
      <c r="N38" t="n">
        <v>666.6903686523438</v>
      </c>
      <c r="O38" t="n">
        <v>644.0404663085938</v>
      </c>
      <c r="P38" t="n">
        <v>621.5225830078125</v>
      </c>
      <c r="Q38" t="n">
        <v>177.1523151542216</v>
      </c>
      <c r="R38" t="n">
        <v>176.7035187852939</v>
      </c>
      <c r="S38" t="n">
        <v>32.52576365837019</v>
      </c>
      <c r="T38" t="n">
        <v>26.76677414636037</v>
      </c>
      <c r="U38" t="n">
        <v>3.773310422897339</v>
      </c>
      <c r="V38" t="n">
        <v>23.74378013243964</v>
      </c>
      <c r="W38" t="n">
        <v>838.2000732421875</v>
      </c>
      <c r="X38" t="n">
        <v>666.6903686523438</v>
      </c>
    </row>
    <row r="39">
      <c r="A39" s="12" t="n">
        <v>37</v>
      </c>
      <c r="B39" t="inlineStr">
        <is>
          <t>bm_step09\Hs2.75-WD240-Tp11.0-ACnoc-CD000-CF1.0.sim</t>
        </is>
      </c>
      <c r="C39" t="inlineStr">
        <is>
          <t>4</t>
        </is>
      </c>
      <c r="D39" t="inlineStr">
        <is>
          <t>bm_step09\Hs2.75-WD240-Tp11.0-ACnoc-CD000-CF1.0.sim</t>
        </is>
      </c>
      <c r="E39" t="inlineStr">
        <is>
          <t>Description</t>
        </is>
      </c>
      <c r="F39" t="n">
        <v>26</v>
      </c>
      <c r="G39" t="n">
        <v>5.12</v>
      </c>
      <c r="H39" t="n">
        <v>9.73</v>
      </c>
      <c r="I39" t="n">
        <v>240</v>
      </c>
      <c r="J39" t="n">
        <v>0</v>
      </c>
      <c r="K39" t="n">
        <v>1</v>
      </c>
      <c r="L39" t="n">
        <v>0</v>
      </c>
      <c r="M39" t="n">
        <v>921.3826904296875</v>
      </c>
      <c r="N39" t="n">
        <v>584.8546142578125</v>
      </c>
      <c r="O39" t="n">
        <v>657.7501831054688</v>
      </c>
      <c r="P39" t="n">
        <v>607.1044921875</v>
      </c>
      <c r="Q39" t="n">
        <v>177.0635020548491</v>
      </c>
      <c r="R39" t="n">
        <v>176.7274853142067</v>
      </c>
      <c r="S39" t="n">
        <v>31.75453235842296</v>
      </c>
      <c r="T39" t="n">
        <v>26.7549516183331</v>
      </c>
      <c r="U39" t="n">
        <v>3.817182064056396</v>
      </c>
      <c r="V39" t="n">
        <v>32.71741211069886</v>
      </c>
      <c r="W39" t="n">
        <v>921.3826904296875</v>
      </c>
      <c r="X39" t="n">
        <v>584.8546142578125</v>
      </c>
    </row>
    <row r="40">
      <c r="A40" s="12" t="n">
        <v>38</v>
      </c>
      <c r="B40" t="inlineStr">
        <is>
          <t>bm_step09\Hs2.75-WD240-Tp12.0-ACnoc-CD000-CF1.0.sim</t>
        </is>
      </c>
      <c r="C40" t="inlineStr">
        <is>
          <t>4</t>
        </is>
      </c>
      <c r="D40" t="inlineStr">
        <is>
          <t>bm_step09\Hs2.75-WD240-Tp12.0-ACnoc-CD000-CF1.0.sim</t>
        </is>
      </c>
      <c r="E40" t="inlineStr">
        <is>
          <t>Description</t>
        </is>
      </c>
      <c r="F40" t="n">
        <v>26</v>
      </c>
      <c r="G40" t="n">
        <v>5.12</v>
      </c>
      <c r="H40" t="n">
        <v>10.62</v>
      </c>
      <c r="I40" t="n">
        <v>240</v>
      </c>
      <c r="J40" t="n">
        <v>0</v>
      </c>
      <c r="K40" t="n">
        <v>1</v>
      </c>
      <c r="L40" t="n">
        <v>0</v>
      </c>
      <c r="M40" t="n">
        <v>981.31396484375</v>
      </c>
      <c r="N40" t="n">
        <v>526.0740356445312</v>
      </c>
      <c r="O40" t="n">
        <v>671.9223022460938</v>
      </c>
      <c r="P40" t="n">
        <v>590.7366333007812</v>
      </c>
      <c r="Q40" t="n">
        <v>177.1208397669299</v>
      </c>
      <c r="R40" t="n">
        <v>176.7731282730074</v>
      </c>
      <c r="S40" t="n">
        <v>28.24177801697081</v>
      </c>
      <c r="T40" t="n">
        <v>26.72552259984107</v>
      </c>
      <c r="U40" t="n">
        <v>3.95652437210083</v>
      </c>
      <c r="V40" t="n">
        <v>37.07161316719028</v>
      </c>
      <c r="W40" t="n">
        <v>981.31396484375</v>
      </c>
      <c r="X40" t="n">
        <v>526.0740356445312</v>
      </c>
    </row>
    <row r="41">
      <c r="A41" s="12" t="n">
        <v>39</v>
      </c>
      <c r="B41" t="inlineStr">
        <is>
          <t>bm_step09\Hs2.75-WD240-Tp13.0-ACnoc-CD000-CF1.0.sim</t>
        </is>
      </c>
      <c r="C41" t="inlineStr">
        <is>
          <t>4</t>
        </is>
      </c>
      <c r="D41" t="inlineStr">
        <is>
          <t>bm_step09\Hs2.75-WD240-Tp13.0-ACnoc-CD000-CF1.0.sim</t>
        </is>
      </c>
      <c r="E41" t="inlineStr">
        <is>
          <t>Description</t>
        </is>
      </c>
      <c r="F41" t="n">
        <v>26</v>
      </c>
      <c r="G41" t="n">
        <v>5.11</v>
      </c>
      <c r="H41" t="n">
        <v>11.5</v>
      </c>
      <c r="I41" t="n">
        <v>240</v>
      </c>
      <c r="J41" t="n">
        <v>0</v>
      </c>
      <c r="K41" t="n">
        <v>1</v>
      </c>
      <c r="L41" t="n">
        <v>0</v>
      </c>
      <c r="M41" t="n">
        <v>970.8817749023438</v>
      </c>
      <c r="N41" t="n">
        <v>535.2027587890625</v>
      </c>
      <c r="O41" t="n">
        <v>682.0822143554688</v>
      </c>
      <c r="P41" t="n">
        <v>582.9781494140625</v>
      </c>
      <c r="Q41" t="n">
        <v>177.2200498966139</v>
      </c>
      <c r="R41" t="n">
        <v>176.671882190517</v>
      </c>
      <c r="S41" t="n">
        <v>27.66504907769788</v>
      </c>
      <c r="T41" t="n">
        <v>26.70324642000858</v>
      </c>
      <c r="U41" t="n">
        <v>3.871151447296143</v>
      </c>
      <c r="V41" t="n">
        <v>38.37533565372024</v>
      </c>
      <c r="W41" t="n">
        <v>970.8817749023438</v>
      </c>
      <c r="X41" t="n">
        <v>535.2027587890625</v>
      </c>
    </row>
    <row r="42">
      <c r="A42" s="12" t="n">
        <v>40</v>
      </c>
      <c r="B42" t="inlineStr">
        <is>
          <t>bm_step09\Hs2.75-WD255-Tp06.0-ACnoc-CD000-CF1.0.sim</t>
        </is>
      </c>
      <c r="C42" t="inlineStr">
        <is>
          <t>4</t>
        </is>
      </c>
      <c r="D42" t="inlineStr">
        <is>
          <t>bm_step09\Hs2.75-WD255-Tp06.0-ACnoc-CD000-CF1.0.sim</t>
        </is>
      </c>
      <c r="E42" t="inlineStr">
        <is>
          <t>Description</t>
        </is>
      </c>
      <c r="F42" t="n">
        <v>26</v>
      </c>
      <c r="G42" t="n">
        <v>5.12</v>
      </c>
      <c r="H42" t="n">
        <v>4.69</v>
      </c>
      <c r="I42" t="n">
        <v>255</v>
      </c>
      <c r="J42" t="n">
        <v>0</v>
      </c>
      <c r="K42" t="n">
        <v>1</v>
      </c>
      <c r="L42" t="n">
        <v>0</v>
      </c>
      <c r="M42" t="n">
        <v>761.4944458007812</v>
      </c>
      <c r="N42" t="n">
        <v>745.0140991210938</v>
      </c>
      <c r="O42" t="n">
        <v>634.5700073242188</v>
      </c>
      <c r="P42" t="n">
        <v>630.796142578125</v>
      </c>
      <c r="Q42" t="n">
        <v>176.9551604652649</v>
      </c>
      <c r="R42" t="n">
        <v>176.8590680572357</v>
      </c>
      <c r="S42" t="n">
        <v>32.93008761715531</v>
      </c>
      <c r="T42" t="n">
        <v>26.72190006003154</v>
      </c>
      <c r="U42" t="n">
        <v>3.954932928085327</v>
      </c>
      <c r="V42" t="n">
        <v>9.620302586654786</v>
      </c>
      <c r="W42" t="n">
        <v>761.4944458007812</v>
      </c>
      <c r="X42" t="n">
        <v>745.0140991210938</v>
      </c>
    </row>
    <row r="43">
      <c r="A43" s="12" t="n">
        <v>41</v>
      </c>
      <c r="B43" t="inlineStr">
        <is>
          <t>bm_step09\Hs2.75-WD255-Tp07.0-ACnoc-CD000-CF1.0.sim</t>
        </is>
      </c>
      <c r="C43" t="inlineStr">
        <is>
          <t>4</t>
        </is>
      </c>
      <c r="D43" t="inlineStr">
        <is>
          <t>bm_step09\Hs2.75-WD255-Tp07.0-ACnoc-CD000-CF1.0.sim</t>
        </is>
      </c>
      <c r="E43" t="inlineStr">
        <is>
          <t>Description</t>
        </is>
      </c>
      <c r="F43" t="n">
        <v>26</v>
      </c>
      <c r="G43" t="n">
        <v>5.12</v>
      </c>
      <c r="H43" t="n">
        <v>5.48</v>
      </c>
      <c r="I43" t="n">
        <v>255</v>
      </c>
      <c r="J43" t="n">
        <v>0</v>
      </c>
      <c r="K43" t="n">
        <v>1</v>
      </c>
      <c r="L43" t="n">
        <v>0</v>
      </c>
      <c r="M43" t="n">
        <v>767.7903442382812</v>
      </c>
      <c r="N43" t="n">
        <v>739.2447509765625</v>
      </c>
      <c r="O43" t="n">
        <v>641.7742309570312</v>
      </c>
      <c r="P43" t="n">
        <v>623.8446655273438</v>
      </c>
      <c r="Q43" t="n">
        <v>176.987662492119</v>
      </c>
      <c r="R43" t="n">
        <v>176.8741362094257</v>
      </c>
      <c r="S43" t="n">
        <v>32.88056895935664</v>
      </c>
      <c r="T43" t="n">
        <v>26.75170825823665</v>
      </c>
      <c r="U43" t="n">
        <v>3.922252893447876</v>
      </c>
      <c r="V43" t="n">
        <v>8.207665269818147</v>
      </c>
      <c r="W43" t="n">
        <v>767.7903442382812</v>
      </c>
      <c r="X43" t="n">
        <v>739.2447509765625</v>
      </c>
    </row>
    <row r="44">
      <c r="A44" s="12" t="n">
        <v>42</v>
      </c>
      <c r="B44" t="inlineStr">
        <is>
          <t>bm_step09\Hs2.75-WD255-Tp08.0-ACnoc-CD000-CF1.0.sim</t>
        </is>
      </c>
      <c r="C44" t="inlineStr">
        <is>
          <t>4</t>
        </is>
      </c>
      <c r="D44" t="inlineStr">
        <is>
          <t>bm_step09\Hs2.75-WD255-Tp08.0-ACnoc-CD000-CF1.0.sim</t>
        </is>
      </c>
      <c r="E44" t="inlineStr">
        <is>
          <t>Description</t>
        </is>
      </c>
      <c r="F44" t="n">
        <v>26</v>
      </c>
      <c r="G44" t="n">
        <v>5.12</v>
      </c>
      <c r="H44" t="n">
        <v>6.27</v>
      </c>
      <c r="I44" t="n">
        <v>255</v>
      </c>
      <c r="J44" t="n">
        <v>0</v>
      </c>
      <c r="K44" t="n">
        <v>1</v>
      </c>
      <c r="L44" t="n">
        <v>0</v>
      </c>
      <c r="M44" t="n">
        <v>783.2297973632812</v>
      </c>
      <c r="N44" t="n">
        <v>721.3648681640625</v>
      </c>
      <c r="O44" t="n">
        <v>637.1455688476562</v>
      </c>
      <c r="P44" t="n">
        <v>628.5422973632812</v>
      </c>
      <c r="Q44" t="n">
        <v>176.9600953499527</v>
      </c>
      <c r="R44" t="n">
        <v>176.8878724902594</v>
      </c>
      <c r="S44" t="n">
        <v>33.05986483625191</v>
      </c>
      <c r="T44" t="n">
        <v>26.77380579780025</v>
      </c>
      <c r="U44" t="n">
        <v>3.958396673202515</v>
      </c>
      <c r="V44" t="n">
        <v>7.937065796937958</v>
      </c>
      <c r="W44" t="n">
        <v>783.2297973632812</v>
      </c>
      <c r="X44" t="n">
        <v>721.3648681640625</v>
      </c>
    </row>
    <row r="45">
      <c r="A45" s="12" t="n">
        <v>43</v>
      </c>
      <c r="B45" t="inlineStr">
        <is>
          <t>bm_step09\Hs2.75-WD255-Tp09.0-ACnoc-CD000-CF1.0.sim</t>
        </is>
      </c>
      <c r="C45" t="inlineStr">
        <is>
          <t>4</t>
        </is>
      </c>
      <c r="D45" t="inlineStr">
        <is>
          <t>bm_step09\Hs2.75-WD255-Tp09.0-ACnoc-CD000-CF1.0.sim</t>
        </is>
      </c>
      <c r="E45" t="inlineStr">
        <is>
          <t>Description</t>
        </is>
      </c>
      <c r="F45" t="n">
        <v>26</v>
      </c>
      <c r="G45" t="n">
        <v>5.12</v>
      </c>
      <c r="H45" t="n">
        <v>7.05</v>
      </c>
      <c r="I45" t="n">
        <v>255</v>
      </c>
      <c r="J45" t="n">
        <v>0</v>
      </c>
      <c r="K45" t="n">
        <v>1</v>
      </c>
      <c r="L45" t="n">
        <v>0</v>
      </c>
      <c r="M45" t="n">
        <v>825.6689453125</v>
      </c>
      <c r="N45" t="n">
        <v>681.9109497070312</v>
      </c>
      <c r="O45" t="n">
        <v>647.3779296875</v>
      </c>
      <c r="P45" t="n">
        <v>616.9785766601562</v>
      </c>
      <c r="Q45" t="n">
        <v>176.9887045425044</v>
      </c>
      <c r="R45" t="n">
        <v>176.8535434573114</v>
      </c>
      <c r="S45" t="n">
        <v>32.88939593992276</v>
      </c>
      <c r="T45" t="n">
        <v>26.76030304008921</v>
      </c>
      <c r="U45" t="n">
        <v>3.922190189361572</v>
      </c>
      <c r="V45" t="n">
        <v>9.133596456437825</v>
      </c>
      <c r="W45" t="n">
        <v>825.6689453125</v>
      </c>
      <c r="X45" t="n">
        <v>681.9109497070312</v>
      </c>
    </row>
    <row r="46">
      <c r="A46" s="12" t="n">
        <v>44</v>
      </c>
      <c r="B46" t="inlineStr">
        <is>
          <t>bm_step09\Hs2.75-WD255-Tp10.0-ACnoc-CD000-CF1.0.sim</t>
        </is>
      </c>
      <c r="C46" t="inlineStr">
        <is>
          <t>4</t>
        </is>
      </c>
      <c r="D46" t="inlineStr">
        <is>
          <t>bm_step09\Hs2.75-WD255-Tp10.0-ACnoc-CD000-CF1.0.sim</t>
        </is>
      </c>
      <c r="E46" t="inlineStr">
        <is>
          <t>Description</t>
        </is>
      </c>
      <c r="F46" t="n">
        <v>26</v>
      </c>
      <c r="G46" t="n">
        <v>5.12</v>
      </c>
      <c r="H46" t="n">
        <v>8.85</v>
      </c>
      <c r="I46" t="n">
        <v>255</v>
      </c>
      <c r="J46" t="n">
        <v>0</v>
      </c>
      <c r="K46" t="n">
        <v>1</v>
      </c>
      <c r="L46" t="n">
        <v>0</v>
      </c>
      <c r="M46" t="n">
        <v>954.815673828125</v>
      </c>
      <c r="N46" t="n">
        <v>543.7763061523438</v>
      </c>
      <c r="O46" t="n">
        <v>660.4931640625</v>
      </c>
      <c r="P46" t="n">
        <v>602.2894897460938</v>
      </c>
      <c r="Q46" t="n">
        <v>177.1173237171105</v>
      </c>
      <c r="R46" t="n">
        <v>176.6943455497945</v>
      </c>
      <c r="S46" t="n">
        <v>32.22187904597301</v>
      </c>
      <c r="T46" t="n">
        <v>26.72878618595859</v>
      </c>
      <c r="U46" t="n">
        <v>3.799941539764404</v>
      </c>
      <c r="V46" t="n">
        <v>30.7289858108051</v>
      </c>
      <c r="W46" t="n">
        <v>954.815673828125</v>
      </c>
      <c r="X46" t="n">
        <v>543.7763061523438</v>
      </c>
    </row>
    <row r="47">
      <c r="A47" s="12" t="n">
        <v>45</v>
      </c>
      <c r="B47" t="inlineStr">
        <is>
          <t>bm_step09\Hs2.75-WD255-Tp11.0-ACnoc-CD000-CF1.0.sim</t>
        </is>
      </c>
      <c r="C47" t="inlineStr">
        <is>
          <t>4</t>
        </is>
      </c>
      <c r="D47" t="inlineStr">
        <is>
          <t>bm_step09\Hs2.75-WD255-Tp11.0-ACnoc-CD000-CF1.0.sim</t>
        </is>
      </c>
      <c r="E47" t="inlineStr">
        <is>
          <t>Description</t>
        </is>
      </c>
      <c r="F47" t="n">
        <v>26</v>
      </c>
      <c r="G47" t="n">
        <v>5.12</v>
      </c>
      <c r="H47" t="n">
        <v>9.73</v>
      </c>
      <c r="I47" t="n">
        <v>255</v>
      </c>
      <c r="J47" t="n">
        <v>0</v>
      </c>
      <c r="K47" t="n">
        <v>1</v>
      </c>
      <c r="L47" t="n">
        <v>0</v>
      </c>
      <c r="M47" t="n">
        <v>1010.012634277344</v>
      </c>
      <c r="N47" t="n">
        <v>498.7043151855469</v>
      </c>
      <c r="O47" t="n">
        <v>693.8890991210938</v>
      </c>
      <c r="P47" t="n">
        <v>566.8515014648438</v>
      </c>
      <c r="Q47" t="n">
        <v>177.090147935548</v>
      </c>
      <c r="R47" t="n">
        <v>176.7866721793204</v>
      </c>
      <c r="S47" t="n">
        <v>28.52730624842434</v>
      </c>
      <c r="T47" t="n">
        <v>26.69552624342336</v>
      </c>
      <c r="U47" t="n">
        <v>3.933724880218506</v>
      </c>
      <c r="V47" t="n">
        <v>37.22668962036833</v>
      </c>
      <c r="W47" t="n">
        <v>1010.012634277344</v>
      </c>
      <c r="X47" t="n">
        <v>498.7043151855469</v>
      </c>
    </row>
    <row r="48">
      <c r="A48" s="12" t="n">
        <v>46</v>
      </c>
      <c r="B48" t="inlineStr">
        <is>
          <t>bm_step09\Hs2.75-WD255-Tp12.0-ACnoc-CD000-CF1.0.sim</t>
        </is>
      </c>
      <c r="C48" t="inlineStr">
        <is>
          <t>4</t>
        </is>
      </c>
      <c r="D48" t="inlineStr">
        <is>
          <t>bm_step09\Hs2.75-WD255-Tp12.0-ACnoc-CD000-CF1.0.sim</t>
        </is>
      </c>
      <c r="E48" t="inlineStr">
        <is>
          <t>Description</t>
        </is>
      </c>
      <c r="F48" t="n">
        <v>26</v>
      </c>
      <c r="G48" t="n">
        <v>5.12</v>
      </c>
      <c r="H48" t="n">
        <v>10.62</v>
      </c>
      <c r="I48" t="n">
        <v>255</v>
      </c>
      <c r="J48" t="n">
        <v>0</v>
      </c>
      <c r="K48" t="n">
        <v>1</v>
      </c>
      <c r="L48" t="n">
        <v>0</v>
      </c>
      <c r="M48" t="n">
        <v>1008.460388183594</v>
      </c>
      <c r="N48" t="n">
        <v>499.2891540527344</v>
      </c>
      <c r="O48" t="n">
        <v>702.9395141601562</v>
      </c>
      <c r="P48" t="n">
        <v>561.2787475585938</v>
      </c>
      <c r="Q48" t="n">
        <v>177.1886108972532</v>
      </c>
      <c r="R48" t="n">
        <v>176.7002449881359</v>
      </c>
      <c r="S48" t="n">
        <v>27.80053705123037</v>
      </c>
      <c r="T48" t="n">
        <v>26.20504085721586</v>
      </c>
      <c r="U48" t="n">
        <v>3.909727096557617</v>
      </c>
      <c r="V48" t="n">
        <v>38.44218004480685</v>
      </c>
      <c r="W48" t="n">
        <v>1008.460388183594</v>
      </c>
      <c r="X48" t="n">
        <v>499.2891540527344</v>
      </c>
    </row>
    <row r="49">
      <c r="A49" s="12" t="n">
        <v>47</v>
      </c>
      <c r="B49" t="inlineStr">
        <is>
          <t>bm_step09\Hs2.75-WD255-Tp13.0-ACnoc-CD000-CF1.0.sim</t>
        </is>
      </c>
      <c r="C49" t="inlineStr">
        <is>
          <t>4</t>
        </is>
      </c>
      <c r="D49" t="inlineStr">
        <is>
          <t>bm_step09\Hs2.75-WD255-Tp13.0-ACnoc-CD000-CF1.0.sim</t>
        </is>
      </c>
      <c r="E49" t="inlineStr">
        <is>
          <t>Description</t>
        </is>
      </c>
      <c r="F49" t="n">
        <v>26</v>
      </c>
      <c r="G49" t="n">
        <v>5.11</v>
      </c>
      <c r="H49" t="n">
        <v>11.5</v>
      </c>
      <c r="I49" t="n">
        <v>255</v>
      </c>
      <c r="J49" t="n">
        <v>0</v>
      </c>
      <c r="K49" t="n">
        <v>1</v>
      </c>
      <c r="L49" t="n">
        <v>0</v>
      </c>
      <c r="M49" t="n">
        <v>957.7977905273438</v>
      </c>
      <c r="N49" t="n">
        <v>548.3181762695312</v>
      </c>
      <c r="O49" t="n">
        <v>703.6552124023438</v>
      </c>
      <c r="P49" t="n">
        <v>560.5048217773438</v>
      </c>
      <c r="Q49" t="n">
        <v>177.2306046203346</v>
      </c>
      <c r="R49" t="n">
        <v>176.6185108614315</v>
      </c>
      <c r="S49" t="n">
        <v>28.55356711585914</v>
      </c>
      <c r="T49" t="n">
        <v>26.68567087024972</v>
      </c>
      <c r="U49" t="n">
        <v>3.514282464981079</v>
      </c>
      <c r="V49" t="n">
        <v>37.58846075159425</v>
      </c>
      <c r="W49" t="n">
        <v>957.7977905273438</v>
      </c>
      <c r="X49" t="n">
        <v>548.3181762695312</v>
      </c>
    </row>
    <row r="50">
      <c r="A50" s="12" t="n">
        <v>48</v>
      </c>
      <c r="B50" t="inlineStr">
        <is>
          <t>bm_step09\Hs2.75-WD270-Tp06.0-ACnoc-CD000-CF1.0.sim</t>
        </is>
      </c>
      <c r="C50" t="inlineStr">
        <is>
          <t>4</t>
        </is>
      </c>
      <c r="D50" t="inlineStr">
        <is>
          <t>bm_step09\Hs2.75-WD270-Tp06.0-ACnoc-CD000-CF1.0.sim</t>
        </is>
      </c>
      <c r="E50" t="inlineStr">
        <is>
          <t>Description</t>
        </is>
      </c>
      <c r="F50" t="n">
        <v>26</v>
      </c>
      <c r="G50" t="n">
        <v>5.12</v>
      </c>
      <c r="H50" t="n">
        <v>4.69</v>
      </c>
      <c r="I50" t="n">
        <v>270</v>
      </c>
      <c r="J50" t="n">
        <v>0</v>
      </c>
      <c r="K50" t="n">
        <v>1</v>
      </c>
      <c r="L50" t="n">
        <v>0</v>
      </c>
      <c r="M50" t="n">
        <v>757.2322387695312</v>
      </c>
      <c r="N50" t="n">
        <v>745.9945068359375</v>
      </c>
      <c r="O50" t="n">
        <v>633.7810668945312</v>
      </c>
      <c r="P50" t="n">
        <v>630.1182250976562</v>
      </c>
      <c r="Q50" t="n">
        <v>176.947601167113</v>
      </c>
      <c r="R50" t="n">
        <v>176.8850718249835</v>
      </c>
      <c r="S50" t="n">
        <v>32.68462318713491</v>
      </c>
      <c r="T50" t="n">
        <v>26.71450232151018</v>
      </c>
      <c r="U50" t="n">
        <v>3.929199934005737</v>
      </c>
      <c r="V50" t="n">
        <v>7.955400183659854</v>
      </c>
      <c r="W50" t="n">
        <v>757.2322387695312</v>
      </c>
      <c r="X50" t="n">
        <v>745.9945068359375</v>
      </c>
    </row>
    <row r="51">
      <c r="A51" s="12" t="n">
        <v>49</v>
      </c>
      <c r="B51" t="inlineStr">
        <is>
          <t>bm_step09\Hs2.75-WD270-Tp07.0-ACnoc-CD000-CF1.0.sim</t>
        </is>
      </c>
      <c r="C51" t="inlineStr">
        <is>
          <t>4</t>
        </is>
      </c>
      <c r="D51" t="inlineStr">
        <is>
          <t>bm_step09\Hs2.75-WD270-Tp07.0-ACnoc-CD000-CF1.0.sim</t>
        </is>
      </c>
      <c r="E51" t="inlineStr">
        <is>
          <t>Description</t>
        </is>
      </c>
      <c r="F51" t="n">
        <v>26</v>
      </c>
      <c r="G51" t="n">
        <v>5.12</v>
      </c>
      <c r="H51" t="n">
        <v>5.48</v>
      </c>
      <c r="I51" t="n">
        <v>270</v>
      </c>
      <c r="J51" t="n">
        <v>0</v>
      </c>
      <c r="K51" t="n">
        <v>1</v>
      </c>
      <c r="L51" t="n">
        <v>0</v>
      </c>
      <c r="M51" t="n">
        <v>762.5975341796875</v>
      </c>
      <c r="N51" t="n">
        <v>741.9215698242188</v>
      </c>
      <c r="O51" t="n">
        <v>644.5708618164062</v>
      </c>
      <c r="P51" t="n">
        <v>619.3446655273438</v>
      </c>
      <c r="Q51" t="n">
        <v>176.9532583570704</v>
      </c>
      <c r="R51" t="n">
        <v>176.9050600250639</v>
      </c>
      <c r="S51" t="n">
        <v>32.84352379055643</v>
      </c>
      <c r="T51" t="n">
        <v>26.76152281388784</v>
      </c>
      <c r="U51" t="n">
        <v>3.969646692276001</v>
      </c>
      <c r="V51" t="n">
        <v>7.047192389536337</v>
      </c>
      <c r="W51" t="n">
        <v>762.5975341796875</v>
      </c>
      <c r="X51" t="n">
        <v>741.9215698242188</v>
      </c>
    </row>
    <row r="52">
      <c r="A52" s="12" t="n">
        <v>50</v>
      </c>
      <c r="B52" t="inlineStr">
        <is>
          <t>bm_step09\Hs2.75-WD270-Tp08.0-ACnoc-CD000-CF1.0.sim</t>
        </is>
      </c>
      <c r="C52" t="inlineStr">
        <is>
          <t>4</t>
        </is>
      </c>
      <c r="D52" t="inlineStr">
        <is>
          <t>bm_step09\Hs2.75-WD270-Tp08.0-ACnoc-CD000-CF1.0.sim</t>
        </is>
      </c>
      <c r="E52" t="inlineStr">
        <is>
          <t>Description</t>
        </is>
      </c>
      <c r="F52" t="n">
        <v>26</v>
      </c>
      <c r="G52" t="n">
        <v>5.12</v>
      </c>
      <c r="H52" t="n">
        <v>6.27</v>
      </c>
      <c r="I52" t="n">
        <v>270</v>
      </c>
      <c r="J52" t="n">
        <v>0</v>
      </c>
      <c r="K52" t="n">
        <v>1</v>
      </c>
      <c r="L52" t="n">
        <v>0</v>
      </c>
      <c r="M52" t="n">
        <v>780.5590209960938</v>
      </c>
      <c r="N52" t="n">
        <v>725.4069213867188</v>
      </c>
      <c r="O52" t="n">
        <v>634.9771118164062</v>
      </c>
      <c r="P52" t="n">
        <v>630.2975463867188</v>
      </c>
      <c r="Q52" t="n">
        <v>176.9747539924381</v>
      </c>
      <c r="R52" t="n">
        <v>176.8532484528911</v>
      </c>
      <c r="S52" t="n">
        <v>33.10420584152463</v>
      </c>
      <c r="T52" t="n">
        <v>26.76874831890164</v>
      </c>
      <c r="U52" t="n">
        <v>3.974963188171387</v>
      </c>
      <c r="V52" t="n">
        <v>8.042824138436304</v>
      </c>
      <c r="W52" t="n">
        <v>780.5590209960938</v>
      </c>
      <c r="X52" t="n">
        <v>725.4069213867188</v>
      </c>
    </row>
    <row r="53">
      <c r="A53" s="12" t="n">
        <v>51</v>
      </c>
      <c r="B53" t="inlineStr">
        <is>
          <t>bm_step09\Hs2.75-WD270-Tp09.0-ACnoc-CD000-CF1.0.sim</t>
        </is>
      </c>
      <c r="C53" t="inlineStr">
        <is>
          <t>4</t>
        </is>
      </c>
      <c r="D53" t="inlineStr">
        <is>
          <t>bm_step09\Hs2.75-WD270-Tp09.0-ACnoc-CD000-CF1.0.sim</t>
        </is>
      </c>
      <c r="E53" t="inlineStr">
        <is>
          <t>Description</t>
        </is>
      </c>
      <c r="F53" t="n">
        <v>26</v>
      </c>
      <c r="G53" t="n">
        <v>5.12</v>
      </c>
      <c r="H53" t="n">
        <v>7.05</v>
      </c>
      <c r="I53" t="n">
        <v>270</v>
      </c>
      <c r="J53" t="n">
        <v>0</v>
      </c>
      <c r="K53" t="n">
        <v>1</v>
      </c>
      <c r="L53" t="n">
        <v>0</v>
      </c>
      <c r="M53" t="n">
        <v>804.3698120117188</v>
      </c>
      <c r="N53" t="n">
        <v>701.5245971679688</v>
      </c>
      <c r="O53" t="n">
        <v>643.5741577148438</v>
      </c>
      <c r="P53" t="n">
        <v>621.403076171875</v>
      </c>
      <c r="Q53" t="n">
        <v>176.9991003707164</v>
      </c>
      <c r="R53" t="n">
        <v>176.8495814642806</v>
      </c>
      <c r="S53" t="n">
        <v>32.98041043805083</v>
      </c>
      <c r="T53" t="n">
        <v>26.77950225895965</v>
      </c>
      <c r="U53" t="n">
        <v>3.949031591415405</v>
      </c>
      <c r="V53" t="n">
        <v>11.58308917367322</v>
      </c>
      <c r="W53" t="n">
        <v>804.3698120117188</v>
      </c>
      <c r="X53" t="n">
        <v>701.5245971679688</v>
      </c>
    </row>
    <row r="54">
      <c r="A54" s="12" t="n">
        <v>52</v>
      </c>
      <c r="B54" t="inlineStr">
        <is>
          <t>bm_step09\Hs2.75-WD270-Tp10.0-ACnoc-CD000-CF1.0.sim</t>
        </is>
      </c>
      <c r="C54" t="inlineStr">
        <is>
          <t>4</t>
        </is>
      </c>
      <c r="D54" t="inlineStr">
        <is>
          <t>bm_step09\Hs2.75-WD270-Tp10.0-ACnoc-CD000-CF1.0.sim</t>
        </is>
      </c>
      <c r="E54" t="inlineStr">
        <is>
          <t>Description</t>
        </is>
      </c>
      <c r="F54" t="n">
        <v>26</v>
      </c>
      <c r="G54" t="n">
        <v>5.12</v>
      </c>
      <c r="H54" t="n">
        <v>8.85</v>
      </c>
      <c r="I54" t="n">
        <v>270</v>
      </c>
      <c r="J54" t="n">
        <v>0</v>
      </c>
      <c r="K54" t="n">
        <v>1</v>
      </c>
      <c r="L54" t="n">
        <v>0</v>
      </c>
      <c r="M54" t="n">
        <v>872.5985717773438</v>
      </c>
      <c r="N54" t="n">
        <v>628.7989501953125</v>
      </c>
      <c r="O54" t="n">
        <v>719.7915649414062</v>
      </c>
      <c r="P54" t="n">
        <v>542.2460327148438</v>
      </c>
      <c r="Q54" t="n">
        <v>177.0630585643694</v>
      </c>
      <c r="R54" t="n">
        <v>176.7634511475726</v>
      </c>
      <c r="S54" t="n">
        <v>31.86186416776475</v>
      </c>
      <c r="T54" t="n">
        <v>26.68637067539883</v>
      </c>
      <c r="U54" t="n">
        <v>4.013388156890869</v>
      </c>
      <c r="V54" t="n">
        <v>33.75209889987302</v>
      </c>
      <c r="W54" t="n">
        <v>872.5985717773438</v>
      </c>
      <c r="X54" t="n">
        <v>628.7989501953125</v>
      </c>
    </row>
    <row r="55">
      <c r="A55" s="12" t="n">
        <v>53</v>
      </c>
      <c r="B55" t="inlineStr">
        <is>
          <t>bm_step09\Hs2.75-WD270-Tp11.0-ACnoc-CD000-CF1.0.sim</t>
        </is>
      </c>
      <c r="C55" t="inlineStr">
        <is>
          <t>4</t>
        </is>
      </c>
      <c r="D55" t="inlineStr">
        <is>
          <t>bm_step09\Hs2.75-WD270-Tp11.0-ACnoc-CD000-CF1.0.sim</t>
        </is>
      </c>
      <c r="E55" t="inlineStr">
        <is>
          <t>Description</t>
        </is>
      </c>
      <c r="F55" t="n">
        <v>26</v>
      </c>
      <c r="G55" t="n">
        <v>5.12</v>
      </c>
      <c r="H55" t="n">
        <v>9.73</v>
      </c>
      <c r="I55" t="n">
        <v>270</v>
      </c>
      <c r="J55" t="n">
        <v>0</v>
      </c>
      <c r="K55" t="n">
        <v>1</v>
      </c>
      <c r="L55" t="n">
        <v>0</v>
      </c>
      <c r="M55" t="n">
        <v>902.2264404296875</v>
      </c>
      <c r="N55" t="n">
        <v>605.9830932617188</v>
      </c>
      <c r="O55" t="n">
        <v>752.2527465820312</v>
      </c>
      <c r="P55" t="n">
        <v>513.6961059570312</v>
      </c>
      <c r="Q55" t="n">
        <v>177.1633780098774</v>
      </c>
      <c r="R55" t="n">
        <v>176.7413160704504</v>
      </c>
      <c r="S55" t="n">
        <v>30.25720589310993</v>
      </c>
      <c r="T55" t="n">
        <v>26.6644694805913</v>
      </c>
      <c r="U55" t="n">
        <v>3.797112464904785</v>
      </c>
      <c r="V55" t="n">
        <v>36.74104629120563</v>
      </c>
      <c r="W55" t="n">
        <v>902.2264404296875</v>
      </c>
      <c r="X55" t="n">
        <v>605.9830932617188</v>
      </c>
    </row>
    <row r="56">
      <c r="A56" s="12" t="n">
        <v>54</v>
      </c>
      <c r="B56" t="inlineStr">
        <is>
          <t>bm_step09\Hs2.75-WD270-Tp12.0-ACnoc-CD000-CF1.0.sim</t>
        </is>
      </c>
      <c r="C56" t="inlineStr">
        <is>
          <t>4</t>
        </is>
      </c>
      <c r="D56" t="inlineStr">
        <is>
          <t>bm_step09\Hs2.75-WD270-Tp12.0-ACnoc-CD000-CF1.0.sim</t>
        </is>
      </c>
      <c r="E56" t="inlineStr">
        <is>
          <t>Description</t>
        </is>
      </c>
      <c r="F56" t="n">
        <v>26</v>
      </c>
      <c r="G56" t="n">
        <v>5.12</v>
      </c>
      <c r="H56" t="n">
        <v>10.62</v>
      </c>
      <c r="I56" t="n">
        <v>270</v>
      </c>
      <c r="J56" t="n">
        <v>0</v>
      </c>
      <c r="K56" t="n">
        <v>1</v>
      </c>
      <c r="L56" t="n">
        <v>0</v>
      </c>
      <c r="M56" t="n">
        <v>903.1847534179688</v>
      </c>
      <c r="N56" t="n">
        <v>604.9554443359375</v>
      </c>
      <c r="O56" t="n">
        <v>745.1369018554688</v>
      </c>
      <c r="P56" t="n">
        <v>518.9307250976562</v>
      </c>
      <c r="Q56" t="n">
        <v>177.1770572114302</v>
      </c>
      <c r="R56" t="n">
        <v>176.6590066057948</v>
      </c>
      <c r="S56" t="n">
        <v>31.31292403463535</v>
      </c>
      <c r="T56" t="n">
        <v>26.66149680658196</v>
      </c>
      <c r="U56" t="n">
        <v>3.493280410766602</v>
      </c>
      <c r="V56" t="n">
        <v>35.13968013179251</v>
      </c>
      <c r="W56" t="n">
        <v>903.1847534179688</v>
      </c>
      <c r="X56" t="n">
        <v>604.9554443359375</v>
      </c>
    </row>
    <row r="57">
      <c r="A57" s="12" t="n">
        <v>55</v>
      </c>
      <c r="B57" t="inlineStr">
        <is>
          <t>bm_step09\Hs2.75-WD270-Tp13.0-ACnoc-CD000-CF1.0.sim</t>
        </is>
      </c>
      <c r="C57" t="inlineStr">
        <is>
          <t>4</t>
        </is>
      </c>
      <c r="D57" t="inlineStr">
        <is>
          <t>bm_step09\Hs2.75-WD270-Tp13.0-ACnoc-CD000-CF1.0.sim</t>
        </is>
      </c>
      <c r="E57" t="inlineStr">
        <is>
          <t>Description</t>
        </is>
      </c>
      <c r="F57" t="n">
        <v>26</v>
      </c>
      <c r="G57" t="n">
        <v>5.11</v>
      </c>
      <c r="H57" t="n">
        <v>11.5</v>
      </c>
      <c r="I57" t="n">
        <v>270</v>
      </c>
      <c r="J57" t="n">
        <v>0</v>
      </c>
      <c r="K57" t="n">
        <v>1</v>
      </c>
      <c r="L57" t="n">
        <v>0</v>
      </c>
      <c r="M57" t="n">
        <v>883.3863525390625</v>
      </c>
      <c r="N57" t="n">
        <v>624.1835327148438</v>
      </c>
      <c r="O57" t="n">
        <v>728.5907592773438</v>
      </c>
      <c r="P57" t="n">
        <v>534.2962646484375</v>
      </c>
      <c r="Q57" t="n">
        <v>177.1881537599534</v>
      </c>
      <c r="R57" t="n">
        <v>176.6097630192393</v>
      </c>
      <c r="S57" t="n">
        <v>28.77994362222659</v>
      </c>
      <c r="T57" t="n">
        <v>26.65613327353219</v>
      </c>
      <c r="U57" t="n">
        <v>2.930566549301147</v>
      </c>
      <c r="V57" t="n">
        <v>37.98108025275265</v>
      </c>
      <c r="W57" t="n">
        <v>883.3863525390625</v>
      </c>
      <c r="X57" t="n">
        <v>624.1835327148438</v>
      </c>
    </row>
    <row r="58">
      <c r="A58" s="12" t="n">
        <v>56</v>
      </c>
      <c r="D58" t="inlineStr">
        <is>
          <t>Mean</t>
        </is>
      </c>
      <c r="E58" t="inlineStr">
        <is>
          <t>Mean</t>
        </is>
      </c>
      <c r="F58" t="n">
        <v>26</v>
      </c>
      <c r="G58" t="n">
        <v>5.11875</v>
      </c>
      <c r="H58" t="n">
        <v>8.02375</v>
      </c>
      <c r="I58" t="n">
        <v>225</v>
      </c>
      <c r="J58" t="n">
        <v>0</v>
      </c>
      <c r="K58" t="n">
        <v>1</v>
      </c>
      <c r="L58" t="n">
        <v>0</v>
      </c>
      <c r="M58" t="n">
        <v>821.9982485089984</v>
      </c>
      <c r="N58" t="n">
        <v>683.890987941197</v>
      </c>
      <c r="O58" t="n">
        <v>656.7410823277065</v>
      </c>
      <c r="P58" t="n">
        <v>607.916769845145</v>
      </c>
      <c r="Q58" t="n">
        <v>177.0530194645012</v>
      </c>
      <c r="R58" t="n">
        <v>176.7837237191945</v>
      </c>
      <c r="S58" t="n">
        <v>31.88583939463007</v>
      </c>
      <c r="T58" t="n">
        <v>26.74197089846874</v>
      </c>
      <c r="U58" t="n">
        <v>3.920026736600058</v>
      </c>
      <c r="V58" t="n">
        <v>20.56117664438059</v>
      </c>
      <c r="W58" t="n">
        <v>821.9982485089984</v>
      </c>
      <c r="X58" t="n">
        <v>683.890987941197</v>
      </c>
    </row>
    <row r="59">
      <c r="A59" s="12" t="n">
        <v>57</v>
      </c>
      <c r="D59" t="inlineStr">
        <is>
          <t>Minimum</t>
        </is>
      </c>
      <c r="E59" t="inlineStr">
        <is>
          <t>Minimum</t>
        </is>
      </c>
      <c r="F59" t="n">
        <v>26</v>
      </c>
      <c r="G59" t="n">
        <v>5.11</v>
      </c>
      <c r="H59" t="n">
        <v>4.69</v>
      </c>
      <c r="I59" t="n">
        <v>180</v>
      </c>
      <c r="J59" t="n">
        <v>0</v>
      </c>
      <c r="K59" t="n">
        <v>1</v>
      </c>
      <c r="L59" t="n">
        <v>0</v>
      </c>
      <c r="M59" t="n">
        <v>757.2322387695312</v>
      </c>
      <c r="N59" t="n">
        <v>498.7043151855469</v>
      </c>
      <c r="O59" t="n">
        <v>632.876953125</v>
      </c>
      <c r="P59" t="n">
        <v>513.6961059570312</v>
      </c>
      <c r="Q59" t="n">
        <v>176.947601167113</v>
      </c>
      <c r="R59" t="n">
        <v>176.6097630192393</v>
      </c>
      <c r="S59" t="n">
        <v>27.66504907769788</v>
      </c>
      <c r="T59" t="n">
        <v>26.20504085721586</v>
      </c>
      <c r="U59" t="n">
        <v>2.930566549301147</v>
      </c>
      <c r="V59" t="n">
        <v>6.226446702008548</v>
      </c>
      <c r="W59" t="n">
        <v>757.2322387695312</v>
      </c>
      <c r="X59" t="n">
        <v>498.7043151855469</v>
      </c>
    </row>
    <row r="60">
      <c r="A60" s="12" t="n">
        <v>58</v>
      </c>
      <c r="D60" t="inlineStr">
        <is>
          <t>Maximum</t>
        </is>
      </c>
      <c r="E60" t="inlineStr">
        <is>
          <t>Maximum</t>
        </is>
      </c>
      <c r="F60" t="n">
        <v>26</v>
      </c>
      <c r="G60" t="n">
        <v>5.12</v>
      </c>
      <c r="H60" t="n">
        <v>11.5</v>
      </c>
      <c r="I60" t="n">
        <v>270</v>
      </c>
      <c r="J60" t="n">
        <v>0</v>
      </c>
      <c r="K60" t="n">
        <v>1</v>
      </c>
      <c r="L60" t="n">
        <v>0</v>
      </c>
      <c r="M60" t="n">
        <v>1010.012634277344</v>
      </c>
      <c r="N60" t="n">
        <v>748.2818603515625</v>
      </c>
      <c r="O60" t="n">
        <v>752.2527465820312</v>
      </c>
      <c r="P60" t="n">
        <v>632.1309814453125</v>
      </c>
      <c r="Q60" t="n">
        <v>177.2306046203346</v>
      </c>
      <c r="R60" t="n">
        <v>176.9050600250639</v>
      </c>
      <c r="S60" t="n">
        <v>33.30003243830522</v>
      </c>
      <c r="T60" t="n">
        <v>26.80371186057747</v>
      </c>
      <c r="U60" t="n">
        <v>4.080735206604004</v>
      </c>
      <c r="V60" t="n">
        <v>38.44218004480685</v>
      </c>
      <c r="W60" t="n">
        <v>1010.012634277344</v>
      </c>
      <c r="X60" t="n">
        <v>748.2818603515625</v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1:AA68"/>
  <sheetViews>
    <sheetView zoomScaleNormal="100" workbookViewId="0">
      <selection activeCell="G2" sqref="G2"/>
    </sheetView>
  </sheetViews>
  <sheetFormatPr baseColWidth="8" defaultRowHeight="12.75"/>
  <cols>
    <col width="8.140625" customWidth="1" min="2" max="2"/>
    <col width="7.7109375" customWidth="1" min="5" max="5"/>
    <col width="10" customWidth="1" min="16" max="17"/>
  </cols>
  <sheetData>
    <row r="1">
      <c r="B1" s="2" t="inlineStr">
        <is>
          <t>Input Override</t>
        </is>
      </c>
      <c r="F1" s="10" t="n">
        <v>0</v>
      </c>
    </row>
    <row r="2">
      <c r="B2" s="2" t="inlineStr">
        <is>
          <t>Title Cells</t>
        </is>
      </c>
      <c r="D2" s="11" t="n">
        <v>505</v>
      </c>
      <c r="E2" s="11" t="n"/>
      <c r="F2" s="11" t="inlineStr">
        <is>
          <t>No Current</t>
        </is>
      </c>
      <c r="G2" s="10" t="inlineStr">
        <is>
          <t>Step 09</t>
        </is>
      </c>
      <c r="H2" s="10" t="n"/>
      <c r="I2" s="10" t="n"/>
      <c r="J2" s="10" t="n"/>
      <c r="K2" s="10" t="n"/>
      <c r="L2" s="10" t="n"/>
      <c r="M2" s="10" t="n"/>
      <c r="N2" s="10" t="n"/>
      <c r="O2" s="10" t="n"/>
      <c r="P2" s="10" t="n"/>
      <c r="Q2" s="10" t="n"/>
      <c r="R2" s="10" t="n"/>
      <c r="S2" s="10" t="n"/>
      <c r="T2" s="10" t="n"/>
      <c r="U2" s="10" t="n"/>
      <c r="V2" s="10" t="n"/>
      <c r="W2" s="10" t="n"/>
      <c r="X2" s="10" t="n"/>
      <c r="Y2" s="10" t="n"/>
      <c r="Z2" s="10" t="n"/>
      <c r="AA2" s="10" t="n"/>
    </row>
    <row r="3">
      <c r="B3" s="2" t="inlineStr">
        <is>
          <t>Allowable</t>
        </is>
      </c>
      <c r="F3" s="10" t="inlineStr">
        <is>
          <t>/</t>
        </is>
      </c>
      <c r="G3" s="10" t="inlineStr">
        <is>
          <t>/</t>
        </is>
      </c>
      <c r="H3" s="10" t="inlineStr">
        <is>
          <t>/</t>
        </is>
      </c>
      <c r="I3" s="10" t="inlineStr">
        <is>
          <t>/</t>
        </is>
      </c>
      <c r="J3" s="10" t="inlineStr">
        <is>
          <t>/</t>
        </is>
      </c>
      <c r="K3" s="10" t="inlineStr">
        <is>
          <t>/</t>
        </is>
      </c>
      <c r="L3" s="10" t="inlineStr">
        <is>
          <t>/</t>
        </is>
      </c>
      <c r="M3" s="10" t="inlineStr">
        <is>
          <t>/</t>
        </is>
      </c>
      <c r="N3" s="10" t="n">
        <v>11.3</v>
      </c>
      <c r="O3" s="10" t="n">
        <v>6.9</v>
      </c>
      <c r="P3" s="10" t="inlineStr">
        <is>
          <t>&gt;0</t>
        </is>
      </c>
      <c r="Q3" s="10" t="n">
        <v>118</v>
      </c>
      <c r="R3" s="10" t="inlineStr">
        <is>
          <t>/</t>
        </is>
      </c>
      <c r="S3" s="10" t="inlineStr">
        <is>
          <t>/</t>
        </is>
      </c>
      <c r="T3" s="10" t="n"/>
      <c r="U3" s="10" t="n"/>
      <c r="V3" s="10" t="n"/>
      <c r="W3" s="10" t="n"/>
      <c r="X3" s="10" t="n"/>
      <c r="Y3" s="10" t="n"/>
      <c r="Z3" s="10" t="n"/>
      <c r="AA3" s="10" t="n"/>
    </row>
    <row r="4">
      <c r="B4" s="17">
        <f>D2&amp;" Umbilical Installation - BM installation - "&amp;G2&amp;" - Dynamic Analysis - "&amp;F2</f>
        <v/>
      </c>
      <c r="C4" s="18" t="n"/>
      <c r="D4" s="18" t="n"/>
      <c r="E4" s="18" t="n"/>
      <c r="F4" s="18" t="n"/>
      <c r="G4" s="18" t="n"/>
      <c r="H4" s="18" t="n"/>
      <c r="I4" s="18" t="n"/>
      <c r="J4" s="18" t="n"/>
      <c r="K4" s="18" t="n"/>
      <c r="L4" s="18" t="n"/>
      <c r="M4" s="18" t="n"/>
      <c r="N4" s="18" t="n"/>
      <c r="O4" s="18" t="n"/>
      <c r="P4" s="18" t="n"/>
      <c r="Q4" s="18" t="n"/>
      <c r="R4" s="18" t="n"/>
      <c r="S4" s="19" t="n"/>
      <c r="T4" s="10" t="n"/>
      <c r="U4" s="10" t="n"/>
      <c r="V4" s="10" t="n"/>
      <c r="W4" s="10" t="n"/>
      <c r="X4" s="10" t="n"/>
      <c r="Y4" s="10" t="n"/>
      <c r="Z4" s="10" t="n"/>
      <c r="AA4" s="10" t="n"/>
    </row>
    <row r="5" ht="15.6" customHeight="1">
      <c r="B5" s="27" t="inlineStr">
        <is>
          <t>Wave</t>
        </is>
      </c>
      <c r="C5" s="28" t="n"/>
      <c r="D5" s="28" t="n"/>
      <c r="E5" s="26" t="n"/>
      <c r="F5" s="27" t="inlineStr">
        <is>
          <t>Current</t>
        </is>
      </c>
      <c r="G5" s="26" t="n"/>
      <c r="H5" s="27" t="inlineStr">
        <is>
          <t>Umbilical at FPSO</t>
        </is>
      </c>
      <c r="I5" s="26" t="n"/>
      <c r="J5" s="27" t="inlineStr">
        <is>
          <t>Umbilical at SCON</t>
        </is>
      </c>
      <c r="K5" s="28" t="n"/>
      <c r="L5" s="28" t="n"/>
      <c r="M5" s="28" t="n"/>
      <c r="N5" s="28" t="n"/>
      <c r="O5" s="28" t="n"/>
      <c r="P5" s="28" t="n"/>
      <c r="Q5" s="26" t="n"/>
      <c r="R5" s="27" t="inlineStr">
        <is>
          <t>Umbilical</t>
        </is>
      </c>
      <c r="S5" s="26" t="n"/>
    </row>
    <row r="6" ht="39.6" customHeight="1">
      <c r="B6" s="27" t="inlineStr">
        <is>
          <t>Period</t>
        </is>
      </c>
      <c r="C6" s="25" t="inlineStr">
        <is>
          <t>To Direction CW w.r.t. North</t>
        </is>
      </c>
      <c r="D6" s="25" t="inlineStr">
        <is>
          <t>Heading CCW w.r.t. SCON</t>
        </is>
      </c>
      <c r="E6" s="27" t="inlineStr">
        <is>
          <t>Hs</t>
        </is>
      </c>
      <c r="F6" s="25" t="inlineStr">
        <is>
          <t>Surface Speed</t>
        </is>
      </c>
      <c r="G6" s="25" t="inlineStr">
        <is>
          <t>To Direction CW w.r.t. North</t>
        </is>
      </c>
      <c r="H6" s="25" t="inlineStr">
        <is>
          <t>Tension</t>
        </is>
      </c>
      <c r="I6" s="26" t="n"/>
      <c r="J6" s="25" t="inlineStr">
        <is>
          <t>Tension @ MLS</t>
        </is>
      </c>
      <c r="K6" s="26" t="n"/>
      <c r="L6" s="25" t="inlineStr">
        <is>
          <t>Angle @ MLS</t>
        </is>
      </c>
      <c r="M6" s="26" t="n"/>
      <c r="N6" s="25" t="inlineStr">
        <is>
          <t>MBR @ Moon Pool</t>
        </is>
      </c>
      <c r="O6" s="25" t="inlineStr">
        <is>
          <t>MBR Along layspan</t>
        </is>
      </c>
      <c r="P6" s="25" t="inlineStr">
        <is>
          <t>Clearance @ Moonpool</t>
        </is>
      </c>
      <c r="Q6" s="25" t="inlineStr">
        <is>
          <t>Conact Load at Tulip</t>
        </is>
      </c>
      <c r="R6" s="25" t="inlineStr">
        <is>
          <t>Tension along layspan</t>
        </is>
      </c>
      <c r="S6" s="26" t="n"/>
    </row>
    <row r="7" ht="14.45" customHeight="1">
      <c r="B7" s="23" t="n"/>
      <c r="C7" s="23" t="n"/>
      <c r="D7" s="23" t="n"/>
      <c r="E7" s="23" t="n"/>
      <c r="F7" s="23" t="n"/>
      <c r="G7" s="23" t="n"/>
      <c r="H7" s="25" t="inlineStr">
        <is>
          <t>Max</t>
        </is>
      </c>
      <c r="I7" s="25" t="inlineStr">
        <is>
          <t>Min</t>
        </is>
      </c>
      <c r="J7" s="25" t="inlineStr">
        <is>
          <t>Max</t>
        </is>
      </c>
      <c r="K7" s="25" t="inlineStr">
        <is>
          <t>Min</t>
        </is>
      </c>
      <c r="L7" s="25" t="inlineStr">
        <is>
          <t>Max</t>
        </is>
      </c>
      <c r="M7" s="25" t="inlineStr">
        <is>
          <t>Min</t>
        </is>
      </c>
      <c r="N7" s="23" t="n"/>
      <c r="O7" s="23" t="n"/>
      <c r="P7" s="23" t="n"/>
      <c r="Q7" s="25" t="inlineStr">
        <is>
          <t>Max</t>
        </is>
      </c>
      <c r="R7" s="25" t="inlineStr">
        <is>
          <t>Max</t>
        </is>
      </c>
      <c r="S7" s="25" t="inlineStr">
        <is>
          <t>Min</t>
        </is>
      </c>
    </row>
    <row r="8" ht="14.45" customHeight="1">
      <c r="B8" s="27" t="inlineStr">
        <is>
          <t>[s]</t>
        </is>
      </c>
      <c r="C8" s="27" t="inlineStr">
        <is>
          <t>[deg]</t>
        </is>
      </c>
      <c r="D8" s="27" t="inlineStr">
        <is>
          <t>[deg]</t>
        </is>
      </c>
      <c r="E8" s="27" t="inlineStr">
        <is>
          <t>[m]</t>
        </is>
      </c>
      <c r="F8" s="27" t="inlineStr">
        <is>
          <t>[m/s]</t>
        </is>
      </c>
      <c r="G8" s="27" t="inlineStr">
        <is>
          <t>[deg]</t>
        </is>
      </c>
      <c r="H8" s="27" t="inlineStr">
        <is>
          <t>[kN]</t>
        </is>
      </c>
      <c r="I8" s="27" t="inlineStr">
        <is>
          <t>[kN]</t>
        </is>
      </c>
      <c r="J8" s="27" t="inlineStr">
        <is>
          <t>[kN]</t>
        </is>
      </c>
      <c r="K8" s="27" t="inlineStr">
        <is>
          <t>[kN]</t>
        </is>
      </c>
      <c r="L8" s="27" t="inlineStr">
        <is>
          <t>[deg]</t>
        </is>
      </c>
      <c r="M8" s="27" t="inlineStr">
        <is>
          <t>[deg]</t>
        </is>
      </c>
      <c r="N8" s="27" t="inlineStr">
        <is>
          <t>[m]</t>
        </is>
      </c>
      <c r="O8" s="27" t="inlineStr">
        <is>
          <t>[m]</t>
        </is>
      </c>
      <c r="P8" s="27" t="inlineStr">
        <is>
          <t>[m]</t>
        </is>
      </c>
      <c r="Q8" s="27" t="inlineStr">
        <is>
          <t>[kN]</t>
        </is>
      </c>
      <c r="R8" s="27" t="inlineStr">
        <is>
          <t>[kN]</t>
        </is>
      </c>
      <c r="S8" s="27" t="inlineStr">
        <is>
          <t>[kNm]</t>
        </is>
      </c>
    </row>
    <row r="9">
      <c r="B9" s="6">
        <f>INT(LEFT(_xlfn.TEXTAFTER(bm_step09_noc!B2,"Tp"),4))</f>
        <v/>
      </c>
      <c r="C9" s="6">
        <f>360-bm_step09_noc!I2+90</f>
        <v/>
      </c>
      <c r="D9" s="6">
        <f>bm_step09_noc!I2-bm_step09_noc!F2</f>
        <v/>
      </c>
      <c r="E9" s="6">
        <f>LEFT(_xlfn.TEXTAFTER(bm_step09_noc!B2,"Hs"),4)</f>
        <v/>
      </c>
      <c r="F9" s="6">
        <f>bm_step09_noc!J2*bm_step09_noc!K2</f>
        <v/>
      </c>
      <c r="G9" s="6">
        <f>IF(F9&gt;0,IF((-bm_step09_noc!L2+90)&lt;0,-bm_step09_noc!L2+90+360, -bm_step09_noc!L2+90),0)</f>
        <v/>
      </c>
      <c r="H9" s="7">
        <f>bm_step09_noc!M2</f>
        <v/>
      </c>
      <c r="I9" s="7">
        <f>bm_step09_noc!N2</f>
        <v/>
      </c>
      <c r="J9" s="7">
        <f>bm_step09_noc!O2</f>
        <v/>
      </c>
      <c r="K9" s="7">
        <f>bm_step09_noc!P2</f>
        <v/>
      </c>
      <c r="L9" s="7">
        <f>180-bm_step09_noc!R2</f>
        <v/>
      </c>
      <c r="M9" s="7">
        <f>180-bm_step09_noc!Q2</f>
        <v/>
      </c>
      <c r="N9" s="7">
        <f>bm_step09_noc!S2</f>
        <v/>
      </c>
      <c r="O9" s="7">
        <f>bm_step09_noc!T2</f>
        <v/>
      </c>
      <c r="P9" s="7">
        <f>bm_step09_noc!U2</f>
        <v/>
      </c>
      <c r="Q9" s="7">
        <f>bm_step09_noc!V2</f>
        <v/>
      </c>
      <c r="R9" s="7">
        <f>bm_step09_noc!W2</f>
        <v/>
      </c>
      <c r="S9" s="7">
        <f>bm_step09_noc!X2</f>
        <v/>
      </c>
    </row>
    <row r="10">
      <c r="B10" s="6">
        <f>INT(LEFT(_xlfn.TEXTAFTER(bm_step09_noc!B3,"Tp"),4))</f>
        <v/>
      </c>
      <c r="C10" s="6">
        <f>360-bm_step09_noc!I3+90</f>
        <v/>
      </c>
      <c r="D10" s="6">
        <f>bm_step09_noc!I3-bm_step09_noc!F3</f>
        <v/>
      </c>
      <c r="E10" s="6">
        <f>LEFT(_xlfn.TEXTAFTER(bm_step09_noc!B3,"Hs"),4)</f>
        <v/>
      </c>
      <c r="F10" s="6">
        <f>bm_step09_noc!J3*bm_step09_noc!K3</f>
        <v/>
      </c>
      <c r="G10" s="6">
        <f>IF(F10&gt;0,IF((-bm_step09_noc!L3+90)&lt;0,-bm_step09_noc!L3+90+360, -bm_step09_noc!L3+90),0)</f>
        <v/>
      </c>
      <c r="H10" s="7">
        <f>bm_step09_noc!M3</f>
        <v/>
      </c>
      <c r="I10" s="7">
        <f>bm_step09_noc!N3</f>
        <v/>
      </c>
      <c r="J10" s="7">
        <f>bm_step09_noc!O3</f>
        <v/>
      </c>
      <c r="K10" s="7">
        <f>bm_step09_noc!P3</f>
        <v/>
      </c>
      <c r="L10" s="7">
        <f>180-bm_step09_noc!R3</f>
        <v/>
      </c>
      <c r="M10" s="7">
        <f>180-bm_step09_noc!Q3</f>
        <v/>
      </c>
      <c r="N10" s="7">
        <f>bm_step09_noc!S3</f>
        <v/>
      </c>
      <c r="O10" s="7">
        <f>bm_step09_noc!T3</f>
        <v/>
      </c>
      <c r="P10" s="7">
        <f>bm_step09_noc!U3</f>
        <v/>
      </c>
      <c r="Q10" s="7">
        <f>bm_step09_noc!V3</f>
        <v/>
      </c>
      <c r="R10" s="7">
        <f>bm_step09_noc!W3</f>
        <v/>
      </c>
      <c r="S10" s="7">
        <f>bm_step09_noc!X3</f>
        <v/>
      </c>
      <c r="T10" s="7" t="n"/>
      <c r="U10" s="7" t="n"/>
      <c r="V10" s="7" t="n"/>
      <c r="W10" s="7" t="n"/>
      <c r="X10" s="7" t="n"/>
      <c r="Y10" s="7" t="n"/>
      <c r="Z10" s="7" t="n"/>
      <c r="AA10" s="7" t="n"/>
    </row>
    <row r="11">
      <c r="B11" s="6">
        <f>INT(LEFT(_xlfn.TEXTAFTER(bm_step09_noc!B4,"Tp"),4))</f>
        <v/>
      </c>
      <c r="C11" s="6">
        <f>360-bm_step09_noc!I4+90</f>
        <v/>
      </c>
      <c r="D11" s="6">
        <f>bm_step09_noc!I4-bm_step09_noc!F4</f>
        <v/>
      </c>
      <c r="E11" s="6">
        <f>LEFT(_xlfn.TEXTAFTER(bm_step09_noc!B4,"Hs"),4)</f>
        <v/>
      </c>
      <c r="F11" s="6">
        <f>bm_step09_noc!J4*bm_step09_noc!K4</f>
        <v/>
      </c>
      <c r="G11" s="6">
        <f>IF(F11&gt;0,IF((-bm_step09_noc!L4+90)&lt;0,-bm_step09_noc!L4+90+360, -bm_step09_noc!L4+90),0)</f>
        <v/>
      </c>
      <c r="H11" s="7">
        <f>bm_step09_noc!M4</f>
        <v/>
      </c>
      <c r="I11" s="7">
        <f>bm_step09_noc!N4</f>
        <v/>
      </c>
      <c r="J11" s="7">
        <f>bm_step09_noc!O4</f>
        <v/>
      </c>
      <c r="K11" s="7">
        <f>bm_step09_noc!P4</f>
        <v/>
      </c>
      <c r="L11" s="7">
        <f>180-bm_step09_noc!R4</f>
        <v/>
      </c>
      <c r="M11" s="7">
        <f>180-bm_step09_noc!Q4</f>
        <v/>
      </c>
      <c r="N11" s="7">
        <f>bm_step09_noc!S4</f>
        <v/>
      </c>
      <c r="O11" s="7">
        <f>bm_step09_noc!T4</f>
        <v/>
      </c>
      <c r="P11" s="7">
        <f>bm_step09_noc!U4</f>
        <v/>
      </c>
      <c r="Q11" s="7">
        <f>bm_step09_noc!V4</f>
        <v/>
      </c>
      <c r="R11" s="7">
        <f>bm_step09_noc!W4</f>
        <v/>
      </c>
      <c r="S11" s="7">
        <f>bm_step09_noc!X4</f>
        <v/>
      </c>
      <c r="T11" s="7" t="n"/>
      <c r="U11" s="7" t="n"/>
      <c r="V11" s="7" t="n"/>
      <c r="W11" s="7" t="n"/>
      <c r="X11" s="7" t="n"/>
      <c r="Y11" s="7" t="n"/>
      <c r="Z11" s="7" t="n"/>
      <c r="AA11" s="7" t="n"/>
    </row>
    <row r="12">
      <c r="B12" s="6">
        <f>INT(LEFT(_xlfn.TEXTAFTER(bm_step09_noc!B5,"Tp"),4))</f>
        <v/>
      </c>
      <c r="C12" s="6">
        <f>360-bm_step09_noc!I5+90</f>
        <v/>
      </c>
      <c r="D12" s="6">
        <f>bm_step09_noc!I5-bm_step09_noc!F5</f>
        <v/>
      </c>
      <c r="E12" s="6">
        <f>LEFT(_xlfn.TEXTAFTER(bm_step09_noc!B5,"Hs"),4)</f>
        <v/>
      </c>
      <c r="F12" s="6">
        <f>bm_step09_noc!J5*bm_step09_noc!K5</f>
        <v/>
      </c>
      <c r="G12" s="6">
        <f>IF(F12&gt;0,IF((-bm_step09_noc!L5+90)&lt;0,-bm_step09_noc!L5+90+360, -bm_step09_noc!L5+90),0)</f>
        <v/>
      </c>
      <c r="H12" s="7">
        <f>bm_step09_noc!M5</f>
        <v/>
      </c>
      <c r="I12" s="7">
        <f>bm_step09_noc!N5</f>
        <v/>
      </c>
      <c r="J12" s="7">
        <f>bm_step09_noc!O5</f>
        <v/>
      </c>
      <c r="K12" s="7">
        <f>bm_step09_noc!P5</f>
        <v/>
      </c>
      <c r="L12" s="7">
        <f>180-bm_step09_noc!R5</f>
        <v/>
      </c>
      <c r="M12" s="7">
        <f>180-bm_step09_noc!Q5</f>
        <v/>
      </c>
      <c r="N12" s="7">
        <f>bm_step09_noc!S5</f>
        <v/>
      </c>
      <c r="O12" s="7">
        <f>bm_step09_noc!T5</f>
        <v/>
      </c>
      <c r="P12" s="7">
        <f>bm_step09_noc!U5</f>
        <v/>
      </c>
      <c r="Q12" s="7">
        <f>bm_step09_noc!V5</f>
        <v/>
      </c>
      <c r="R12" s="7">
        <f>bm_step09_noc!W5</f>
        <v/>
      </c>
      <c r="S12" s="7">
        <f>bm_step09_noc!X5</f>
        <v/>
      </c>
      <c r="T12" s="7" t="n"/>
      <c r="U12" s="7" t="n"/>
      <c r="V12" s="7" t="n"/>
      <c r="W12" s="7" t="n"/>
      <c r="X12" s="7" t="n"/>
      <c r="Y12" s="7" t="n"/>
      <c r="Z12" s="7" t="n"/>
      <c r="AA12" s="7" t="n"/>
    </row>
    <row r="13">
      <c r="B13" s="6">
        <f>INT(LEFT(_xlfn.TEXTAFTER(bm_step09_noc!B6,"Tp"),4))</f>
        <v/>
      </c>
      <c r="C13" s="6">
        <f>360-bm_step09_noc!I6+90</f>
        <v/>
      </c>
      <c r="D13" s="6">
        <f>bm_step09_noc!I6-bm_step09_noc!F6</f>
        <v/>
      </c>
      <c r="E13" s="6">
        <f>LEFT(_xlfn.TEXTAFTER(bm_step09_noc!B6,"Hs"),4)</f>
        <v/>
      </c>
      <c r="F13" s="6">
        <f>bm_step09_noc!J6*bm_step09_noc!K6</f>
        <v/>
      </c>
      <c r="G13" s="6">
        <f>IF(F13&gt;0,IF((-bm_step09_noc!L6+90)&lt;0,-bm_step09_noc!L6+90+360, -bm_step09_noc!L6+90),0)</f>
        <v/>
      </c>
      <c r="H13" s="7">
        <f>bm_step09_noc!M6</f>
        <v/>
      </c>
      <c r="I13" s="7">
        <f>bm_step09_noc!N6</f>
        <v/>
      </c>
      <c r="J13" s="7">
        <f>bm_step09_noc!O6</f>
        <v/>
      </c>
      <c r="K13" s="7">
        <f>bm_step09_noc!P6</f>
        <v/>
      </c>
      <c r="L13" s="7">
        <f>180-bm_step09_noc!R6</f>
        <v/>
      </c>
      <c r="M13" s="7">
        <f>180-bm_step09_noc!Q6</f>
        <v/>
      </c>
      <c r="N13" s="7">
        <f>bm_step09_noc!S6</f>
        <v/>
      </c>
      <c r="O13" s="7">
        <f>bm_step09_noc!T6</f>
        <v/>
      </c>
      <c r="P13" s="7">
        <f>bm_step09_noc!U6</f>
        <v/>
      </c>
      <c r="Q13" s="7">
        <f>bm_step09_noc!V6</f>
        <v/>
      </c>
      <c r="R13" s="7">
        <f>bm_step09_noc!W6</f>
        <v/>
      </c>
      <c r="S13" s="7">
        <f>bm_step09_noc!X6</f>
        <v/>
      </c>
      <c r="T13" s="7" t="n"/>
      <c r="U13" s="7" t="n"/>
      <c r="V13" s="7" t="n"/>
      <c r="W13" s="7" t="n"/>
      <c r="X13" s="7" t="n"/>
      <c r="Y13" s="7" t="n"/>
      <c r="Z13" s="7" t="n"/>
      <c r="AA13" s="7" t="n"/>
    </row>
    <row r="14">
      <c r="B14" s="6">
        <f>INT(LEFT(_xlfn.TEXTAFTER(bm_step09_noc!B7,"Tp"),4))</f>
        <v/>
      </c>
      <c r="C14" s="6">
        <f>360-bm_step09_noc!I7+90</f>
        <v/>
      </c>
      <c r="D14" s="6">
        <f>bm_step09_noc!I7-bm_step09_noc!F7</f>
        <v/>
      </c>
      <c r="E14" s="6">
        <f>LEFT(_xlfn.TEXTAFTER(bm_step09_noc!B7,"Hs"),4)</f>
        <v/>
      </c>
      <c r="F14" s="6">
        <f>bm_step09_noc!J7*bm_step09_noc!K7</f>
        <v/>
      </c>
      <c r="G14" s="6">
        <f>IF(F14&gt;0,IF((-bm_step09_noc!L7+90)&lt;0,-bm_step09_noc!L7+90+360, -bm_step09_noc!L7+90),0)</f>
        <v/>
      </c>
      <c r="H14" s="7">
        <f>bm_step09_noc!M7</f>
        <v/>
      </c>
      <c r="I14" s="7">
        <f>bm_step09_noc!N7</f>
        <v/>
      </c>
      <c r="J14" s="7">
        <f>bm_step09_noc!O7</f>
        <v/>
      </c>
      <c r="K14" s="7">
        <f>bm_step09_noc!P7</f>
        <v/>
      </c>
      <c r="L14" s="7">
        <f>180-bm_step09_noc!R7</f>
        <v/>
      </c>
      <c r="M14" s="7">
        <f>180-bm_step09_noc!Q7</f>
        <v/>
      </c>
      <c r="N14" s="7">
        <f>bm_step09_noc!S7</f>
        <v/>
      </c>
      <c r="O14" s="7">
        <f>bm_step09_noc!T7</f>
        <v/>
      </c>
      <c r="P14" s="7">
        <f>bm_step09_noc!U7</f>
        <v/>
      </c>
      <c r="Q14" s="7">
        <f>bm_step09_noc!V7</f>
        <v/>
      </c>
      <c r="R14" s="7">
        <f>bm_step09_noc!W7</f>
        <v/>
      </c>
      <c r="S14" s="7">
        <f>bm_step09_noc!X7</f>
        <v/>
      </c>
      <c r="T14" s="7" t="n"/>
      <c r="U14" s="7" t="n"/>
      <c r="V14" s="7" t="n"/>
      <c r="W14" s="7" t="n"/>
      <c r="X14" s="7" t="n"/>
      <c r="Y14" s="7" t="n"/>
      <c r="Z14" s="7" t="n"/>
      <c r="AA14" s="7" t="n"/>
    </row>
    <row r="15">
      <c r="B15" s="6">
        <f>INT(LEFT(_xlfn.TEXTAFTER(bm_step09_noc!B8,"Tp"),4))</f>
        <v/>
      </c>
      <c r="C15" s="6">
        <f>360-bm_step09_noc!I8+90</f>
        <v/>
      </c>
      <c r="D15" s="6">
        <f>bm_step09_noc!I8-bm_step09_noc!F8</f>
        <v/>
      </c>
      <c r="E15" s="6">
        <f>LEFT(_xlfn.TEXTAFTER(bm_step09_noc!B8,"Hs"),4)</f>
        <v/>
      </c>
      <c r="F15" s="6">
        <f>bm_step09_noc!J8*bm_step09_noc!K8</f>
        <v/>
      </c>
      <c r="G15" s="6">
        <f>IF(F15&gt;0,IF((-bm_step09_noc!L8+90)&lt;0,-bm_step09_noc!L8+90+360, -bm_step09_noc!L8+90),0)</f>
        <v/>
      </c>
      <c r="H15" s="7">
        <f>bm_step09_noc!M8</f>
        <v/>
      </c>
      <c r="I15" s="7">
        <f>bm_step09_noc!N8</f>
        <v/>
      </c>
      <c r="J15" s="7">
        <f>bm_step09_noc!O8</f>
        <v/>
      </c>
      <c r="K15" s="7">
        <f>bm_step09_noc!P8</f>
        <v/>
      </c>
      <c r="L15" s="7">
        <f>180-bm_step09_noc!R8</f>
        <v/>
      </c>
      <c r="M15" s="7">
        <f>180-bm_step09_noc!Q8</f>
        <v/>
      </c>
      <c r="N15" s="7">
        <f>bm_step09_noc!S8</f>
        <v/>
      </c>
      <c r="O15" s="7">
        <f>bm_step09_noc!T8</f>
        <v/>
      </c>
      <c r="P15" s="7">
        <f>bm_step09_noc!U8</f>
        <v/>
      </c>
      <c r="Q15" s="7">
        <f>bm_step09_noc!V8</f>
        <v/>
      </c>
      <c r="R15" s="7">
        <f>bm_step09_noc!W8</f>
        <v/>
      </c>
      <c r="S15" s="7">
        <f>bm_step09_noc!X8</f>
        <v/>
      </c>
      <c r="T15" s="7" t="n"/>
      <c r="U15" s="7" t="n"/>
      <c r="V15" s="7" t="n"/>
      <c r="W15" s="7" t="n"/>
      <c r="X15" s="7" t="n"/>
      <c r="Y15" s="7" t="n"/>
      <c r="Z15" s="7" t="n"/>
      <c r="AA15" s="7" t="n"/>
    </row>
    <row r="16">
      <c r="B16" s="6">
        <f>INT(LEFT(_xlfn.TEXTAFTER(bm_step09_noc!B9,"Tp"),4))</f>
        <v/>
      </c>
      <c r="C16" s="6">
        <f>360-bm_step09_noc!I9+90</f>
        <v/>
      </c>
      <c r="D16" s="6">
        <f>bm_step09_noc!I9-bm_step09_noc!F9</f>
        <v/>
      </c>
      <c r="E16" s="6">
        <f>LEFT(_xlfn.TEXTAFTER(bm_step09_noc!B9,"Hs"),4)</f>
        <v/>
      </c>
      <c r="F16" s="6">
        <f>bm_step09_noc!J9*bm_step09_noc!K9</f>
        <v/>
      </c>
      <c r="G16" s="6">
        <f>IF(F16&gt;0,IF((-bm_step09_noc!L9+90)&lt;0,-bm_step09_noc!L9+90+360, -bm_step09_noc!L9+90),0)</f>
        <v/>
      </c>
      <c r="H16" s="7">
        <f>bm_step09_noc!M9</f>
        <v/>
      </c>
      <c r="I16" s="7">
        <f>bm_step09_noc!N9</f>
        <v/>
      </c>
      <c r="J16" s="7">
        <f>bm_step09_noc!O9</f>
        <v/>
      </c>
      <c r="K16" s="7">
        <f>bm_step09_noc!P9</f>
        <v/>
      </c>
      <c r="L16" s="7">
        <f>180-bm_step09_noc!R9</f>
        <v/>
      </c>
      <c r="M16" s="7">
        <f>180-bm_step09_noc!Q9</f>
        <v/>
      </c>
      <c r="N16" s="7">
        <f>bm_step09_noc!S9</f>
        <v/>
      </c>
      <c r="O16" s="7">
        <f>bm_step09_noc!T9</f>
        <v/>
      </c>
      <c r="P16" s="7">
        <f>bm_step09_noc!U9</f>
        <v/>
      </c>
      <c r="Q16" s="7">
        <f>bm_step09_noc!V9</f>
        <v/>
      </c>
      <c r="R16" s="7">
        <f>bm_step09_noc!W9</f>
        <v/>
      </c>
      <c r="S16" s="7">
        <f>bm_step09_noc!X9</f>
        <v/>
      </c>
      <c r="T16" s="7" t="n"/>
      <c r="U16" s="7" t="n"/>
      <c r="V16" s="7" t="n"/>
      <c r="W16" s="7" t="n"/>
      <c r="X16" s="7" t="n"/>
      <c r="Y16" s="7" t="n"/>
      <c r="Z16" s="7" t="n"/>
      <c r="AA16" s="7" t="n"/>
    </row>
    <row r="17">
      <c r="B17" s="6">
        <f>INT(LEFT(_xlfn.TEXTAFTER(bm_step09_noc!B10,"Tp"),4))</f>
        <v/>
      </c>
      <c r="C17" s="6">
        <f>360-bm_step09_noc!I10+90</f>
        <v/>
      </c>
      <c r="D17" s="6">
        <f>bm_step09_noc!I10-bm_step09_noc!F10</f>
        <v/>
      </c>
      <c r="E17" s="6">
        <f>LEFT(_xlfn.TEXTAFTER(bm_step09_noc!B10,"Hs"),4)</f>
        <v/>
      </c>
      <c r="F17" s="6">
        <f>bm_step09_noc!J10*bm_step09_noc!K10</f>
        <v/>
      </c>
      <c r="G17" s="6">
        <f>IF(F17&gt;0,IF((-bm_step09_noc!L10+90)&lt;0,-bm_step09_noc!L10+90+360, -bm_step09_noc!L10+90),0)</f>
        <v/>
      </c>
      <c r="H17" s="7">
        <f>bm_step09_noc!M10</f>
        <v/>
      </c>
      <c r="I17" s="7">
        <f>bm_step09_noc!N10</f>
        <v/>
      </c>
      <c r="J17" s="7">
        <f>bm_step09_noc!O10</f>
        <v/>
      </c>
      <c r="K17" s="7">
        <f>bm_step09_noc!P10</f>
        <v/>
      </c>
      <c r="L17" s="7">
        <f>180-bm_step09_noc!R10</f>
        <v/>
      </c>
      <c r="M17" s="7">
        <f>180-bm_step09_noc!Q10</f>
        <v/>
      </c>
      <c r="N17" s="7">
        <f>bm_step09_noc!S10</f>
        <v/>
      </c>
      <c r="O17" s="7">
        <f>bm_step09_noc!T10</f>
        <v/>
      </c>
      <c r="P17" s="7">
        <f>bm_step09_noc!U10</f>
        <v/>
      </c>
      <c r="Q17" s="7">
        <f>bm_step09_noc!V10</f>
        <v/>
      </c>
      <c r="R17" s="7">
        <f>bm_step09_noc!W10</f>
        <v/>
      </c>
      <c r="S17" s="7">
        <f>bm_step09_noc!X10</f>
        <v/>
      </c>
      <c r="T17" s="7" t="n"/>
      <c r="U17" s="7" t="n"/>
      <c r="V17" s="7" t="n"/>
      <c r="W17" s="7" t="n"/>
      <c r="X17" s="7" t="n"/>
      <c r="Y17" s="7" t="n"/>
      <c r="Z17" s="7" t="n"/>
      <c r="AA17" s="7" t="n"/>
    </row>
    <row r="18">
      <c r="B18" s="6">
        <f>INT(LEFT(_xlfn.TEXTAFTER(bm_step09_noc!B11,"Tp"),4))</f>
        <v/>
      </c>
      <c r="C18" s="6">
        <f>360-bm_step09_noc!I11+90</f>
        <v/>
      </c>
      <c r="D18" s="6">
        <f>bm_step09_noc!I11-bm_step09_noc!F11</f>
        <v/>
      </c>
      <c r="E18" s="6">
        <f>LEFT(_xlfn.TEXTAFTER(bm_step09_noc!B11,"Hs"),4)</f>
        <v/>
      </c>
      <c r="F18" s="6">
        <f>bm_step09_noc!J11*bm_step09_noc!K11</f>
        <v/>
      </c>
      <c r="G18" s="6">
        <f>IF(F18&gt;0,IF((-bm_step09_noc!L11+90)&lt;0,-bm_step09_noc!L11+90+360, -bm_step09_noc!L11+90),0)</f>
        <v/>
      </c>
      <c r="H18" s="7">
        <f>bm_step09_noc!M11</f>
        <v/>
      </c>
      <c r="I18" s="7">
        <f>bm_step09_noc!N11</f>
        <v/>
      </c>
      <c r="J18" s="7">
        <f>bm_step09_noc!O11</f>
        <v/>
      </c>
      <c r="K18" s="7">
        <f>bm_step09_noc!P11</f>
        <v/>
      </c>
      <c r="L18" s="7">
        <f>180-bm_step09_noc!R11</f>
        <v/>
      </c>
      <c r="M18" s="7">
        <f>180-bm_step09_noc!Q11</f>
        <v/>
      </c>
      <c r="N18" s="7">
        <f>bm_step09_noc!S11</f>
        <v/>
      </c>
      <c r="O18" s="7">
        <f>bm_step09_noc!T11</f>
        <v/>
      </c>
      <c r="P18" s="7">
        <f>bm_step09_noc!U11</f>
        <v/>
      </c>
      <c r="Q18" s="7">
        <f>bm_step09_noc!V11</f>
        <v/>
      </c>
      <c r="R18" s="7">
        <f>bm_step09_noc!W11</f>
        <v/>
      </c>
      <c r="S18" s="7">
        <f>bm_step09_noc!X11</f>
        <v/>
      </c>
      <c r="T18" s="7" t="n"/>
      <c r="U18" s="7" t="n"/>
      <c r="V18" s="7" t="n"/>
      <c r="W18" s="7" t="n"/>
      <c r="X18" s="7" t="n"/>
      <c r="Y18" s="7" t="n"/>
      <c r="Z18" s="7" t="n"/>
      <c r="AA18" s="7" t="n"/>
    </row>
    <row r="19">
      <c r="B19" s="6">
        <f>INT(LEFT(_xlfn.TEXTAFTER(bm_step09_noc!B12,"Tp"),4))</f>
        <v/>
      </c>
      <c r="C19" s="6">
        <f>360-bm_step09_noc!I12+90</f>
        <v/>
      </c>
      <c r="D19" s="6">
        <f>bm_step09_noc!I12-bm_step09_noc!F12</f>
        <v/>
      </c>
      <c r="E19" s="6">
        <f>LEFT(_xlfn.TEXTAFTER(bm_step09_noc!B12,"Hs"),4)</f>
        <v/>
      </c>
      <c r="F19" s="6">
        <f>bm_step09_noc!J12*bm_step09_noc!K12</f>
        <v/>
      </c>
      <c r="G19" s="6">
        <f>IF(F19&gt;0,IF((-bm_step09_noc!L12+90)&lt;0,-bm_step09_noc!L12+90+360, -bm_step09_noc!L12+90),0)</f>
        <v/>
      </c>
      <c r="H19" s="7">
        <f>bm_step09_noc!M12</f>
        <v/>
      </c>
      <c r="I19" s="7">
        <f>bm_step09_noc!N12</f>
        <v/>
      </c>
      <c r="J19" s="7">
        <f>bm_step09_noc!O12</f>
        <v/>
      </c>
      <c r="K19" s="7">
        <f>bm_step09_noc!P12</f>
        <v/>
      </c>
      <c r="L19" s="7">
        <f>180-bm_step09_noc!R12</f>
        <v/>
      </c>
      <c r="M19" s="7">
        <f>180-bm_step09_noc!Q12</f>
        <v/>
      </c>
      <c r="N19" s="7">
        <f>bm_step09_noc!S12</f>
        <v/>
      </c>
      <c r="O19" s="7">
        <f>bm_step09_noc!T12</f>
        <v/>
      </c>
      <c r="P19" s="7">
        <f>bm_step09_noc!U12</f>
        <v/>
      </c>
      <c r="Q19" s="7">
        <f>bm_step09_noc!V12</f>
        <v/>
      </c>
      <c r="R19" s="7">
        <f>bm_step09_noc!W12</f>
        <v/>
      </c>
      <c r="S19" s="7">
        <f>bm_step09_noc!X12</f>
        <v/>
      </c>
      <c r="T19" s="7" t="n"/>
      <c r="U19" s="7" t="n"/>
      <c r="V19" s="7" t="n"/>
      <c r="W19" s="7" t="n"/>
      <c r="X19" s="7" t="n"/>
      <c r="Y19" s="7" t="n"/>
      <c r="Z19" s="7" t="n"/>
      <c r="AA19" s="7" t="n"/>
    </row>
    <row r="20">
      <c r="B20" s="6">
        <f>INT(LEFT(_xlfn.TEXTAFTER(bm_step09_noc!B13,"Tp"),4))</f>
        <v/>
      </c>
      <c r="C20" s="6">
        <f>360-bm_step09_noc!I13+90</f>
        <v/>
      </c>
      <c r="D20" s="6">
        <f>bm_step09_noc!I13-bm_step09_noc!F13</f>
        <v/>
      </c>
      <c r="E20" s="6">
        <f>LEFT(_xlfn.TEXTAFTER(bm_step09_noc!B13,"Hs"),4)</f>
        <v/>
      </c>
      <c r="F20" s="6">
        <f>bm_step09_noc!J13*bm_step09_noc!K13</f>
        <v/>
      </c>
      <c r="G20" s="6">
        <f>IF(F20&gt;0,IF((-bm_step09_noc!L13+90)&lt;0,-bm_step09_noc!L13+90+360, -bm_step09_noc!L13+90),0)</f>
        <v/>
      </c>
      <c r="H20" s="7">
        <f>bm_step09_noc!M13</f>
        <v/>
      </c>
      <c r="I20" s="7">
        <f>bm_step09_noc!N13</f>
        <v/>
      </c>
      <c r="J20" s="7">
        <f>bm_step09_noc!O13</f>
        <v/>
      </c>
      <c r="K20" s="7">
        <f>bm_step09_noc!P13</f>
        <v/>
      </c>
      <c r="L20" s="7">
        <f>180-bm_step09_noc!R13</f>
        <v/>
      </c>
      <c r="M20" s="7">
        <f>180-bm_step09_noc!Q13</f>
        <v/>
      </c>
      <c r="N20" s="7">
        <f>bm_step09_noc!S13</f>
        <v/>
      </c>
      <c r="O20" s="7">
        <f>bm_step09_noc!T13</f>
        <v/>
      </c>
      <c r="P20" s="7">
        <f>bm_step09_noc!U13</f>
        <v/>
      </c>
      <c r="Q20" s="7">
        <f>bm_step09_noc!V13</f>
        <v/>
      </c>
      <c r="R20" s="7">
        <f>bm_step09_noc!W13</f>
        <v/>
      </c>
      <c r="S20" s="7">
        <f>bm_step09_noc!X13</f>
        <v/>
      </c>
      <c r="T20" s="7" t="n"/>
      <c r="U20" s="7" t="n"/>
      <c r="V20" s="7" t="n"/>
      <c r="W20" s="7" t="n"/>
      <c r="X20" s="7" t="n"/>
      <c r="Y20" s="7" t="n"/>
      <c r="Z20" s="7" t="n"/>
      <c r="AA20" s="7" t="n"/>
    </row>
    <row r="21">
      <c r="B21" s="6">
        <f>INT(LEFT(_xlfn.TEXTAFTER(bm_step09_noc!B14,"Tp"),4))</f>
        <v/>
      </c>
      <c r="C21" s="6">
        <f>360-bm_step09_noc!I14+90</f>
        <v/>
      </c>
      <c r="D21" s="6">
        <f>bm_step09_noc!I14-bm_step09_noc!F14</f>
        <v/>
      </c>
      <c r="E21" s="6">
        <f>LEFT(_xlfn.TEXTAFTER(bm_step09_noc!B14,"Hs"),4)</f>
        <v/>
      </c>
      <c r="F21" s="6">
        <f>bm_step09_noc!J14*bm_step09_noc!K14</f>
        <v/>
      </c>
      <c r="G21" s="6">
        <f>IF(F21&gt;0,IF((-bm_step09_noc!L14+90)&lt;0,-bm_step09_noc!L14+90+360, -bm_step09_noc!L14+90),0)</f>
        <v/>
      </c>
      <c r="H21" s="7">
        <f>bm_step09_noc!M14</f>
        <v/>
      </c>
      <c r="I21" s="7">
        <f>bm_step09_noc!N14</f>
        <v/>
      </c>
      <c r="J21" s="7">
        <f>bm_step09_noc!O14</f>
        <v/>
      </c>
      <c r="K21" s="7">
        <f>bm_step09_noc!P14</f>
        <v/>
      </c>
      <c r="L21" s="7">
        <f>180-bm_step09_noc!R14</f>
        <v/>
      </c>
      <c r="M21" s="7">
        <f>180-bm_step09_noc!Q14</f>
        <v/>
      </c>
      <c r="N21" s="7">
        <f>bm_step09_noc!S14</f>
        <v/>
      </c>
      <c r="O21" s="7">
        <f>bm_step09_noc!T14</f>
        <v/>
      </c>
      <c r="P21" s="7">
        <f>bm_step09_noc!U14</f>
        <v/>
      </c>
      <c r="Q21" s="7">
        <f>bm_step09_noc!V14</f>
        <v/>
      </c>
      <c r="R21" s="7">
        <f>bm_step09_noc!W14</f>
        <v/>
      </c>
      <c r="S21" s="7">
        <f>bm_step09_noc!X14</f>
        <v/>
      </c>
      <c r="T21" s="7" t="n"/>
      <c r="U21" s="7" t="n"/>
      <c r="V21" s="7" t="n"/>
      <c r="W21" s="7" t="n"/>
      <c r="X21" s="7" t="n"/>
      <c r="Y21" s="7" t="n"/>
      <c r="Z21" s="7" t="n"/>
      <c r="AA21" s="7" t="n"/>
    </row>
    <row r="22">
      <c r="B22" s="6">
        <f>INT(LEFT(_xlfn.TEXTAFTER(bm_step09_noc!B15,"Tp"),4))</f>
        <v/>
      </c>
      <c r="C22" s="6">
        <f>360-bm_step09_noc!I15+90</f>
        <v/>
      </c>
      <c r="D22" s="6">
        <f>bm_step09_noc!I15-bm_step09_noc!F15</f>
        <v/>
      </c>
      <c r="E22" s="6">
        <f>LEFT(_xlfn.TEXTAFTER(bm_step09_noc!B15,"Hs"),4)</f>
        <v/>
      </c>
      <c r="F22" s="6">
        <f>bm_step09_noc!J15*bm_step09_noc!K15</f>
        <v/>
      </c>
      <c r="G22" s="6">
        <f>IF(F22&gt;0,IF((-bm_step09_noc!L15+90)&lt;0,-bm_step09_noc!L15+90+360, -bm_step09_noc!L15+90),0)</f>
        <v/>
      </c>
      <c r="H22" s="7">
        <f>bm_step09_noc!M15</f>
        <v/>
      </c>
      <c r="I22" s="7">
        <f>bm_step09_noc!N15</f>
        <v/>
      </c>
      <c r="J22" s="7">
        <f>bm_step09_noc!O15</f>
        <v/>
      </c>
      <c r="K22" s="7">
        <f>bm_step09_noc!P15</f>
        <v/>
      </c>
      <c r="L22" s="7">
        <f>180-bm_step09_noc!R15</f>
        <v/>
      </c>
      <c r="M22" s="7">
        <f>180-bm_step09_noc!Q15</f>
        <v/>
      </c>
      <c r="N22" s="7">
        <f>bm_step09_noc!S15</f>
        <v/>
      </c>
      <c r="O22" s="7">
        <f>bm_step09_noc!T15</f>
        <v/>
      </c>
      <c r="P22" s="7">
        <f>bm_step09_noc!U15</f>
        <v/>
      </c>
      <c r="Q22" s="7">
        <f>bm_step09_noc!V15</f>
        <v/>
      </c>
      <c r="R22" s="7">
        <f>bm_step09_noc!W15</f>
        <v/>
      </c>
      <c r="S22" s="7">
        <f>bm_step09_noc!X15</f>
        <v/>
      </c>
      <c r="T22" s="7" t="n"/>
      <c r="U22" s="7" t="n"/>
      <c r="V22" s="7" t="n"/>
      <c r="W22" s="7" t="n"/>
      <c r="X22" s="7" t="n"/>
      <c r="Y22" s="7" t="n"/>
      <c r="Z22" s="7" t="n"/>
      <c r="AA22" s="7" t="n"/>
    </row>
    <row r="23">
      <c r="B23" s="6">
        <f>INT(LEFT(_xlfn.TEXTAFTER(bm_step09_noc!B16,"Tp"),4))</f>
        <v/>
      </c>
      <c r="C23" s="6">
        <f>360-bm_step09_noc!I16+90</f>
        <v/>
      </c>
      <c r="D23" s="6">
        <f>bm_step09_noc!I16-bm_step09_noc!F16</f>
        <v/>
      </c>
      <c r="E23" s="6">
        <f>LEFT(_xlfn.TEXTAFTER(bm_step09_noc!B16,"Hs"),4)</f>
        <v/>
      </c>
      <c r="F23" s="6">
        <f>bm_step09_noc!J16*bm_step09_noc!K16</f>
        <v/>
      </c>
      <c r="G23" s="6">
        <f>IF(F23&gt;0,IF((-bm_step09_noc!L16+90)&lt;0,-bm_step09_noc!L16+90+360, -bm_step09_noc!L16+90),0)</f>
        <v/>
      </c>
      <c r="H23" s="7">
        <f>bm_step09_noc!M16</f>
        <v/>
      </c>
      <c r="I23" s="7">
        <f>bm_step09_noc!N16</f>
        <v/>
      </c>
      <c r="J23" s="7">
        <f>bm_step09_noc!O16</f>
        <v/>
      </c>
      <c r="K23" s="7">
        <f>bm_step09_noc!P16</f>
        <v/>
      </c>
      <c r="L23" s="7">
        <f>180-bm_step09_noc!R16</f>
        <v/>
      </c>
      <c r="M23" s="7">
        <f>180-bm_step09_noc!Q16</f>
        <v/>
      </c>
      <c r="N23" s="7">
        <f>bm_step09_noc!S16</f>
        <v/>
      </c>
      <c r="O23" s="7">
        <f>bm_step09_noc!T16</f>
        <v/>
      </c>
      <c r="P23" s="7">
        <f>bm_step09_noc!U16</f>
        <v/>
      </c>
      <c r="Q23" s="7">
        <f>bm_step09_noc!V16</f>
        <v/>
      </c>
      <c r="R23" s="7">
        <f>bm_step09_noc!W16</f>
        <v/>
      </c>
      <c r="S23" s="7">
        <f>bm_step09_noc!X16</f>
        <v/>
      </c>
      <c r="T23" s="7" t="n"/>
      <c r="U23" s="7" t="n"/>
      <c r="V23" s="7" t="n"/>
      <c r="W23" s="7" t="n"/>
      <c r="X23" s="7" t="n"/>
      <c r="Y23" s="7" t="n"/>
      <c r="Z23" s="7" t="n"/>
      <c r="AA23" s="7" t="n"/>
    </row>
    <row r="24">
      <c r="B24" s="6">
        <f>INT(LEFT(_xlfn.TEXTAFTER(bm_step09_noc!B17,"Tp"),4))</f>
        <v/>
      </c>
      <c r="C24" s="6">
        <f>360-bm_step09_noc!I17+90</f>
        <v/>
      </c>
      <c r="D24" s="6">
        <f>bm_step09_noc!I17-bm_step09_noc!F17</f>
        <v/>
      </c>
      <c r="E24" s="6">
        <f>LEFT(_xlfn.TEXTAFTER(bm_step09_noc!B17,"Hs"),4)</f>
        <v/>
      </c>
      <c r="F24" s="6">
        <f>bm_step09_noc!J17*bm_step09_noc!K17</f>
        <v/>
      </c>
      <c r="G24" s="6">
        <f>IF(F24&gt;0,IF((-bm_step09_noc!L17+90)&lt;0,-bm_step09_noc!L17+90+360, -bm_step09_noc!L17+90),0)</f>
        <v/>
      </c>
      <c r="H24" s="7">
        <f>bm_step09_noc!M17</f>
        <v/>
      </c>
      <c r="I24" s="7">
        <f>bm_step09_noc!N17</f>
        <v/>
      </c>
      <c r="J24" s="7">
        <f>bm_step09_noc!O17</f>
        <v/>
      </c>
      <c r="K24" s="7">
        <f>bm_step09_noc!P17</f>
        <v/>
      </c>
      <c r="L24" s="7">
        <f>180-bm_step09_noc!R17</f>
        <v/>
      </c>
      <c r="M24" s="7">
        <f>180-bm_step09_noc!Q17</f>
        <v/>
      </c>
      <c r="N24" s="7">
        <f>bm_step09_noc!S17</f>
        <v/>
      </c>
      <c r="O24" s="7">
        <f>bm_step09_noc!T17</f>
        <v/>
      </c>
      <c r="P24" s="7">
        <f>bm_step09_noc!U17</f>
        <v/>
      </c>
      <c r="Q24" s="7">
        <f>bm_step09_noc!V17</f>
        <v/>
      </c>
      <c r="R24" s="7">
        <f>bm_step09_noc!W17</f>
        <v/>
      </c>
      <c r="S24" s="7">
        <f>bm_step09_noc!X17</f>
        <v/>
      </c>
      <c r="T24" s="7" t="n"/>
      <c r="U24" s="7" t="n"/>
      <c r="V24" s="7" t="n"/>
      <c r="W24" s="7" t="n"/>
      <c r="X24" s="7" t="n"/>
      <c r="Y24" s="7" t="n"/>
      <c r="Z24" s="7" t="n"/>
      <c r="AA24" s="7" t="n"/>
    </row>
    <row r="25">
      <c r="B25" s="6">
        <f>INT(LEFT(_xlfn.TEXTAFTER(bm_step09_noc!B18,"Tp"),4))</f>
        <v/>
      </c>
      <c r="C25" s="6">
        <f>360-bm_step09_noc!I18+90</f>
        <v/>
      </c>
      <c r="D25" s="6">
        <f>bm_step09_noc!I18-bm_step09_noc!F18</f>
        <v/>
      </c>
      <c r="E25" s="6">
        <f>LEFT(_xlfn.TEXTAFTER(bm_step09_noc!B18,"Hs"),4)</f>
        <v/>
      </c>
      <c r="F25" s="6">
        <f>bm_step09_noc!J18*bm_step09_noc!K18</f>
        <v/>
      </c>
      <c r="G25" s="6">
        <f>IF(F25&gt;0,IF((-bm_step09_noc!L18+90)&lt;0,-bm_step09_noc!L18+90+360, -bm_step09_noc!L18+90),0)</f>
        <v/>
      </c>
      <c r="H25" s="7">
        <f>bm_step09_noc!M18</f>
        <v/>
      </c>
      <c r="I25" s="7">
        <f>bm_step09_noc!N18</f>
        <v/>
      </c>
      <c r="J25" s="7">
        <f>bm_step09_noc!O18</f>
        <v/>
      </c>
      <c r="K25" s="7">
        <f>bm_step09_noc!P18</f>
        <v/>
      </c>
      <c r="L25" s="7">
        <f>180-bm_step09_noc!R18</f>
        <v/>
      </c>
      <c r="M25" s="7">
        <f>180-bm_step09_noc!Q18</f>
        <v/>
      </c>
      <c r="N25" s="7">
        <f>bm_step09_noc!S18</f>
        <v/>
      </c>
      <c r="O25" s="7">
        <f>bm_step09_noc!T18</f>
        <v/>
      </c>
      <c r="P25" s="7">
        <f>bm_step09_noc!U18</f>
        <v/>
      </c>
      <c r="Q25" s="7">
        <f>bm_step09_noc!V18</f>
        <v/>
      </c>
      <c r="R25" s="7">
        <f>bm_step09_noc!W18</f>
        <v/>
      </c>
      <c r="S25" s="7">
        <f>bm_step09_noc!X18</f>
        <v/>
      </c>
      <c r="T25" s="7" t="n"/>
      <c r="U25" s="7" t="n"/>
      <c r="V25" s="7" t="n"/>
      <c r="W25" s="7" t="n"/>
      <c r="X25" s="7" t="n"/>
      <c r="Y25" s="7" t="n"/>
      <c r="Z25" s="7" t="n"/>
      <c r="AA25" s="7" t="n"/>
    </row>
    <row r="26">
      <c r="B26" s="6">
        <f>INT(LEFT(_xlfn.TEXTAFTER(bm_step09_noc!B19,"Tp"),4))</f>
        <v/>
      </c>
      <c r="C26" s="6">
        <f>360-bm_step09_noc!I19+90</f>
        <v/>
      </c>
      <c r="D26" s="6">
        <f>bm_step09_noc!I19-bm_step09_noc!F19</f>
        <v/>
      </c>
      <c r="E26" s="6">
        <f>LEFT(_xlfn.TEXTAFTER(bm_step09_noc!B19,"Hs"),4)</f>
        <v/>
      </c>
      <c r="F26" s="6">
        <f>bm_step09_noc!J19*bm_step09_noc!K19</f>
        <v/>
      </c>
      <c r="G26" s="6">
        <f>IF(F26&gt;0,IF((-bm_step09_noc!L19+90)&lt;0,-bm_step09_noc!L19+90+360, -bm_step09_noc!L19+90),0)</f>
        <v/>
      </c>
      <c r="H26" s="7">
        <f>bm_step09_noc!M19</f>
        <v/>
      </c>
      <c r="I26" s="7">
        <f>bm_step09_noc!N19</f>
        <v/>
      </c>
      <c r="J26" s="7">
        <f>bm_step09_noc!O19</f>
        <v/>
      </c>
      <c r="K26" s="7">
        <f>bm_step09_noc!P19</f>
        <v/>
      </c>
      <c r="L26" s="7">
        <f>180-bm_step09_noc!R19</f>
        <v/>
      </c>
      <c r="M26" s="7">
        <f>180-bm_step09_noc!Q19</f>
        <v/>
      </c>
      <c r="N26" s="7">
        <f>bm_step09_noc!S19</f>
        <v/>
      </c>
      <c r="O26" s="7">
        <f>bm_step09_noc!T19</f>
        <v/>
      </c>
      <c r="P26" s="7">
        <f>bm_step09_noc!U19</f>
        <v/>
      </c>
      <c r="Q26" s="7">
        <f>bm_step09_noc!V19</f>
        <v/>
      </c>
      <c r="R26" s="7">
        <f>bm_step09_noc!W19</f>
        <v/>
      </c>
      <c r="S26" s="7">
        <f>bm_step09_noc!X19</f>
        <v/>
      </c>
      <c r="T26" s="7" t="n"/>
      <c r="U26" s="7" t="n"/>
      <c r="V26" s="7" t="n"/>
      <c r="W26" s="7" t="n"/>
      <c r="X26" s="7" t="n"/>
      <c r="Y26" s="7" t="n"/>
      <c r="Z26" s="7" t="n"/>
      <c r="AA26" s="7" t="n"/>
    </row>
    <row r="27">
      <c r="B27" s="6">
        <f>INT(LEFT(_xlfn.TEXTAFTER(bm_step09_noc!B20,"Tp"),4))</f>
        <v/>
      </c>
      <c r="C27" s="6">
        <f>360-bm_step09_noc!I20+90</f>
        <v/>
      </c>
      <c r="D27" s="6">
        <f>bm_step09_noc!I20-bm_step09_noc!F20</f>
        <v/>
      </c>
      <c r="E27" s="6">
        <f>LEFT(_xlfn.TEXTAFTER(bm_step09_noc!B20,"Hs"),4)</f>
        <v/>
      </c>
      <c r="F27" s="6">
        <f>bm_step09_noc!J20*bm_step09_noc!K20</f>
        <v/>
      </c>
      <c r="G27" s="6">
        <f>IF(F27&gt;0,IF((-bm_step09_noc!L20+90)&lt;0,-bm_step09_noc!L20+90+360, -bm_step09_noc!L20+90),0)</f>
        <v/>
      </c>
      <c r="H27" s="7">
        <f>bm_step09_noc!M20</f>
        <v/>
      </c>
      <c r="I27" s="7">
        <f>bm_step09_noc!N20</f>
        <v/>
      </c>
      <c r="J27" s="7">
        <f>bm_step09_noc!O20</f>
        <v/>
      </c>
      <c r="K27" s="7">
        <f>bm_step09_noc!P20</f>
        <v/>
      </c>
      <c r="L27" s="7">
        <f>180-bm_step09_noc!R20</f>
        <v/>
      </c>
      <c r="M27" s="7">
        <f>180-bm_step09_noc!Q20</f>
        <v/>
      </c>
      <c r="N27" s="7">
        <f>bm_step09_noc!S20</f>
        <v/>
      </c>
      <c r="O27" s="7">
        <f>bm_step09_noc!T20</f>
        <v/>
      </c>
      <c r="P27" s="7">
        <f>bm_step09_noc!U20</f>
        <v/>
      </c>
      <c r="Q27" s="7">
        <f>bm_step09_noc!V20</f>
        <v/>
      </c>
      <c r="R27" s="7">
        <f>bm_step09_noc!W20</f>
        <v/>
      </c>
      <c r="S27" s="7">
        <f>bm_step09_noc!X20</f>
        <v/>
      </c>
      <c r="T27" s="7" t="n"/>
      <c r="U27" s="7" t="n"/>
      <c r="V27" s="7" t="n"/>
      <c r="W27" s="7" t="n"/>
      <c r="X27" s="7" t="n"/>
      <c r="Y27" s="7" t="n"/>
      <c r="Z27" s="7" t="n"/>
      <c r="AA27" s="7" t="n"/>
    </row>
    <row r="28">
      <c r="B28" s="6">
        <f>INT(LEFT(_xlfn.TEXTAFTER(bm_step09_noc!B21,"Tp"),4))</f>
        <v/>
      </c>
      <c r="C28" s="6">
        <f>360-bm_step09_noc!I21+90</f>
        <v/>
      </c>
      <c r="D28" s="6">
        <f>bm_step09_noc!I21-bm_step09_noc!F21</f>
        <v/>
      </c>
      <c r="E28" s="6">
        <f>LEFT(_xlfn.TEXTAFTER(bm_step09_noc!B21,"Hs"),4)</f>
        <v/>
      </c>
      <c r="F28" s="6">
        <f>bm_step09_noc!J21*bm_step09_noc!K21</f>
        <v/>
      </c>
      <c r="G28" s="6">
        <f>IF(F28&gt;0,IF((-bm_step09_noc!L21+90)&lt;0,-bm_step09_noc!L21+90+360, -bm_step09_noc!L21+90),0)</f>
        <v/>
      </c>
      <c r="H28" s="7">
        <f>bm_step09_noc!M21</f>
        <v/>
      </c>
      <c r="I28" s="7">
        <f>bm_step09_noc!N21</f>
        <v/>
      </c>
      <c r="J28" s="7">
        <f>bm_step09_noc!O21</f>
        <v/>
      </c>
      <c r="K28" s="7">
        <f>bm_step09_noc!P21</f>
        <v/>
      </c>
      <c r="L28" s="7">
        <f>180-bm_step09_noc!R21</f>
        <v/>
      </c>
      <c r="M28" s="7">
        <f>180-bm_step09_noc!Q21</f>
        <v/>
      </c>
      <c r="N28" s="7">
        <f>bm_step09_noc!S21</f>
        <v/>
      </c>
      <c r="O28" s="7">
        <f>bm_step09_noc!T21</f>
        <v/>
      </c>
      <c r="P28" s="7">
        <f>bm_step09_noc!U21</f>
        <v/>
      </c>
      <c r="Q28" s="7">
        <f>bm_step09_noc!V21</f>
        <v/>
      </c>
      <c r="R28" s="7">
        <f>bm_step09_noc!W21</f>
        <v/>
      </c>
      <c r="S28" s="7">
        <f>bm_step09_noc!X21</f>
        <v/>
      </c>
      <c r="T28" s="7" t="n"/>
      <c r="U28" s="7" t="n"/>
      <c r="V28" s="7" t="n"/>
      <c r="W28" s="7" t="n"/>
      <c r="X28" s="7" t="n"/>
      <c r="Y28" s="7" t="n"/>
      <c r="Z28" s="7" t="n"/>
      <c r="AA28" s="7" t="n"/>
    </row>
    <row r="29">
      <c r="B29" s="6">
        <f>INT(LEFT(_xlfn.TEXTAFTER(bm_step09_noc!B22,"Tp"),4))</f>
        <v/>
      </c>
      <c r="C29" s="6">
        <f>360-bm_step09_noc!I22+90</f>
        <v/>
      </c>
      <c r="D29" s="6">
        <f>bm_step09_noc!I22-bm_step09_noc!F22</f>
        <v/>
      </c>
      <c r="E29" s="6">
        <f>LEFT(_xlfn.TEXTAFTER(bm_step09_noc!B22,"Hs"),4)</f>
        <v/>
      </c>
      <c r="F29" s="6">
        <f>bm_step09_noc!J22*bm_step09_noc!K22</f>
        <v/>
      </c>
      <c r="G29" s="6">
        <f>IF(F29&gt;0,IF((-bm_step09_noc!L22+90)&lt;0,-bm_step09_noc!L22+90+360, -bm_step09_noc!L22+90),0)</f>
        <v/>
      </c>
      <c r="H29" s="7">
        <f>bm_step09_noc!M22</f>
        <v/>
      </c>
      <c r="I29" s="7">
        <f>bm_step09_noc!N22</f>
        <v/>
      </c>
      <c r="J29" s="7">
        <f>bm_step09_noc!O22</f>
        <v/>
      </c>
      <c r="K29" s="7">
        <f>bm_step09_noc!P22</f>
        <v/>
      </c>
      <c r="L29" s="7">
        <f>180-bm_step09_noc!R22</f>
        <v/>
      </c>
      <c r="M29" s="7">
        <f>180-bm_step09_noc!Q22</f>
        <v/>
      </c>
      <c r="N29" s="7">
        <f>bm_step09_noc!S22</f>
        <v/>
      </c>
      <c r="O29" s="7">
        <f>bm_step09_noc!T22</f>
        <v/>
      </c>
      <c r="P29" s="7">
        <f>bm_step09_noc!U22</f>
        <v/>
      </c>
      <c r="Q29" s="7">
        <f>bm_step09_noc!V22</f>
        <v/>
      </c>
      <c r="R29" s="7">
        <f>bm_step09_noc!W22</f>
        <v/>
      </c>
      <c r="S29" s="7">
        <f>bm_step09_noc!X22</f>
        <v/>
      </c>
      <c r="T29" s="7" t="n"/>
      <c r="U29" s="7" t="n"/>
      <c r="V29" s="7" t="n"/>
      <c r="W29" s="7" t="n"/>
      <c r="X29" s="7" t="n"/>
      <c r="Y29" s="7" t="n"/>
      <c r="Z29" s="7" t="n"/>
      <c r="AA29" s="7" t="n"/>
    </row>
    <row r="30">
      <c r="B30" s="6">
        <f>INT(LEFT(_xlfn.TEXTAFTER(bm_step09_noc!B23,"Tp"),4))</f>
        <v/>
      </c>
      <c r="C30" s="6">
        <f>360-bm_step09_noc!I23+90</f>
        <v/>
      </c>
      <c r="D30" s="6">
        <f>bm_step09_noc!I23-bm_step09_noc!F23</f>
        <v/>
      </c>
      <c r="E30" s="6">
        <f>LEFT(_xlfn.TEXTAFTER(bm_step09_noc!B23,"Hs"),4)</f>
        <v/>
      </c>
      <c r="F30" s="6">
        <f>bm_step09_noc!J23*bm_step09_noc!K23</f>
        <v/>
      </c>
      <c r="G30" s="6">
        <f>IF(F30&gt;0,IF((-bm_step09_noc!L23+90)&lt;0,-bm_step09_noc!L23+90+360, -bm_step09_noc!L23+90),0)</f>
        <v/>
      </c>
      <c r="H30" s="7">
        <f>bm_step09_noc!M23</f>
        <v/>
      </c>
      <c r="I30" s="7">
        <f>bm_step09_noc!N23</f>
        <v/>
      </c>
      <c r="J30" s="7">
        <f>bm_step09_noc!O23</f>
        <v/>
      </c>
      <c r="K30" s="7">
        <f>bm_step09_noc!P23</f>
        <v/>
      </c>
      <c r="L30" s="7">
        <f>180-bm_step09_noc!R23</f>
        <v/>
      </c>
      <c r="M30" s="7">
        <f>180-bm_step09_noc!Q23</f>
        <v/>
      </c>
      <c r="N30" s="7">
        <f>bm_step09_noc!S23</f>
        <v/>
      </c>
      <c r="O30" s="7">
        <f>bm_step09_noc!T23</f>
        <v/>
      </c>
      <c r="P30" s="7">
        <f>bm_step09_noc!U23</f>
        <v/>
      </c>
      <c r="Q30" s="7">
        <f>bm_step09_noc!V23</f>
        <v/>
      </c>
      <c r="R30" s="7">
        <f>bm_step09_noc!W23</f>
        <v/>
      </c>
      <c r="S30" s="7">
        <f>bm_step09_noc!X23</f>
        <v/>
      </c>
      <c r="T30" s="7" t="n"/>
      <c r="U30" s="7" t="n"/>
      <c r="V30" s="7" t="n"/>
      <c r="W30" s="7" t="n"/>
      <c r="X30" s="7" t="n"/>
      <c r="Y30" s="7" t="n"/>
      <c r="Z30" s="7" t="n"/>
      <c r="AA30" s="7" t="n"/>
    </row>
    <row r="31">
      <c r="B31" s="6">
        <f>INT(LEFT(_xlfn.TEXTAFTER(bm_step09_noc!B24,"Tp"),4))</f>
        <v/>
      </c>
      <c r="C31" s="6">
        <f>360-bm_step09_noc!I24+90</f>
        <v/>
      </c>
      <c r="D31" s="6">
        <f>bm_step09_noc!I24-bm_step09_noc!F24</f>
        <v/>
      </c>
      <c r="E31" s="6">
        <f>LEFT(_xlfn.TEXTAFTER(bm_step09_noc!B24,"Hs"),4)</f>
        <v/>
      </c>
      <c r="F31" s="6">
        <f>bm_step09_noc!J24*bm_step09_noc!K24</f>
        <v/>
      </c>
      <c r="G31" s="6">
        <f>IF(F31&gt;0,IF((-bm_step09_noc!L24+90)&lt;0,-bm_step09_noc!L24+90+360, -bm_step09_noc!L24+90),0)</f>
        <v/>
      </c>
      <c r="H31" s="7">
        <f>bm_step09_noc!M24</f>
        <v/>
      </c>
      <c r="I31" s="7">
        <f>bm_step09_noc!N24</f>
        <v/>
      </c>
      <c r="J31" s="7">
        <f>bm_step09_noc!O24</f>
        <v/>
      </c>
      <c r="K31" s="7">
        <f>bm_step09_noc!P24</f>
        <v/>
      </c>
      <c r="L31" s="7">
        <f>180-bm_step09_noc!R24</f>
        <v/>
      </c>
      <c r="M31" s="7">
        <f>180-bm_step09_noc!Q24</f>
        <v/>
      </c>
      <c r="N31" s="7">
        <f>bm_step09_noc!S24</f>
        <v/>
      </c>
      <c r="O31" s="7">
        <f>bm_step09_noc!T24</f>
        <v/>
      </c>
      <c r="P31" s="7">
        <f>bm_step09_noc!U24</f>
        <v/>
      </c>
      <c r="Q31" s="7">
        <f>bm_step09_noc!V24</f>
        <v/>
      </c>
      <c r="R31" s="7">
        <f>bm_step09_noc!W24</f>
        <v/>
      </c>
      <c r="S31" s="7">
        <f>bm_step09_noc!X24</f>
        <v/>
      </c>
      <c r="T31" s="7" t="n"/>
      <c r="U31" s="7" t="n"/>
      <c r="V31" s="7" t="n"/>
      <c r="W31" s="7" t="n"/>
      <c r="X31" s="7" t="n"/>
      <c r="Y31" s="7" t="n"/>
      <c r="Z31" s="7" t="n"/>
      <c r="AA31" s="7" t="n"/>
    </row>
    <row r="32">
      <c r="B32" s="6">
        <f>INT(LEFT(_xlfn.TEXTAFTER(bm_step09_noc!B25,"Tp"),4))</f>
        <v/>
      </c>
      <c r="C32" s="6">
        <f>360-bm_step09_noc!I25+90</f>
        <v/>
      </c>
      <c r="D32" s="6">
        <f>bm_step09_noc!I25-bm_step09_noc!F25</f>
        <v/>
      </c>
      <c r="E32" s="6">
        <f>LEFT(_xlfn.TEXTAFTER(bm_step09_noc!B25,"Hs"),4)</f>
        <v/>
      </c>
      <c r="F32" s="6">
        <f>bm_step09_noc!J25*bm_step09_noc!K25</f>
        <v/>
      </c>
      <c r="G32" s="6">
        <f>IF(F32&gt;0,IF((-bm_step09_noc!L25+90)&lt;0,-bm_step09_noc!L25+90+360, -bm_step09_noc!L25+90),0)</f>
        <v/>
      </c>
      <c r="H32" s="7">
        <f>bm_step09_noc!M25</f>
        <v/>
      </c>
      <c r="I32" s="7">
        <f>bm_step09_noc!N25</f>
        <v/>
      </c>
      <c r="J32" s="7">
        <f>bm_step09_noc!O25</f>
        <v/>
      </c>
      <c r="K32" s="7">
        <f>bm_step09_noc!P25</f>
        <v/>
      </c>
      <c r="L32" s="7">
        <f>180-bm_step09_noc!R25</f>
        <v/>
      </c>
      <c r="M32" s="7">
        <f>180-bm_step09_noc!Q25</f>
        <v/>
      </c>
      <c r="N32" s="7">
        <f>bm_step09_noc!S25</f>
        <v/>
      </c>
      <c r="O32" s="7">
        <f>bm_step09_noc!T25</f>
        <v/>
      </c>
      <c r="P32" s="7">
        <f>bm_step09_noc!U25</f>
        <v/>
      </c>
      <c r="Q32" s="7">
        <f>bm_step09_noc!V25</f>
        <v/>
      </c>
      <c r="R32" s="7">
        <f>bm_step09_noc!W25</f>
        <v/>
      </c>
      <c r="S32" s="7">
        <f>bm_step09_noc!X25</f>
        <v/>
      </c>
      <c r="T32" s="7" t="n"/>
      <c r="U32" s="7" t="n"/>
      <c r="V32" s="7" t="n"/>
      <c r="W32" s="7" t="n"/>
      <c r="X32" s="7" t="n"/>
      <c r="Y32" s="7" t="n"/>
      <c r="Z32" s="7" t="n"/>
      <c r="AA32" s="7" t="n"/>
    </row>
    <row r="33">
      <c r="B33" s="6">
        <f>INT(LEFT(_xlfn.TEXTAFTER(bm_step09_noc!B26,"Tp"),4))</f>
        <v/>
      </c>
      <c r="C33" s="6">
        <f>360-bm_step09_noc!I26+90</f>
        <v/>
      </c>
      <c r="D33" s="6">
        <f>bm_step09_noc!I26-bm_step09_noc!F26</f>
        <v/>
      </c>
      <c r="E33" s="6">
        <f>LEFT(_xlfn.TEXTAFTER(bm_step09_noc!B26,"Hs"),4)</f>
        <v/>
      </c>
      <c r="F33" s="6">
        <f>bm_step09_noc!J26*bm_step09_noc!K26</f>
        <v/>
      </c>
      <c r="G33" s="6">
        <f>IF(F33&gt;0,IF((-bm_step09_noc!L26+90)&lt;0,-bm_step09_noc!L26+90+360, -bm_step09_noc!L26+90),0)</f>
        <v/>
      </c>
      <c r="H33" s="7">
        <f>bm_step09_noc!M26</f>
        <v/>
      </c>
      <c r="I33" s="7">
        <f>bm_step09_noc!N26</f>
        <v/>
      </c>
      <c r="J33" s="7">
        <f>bm_step09_noc!O26</f>
        <v/>
      </c>
      <c r="K33" s="7">
        <f>bm_step09_noc!P26</f>
        <v/>
      </c>
      <c r="L33" s="7">
        <f>180-bm_step09_noc!R26</f>
        <v/>
      </c>
      <c r="M33" s="7">
        <f>180-bm_step09_noc!Q26</f>
        <v/>
      </c>
      <c r="N33" s="7">
        <f>bm_step09_noc!S26</f>
        <v/>
      </c>
      <c r="O33" s="7">
        <f>bm_step09_noc!T26</f>
        <v/>
      </c>
      <c r="P33" s="7">
        <f>bm_step09_noc!U26</f>
        <v/>
      </c>
      <c r="Q33" s="7">
        <f>bm_step09_noc!V26</f>
        <v/>
      </c>
      <c r="R33" s="7">
        <f>bm_step09_noc!W26</f>
        <v/>
      </c>
      <c r="S33" s="7">
        <f>bm_step09_noc!X26</f>
        <v/>
      </c>
      <c r="T33" s="7" t="n"/>
      <c r="U33" s="7" t="n"/>
      <c r="V33" s="7" t="n"/>
      <c r="W33" s="7" t="n"/>
      <c r="X33" s="7" t="n"/>
      <c r="Y33" s="7" t="n"/>
      <c r="Z33" s="7" t="n"/>
      <c r="AA33" s="7" t="n"/>
    </row>
    <row r="34">
      <c r="B34" s="6">
        <f>INT(LEFT(_xlfn.TEXTAFTER(bm_step09_noc!B27,"Tp"),4))</f>
        <v/>
      </c>
      <c r="C34" s="6">
        <f>360-bm_step09_noc!I27+90</f>
        <v/>
      </c>
      <c r="D34" s="6">
        <f>bm_step09_noc!I27-bm_step09_noc!F27</f>
        <v/>
      </c>
      <c r="E34" s="6">
        <f>LEFT(_xlfn.TEXTAFTER(bm_step09_noc!B27,"Hs"),4)</f>
        <v/>
      </c>
      <c r="F34" s="6">
        <f>bm_step09_noc!J27*bm_step09_noc!K27</f>
        <v/>
      </c>
      <c r="G34" s="6">
        <f>IF(F34&gt;0,IF((-bm_step09_noc!L27+90)&lt;0,-bm_step09_noc!L27+90+360, -bm_step09_noc!L27+90),0)</f>
        <v/>
      </c>
      <c r="H34" s="7">
        <f>bm_step09_noc!M27</f>
        <v/>
      </c>
      <c r="I34" s="7">
        <f>bm_step09_noc!N27</f>
        <v/>
      </c>
      <c r="J34" s="7">
        <f>bm_step09_noc!O27</f>
        <v/>
      </c>
      <c r="K34" s="7">
        <f>bm_step09_noc!P27</f>
        <v/>
      </c>
      <c r="L34" s="7">
        <f>180-bm_step09_noc!R27</f>
        <v/>
      </c>
      <c r="M34" s="7">
        <f>180-bm_step09_noc!Q27</f>
        <v/>
      </c>
      <c r="N34" s="7">
        <f>bm_step09_noc!S27</f>
        <v/>
      </c>
      <c r="O34" s="7">
        <f>bm_step09_noc!T27</f>
        <v/>
      </c>
      <c r="P34" s="7">
        <f>bm_step09_noc!U27</f>
        <v/>
      </c>
      <c r="Q34" s="7">
        <f>bm_step09_noc!V27</f>
        <v/>
      </c>
      <c r="R34" s="7">
        <f>bm_step09_noc!W27</f>
        <v/>
      </c>
      <c r="S34" s="7">
        <f>bm_step09_noc!X27</f>
        <v/>
      </c>
      <c r="T34" s="7" t="n"/>
      <c r="U34" s="7" t="n"/>
      <c r="V34" s="7" t="n"/>
      <c r="W34" s="7" t="n"/>
      <c r="X34" s="7" t="n"/>
      <c r="Y34" s="7" t="n"/>
      <c r="Z34" s="7" t="n"/>
      <c r="AA34" s="7" t="n"/>
    </row>
    <row r="35">
      <c r="B35" s="6">
        <f>INT(LEFT(_xlfn.TEXTAFTER(bm_step09_noc!B28,"Tp"),4))</f>
        <v/>
      </c>
      <c r="C35" s="6">
        <f>360-bm_step09_noc!I28+90</f>
        <v/>
      </c>
      <c r="D35" s="6">
        <f>bm_step09_noc!I28-bm_step09_noc!F28</f>
        <v/>
      </c>
      <c r="E35" s="6">
        <f>LEFT(_xlfn.TEXTAFTER(bm_step09_noc!B28,"Hs"),4)</f>
        <v/>
      </c>
      <c r="F35" s="6">
        <f>bm_step09_noc!J28*bm_step09_noc!K28</f>
        <v/>
      </c>
      <c r="G35" s="6">
        <f>IF(F35&gt;0,IF((-bm_step09_noc!L28+90)&lt;0,-bm_step09_noc!L28+90+360, -bm_step09_noc!L28+90),0)</f>
        <v/>
      </c>
      <c r="H35" s="7">
        <f>bm_step09_noc!M28</f>
        <v/>
      </c>
      <c r="I35" s="7">
        <f>bm_step09_noc!N28</f>
        <v/>
      </c>
      <c r="J35" s="7">
        <f>bm_step09_noc!O28</f>
        <v/>
      </c>
      <c r="K35" s="7">
        <f>bm_step09_noc!P28</f>
        <v/>
      </c>
      <c r="L35" s="7">
        <f>180-bm_step09_noc!R28</f>
        <v/>
      </c>
      <c r="M35" s="7">
        <f>180-bm_step09_noc!Q28</f>
        <v/>
      </c>
      <c r="N35" s="7">
        <f>bm_step09_noc!S28</f>
        <v/>
      </c>
      <c r="O35" s="7">
        <f>bm_step09_noc!T28</f>
        <v/>
      </c>
      <c r="P35" s="7">
        <f>bm_step09_noc!U28</f>
        <v/>
      </c>
      <c r="Q35" s="7">
        <f>bm_step09_noc!V28</f>
        <v/>
      </c>
      <c r="R35" s="7">
        <f>bm_step09_noc!W28</f>
        <v/>
      </c>
      <c r="S35" s="7">
        <f>bm_step09_noc!X28</f>
        <v/>
      </c>
      <c r="T35" s="7" t="n"/>
      <c r="U35" s="7" t="n"/>
      <c r="V35" s="7" t="n"/>
      <c r="W35" s="7" t="n"/>
      <c r="X35" s="7" t="n"/>
      <c r="Y35" s="7" t="n"/>
      <c r="Z35" s="7" t="n"/>
      <c r="AA35" s="7" t="n"/>
    </row>
    <row r="36">
      <c r="B36" s="6">
        <f>INT(LEFT(_xlfn.TEXTAFTER(bm_step09_noc!B29,"Tp"),4))</f>
        <v/>
      </c>
      <c r="C36" s="6">
        <f>360-bm_step09_noc!I29+90</f>
        <v/>
      </c>
      <c r="D36" s="6">
        <f>bm_step09_noc!I29-bm_step09_noc!F29</f>
        <v/>
      </c>
      <c r="E36" s="6">
        <f>LEFT(_xlfn.TEXTAFTER(bm_step09_noc!B29,"Hs"),4)</f>
        <v/>
      </c>
      <c r="F36" s="6">
        <f>bm_step09_noc!J29*bm_step09_noc!K29</f>
        <v/>
      </c>
      <c r="G36" s="6">
        <f>IF(F36&gt;0,IF((-bm_step09_noc!L29+90)&lt;0,-bm_step09_noc!L29+90+360, -bm_step09_noc!L29+90),0)</f>
        <v/>
      </c>
      <c r="H36" s="7">
        <f>bm_step09_noc!M29</f>
        <v/>
      </c>
      <c r="I36" s="7">
        <f>bm_step09_noc!N29</f>
        <v/>
      </c>
      <c r="J36" s="7">
        <f>bm_step09_noc!O29</f>
        <v/>
      </c>
      <c r="K36" s="7">
        <f>bm_step09_noc!P29</f>
        <v/>
      </c>
      <c r="L36" s="7">
        <f>180-bm_step09_noc!R29</f>
        <v/>
      </c>
      <c r="M36" s="7">
        <f>180-bm_step09_noc!Q29</f>
        <v/>
      </c>
      <c r="N36" s="7">
        <f>bm_step09_noc!S29</f>
        <v/>
      </c>
      <c r="O36" s="7">
        <f>bm_step09_noc!T29</f>
        <v/>
      </c>
      <c r="P36" s="7">
        <f>bm_step09_noc!U29</f>
        <v/>
      </c>
      <c r="Q36" s="7">
        <f>bm_step09_noc!V29</f>
        <v/>
      </c>
      <c r="R36" s="7">
        <f>bm_step09_noc!W29</f>
        <v/>
      </c>
      <c r="S36" s="7">
        <f>bm_step09_noc!X29</f>
        <v/>
      </c>
      <c r="T36" s="7" t="n"/>
      <c r="U36" s="7" t="n"/>
      <c r="V36" s="7" t="n"/>
      <c r="W36" s="7" t="n"/>
      <c r="X36" s="7" t="n"/>
      <c r="Y36" s="7" t="n"/>
      <c r="Z36" s="7" t="n"/>
      <c r="AA36" s="7" t="n"/>
    </row>
    <row r="37">
      <c r="B37" s="6">
        <f>INT(LEFT(_xlfn.TEXTAFTER(bm_step09_noc!B30,"Tp"),4))</f>
        <v/>
      </c>
      <c r="C37" s="6">
        <f>360-bm_step09_noc!I30+90</f>
        <v/>
      </c>
      <c r="D37" s="6">
        <f>bm_step09_noc!I30-bm_step09_noc!F30</f>
        <v/>
      </c>
      <c r="E37" s="6">
        <f>LEFT(_xlfn.TEXTAFTER(bm_step09_noc!B30,"Hs"),4)</f>
        <v/>
      </c>
      <c r="F37" s="6">
        <f>bm_step09_noc!J30*bm_step09_noc!K30</f>
        <v/>
      </c>
      <c r="G37" s="6">
        <f>IF(F37&gt;0,IF((-bm_step09_noc!L30+90)&lt;0,-bm_step09_noc!L30+90+360, -bm_step09_noc!L30+90),0)</f>
        <v/>
      </c>
      <c r="H37" s="7">
        <f>bm_step09_noc!M30</f>
        <v/>
      </c>
      <c r="I37" s="7">
        <f>bm_step09_noc!N30</f>
        <v/>
      </c>
      <c r="J37" s="7">
        <f>bm_step09_noc!O30</f>
        <v/>
      </c>
      <c r="K37" s="7">
        <f>bm_step09_noc!P30</f>
        <v/>
      </c>
      <c r="L37" s="7">
        <f>180-bm_step09_noc!R30</f>
        <v/>
      </c>
      <c r="M37" s="7">
        <f>180-bm_step09_noc!Q30</f>
        <v/>
      </c>
      <c r="N37" s="7">
        <f>bm_step09_noc!S30</f>
        <v/>
      </c>
      <c r="O37" s="7">
        <f>bm_step09_noc!T30</f>
        <v/>
      </c>
      <c r="P37" s="7">
        <f>bm_step09_noc!U30</f>
        <v/>
      </c>
      <c r="Q37" s="7">
        <f>bm_step09_noc!V30</f>
        <v/>
      </c>
      <c r="R37" s="7">
        <f>bm_step09_noc!W30</f>
        <v/>
      </c>
      <c r="S37" s="7">
        <f>bm_step09_noc!X30</f>
        <v/>
      </c>
      <c r="T37" s="7" t="n"/>
      <c r="U37" s="7" t="n"/>
      <c r="V37" s="7" t="n"/>
      <c r="W37" s="7" t="n"/>
      <c r="X37" s="7" t="n"/>
      <c r="Y37" s="7" t="n"/>
      <c r="Z37" s="7" t="n"/>
      <c r="AA37" s="7" t="n"/>
    </row>
    <row r="38">
      <c r="B38" s="6">
        <f>INT(LEFT(_xlfn.TEXTAFTER(bm_step09_noc!B31,"Tp"),4))</f>
        <v/>
      </c>
      <c r="C38" s="6">
        <f>360-bm_step09_noc!I31+90</f>
        <v/>
      </c>
      <c r="D38" s="6">
        <f>bm_step09_noc!I31-bm_step09_noc!F31</f>
        <v/>
      </c>
      <c r="E38" s="6">
        <f>LEFT(_xlfn.TEXTAFTER(bm_step09_noc!B31,"Hs"),4)</f>
        <v/>
      </c>
      <c r="F38" s="6">
        <f>bm_step09_noc!J31*bm_step09_noc!K31</f>
        <v/>
      </c>
      <c r="G38" s="6">
        <f>IF(F38&gt;0,IF((-bm_step09_noc!L31+90)&lt;0,-bm_step09_noc!L31+90+360, -bm_step09_noc!L31+90),0)</f>
        <v/>
      </c>
      <c r="H38" s="7">
        <f>bm_step09_noc!M31</f>
        <v/>
      </c>
      <c r="I38" s="7">
        <f>bm_step09_noc!N31</f>
        <v/>
      </c>
      <c r="J38" s="7">
        <f>bm_step09_noc!O31</f>
        <v/>
      </c>
      <c r="K38" s="7">
        <f>bm_step09_noc!P31</f>
        <v/>
      </c>
      <c r="L38" s="7">
        <f>180-bm_step09_noc!R31</f>
        <v/>
      </c>
      <c r="M38" s="7">
        <f>180-bm_step09_noc!Q31</f>
        <v/>
      </c>
      <c r="N38" s="7">
        <f>bm_step09_noc!S31</f>
        <v/>
      </c>
      <c r="O38" s="7">
        <f>bm_step09_noc!T31</f>
        <v/>
      </c>
      <c r="P38" s="7">
        <f>bm_step09_noc!U31</f>
        <v/>
      </c>
      <c r="Q38" s="7">
        <f>bm_step09_noc!V31</f>
        <v/>
      </c>
      <c r="R38" s="7">
        <f>bm_step09_noc!W31</f>
        <v/>
      </c>
      <c r="S38" s="7">
        <f>bm_step09_noc!X31</f>
        <v/>
      </c>
      <c r="T38" s="7" t="n"/>
      <c r="U38" s="7" t="n"/>
      <c r="V38" s="7" t="n"/>
      <c r="W38" s="7" t="n"/>
      <c r="X38" s="7" t="n"/>
      <c r="Y38" s="7" t="n"/>
      <c r="Z38" s="7" t="n"/>
      <c r="AA38" s="7" t="n"/>
    </row>
    <row r="39">
      <c r="B39" s="6">
        <f>INT(LEFT(_xlfn.TEXTAFTER(bm_step09_noc!B32,"Tp"),4))</f>
        <v/>
      </c>
      <c r="C39" s="6">
        <f>360-bm_step09_noc!I32+90</f>
        <v/>
      </c>
      <c r="D39" s="6">
        <f>bm_step09_noc!I32-bm_step09_noc!F32</f>
        <v/>
      </c>
      <c r="E39" s="6">
        <f>LEFT(_xlfn.TEXTAFTER(bm_step09_noc!B32,"Hs"),4)</f>
        <v/>
      </c>
      <c r="F39" s="6">
        <f>bm_step09_noc!J32*bm_step09_noc!K32</f>
        <v/>
      </c>
      <c r="G39" s="6">
        <f>IF(F39&gt;0,IF((-bm_step09_noc!L32+90)&lt;0,-bm_step09_noc!L32+90+360, -bm_step09_noc!L32+90),0)</f>
        <v/>
      </c>
      <c r="H39" s="7">
        <f>bm_step09_noc!M32</f>
        <v/>
      </c>
      <c r="I39" s="7">
        <f>bm_step09_noc!N32</f>
        <v/>
      </c>
      <c r="J39" s="7">
        <f>bm_step09_noc!O32</f>
        <v/>
      </c>
      <c r="K39" s="7">
        <f>bm_step09_noc!P32</f>
        <v/>
      </c>
      <c r="L39" s="7">
        <f>180-bm_step09_noc!R32</f>
        <v/>
      </c>
      <c r="M39" s="7">
        <f>180-bm_step09_noc!Q32</f>
        <v/>
      </c>
      <c r="N39" s="7">
        <f>bm_step09_noc!S32</f>
        <v/>
      </c>
      <c r="O39" s="7">
        <f>bm_step09_noc!T32</f>
        <v/>
      </c>
      <c r="P39" s="7">
        <f>bm_step09_noc!U32</f>
        <v/>
      </c>
      <c r="Q39" s="7">
        <f>bm_step09_noc!V32</f>
        <v/>
      </c>
      <c r="R39" s="7">
        <f>bm_step09_noc!W32</f>
        <v/>
      </c>
      <c r="S39" s="7">
        <f>bm_step09_noc!X32</f>
        <v/>
      </c>
      <c r="T39" s="7" t="n"/>
      <c r="U39" s="7" t="n"/>
      <c r="V39" s="7" t="n"/>
      <c r="W39" s="7" t="n"/>
      <c r="X39" s="7" t="n"/>
      <c r="Y39" s="7" t="n"/>
      <c r="Z39" s="7" t="n"/>
      <c r="AA39" s="7" t="n"/>
    </row>
    <row r="40">
      <c r="B40" s="6">
        <f>INT(LEFT(_xlfn.TEXTAFTER(bm_step09_noc!B33,"Tp"),4))</f>
        <v/>
      </c>
      <c r="C40" s="6">
        <f>360-bm_step09_noc!I33+90</f>
        <v/>
      </c>
      <c r="D40" s="6">
        <f>bm_step09_noc!I33-bm_step09_noc!F33</f>
        <v/>
      </c>
      <c r="E40" s="6">
        <f>LEFT(_xlfn.TEXTAFTER(bm_step09_noc!B33,"Hs"),4)</f>
        <v/>
      </c>
      <c r="F40" s="6">
        <f>bm_step09_noc!J33*bm_step09_noc!K33</f>
        <v/>
      </c>
      <c r="G40" s="6">
        <f>IF(F40&gt;0,IF((-bm_step09_noc!L33+90)&lt;0,-bm_step09_noc!L33+90+360, -bm_step09_noc!L33+90),0)</f>
        <v/>
      </c>
      <c r="H40" s="7">
        <f>bm_step09_noc!M33</f>
        <v/>
      </c>
      <c r="I40" s="7">
        <f>bm_step09_noc!N33</f>
        <v/>
      </c>
      <c r="J40" s="7">
        <f>bm_step09_noc!O33</f>
        <v/>
      </c>
      <c r="K40" s="7">
        <f>bm_step09_noc!P33</f>
        <v/>
      </c>
      <c r="L40" s="7">
        <f>180-bm_step09_noc!R33</f>
        <v/>
      </c>
      <c r="M40" s="7">
        <f>180-bm_step09_noc!Q33</f>
        <v/>
      </c>
      <c r="N40" s="7">
        <f>bm_step09_noc!S33</f>
        <v/>
      </c>
      <c r="O40" s="7">
        <f>bm_step09_noc!T33</f>
        <v/>
      </c>
      <c r="P40" s="7">
        <f>bm_step09_noc!U33</f>
        <v/>
      </c>
      <c r="Q40" s="7">
        <f>bm_step09_noc!V33</f>
        <v/>
      </c>
      <c r="R40" s="7">
        <f>bm_step09_noc!W33</f>
        <v/>
      </c>
      <c r="S40" s="7">
        <f>bm_step09_noc!X33</f>
        <v/>
      </c>
      <c r="T40" s="7" t="n"/>
      <c r="U40" s="7" t="n"/>
      <c r="V40" s="7" t="n"/>
      <c r="W40" s="7" t="n"/>
      <c r="X40" s="7" t="n"/>
      <c r="Y40" s="7" t="n"/>
      <c r="Z40" s="7" t="n"/>
      <c r="AA40" s="7" t="n"/>
    </row>
    <row r="41">
      <c r="B41" s="6">
        <f>INT(LEFT(_xlfn.TEXTAFTER(bm_step09_noc!B34,"Tp"),4))</f>
        <v/>
      </c>
      <c r="C41" s="6">
        <f>360-bm_step09_noc!I34+90</f>
        <v/>
      </c>
      <c r="D41" s="6">
        <f>bm_step09_noc!I34-bm_step09_noc!F34</f>
        <v/>
      </c>
      <c r="E41" s="6">
        <f>LEFT(_xlfn.TEXTAFTER(bm_step09_noc!B34,"Hs"),4)</f>
        <v/>
      </c>
      <c r="F41" s="6">
        <f>bm_step09_noc!J34*bm_step09_noc!K34</f>
        <v/>
      </c>
      <c r="G41" s="6">
        <f>IF(F41&gt;0,IF((-bm_step09_noc!L34+90)&lt;0,-bm_step09_noc!L34+90+360, -bm_step09_noc!L34+90),0)</f>
        <v/>
      </c>
      <c r="H41" s="7">
        <f>bm_step09_noc!M34</f>
        <v/>
      </c>
      <c r="I41" s="7">
        <f>bm_step09_noc!N34</f>
        <v/>
      </c>
      <c r="J41" s="7">
        <f>bm_step09_noc!O34</f>
        <v/>
      </c>
      <c r="K41" s="7">
        <f>bm_step09_noc!P34</f>
        <v/>
      </c>
      <c r="L41" s="7">
        <f>180-bm_step09_noc!R34</f>
        <v/>
      </c>
      <c r="M41" s="7">
        <f>180-bm_step09_noc!Q34</f>
        <v/>
      </c>
      <c r="N41" s="7">
        <f>bm_step09_noc!S34</f>
        <v/>
      </c>
      <c r="O41" s="7">
        <f>bm_step09_noc!T34</f>
        <v/>
      </c>
      <c r="P41" s="7">
        <f>bm_step09_noc!U34</f>
        <v/>
      </c>
      <c r="Q41" s="7">
        <f>bm_step09_noc!V34</f>
        <v/>
      </c>
      <c r="R41" s="7">
        <f>bm_step09_noc!W34</f>
        <v/>
      </c>
      <c r="S41" s="7">
        <f>bm_step09_noc!X34</f>
        <v/>
      </c>
      <c r="T41" s="7" t="n"/>
      <c r="U41" s="7" t="n"/>
      <c r="V41" s="7" t="n"/>
      <c r="W41" s="7" t="n"/>
      <c r="X41" s="7" t="n"/>
      <c r="Y41" s="7" t="n"/>
      <c r="Z41" s="7" t="n"/>
      <c r="AA41" s="7" t="n"/>
    </row>
    <row r="42">
      <c r="B42" s="6">
        <f>INT(LEFT(_xlfn.TEXTAFTER(bm_step09_noc!B35,"Tp"),4))</f>
        <v/>
      </c>
      <c r="C42" s="6">
        <f>360-bm_step09_noc!I35+90</f>
        <v/>
      </c>
      <c r="D42" s="6">
        <f>bm_step09_noc!I35-bm_step09_noc!F35</f>
        <v/>
      </c>
      <c r="E42" s="6">
        <f>LEFT(_xlfn.TEXTAFTER(bm_step09_noc!B35,"Hs"),4)</f>
        <v/>
      </c>
      <c r="F42" s="6">
        <f>bm_step09_noc!J35*bm_step09_noc!K35</f>
        <v/>
      </c>
      <c r="G42" s="6">
        <f>IF(F42&gt;0,IF((-bm_step09_noc!L35+90)&lt;0,-bm_step09_noc!L35+90+360, -bm_step09_noc!L35+90),0)</f>
        <v/>
      </c>
      <c r="H42" s="7">
        <f>bm_step09_noc!M35</f>
        <v/>
      </c>
      <c r="I42" s="7">
        <f>bm_step09_noc!N35</f>
        <v/>
      </c>
      <c r="J42" s="7">
        <f>bm_step09_noc!O35</f>
        <v/>
      </c>
      <c r="K42" s="7">
        <f>bm_step09_noc!P35</f>
        <v/>
      </c>
      <c r="L42" s="7">
        <f>180-bm_step09_noc!R35</f>
        <v/>
      </c>
      <c r="M42" s="7">
        <f>180-bm_step09_noc!Q35</f>
        <v/>
      </c>
      <c r="N42" s="7">
        <f>bm_step09_noc!S35</f>
        <v/>
      </c>
      <c r="O42" s="7">
        <f>bm_step09_noc!T35</f>
        <v/>
      </c>
      <c r="P42" s="7">
        <f>bm_step09_noc!U35</f>
        <v/>
      </c>
      <c r="Q42" s="7">
        <f>bm_step09_noc!V35</f>
        <v/>
      </c>
      <c r="R42" s="7">
        <f>bm_step09_noc!W35</f>
        <v/>
      </c>
      <c r="S42" s="7">
        <f>bm_step09_noc!X35</f>
        <v/>
      </c>
      <c r="T42" s="7" t="n"/>
      <c r="U42" s="7" t="n"/>
      <c r="V42" s="7" t="n"/>
      <c r="W42" s="7" t="n"/>
      <c r="X42" s="7" t="n"/>
      <c r="Y42" s="7" t="n"/>
      <c r="Z42" s="7" t="n"/>
      <c r="AA42" s="7" t="n"/>
    </row>
    <row r="43">
      <c r="B43" s="6">
        <f>INT(LEFT(_xlfn.TEXTAFTER(bm_step09_noc!B36,"Tp"),4))</f>
        <v/>
      </c>
      <c r="C43" s="6">
        <f>360-bm_step09_noc!I36+90</f>
        <v/>
      </c>
      <c r="D43" s="6">
        <f>bm_step09_noc!I36-bm_step09_noc!F36</f>
        <v/>
      </c>
      <c r="E43" s="6">
        <f>LEFT(_xlfn.TEXTAFTER(bm_step09_noc!B36,"Hs"),4)</f>
        <v/>
      </c>
      <c r="F43" s="6">
        <f>bm_step09_noc!J36*bm_step09_noc!K36</f>
        <v/>
      </c>
      <c r="G43" s="6">
        <f>IF(F43&gt;0,IF((-bm_step09_noc!L36+90)&lt;0,-bm_step09_noc!L36+90+360, -bm_step09_noc!L36+90),0)</f>
        <v/>
      </c>
      <c r="H43" s="7">
        <f>bm_step09_noc!M36</f>
        <v/>
      </c>
      <c r="I43" s="7">
        <f>bm_step09_noc!N36</f>
        <v/>
      </c>
      <c r="J43" s="7">
        <f>bm_step09_noc!O36</f>
        <v/>
      </c>
      <c r="K43" s="7">
        <f>bm_step09_noc!P36</f>
        <v/>
      </c>
      <c r="L43" s="7">
        <f>180-bm_step09_noc!R36</f>
        <v/>
      </c>
      <c r="M43" s="7">
        <f>180-bm_step09_noc!Q36</f>
        <v/>
      </c>
      <c r="N43" s="7">
        <f>bm_step09_noc!S36</f>
        <v/>
      </c>
      <c r="O43" s="7">
        <f>bm_step09_noc!T36</f>
        <v/>
      </c>
      <c r="P43" s="7">
        <f>bm_step09_noc!U36</f>
        <v/>
      </c>
      <c r="Q43" s="7">
        <f>bm_step09_noc!V36</f>
        <v/>
      </c>
      <c r="R43" s="7">
        <f>bm_step09_noc!W36</f>
        <v/>
      </c>
      <c r="S43" s="7">
        <f>bm_step09_noc!X36</f>
        <v/>
      </c>
      <c r="T43" s="7" t="n"/>
      <c r="U43" s="7" t="n"/>
      <c r="V43" s="7" t="n"/>
      <c r="W43" s="7" t="n"/>
      <c r="X43" s="7" t="n"/>
      <c r="Y43" s="7" t="n"/>
      <c r="Z43" s="7" t="n"/>
      <c r="AA43" s="7" t="n"/>
    </row>
    <row r="44">
      <c r="B44" s="6">
        <f>INT(LEFT(_xlfn.TEXTAFTER(bm_step09_noc!B37,"Tp"),4))</f>
        <v/>
      </c>
      <c r="C44" s="6">
        <f>360-bm_step09_noc!I37+90</f>
        <v/>
      </c>
      <c r="D44" s="6">
        <f>bm_step09_noc!I37-bm_step09_noc!F37</f>
        <v/>
      </c>
      <c r="E44" s="6">
        <f>LEFT(_xlfn.TEXTAFTER(bm_step09_noc!B37,"Hs"),4)</f>
        <v/>
      </c>
      <c r="F44" s="6">
        <f>bm_step09_noc!J37*bm_step09_noc!K37</f>
        <v/>
      </c>
      <c r="G44" s="6">
        <f>IF(F44&gt;0,IF((-bm_step09_noc!L37+90)&lt;0,-bm_step09_noc!L37+90+360, -bm_step09_noc!L37+90),0)</f>
        <v/>
      </c>
      <c r="H44" s="7">
        <f>bm_step09_noc!M37</f>
        <v/>
      </c>
      <c r="I44" s="7">
        <f>bm_step09_noc!N37</f>
        <v/>
      </c>
      <c r="J44" s="7">
        <f>bm_step09_noc!O37</f>
        <v/>
      </c>
      <c r="K44" s="7">
        <f>bm_step09_noc!P37</f>
        <v/>
      </c>
      <c r="L44" s="7">
        <f>180-bm_step09_noc!R37</f>
        <v/>
      </c>
      <c r="M44" s="7">
        <f>180-bm_step09_noc!Q37</f>
        <v/>
      </c>
      <c r="N44" s="7">
        <f>bm_step09_noc!S37</f>
        <v/>
      </c>
      <c r="O44" s="7">
        <f>bm_step09_noc!T37</f>
        <v/>
      </c>
      <c r="P44" s="7">
        <f>bm_step09_noc!U37</f>
        <v/>
      </c>
      <c r="Q44" s="7">
        <f>bm_step09_noc!V37</f>
        <v/>
      </c>
      <c r="R44" s="7">
        <f>bm_step09_noc!W37</f>
        <v/>
      </c>
      <c r="S44" s="7">
        <f>bm_step09_noc!X37</f>
        <v/>
      </c>
      <c r="T44" s="7" t="n"/>
      <c r="U44" s="7" t="n"/>
      <c r="V44" s="7" t="n"/>
      <c r="W44" s="7" t="n"/>
      <c r="X44" s="7" t="n"/>
      <c r="Y44" s="7" t="n"/>
      <c r="Z44" s="7" t="n"/>
      <c r="AA44" s="7" t="n"/>
    </row>
    <row r="45">
      <c r="B45" s="6">
        <f>INT(LEFT(_xlfn.TEXTAFTER(bm_step09_noc!B38,"Tp"),4))</f>
        <v/>
      </c>
      <c r="C45" s="6">
        <f>360-bm_step09_noc!I38+90</f>
        <v/>
      </c>
      <c r="D45" s="6">
        <f>bm_step09_noc!I38-bm_step09_noc!F38</f>
        <v/>
      </c>
      <c r="E45" s="6">
        <f>LEFT(_xlfn.TEXTAFTER(bm_step09_noc!B38,"Hs"),4)</f>
        <v/>
      </c>
      <c r="F45" s="6">
        <f>bm_step09_noc!J38*bm_step09_noc!K38</f>
        <v/>
      </c>
      <c r="G45" s="6">
        <f>IF(F45&gt;0,IF((-bm_step09_noc!L38+90)&lt;0,-bm_step09_noc!L38+90+360, -bm_step09_noc!L38+90),0)</f>
        <v/>
      </c>
      <c r="H45" s="7">
        <f>bm_step09_noc!M38</f>
        <v/>
      </c>
      <c r="I45" s="7">
        <f>bm_step09_noc!N38</f>
        <v/>
      </c>
      <c r="J45" s="7">
        <f>bm_step09_noc!O38</f>
        <v/>
      </c>
      <c r="K45" s="7">
        <f>bm_step09_noc!P38</f>
        <v/>
      </c>
      <c r="L45" s="7">
        <f>180-bm_step09_noc!R38</f>
        <v/>
      </c>
      <c r="M45" s="7">
        <f>180-bm_step09_noc!Q38</f>
        <v/>
      </c>
      <c r="N45" s="7">
        <f>bm_step09_noc!S38</f>
        <v/>
      </c>
      <c r="O45" s="7">
        <f>bm_step09_noc!T38</f>
        <v/>
      </c>
      <c r="P45" s="7">
        <f>bm_step09_noc!U38</f>
        <v/>
      </c>
      <c r="Q45" s="7">
        <f>bm_step09_noc!V38</f>
        <v/>
      </c>
      <c r="R45" s="7">
        <f>bm_step09_noc!W38</f>
        <v/>
      </c>
      <c r="S45" s="7">
        <f>bm_step09_noc!X38</f>
        <v/>
      </c>
      <c r="T45" s="7" t="n"/>
      <c r="U45" s="7" t="n"/>
      <c r="V45" s="7" t="n"/>
      <c r="W45" s="7" t="n"/>
      <c r="X45" s="7" t="n"/>
      <c r="Y45" s="7" t="n"/>
      <c r="Z45" s="7" t="n"/>
      <c r="AA45" s="7" t="n"/>
    </row>
    <row r="46">
      <c r="B46" s="6">
        <f>INT(LEFT(_xlfn.TEXTAFTER(bm_step09_noc!B39,"Tp"),4))</f>
        <v/>
      </c>
      <c r="C46" s="6">
        <f>360-bm_step09_noc!I39+90</f>
        <v/>
      </c>
      <c r="D46" s="6">
        <f>bm_step09_noc!I39-bm_step09_noc!F39</f>
        <v/>
      </c>
      <c r="E46" s="6">
        <f>LEFT(_xlfn.TEXTAFTER(bm_step09_noc!B39,"Hs"),4)</f>
        <v/>
      </c>
      <c r="F46" s="6">
        <f>bm_step09_noc!J39*bm_step09_noc!K39</f>
        <v/>
      </c>
      <c r="G46" s="6">
        <f>IF(F46&gt;0,IF((-bm_step09_noc!L39+90)&lt;0,-bm_step09_noc!L39+90+360, -bm_step09_noc!L39+90),0)</f>
        <v/>
      </c>
      <c r="H46" s="7">
        <f>bm_step09_noc!M39</f>
        <v/>
      </c>
      <c r="I46" s="7">
        <f>bm_step09_noc!N39</f>
        <v/>
      </c>
      <c r="J46" s="7">
        <f>bm_step09_noc!O39</f>
        <v/>
      </c>
      <c r="K46" s="7">
        <f>bm_step09_noc!P39</f>
        <v/>
      </c>
      <c r="L46" s="7">
        <f>180-bm_step09_noc!R39</f>
        <v/>
      </c>
      <c r="M46" s="7">
        <f>180-bm_step09_noc!Q39</f>
        <v/>
      </c>
      <c r="N46" s="7">
        <f>bm_step09_noc!S39</f>
        <v/>
      </c>
      <c r="O46" s="7">
        <f>bm_step09_noc!T39</f>
        <v/>
      </c>
      <c r="P46" s="7">
        <f>bm_step09_noc!U39</f>
        <v/>
      </c>
      <c r="Q46" s="7">
        <f>bm_step09_noc!V39</f>
        <v/>
      </c>
      <c r="R46" s="7">
        <f>bm_step09_noc!W39</f>
        <v/>
      </c>
      <c r="S46" s="7">
        <f>bm_step09_noc!X39</f>
        <v/>
      </c>
      <c r="T46" s="7" t="n"/>
      <c r="U46" s="7" t="n"/>
      <c r="V46" s="7" t="n"/>
      <c r="W46" s="7" t="n"/>
      <c r="X46" s="7" t="n"/>
      <c r="Y46" s="7" t="n"/>
      <c r="Z46" s="7" t="n"/>
      <c r="AA46" s="7" t="n"/>
    </row>
    <row r="47">
      <c r="B47" s="6">
        <f>INT(LEFT(_xlfn.TEXTAFTER(bm_step09_noc!B40,"Tp"),4))</f>
        <v/>
      </c>
      <c r="C47" s="6">
        <f>360-bm_step09_noc!I40+90</f>
        <v/>
      </c>
      <c r="D47" s="6">
        <f>bm_step09_noc!I40-bm_step09_noc!F40</f>
        <v/>
      </c>
      <c r="E47" s="6">
        <f>LEFT(_xlfn.TEXTAFTER(bm_step09_noc!B40,"Hs"),4)</f>
        <v/>
      </c>
      <c r="F47" s="6">
        <f>bm_step09_noc!J40*bm_step09_noc!K40</f>
        <v/>
      </c>
      <c r="G47" s="6">
        <f>IF(F47&gt;0,IF((-bm_step09_noc!L40+90)&lt;0,-bm_step09_noc!L40+90+360, -bm_step09_noc!L40+90),0)</f>
        <v/>
      </c>
      <c r="H47" s="7">
        <f>bm_step09_noc!M40</f>
        <v/>
      </c>
      <c r="I47" s="7">
        <f>bm_step09_noc!N40</f>
        <v/>
      </c>
      <c r="J47" s="7">
        <f>bm_step09_noc!O40</f>
        <v/>
      </c>
      <c r="K47" s="7">
        <f>bm_step09_noc!P40</f>
        <v/>
      </c>
      <c r="L47" s="7">
        <f>180-bm_step09_noc!R40</f>
        <v/>
      </c>
      <c r="M47" s="7">
        <f>180-bm_step09_noc!Q40</f>
        <v/>
      </c>
      <c r="N47" s="7">
        <f>bm_step09_noc!S40</f>
        <v/>
      </c>
      <c r="O47" s="7">
        <f>bm_step09_noc!T40</f>
        <v/>
      </c>
      <c r="P47" s="7">
        <f>bm_step09_noc!U40</f>
        <v/>
      </c>
      <c r="Q47" s="7">
        <f>bm_step09_noc!V40</f>
        <v/>
      </c>
      <c r="R47" s="7">
        <f>bm_step09_noc!W40</f>
        <v/>
      </c>
      <c r="S47" s="7">
        <f>bm_step09_noc!X40</f>
        <v/>
      </c>
      <c r="T47" s="7" t="n"/>
      <c r="U47" s="7" t="n"/>
      <c r="V47" s="7" t="n"/>
      <c r="W47" s="7" t="n"/>
      <c r="X47" s="7" t="n"/>
      <c r="Y47" s="7" t="n"/>
      <c r="Z47" s="7" t="n"/>
      <c r="AA47" s="7" t="n"/>
    </row>
    <row r="48">
      <c r="B48" s="6">
        <f>INT(LEFT(_xlfn.TEXTAFTER(bm_step09_noc!B41,"Tp"),4))</f>
        <v/>
      </c>
      <c r="C48" s="6">
        <f>360-bm_step09_noc!I41+90</f>
        <v/>
      </c>
      <c r="D48" s="6">
        <f>bm_step09_noc!I41-bm_step09_noc!F41</f>
        <v/>
      </c>
      <c r="E48" s="6">
        <f>LEFT(_xlfn.TEXTAFTER(bm_step09_noc!B41,"Hs"),4)</f>
        <v/>
      </c>
      <c r="F48" s="6">
        <f>bm_step09_noc!J41*bm_step09_noc!K41</f>
        <v/>
      </c>
      <c r="G48" s="6">
        <f>IF(F48&gt;0,IF((-bm_step09_noc!L41+90)&lt;0,-bm_step09_noc!L41+90+360, -bm_step09_noc!L41+90),0)</f>
        <v/>
      </c>
      <c r="H48" s="7">
        <f>bm_step09_noc!M41</f>
        <v/>
      </c>
      <c r="I48" s="7">
        <f>bm_step09_noc!N41</f>
        <v/>
      </c>
      <c r="J48" s="7">
        <f>bm_step09_noc!O41</f>
        <v/>
      </c>
      <c r="K48" s="7">
        <f>bm_step09_noc!P41</f>
        <v/>
      </c>
      <c r="L48" s="7">
        <f>180-bm_step09_noc!R41</f>
        <v/>
      </c>
      <c r="M48" s="7">
        <f>180-bm_step09_noc!Q41</f>
        <v/>
      </c>
      <c r="N48" s="7">
        <f>bm_step09_noc!S41</f>
        <v/>
      </c>
      <c r="O48" s="7">
        <f>bm_step09_noc!T41</f>
        <v/>
      </c>
      <c r="P48" s="7">
        <f>bm_step09_noc!U41</f>
        <v/>
      </c>
      <c r="Q48" s="7">
        <f>bm_step09_noc!V41</f>
        <v/>
      </c>
      <c r="R48" s="7">
        <f>bm_step09_noc!W41</f>
        <v/>
      </c>
      <c r="S48" s="7">
        <f>bm_step09_noc!X41</f>
        <v/>
      </c>
      <c r="T48" s="7" t="n"/>
      <c r="U48" s="7" t="n"/>
      <c r="V48" s="7" t="n"/>
      <c r="W48" s="7" t="n"/>
      <c r="X48" s="7" t="n"/>
      <c r="Y48" s="7" t="n"/>
      <c r="Z48" s="7" t="n"/>
      <c r="AA48" s="7" t="n"/>
    </row>
    <row r="49">
      <c r="B49" s="6">
        <f>INT(LEFT(_xlfn.TEXTAFTER(bm_step09_noc!B42,"Tp"),4))</f>
        <v/>
      </c>
      <c r="C49" s="6">
        <f>360-bm_step09_noc!I42+90</f>
        <v/>
      </c>
      <c r="D49" s="6">
        <f>bm_step09_noc!I42-bm_step09_noc!F42</f>
        <v/>
      </c>
      <c r="E49" s="6">
        <f>LEFT(_xlfn.TEXTAFTER(bm_step09_noc!B42,"Hs"),4)</f>
        <v/>
      </c>
      <c r="F49" s="6">
        <f>bm_step09_noc!J42*bm_step09_noc!K42</f>
        <v/>
      </c>
      <c r="G49" s="6">
        <f>IF(F49&gt;0,IF((-bm_step09_noc!L42+90)&lt;0,-bm_step09_noc!L42+90+360, -bm_step09_noc!L42+90),0)</f>
        <v/>
      </c>
      <c r="H49" s="7">
        <f>bm_step09_noc!M42</f>
        <v/>
      </c>
      <c r="I49" s="7">
        <f>bm_step09_noc!N42</f>
        <v/>
      </c>
      <c r="J49" s="7">
        <f>bm_step09_noc!O42</f>
        <v/>
      </c>
      <c r="K49" s="7">
        <f>bm_step09_noc!P42</f>
        <v/>
      </c>
      <c r="L49" s="7">
        <f>180-bm_step09_noc!R42</f>
        <v/>
      </c>
      <c r="M49" s="7">
        <f>180-bm_step09_noc!Q42</f>
        <v/>
      </c>
      <c r="N49" s="7">
        <f>bm_step09_noc!S42</f>
        <v/>
      </c>
      <c r="O49" s="7">
        <f>bm_step09_noc!T42</f>
        <v/>
      </c>
      <c r="P49" s="7">
        <f>bm_step09_noc!U42</f>
        <v/>
      </c>
      <c r="Q49" s="7">
        <f>bm_step09_noc!V42</f>
        <v/>
      </c>
      <c r="R49" s="7">
        <f>bm_step09_noc!W42</f>
        <v/>
      </c>
      <c r="S49" s="7">
        <f>bm_step09_noc!X42</f>
        <v/>
      </c>
      <c r="T49" s="7" t="n"/>
      <c r="U49" s="7" t="n"/>
      <c r="V49" s="7" t="n"/>
      <c r="W49" s="7" t="n"/>
      <c r="X49" s="7" t="n"/>
      <c r="Y49" s="7" t="n"/>
      <c r="Z49" s="7" t="n"/>
      <c r="AA49" s="7" t="n"/>
    </row>
    <row r="50">
      <c r="B50" s="6">
        <f>INT(LEFT(_xlfn.TEXTAFTER(bm_step09_noc!B43,"Tp"),4))</f>
        <v/>
      </c>
      <c r="C50" s="6">
        <f>360-bm_step09_noc!I43+90</f>
        <v/>
      </c>
      <c r="D50" s="6">
        <f>bm_step09_noc!I43-bm_step09_noc!F43</f>
        <v/>
      </c>
      <c r="E50" s="6">
        <f>LEFT(_xlfn.TEXTAFTER(bm_step09_noc!B43,"Hs"),4)</f>
        <v/>
      </c>
      <c r="F50" s="6">
        <f>bm_step09_noc!J43*bm_step09_noc!K43</f>
        <v/>
      </c>
      <c r="G50" s="6">
        <f>IF(F50&gt;0,IF((-bm_step09_noc!L43+90)&lt;0,-bm_step09_noc!L43+90+360, -bm_step09_noc!L43+90),0)</f>
        <v/>
      </c>
      <c r="H50" s="7">
        <f>bm_step09_noc!M43</f>
        <v/>
      </c>
      <c r="I50" s="7">
        <f>bm_step09_noc!N43</f>
        <v/>
      </c>
      <c r="J50" s="7">
        <f>bm_step09_noc!O43</f>
        <v/>
      </c>
      <c r="K50" s="7">
        <f>bm_step09_noc!P43</f>
        <v/>
      </c>
      <c r="L50" s="7">
        <f>180-bm_step09_noc!R43</f>
        <v/>
      </c>
      <c r="M50" s="7">
        <f>180-bm_step09_noc!Q43</f>
        <v/>
      </c>
      <c r="N50" s="7">
        <f>bm_step09_noc!S43</f>
        <v/>
      </c>
      <c r="O50" s="7">
        <f>bm_step09_noc!T43</f>
        <v/>
      </c>
      <c r="P50" s="7">
        <f>bm_step09_noc!U43</f>
        <v/>
      </c>
      <c r="Q50" s="7">
        <f>bm_step09_noc!V43</f>
        <v/>
      </c>
      <c r="R50" s="7">
        <f>bm_step09_noc!W43</f>
        <v/>
      </c>
      <c r="S50" s="7">
        <f>bm_step09_noc!X43</f>
        <v/>
      </c>
      <c r="T50" s="7" t="n"/>
      <c r="U50" s="7" t="n"/>
      <c r="V50" s="7" t="n"/>
      <c r="W50" s="7" t="n"/>
      <c r="X50" s="7" t="n"/>
      <c r="Y50" s="7" t="n"/>
      <c r="Z50" s="7" t="n"/>
      <c r="AA50" s="7" t="n"/>
    </row>
    <row r="51">
      <c r="B51" s="6">
        <f>INT(LEFT(_xlfn.TEXTAFTER(bm_step09_noc!B44,"Tp"),4))</f>
        <v/>
      </c>
      <c r="C51" s="6">
        <f>360-bm_step09_noc!I44+90</f>
        <v/>
      </c>
      <c r="D51" s="6">
        <f>bm_step09_noc!I44-bm_step09_noc!F44</f>
        <v/>
      </c>
      <c r="E51" s="6">
        <f>LEFT(_xlfn.TEXTAFTER(bm_step09_noc!B44,"Hs"),4)</f>
        <v/>
      </c>
      <c r="F51" s="6">
        <f>bm_step09_noc!J44*bm_step09_noc!K44</f>
        <v/>
      </c>
      <c r="G51" s="6">
        <f>IF(F51&gt;0,IF((-bm_step09_noc!L44+90)&lt;0,-bm_step09_noc!L44+90+360, -bm_step09_noc!L44+90),0)</f>
        <v/>
      </c>
      <c r="H51" s="7">
        <f>bm_step09_noc!M44</f>
        <v/>
      </c>
      <c r="I51" s="7">
        <f>bm_step09_noc!N44</f>
        <v/>
      </c>
      <c r="J51" s="7">
        <f>bm_step09_noc!O44</f>
        <v/>
      </c>
      <c r="K51" s="7">
        <f>bm_step09_noc!P44</f>
        <v/>
      </c>
      <c r="L51" s="7">
        <f>180-bm_step09_noc!R44</f>
        <v/>
      </c>
      <c r="M51" s="7">
        <f>180-bm_step09_noc!Q44</f>
        <v/>
      </c>
      <c r="N51" s="7">
        <f>bm_step09_noc!S44</f>
        <v/>
      </c>
      <c r="O51" s="7">
        <f>bm_step09_noc!T44</f>
        <v/>
      </c>
      <c r="P51" s="7">
        <f>bm_step09_noc!U44</f>
        <v/>
      </c>
      <c r="Q51" s="7">
        <f>bm_step09_noc!V44</f>
        <v/>
      </c>
      <c r="R51" s="7">
        <f>bm_step09_noc!W44</f>
        <v/>
      </c>
      <c r="S51" s="7">
        <f>bm_step09_noc!X44</f>
        <v/>
      </c>
      <c r="T51" s="7" t="n"/>
      <c r="U51" s="7" t="n"/>
      <c r="V51" s="7" t="n"/>
      <c r="W51" s="7" t="n"/>
      <c r="X51" s="7" t="n"/>
      <c r="Y51" s="7" t="n"/>
      <c r="Z51" s="7" t="n"/>
      <c r="AA51" s="7" t="n"/>
    </row>
    <row r="52">
      <c r="B52" s="6">
        <f>INT(LEFT(_xlfn.TEXTAFTER(bm_step09_noc!B45,"Tp"),4))</f>
        <v/>
      </c>
      <c r="C52" s="6">
        <f>360-bm_step09_noc!I45+90</f>
        <v/>
      </c>
      <c r="D52" s="6">
        <f>bm_step09_noc!I45-bm_step09_noc!F45</f>
        <v/>
      </c>
      <c r="E52" s="6">
        <f>LEFT(_xlfn.TEXTAFTER(bm_step09_noc!B45,"Hs"),4)</f>
        <v/>
      </c>
      <c r="F52" s="6">
        <f>bm_step09_noc!J45*bm_step09_noc!K45</f>
        <v/>
      </c>
      <c r="G52" s="6">
        <f>IF(F52&gt;0,IF((-bm_step09_noc!L45+90)&lt;0,-bm_step09_noc!L45+90+360, -bm_step09_noc!L45+90),0)</f>
        <v/>
      </c>
      <c r="H52" s="7">
        <f>bm_step09_noc!M45</f>
        <v/>
      </c>
      <c r="I52" s="7">
        <f>bm_step09_noc!N45</f>
        <v/>
      </c>
      <c r="J52" s="7">
        <f>bm_step09_noc!O45</f>
        <v/>
      </c>
      <c r="K52" s="7">
        <f>bm_step09_noc!P45</f>
        <v/>
      </c>
      <c r="L52" s="7">
        <f>180-bm_step09_noc!R45</f>
        <v/>
      </c>
      <c r="M52" s="7">
        <f>180-bm_step09_noc!Q45</f>
        <v/>
      </c>
      <c r="N52" s="7">
        <f>bm_step09_noc!S45</f>
        <v/>
      </c>
      <c r="O52" s="7">
        <f>bm_step09_noc!T45</f>
        <v/>
      </c>
      <c r="P52" s="7">
        <f>bm_step09_noc!U45</f>
        <v/>
      </c>
      <c r="Q52" s="7">
        <f>bm_step09_noc!V45</f>
        <v/>
      </c>
      <c r="R52" s="7">
        <f>bm_step09_noc!W45</f>
        <v/>
      </c>
      <c r="S52" s="7">
        <f>bm_step09_noc!X45</f>
        <v/>
      </c>
      <c r="T52" s="7" t="n"/>
      <c r="U52" s="7" t="n"/>
      <c r="V52" s="7" t="n"/>
      <c r="W52" s="7" t="n"/>
      <c r="X52" s="7" t="n"/>
      <c r="Y52" s="7" t="n"/>
      <c r="Z52" s="7" t="n"/>
      <c r="AA52" s="7" t="n"/>
    </row>
    <row r="53">
      <c r="B53" s="6">
        <f>INT(LEFT(_xlfn.TEXTAFTER(bm_step09_noc!B46,"Tp"),4))</f>
        <v/>
      </c>
      <c r="C53" s="6">
        <f>360-bm_step09_noc!I46+90</f>
        <v/>
      </c>
      <c r="D53" s="6">
        <f>bm_step09_noc!I46-bm_step09_noc!F46</f>
        <v/>
      </c>
      <c r="E53" s="6">
        <f>LEFT(_xlfn.TEXTAFTER(bm_step09_noc!B46,"Hs"),4)</f>
        <v/>
      </c>
      <c r="F53" s="6">
        <f>bm_step09_noc!J46*bm_step09_noc!K46</f>
        <v/>
      </c>
      <c r="G53" s="6">
        <f>IF(F53&gt;0,IF((-bm_step09_noc!L46+90)&lt;0,-bm_step09_noc!L46+90+360, -bm_step09_noc!L46+90),0)</f>
        <v/>
      </c>
      <c r="H53" s="7">
        <f>bm_step09_noc!M46</f>
        <v/>
      </c>
      <c r="I53" s="7">
        <f>bm_step09_noc!N46</f>
        <v/>
      </c>
      <c r="J53" s="7">
        <f>bm_step09_noc!O46</f>
        <v/>
      </c>
      <c r="K53" s="7">
        <f>bm_step09_noc!P46</f>
        <v/>
      </c>
      <c r="L53" s="7">
        <f>180-bm_step09_noc!R46</f>
        <v/>
      </c>
      <c r="M53" s="7">
        <f>180-bm_step09_noc!Q46</f>
        <v/>
      </c>
      <c r="N53" s="7">
        <f>bm_step09_noc!S46</f>
        <v/>
      </c>
      <c r="O53" s="7">
        <f>bm_step09_noc!T46</f>
        <v/>
      </c>
      <c r="P53" s="7">
        <f>bm_step09_noc!U46</f>
        <v/>
      </c>
      <c r="Q53" s="7">
        <f>bm_step09_noc!V46</f>
        <v/>
      </c>
      <c r="R53" s="7">
        <f>bm_step09_noc!W46</f>
        <v/>
      </c>
      <c r="S53" s="7">
        <f>bm_step09_noc!X46</f>
        <v/>
      </c>
      <c r="T53" s="7" t="n"/>
      <c r="U53" s="7" t="n"/>
      <c r="V53" s="7" t="n"/>
      <c r="W53" s="7" t="n"/>
      <c r="X53" s="7" t="n"/>
      <c r="Y53" s="7" t="n"/>
      <c r="Z53" s="7" t="n"/>
      <c r="AA53" s="7" t="n"/>
    </row>
    <row r="54">
      <c r="B54" s="6">
        <f>INT(LEFT(_xlfn.TEXTAFTER(bm_step09_noc!B47,"Tp"),4))</f>
        <v/>
      </c>
      <c r="C54" s="6">
        <f>360-bm_step09_noc!I47+90</f>
        <v/>
      </c>
      <c r="D54" s="6">
        <f>bm_step09_noc!I47-bm_step09_noc!F47</f>
        <v/>
      </c>
      <c r="E54" s="6">
        <f>LEFT(_xlfn.TEXTAFTER(bm_step09_noc!B47,"Hs"),4)</f>
        <v/>
      </c>
      <c r="F54" s="6">
        <f>bm_step09_noc!J47*bm_step09_noc!K47</f>
        <v/>
      </c>
      <c r="G54" s="6">
        <f>IF(F54&gt;0,IF((-bm_step09_noc!L47+90)&lt;0,-bm_step09_noc!L47+90+360, -bm_step09_noc!L47+90),0)</f>
        <v/>
      </c>
      <c r="H54" s="7">
        <f>bm_step09_noc!M47</f>
        <v/>
      </c>
      <c r="I54" s="7">
        <f>bm_step09_noc!N47</f>
        <v/>
      </c>
      <c r="J54" s="7">
        <f>bm_step09_noc!O47</f>
        <v/>
      </c>
      <c r="K54" s="7">
        <f>bm_step09_noc!P47</f>
        <v/>
      </c>
      <c r="L54" s="7">
        <f>180-bm_step09_noc!R47</f>
        <v/>
      </c>
      <c r="M54" s="7">
        <f>180-bm_step09_noc!Q47</f>
        <v/>
      </c>
      <c r="N54" s="7">
        <f>bm_step09_noc!S47</f>
        <v/>
      </c>
      <c r="O54" s="7">
        <f>bm_step09_noc!T47</f>
        <v/>
      </c>
      <c r="P54" s="7">
        <f>bm_step09_noc!U47</f>
        <v/>
      </c>
      <c r="Q54" s="7">
        <f>bm_step09_noc!V47</f>
        <v/>
      </c>
      <c r="R54" s="7">
        <f>bm_step09_noc!W47</f>
        <v/>
      </c>
      <c r="S54" s="7">
        <f>bm_step09_noc!X47</f>
        <v/>
      </c>
      <c r="T54" s="7" t="n"/>
      <c r="U54" s="7" t="n"/>
      <c r="V54" s="7" t="n"/>
      <c r="W54" s="7" t="n"/>
      <c r="X54" s="7" t="n"/>
      <c r="Y54" s="7" t="n"/>
      <c r="Z54" s="7" t="n"/>
      <c r="AA54" s="7" t="n"/>
    </row>
    <row r="55">
      <c r="B55" s="6">
        <f>INT(LEFT(_xlfn.TEXTAFTER(bm_step09_noc!B48,"Tp"),4))</f>
        <v/>
      </c>
      <c r="C55" s="6">
        <f>360-bm_step09_noc!I48+90</f>
        <v/>
      </c>
      <c r="D55" s="6">
        <f>bm_step09_noc!I48-bm_step09_noc!F48</f>
        <v/>
      </c>
      <c r="E55" s="6">
        <f>LEFT(_xlfn.TEXTAFTER(bm_step09_noc!B48,"Hs"),4)</f>
        <v/>
      </c>
      <c r="F55" s="6">
        <f>bm_step09_noc!J48*bm_step09_noc!K48</f>
        <v/>
      </c>
      <c r="G55" s="6">
        <f>IF(F55&gt;0,IF((-bm_step09_noc!L48+90)&lt;0,-bm_step09_noc!L48+90+360, -bm_step09_noc!L48+90),0)</f>
        <v/>
      </c>
      <c r="H55" s="7">
        <f>bm_step09_noc!M48</f>
        <v/>
      </c>
      <c r="I55" s="7">
        <f>bm_step09_noc!N48</f>
        <v/>
      </c>
      <c r="J55" s="7">
        <f>bm_step09_noc!O48</f>
        <v/>
      </c>
      <c r="K55" s="7">
        <f>bm_step09_noc!P48</f>
        <v/>
      </c>
      <c r="L55" s="7">
        <f>180-bm_step09_noc!R48</f>
        <v/>
      </c>
      <c r="M55" s="7">
        <f>180-bm_step09_noc!Q48</f>
        <v/>
      </c>
      <c r="N55" s="7">
        <f>bm_step09_noc!S48</f>
        <v/>
      </c>
      <c r="O55" s="7">
        <f>bm_step09_noc!T48</f>
        <v/>
      </c>
      <c r="P55" s="7">
        <f>bm_step09_noc!U48</f>
        <v/>
      </c>
      <c r="Q55" s="7">
        <f>bm_step09_noc!V48</f>
        <v/>
      </c>
      <c r="R55" s="7">
        <f>bm_step09_noc!W48</f>
        <v/>
      </c>
      <c r="S55" s="7">
        <f>bm_step09_noc!X48</f>
        <v/>
      </c>
      <c r="T55" s="7" t="n"/>
      <c r="U55" s="7" t="n"/>
      <c r="V55" s="7" t="n"/>
      <c r="W55" s="7" t="n"/>
      <c r="X55" s="7" t="n"/>
      <c r="Y55" s="7" t="n"/>
      <c r="Z55" s="7" t="n"/>
      <c r="AA55" s="7" t="n"/>
    </row>
    <row r="56">
      <c r="B56" s="6">
        <f>INT(LEFT(_xlfn.TEXTAFTER(bm_step09_noc!B49,"Tp"),4))</f>
        <v/>
      </c>
      <c r="C56" s="6">
        <f>360-bm_step09_noc!I49+90</f>
        <v/>
      </c>
      <c r="D56" s="6">
        <f>bm_step09_noc!I49-bm_step09_noc!F49</f>
        <v/>
      </c>
      <c r="E56" s="6">
        <f>LEFT(_xlfn.TEXTAFTER(bm_step09_noc!B49,"Hs"),4)</f>
        <v/>
      </c>
      <c r="F56" s="6">
        <f>bm_step09_noc!J49*bm_step09_noc!K49</f>
        <v/>
      </c>
      <c r="G56" s="6">
        <f>IF(F56&gt;0,IF((-bm_step09_noc!L49+90)&lt;0,-bm_step09_noc!L49+90+360, -bm_step09_noc!L49+90),0)</f>
        <v/>
      </c>
      <c r="H56" s="7">
        <f>bm_step09_noc!M49</f>
        <v/>
      </c>
      <c r="I56" s="7">
        <f>bm_step09_noc!N49</f>
        <v/>
      </c>
      <c r="J56" s="7">
        <f>bm_step09_noc!O49</f>
        <v/>
      </c>
      <c r="K56" s="7">
        <f>bm_step09_noc!P49</f>
        <v/>
      </c>
      <c r="L56" s="7">
        <f>180-bm_step09_noc!R49</f>
        <v/>
      </c>
      <c r="M56" s="7">
        <f>180-bm_step09_noc!Q49</f>
        <v/>
      </c>
      <c r="N56" s="7">
        <f>bm_step09_noc!S49</f>
        <v/>
      </c>
      <c r="O56" s="7">
        <f>bm_step09_noc!T49</f>
        <v/>
      </c>
      <c r="P56" s="7">
        <f>bm_step09_noc!U49</f>
        <v/>
      </c>
      <c r="Q56" s="7">
        <f>bm_step09_noc!V49</f>
        <v/>
      </c>
      <c r="R56" s="7">
        <f>bm_step09_noc!W49</f>
        <v/>
      </c>
      <c r="S56" s="7">
        <f>bm_step09_noc!X49</f>
        <v/>
      </c>
      <c r="T56" s="7" t="n"/>
      <c r="U56" s="7" t="n"/>
      <c r="V56" s="7" t="n"/>
      <c r="W56" s="7" t="n"/>
      <c r="X56" s="7" t="n"/>
      <c r="Y56" s="7" t="n"/>
      <c r="Z56" s="7" t="n"/>
      <c r="AA56" s="7" t="n"/>
    </row>
    <row r="57">
      <c r="B57" s="6">
        <f>INT(LEFT(_xlfn.TEXTAFTER(bm_step09_noc!B50,"Tp"),4))</f>
        <v/>
      </c>
      <c r="C57" s="6">
        <f>360-bm_step09_noc!I50+90</f>
        <v/>
      </c>
      <c r="D57" s="6">
        <f>bm_step09_noc!I50-bm_step09_noc!F50</f>
        <v/>
      </c>
      <c r="E57" s="6">
        <f>LEFT(_xlfn.TEXTAFTER(bm_step09_noc!B50,"Hs"),4)</f>
        <v/>
      </c>
      <c r="F57" s="6">
        <f>bm_step09_noc!J50*bm_step09_noc!K50</f>
        <v/>
      </c>
      <c r="G57" s="6">
        <f>IF(F57&gt;0,IF((-bm_step09_noc!L50+90)&lt;0,-bm_step09_noc!L50+90+360, -bm_step09_noc!L50+90),0)</f>
        <v/>
      </c>
      <c r="H57" s="7">
        <f>bm_step09_noc!M50</f>
        <v/>
      </c>
      <c r="I57" s="7">
        <f>bm_step09_noc!N50</f>
        <v/>
      </c>
      <c r="J57" s="7">
        <f>bm_step09_noc!O50</f>
        <v/>
      </c>
      <c r="K57" s="7">
        <f>bm_step09_noc!P50</f>
        <v/>
      </c>
      <c r="L57" s="7">
        <f>180-bm_step09_noc!R50</f>
        <v/>
      </c>
      <c r="M57" s="7">
        <f>180-bm_step09_noc!Q50</f>
        <v/>
      </c>
      <c r="N57" s="7">
        <f>bm_step09_noc!S50</f>
        <v/>
      </c>
      <c r="O57" s="7">
        <f>bm_step09_noc!T50</f>
        <v/>
      </c>
      <c r="P57" s="7">
        <f>bm_step09_noc!U50</f>
        <v/>
      </c>
      <c r="Q57" s="7">
        <f>bm_step09_noc!V50</f>
        <v/>
      </c>
      <c r="R57" s="7">
        <f>bm_step09_noc!W50</f>
        <v/>
      </c>
      <c r="S57" s="7">
        <f>bm_step09_noc!X50</f>
        <v/>
      </c>
      <c r="T57" s="7" t="n"/>
      <c r="U57" s="7" t="n"/>
      <c r="V57" s="7" t="n"/>
      <c r="W57" s="7" t="n"/>
      <c r="X57" s="7" t="n"/>
      <c r="Y57" s="7" t="n"/>
      <c r="Z57" s="7" t="n"/>
      <c r="AA57" s="7" t="n"/>
    </row>
    <row r="58">
      <c r="B58" s="6">
        <f>INT(LEFT(_xlfn.TEXTAFTER(bm_step09_noc!B51,"Tp"),4))</f>
        <v/>
      </c>
      <c r="C58" s="6">
        <f>360-bm_step09_noc!I51+90</f>
        <v/>
      </c>
      <c r="D58" s="6">
        <f>bm_step09_noc!I51-bm_step09_noc!F51</f>
        <v/>
      </c>
      <c r="E58" s="6">
        <f>LEFT(_xlfn.TEXTAFTER(bm_step09_noc!B51,"Hs"),4)</f>
        <v/>
      </c>
      <c r="F58" s="6">
        <f>bm_step09_noc!J51*bm_step09_noc!K51</f>
        <v/>
      </c>
      <c r="G58" s="6">
        <f>IF(F58&gt;0,IF((-bm_step09_noc!L51+90)&lt;0,-bm_step09_noc!L51+90+360, -bm_step09_noc!L51+90),0)</f>
        <v/>
      </c>
      <c r="H58" s="7">
        <f>bm_step09_noc!M51</f>
        <v/>
      </c>
      <c r="I58" s="7">
        <f>bm_step09_noc!N51</f>
        <v/>
      </c>
      <c r="J58" s="7">
        <f>bm_step09_noc!O51</f>
        <v/>
      </c>
      <c r="K58" s="7">
        <f>bm_step09_noc!P51</f>
        <v/>
      </c>
      <c r="L58" s="7">
        <f>180-bm_step09_noc!R51</f>
        <v/>
      </c>
      <c r="M58" s="7">
        <f>180-bm_step09_noc!Q51</f>
        <v/>
      </c>
      <c r="N58" s="7">
        <f>bm_step09_noc!S51</f>
        <v/>
      </c>
      <c r="O58" s="7">
        <f>bm_step09_noc!T51</f>
        <v/>
      </c>
      <c r="P58" s="7">
        <f>bm_step09_noc!U51</f>
        <v/>
      </c>
      <c r="Q58" s="7">
        <f>bm_step09_noc!V51</f>
        <v/>
      </c>
      <c r="R58" s="7">
        <f>bm_step09_noc!W51</f>
        <v/>
      </c>
      <c r="S58" s="7">
        <f>bm_step09_noc!X51</f>
        <v/>
      </c>
      <c r="T58" s="7" t="n"/>
      <c r="U58" s="7" t="n"/>
      <c r="V58" s="7" t="n"/>
      <c r="W58" s="7" t="n"/>
      <c r="X58" s="7" t="n"/>
      <c r="Y58" s="7" t="n"/>
      <c r="Z58" s="7" t="n"/>
      <c r="AA58" s="7" t="n"/>
    </row>
    <row r="59">
      <c r="B59" s="6">
        <f>INT(LEFT(_xlfn.TEXTAFTER(bm_step09_noc!B52,"Tp"),4))</f>
        <v/>
      </c>
      <c r="C59" s="6">
        <f>360-bm_step09_noc!I52+90</f>
        <v/>
      </c>
      <c r="D59" s="6">
        <f>bm_step09_noc!I52-bm_step09_noc!F52</f>
        <v/>
      </c>
      <c r="E59" s="6">
        <f>LEFT(_xlfn.TEXTAFTER(bm_step09_noc!B52,"Hs"),4)</f>
        <v/>
      </c>
      <c r="F59" s="6">
        <f>bm_step09_noc!J52*bm_step09_noc!K52</f>
        <v/>
      </c>
      <c r="G59" s="6">
        <f>IF(F59&gt;0,IF((-bm_step09_noc!L52+90)&lt;0,-bm_step09_noc!L52+90+360, -bm_step09_noc!L52+90),0)</f>
        <v/>
      </c>
      <c r="H59" s="7">
        <f>bm_step09_noc!M52</f>
        <v/>
      </c>
      <c r="I59" s="7">
        <f>bm_step09_noc!N52</f>
        <v/>
      </c>
      <c r="J59" s="7">
        <f>bm_step09_noc!O52</f>
        <v/>
      </c>
      <c r="K59" s="7">
        <f>bm_step09_noc!P52</f>
        <v/>
      </c>
      <c r="L59" s="7">
        <f>180-bm_step09_noc!R52</f>
        <v/>
      </c>
      <c r="M59" s="7">
        <f>180-bm_step09_noc!Q52</f>
        <v/>
      </c>
      <c r="N59" s="7">
        <f>bm_step09_noc!S52</f>
        <v/>
      </c>
      <c r="O59" s="7">
        <f>bm_step09_noc!T52</f>
        <v/>
      </c>
      <c r="P59" s="7">
        <f>bm_step09_noc!U52</f>
        <v/>
      </c>
      <c r="Q59" s="7">
        <f>bm_step09_noc!V52</f>
        <v/>
      </c>
      <c r="R59" s="7">
        <f>bm_step09_noc!W52</f>
        <v/>
      </c>
      <c r="S59" s="7">
        <f>bm_step09_noc!X52</f>
        <v/>
      </c>
      <c r="T59" s="7" t="n"/>
      <c r="U59" s="7" t="n"/>
      <c r="V59" s="7" t="n"/>
      <c r="W59" s="7" t="n"/>
      <c r="X59" s="7" t="n"/>
      <c r="Y59" s="7" t="n"/>
      <c r="Z59" s="7" t="n"/>
      <c r="AA59" s="7" t="n"/>
    </row>
    <row r="60">
      <c r="B60" s="6">
        <f>INT(LEFT(_xlfn.TEXTAFTER(bm_step09_noc!B53,"Tp"),4))</f>
        <v/>
      </c>
      <c r="C60" s="6">
        <f>360-bm_step09_noc!I53+90</f>
        <v/>
      </c>
      <c r="D60" s="6">
        <f>bm_step09_noc!I53-bm_step09_noc!F53</f>
        <v/>
      </c>
      <c r="E60" s="6">
        <f>LEFT(_xlfn.TEXTAFTER(bm_step09_noc!B53,"Hs"),4)</f>
        <v/>
      </c>
      <c r="F60" s="6">
        <f>bm_step09_noc!J53*bm_step09_noc!K53</f>
        <v/>
      </c>
      <c r="G60" s="6">
        <f>IF(F60&gt;0,IF((-bm_step09_noc!L53+90)&lt;0,-bm_step09_noc!L53+90+360, -bm_step09_noc!L53+90),0)</f>
        <v/>
      </c>
      <c r="H60" s="7">
        <f>bm_step09_noc!M53</f>
        <v/>
      </c>
      <c r="I60" s="7">
        <f>bm_step09_noc!N53</f>
        <v/>
      </c>
      <c r="J60" s="7">
        <f>bm_step09_noc!O53</f>
        <v/>
      </c>
      <c r="K60" s="7">
        <f>bm_step09_noc!P53</f>
        <v/>
      </c>
      <c r="L60" s="7">
        <f>180-bm_step09_noc!R53</f>
        <v/>
      </c>
      <c r="M60" s="7">
        <f>180-bm_step09_noc!Q53</f>
        <v/>
      </c>
      <c r="N60" s="7">
        <f>bm_step09_noc!S53</f>
        <v/>
      </c>
      <c r="O60" s="7">
        <f>bm_step09_noc!T53</f>
        <v/>
      </c>
      <c r="P60" s="7">
        <f>bm_step09_noc!U53</f>
        <v/>
      </c>
      <c r="Q60" s="7">
        <f>bm_step09_noc!V53</f>
        <v/>
      </c>
      <c r="R60" s="7">
        <f>bm_step09_noc!W53</f>
        <v/>
      </c>
      <c r="S60" s="7">
        <f>bm_step09_noc!X53</f>
        <v/>
      </c>
      <c r="T60" s="7" t="n"/>
      <c r="U60" s="7" t="n"/>
      <c r="V60" s="7" t="n"/>
      <c r="W60" s="7" t="n"/>
      <c r="X60" s="7" t="n"/>
      <c r="Y60" s="7" t="n"/>
      <c r="Z60" s="7" t="n"/>
      <c r="AA60" s="7" t="n"/>
    </row>
    <row r="61">
      <c r="B61" s="6">
        <f>INT(LEFT(_xlfn.TEXTAFTER(bm_step09_noc!B54,"Tp"),4))</f>
        <v/>
      </c>
      <c r="C61" s="6">
        <f>360-bm_step09_noc!I54+90</f>
        <v/>
      </c>
      <c r="D61" s="6">
        <f>bm_step09_noc!I54-bm_step09_noc!F54</f>
        <v/>
      </c>
      <c r="E61" s="6">
        <f>LEFT(_xlfn.TEXTAFTER(bm_step09_noc!B54,"Hs"),4)</f>
        <v/>
      </c>
      <c r="F61" s="6">
        <f>bm_step09_noc!J54*bm_step09_noc!K54</f>
        <v/>
      </c>
      <c r="G61" s="6">
        <f>IF(F61&gt;0,IF((-bm_step09_noc!L54+90)&lt;0,-bm_step09_noc!L54+90+360, -bm_step09_noc!L54+90),0)</f>
        <v/>
      </c>
      <c r="H61" s="7">
        <f>bm_step09_noc!M54</f>
        <v/>
      </c>
      <c r="I61" s="7">
        <f>bm_step09_noc!N54</f>
        <v/>
      </c>
      <c r="J61" s="7">
        <f>bm_step09_noc!O54</f>
        <v/>
      </c>
      <c r="K61" s="7">
        <f>bm_step09_noc!P54</f>
        <v/>
      </c>
      <c r="L61" s="7">
        <f>180-bm_step09_noc!R54</f>
        <v/>
      </c>
      <c r="M61" s="7">
        <f>180-bm_step09_noc!Q54</f>
        <v/>
      </c>
      <c r="N61" s="7">
        <f>bm_step09_noc!S54</f>
        <v/>
      </c>
      <c r="O61" s="7">
        <f>bm_step09_noc!T54</f>
        <v/>
      </c>
      <c r="P61" s="7">
        <f>bm_step09_noc!U54</f>
        <v/>
      </c>
      <c r="Q61" s="7">
        <f>bm_step09_noc!V54</f>
        <v/>
      </c>
      <c r="R61" s="7">
        <f>bm_step09_noc!W54</f>
        <v/>
      </c>
      <c r="S61" s="7">
        <f>bm_step09_noc!X54</f>
        <v/>
      </c>
      <c r="T61" s="7" t="n"/>
      <c r="U61" s="7" t="n"/>
      <c r="V61" s="7" t="n"/>
      <c r="W61" s="7" t="n"/>
      <c r="X61" s="7" t="n"/>
      <c r="Y61" s="7" t="n"/>
      <c r="Z61" s="7" t="n"/>
      <c r="AA61" s="7" t="n"/>
    </row>
    <row r="62">
      <c r="B62" s="6">
        <f>INT(LEFT(_xlfn.TEXTAFTER(bm_step09_noc!B55,"Tp"),4))</f>
        <v/>
      </c>
      <c r="C62" s="6">
        <f>360-bm_step09_noc!I55+90</f>
        <v/>
      </c>
      <c r="D62" s="6">
        <f>bm_step09_noc!I55-bm_step09_noc!F55</f>
        <v/>
      </c>
      <c r="E62" s="6">
        <f>LEFT(_xlfn.TEXTAFTER(bm_step09_noc!B55,"Hs"),4)</f>
        <v/>
      </c>
      <c r="F62" s="6">
        <f>bm_step09_noc!J55*bm_step09_noc!K55</f>
        <v/>
      </c>
      <c r="G62" s="6">
        <f>IF(F62&gt;0,IF((-bm_step09_noc!L55+90)&lt;0,-bm_step09_noc!L55+90+360, -bm_step09_noc!L55+90),0)</f>
        <v/>
      </c>
      <c r="H62" s="7">
        <f>bm_step09_noc!M55</f>
        <v/>
      </c>
      <c r="I62" s="7">
        <f>bm_step09_noc!N55</f>
        <v/>
      </c>
      <c r="J62" s="7">
        <f>bm_step09_noc!O55</f>
        <v/>
      </c>
      <c r="K62" s="7">
        <f>bm_step09_noc!P55</f>
        <v/>
      </c>
      <c r="L62" s="7">
        <f>180-bm_step09_noc!R55</f>
        <v/>
      </c>
      <c r="M62" s="7">
        <f>180-bm_step09_noc!Q55</f>
        <v/>
      </c>
      <c r="N62" s="7">
        <f>bm_step09_noc!S55</f>
        <v/>
      </c>
      <c r="O62" s="7">
        <f>bm_step09_noc!T55</f>
        <v/>
      </c>
      <c r="P62" s="7">
        <f>bm_step09_noc!U55</f>
        <v/>
      </c>
      <c r="Q62" s="7">
        <f>bm_step09_noc!V55</f>
        <v/>
      </c>
      <c r="R62" s="7">
        <f>bm_step09_noc!W55</f>
        <v/>
      </c>
      <c r="S62" s="7">
        <f>bm_step09_noc!X55</f>
        <v/>
      </c>
      <c r="T62" s="7" t="n"/>
      <c r="U62" s="7" t="n"/>
      <c r="V62" s="7" t="n"/>
      <c r="W62" s="7" t="n"/>
      <c r="X62" s="7" t="n"/>
      <c r="Y62" s="7" t="n"/>
      <c r="Z62" s="7" t="n"/>
      <c r="AA62" s="7" t="n"/>
    </row>
    <row r="63">
      <c r="B63" s="6">
        <f>INT(LEFT(_xlfn.TEXTAFTER(bm_step09_noc!B56,"Tp"),4))</f>
        <v/>
      </c>
      <c r="C63" s="6">
        <f>360-bm_step09_noc!I56+90</f>
        <v/>
      </c>
      <c r="D63" s="6">
        <f>bm_step09_noc!I56-bm_step09_noc!F56</f>
        <v/>
      </c>
      <c r="E63" s="6">
        <f>LEFT(_xlfn.TEXTAFTER(bm_step09_noc!B56,"Hs"),4)</f>
        <v/>
      </c>
      <c r="F63" s="6">
        <f>bm_step09_noc!J56*bm_step09_noc!K56</f>
        <v/>
      </c>
      <c r="G63" s="6">
        <f>IF(F63&gt;0,IF((-bm_step09_noc!L56+90)&lt;0,-bm_step09_noc!L56+90+360, -bm_step09_noc!L56+90),0)</f>
        <v/>
      </c>
      <c r="H63" s="7">
        <f>bm_step09_noc!M56</f>
        <v/>
      </c>
      <c r="I63" s="7">
        <f>bm_step09_noc!N56</f>
        <v/>
      </c>
      <c r="J63" s="7">
        <f>bm_step09_noc!O56</f>
        <v/>
      </c>
      <c r="K63" s="7">
        <f>bm_step09_noc!P56</f>
        <v/>
      </c>
      <c r="L63" s="7">
        <f>180-bm_step09_noc!R56</f>
        <v/>
      </c>
      <c r="M63" s="7">
        <f>180-bm_step09_noc!Q56</f>
        <v/>
      </c>
      <c r="N63" s="7">
        <f>bm_step09_noc!S56</f>
        <v/>
      </c>
      <c r="O63" s="7">
        <f>bm_step09_noc!T56</f>
        <v/>
      </c>
      <c r="P63" s="7">
        <f>bm_step09_noc!U56</f>
        <v/>
      </c>
      <c r="Q63" s="7">
        <f>bm_step09_noc!V56</f>
        <v/>
      </c>
      <c r="R63" s="7">
        <f>bm_step09_noc!W56</f>
        <v/>
      </c>
      <c r="S63" s="7">
        <f>bm_step09_noc!X56</f>
        <v/>
      </c>
      <c r="T63" s="7" t="n"/>
      <c r="U63" s="7" t="n"/>
      <c r="V63" s="7" t="n"/>
      <c r="W63" s="7" t="n"/>
      <c r="X63" s="7" t="n"/>
      <c r="Y63" s="7" t="n"/>
      <c r="Z63" s="7" t="n"/>
      <c r="AA63" s="7" t="n"/>
    </row>
    <row r="64">
      <c r="B64" s="6">
        <f>INT(LEFT(_xlfn.TEXTAFTER(bm_step09_noc!B57,"Tp"),4))</f>
        <v/>
      </c>
      <c r="C64" s="6">
        <f>360-bm_step09_noc!I57+90</f>
        <v/>
      </c>
      <c r="D64" s="6">
        <f>bm_step09_noc!I57-bm_step09_noc!F57</f>
        <v/>
      </c>
      <c r="E64" s="6">
        <f>LEFT(_xlfn.TEXTAFTER(bm_step09_noc!B57,"Hs"),4)</f>
        <v/>
      </c>
      <c r="F64" s="6">
        <f>bm_step09_noc!J57*bm_step09_noc!K57</f>
        <v/>
      </c>
      <c r="G64" s="6">
        <f>IF(F64&gt;0,IF((-bm_step09_noc!L57+90)&lt;0,-bm_step09_noc!L57+90+360, -bm_step09_noc!L57+90),0)</f>
        <v/>
      </c>
      <c r="H64" s="7">
        <f>bm_step09_noc!M57</f>
        <v/>
      </c>
      <c r="I64" s="7">
        <f>bm_step09_noc!N57</f>
        <v/>
      </c>
      <c r="J64" s="7">
        <f>bm_step09_noc!O57</f>
        <v/>
      </c>
      <c r="K64" s="7">
        <f>bm_step09_noc!P57</f>
        <v/>
      </c>
      <c r="L64" s="7">
        <f>180-bm_step09_noc!R57</f>
        <v/>
      </c>
      <c r="M64" s="7">
        <f>180-bm_step09_noc!Q57</f>
        <v/>
      </c>
      <c r="N64" s="7">
        <f>bm_step09_noc!S57</f>
        <v/>
      </c>
      <c r="O64" s="7">
        <f>bm_step09_noc!T57</f>
        <v/>
      </c>
      <c r="P64" s="7">
        <f>bm_step09_noc!U57</f>
        <v/>
      </c>
      <c r="Q64" s="7">
        <f>bm_step09_noc!V57</f>
        <v/>
      </c>
      <c r="R64" s="7">
        <f>bm_step09_noc!W57</f>
        <v/>
      </c>
      <c r="S64" s="7">
        <f>bm_step09_noc!X57</f>
        <v/>
      </c>
      <c r="T64" s="7" t="n"/>
      <c r="U64" s="7" t="n"/>
      <c r="V64" s="7" t="n"/>
      <c r="W64" s="7" t="n"/>
      <c r="X64" s="7" t="n"/>
      <c r="Y64" s="7" t="n"/>
      <c r="Z64" s="7" t="n"/>
      <c r="AA64" s="7" t="n"/>
    </row>
    <row r="66">
      <c r="B66" s="15" t="inlineStr">
        <is>
          <t>Max</t>
        </is>
      </c>
      <c r="C66" s="18" t="n"/>
      <c r="D66" s="18" t="n"/>
      <c r="E66" s="18" t="n"/>
      <c r="F66" s="18" t="n"/>
      <c r="G66" s="19" t="n"/>
      <c r="H66" s="9">
        <f>MAX(H9:H64)</f>
        <v/>
      </c>
      <c r="I66" s="9">
        <f>MAX(I9:I64)</f>
        <v/>
      </c>
      <c r="J66" s="9">
        <f>MAX(J9:J64)</f>
        <v/>
      </c>
      <c r="K66" s="9">
        <f>MAX(K9:K64)</f>
        <v/>
      </c>
      <c r="L66" s="9">
        <f>MAX(L9:L64)</f>
        <v/>
      </c>
      <c r="M66" s="9">
        <f>MAX(M9:M64)</f>
        <v/>
      </c>
      <c r="N66" s="9">
        <f>MAX(N9:N64)</f>
        <v/>
      </c>
      <c r="O66" s="9">
        <f>MAX(O9:O64)</f>
        <v/>
      </c>
      <c r="P66" s="9">
        <f>MAX(P9:P64)</f>
        <v/>
      </c>
      <c r="Q66" s="9">
        <f>MAX(Q9:Q64)</f>
        <v/>
      </c>
      <c r="R66" s="9">
        <f>MAX(R9:R64)</f>
        <v/>
      </c>
      <c r="S66" s="9">
        <f>MAX(S9:S64)</f>
        <v/>
      </c>
      <c r="T66" s="9">
        <f>MAX(T9:T64)</f>
        <v/>
      </c>
      <c r="U66" s="9">
        <f>MAX(U9:U64)</f>
        <v/>
      </c>
      <c r="V66" s="9">
        <f>MAX(V9:V64)</f>
        <v/>
      </c>
      <c r="W66" s="9">
        <f>MAX(W9:W64)</f>
        <v/>
      </c>
      <c r="X66" s="9">
        <f>MAX(X9:X64)</f>
        <v/>
      </c>
      <c r="Y66" s="9">
        <f>MAX(Y9:Y64)</f>
        <v/>
      </c>
      <c r="Z66" s="9">
        <f>MAX(Z9:Z64)</f>
        <v/>
      </c>
      <c r="AA66" s="9">
        <f>MAX(AA9:AA64)</f>
        <v/>
      </c>
    </row>
    <row r="67">
      <c r="B67" s="15" t="inlineStr">
        <is>
          <t>Min</t>
        </is>
      </c>
      <c r="C67" s="18" t="n"/>
      <c r="D67" s="18" t="n"/>
      <c r="E67" s="18" t="n"/>
      <c r="F67" s="18" t="n"/>
      <c r="G67" s="19" t="n"/>
      <c r="H67" s="9">
        <f>MIN(H9:H64)</f>
        <v/>
      </c>
      <c r="I67" s="9">
        <f>MIN(I9:I64)</f>
        <v/>
      </c>
      <c r="J67" s="9">
        <f>MIN(J9:J64)</f>
        <v/>
      </c>
      <c r="K67" s="9">
        <f>MIN(K9:K64)</f>
        <v/>
      </c>
      <c r="L67" s="9">
        <f>MIN(L9:L64)</f>
        <v/>
      </c>
      <c r="M67" s="9">
        <f>MIN(M9:M64)</f>
        <v/>
      </c>
      <c r="N67" s="9">
        <f>MIN(N9:N64)</f>
        <v/>
      </c>
      <c r="O67" s="9">
        <f>MIN(O9:O64)</f>
        <v/>
      </c>
      <c r="P67" s="9">
        <f>MIN(P9:P64)</f>
        <v/>
      </c>
      <c r="Q67" s="9">
        <f>MIN(Q9:Q64)</f>
        <v/>
      </c>
      <c r="R67" s="9">
        <f>MIN(R9:R64)</f>
        <v/>
      </c>
      <c r="S67" s="9">
        <f>MIN(S9:S64)</f>
        <v/>
      </c>
      <c r="T67" s="9">
        <f>MIN(T9:T64)</f>
        <v/>
      </c>
      <c r="U67" s="9">
        <f>MIN(U9:U64)</f>
        <v/>
      </c>
      <c r="V67" s="9">
        <f>MIN(V9:V64)</f>
        <v/>
      </c>
      <c r="W67" s="9">
        <f>MIN(W9:W64)</f>
        <v/>
      </c>
      <c r="X67" s="9">
        <f>MIN(X9:X64)</f>
        <v/>
      </c>
      <c r="Y67" s="9">
        <f>MIN(Y9:Y64)</f>
        <v/>
      </c>
      <c r="Z67" s="9">
        <f>MIN(Z9:Z64)</f>
        <v/>
      </c>
      <c r="AA67" s="9">
        <f>MIN(AA9:AA64)</f>
        <v/>
      </c>
    </row>
    <row r="68">
      <c r="B68" s="15" t="inlineStr">
        <is>
          <t>Allowable</t>
        </is>
      </c>
      <c r="C68" s="18" t="n"/>
      <c r="D68" s="18" t="n"/>
      <c r="E68" s="18" t="n"/>
      <c r="F68" s="18" t="n"/>
      <c r="G68" s="19" t="n"/>
      <c r="H68" s="8">
        <f>H3</f>
        <v/>
      </c>
      <c r="I68" s="8">
        <f>I3</f>
        <v/>
      </c>
      <c r="J68" s="8">
        <f>J3</f>
        <v/>
      </c>
      <c r="K68" s="8">
        <f>K3</f>
        <v/>
      </c>
      <c r="L68" s="8">
        <f>L3</f>
        <v/>
      </c>
      <c r="M68" s="8">
        <f>M3</f>
        <v/>
      </c>
      <c r="N68" s="8">
        <f>N3</f>
        <v/>
      </c>
      <c r="O68" s="8">
        <f>O3</f>
        <v/>
      </c>
      <c r="P68" s="8">
        <f>P3</f>
        <v/>
      </c>
      <c r="Q68" s="8">
        <f>Q3</f>
        <v/>
      </c>
      <c r="R68" s="8">
        <f>R3</f>
        <v/>
      </c>
      <c r="S68" s="8">
        <f>S3</f>
        <v/>
      </c>
      <c r="T68" s="8">
        <f>T3</f>
        <v/>
      </c>
      <c r="U68" s="8">
        <f>U3</f>
        <v/>
      </c>
      <c r="V68" s="8">
        <f>V3</f>
        <v/>
      </c>
      <c r="W68" s="8">
        <f>W3</f>
        <v/>
      </c>
      <c r="X68" s="8">
        <f>X3</f>
        <v/>
      </c>
      <c r="Y68" s="8">
        <f>Y3</f>
        <v/>
      </c>
      <c r="Z68" s="8">
        <f>Z3</f>
        <v/>
      </c>
      <c r="AA68" s="8">
        <f>AA3</f>
        <v/>
      </c>
    </row>
  </sheetData>
  <mergeCells count="22">
    <mergeCell ref="B67:G67"/>
    <mergeCell ref="J5:Q5"/>
    <mergeCell ref="P6:P7"/>
    <mergeCell ref="B5:E5"/>
    <mergeCell ref="H6:I6"/>
    <mergeCell ref="J6:K6"/>
    <mergeCell ref="R6:S6"/>
    <mergeCell ref="F5:G5"/>
    <mergeCell ref="G6:G7"/>
    <mergeCell ref="E6:E7"/>
    <mergeCell ref="B68:G68"/>
    <mergeCell ref="B6:B7"/>
    <mergeCell ref="N6:N7"/>
    <mergeCell ref="B4:S4"/>
    <mergeCell ref="L6:M6"/>
    <mergeCell ref="B66:G66"/>
    <mergeCell ref="H5:I5"/>
    <mergeCell ref="C6:C7"/>
    <mergeCell ref="O6:O7"/>
    <mergeCell ref="D6:D7"/>
    <mergeCell ref="R5:S5"/>
    <mergeCell ref="F6:F7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X60"/>
  <sheetViews>
    <sheetView workbookViewId="0">
      <selection activeCell="A1" sqref="A1"/>
    </sheetView>
  </sheetViews>
  <sheetFormatPr baseColWidth="8" defaultRowHeight="12.75"/>
  <sheetData>
    <row r="1">
      <c r="B1" s="12" t="inlineStr">
        <is>
          <t>fe_filename</t>
        </is>
      </c>
      <c r="C1" s="12" t="inlineStr">
        <is>
          <t>RunStatus</t>
        </is>
      </c>
      <c r="D1" s="12" t="inlineStr">
        <is>
          <t>FileName</t>
        </is>
      </c>
      <c r="E1" s="12" t="inlineStr">
        <is>
          <t>Description</t>
        </is>
      </c>
      <c r="F1" s="12" t="inlineStr">
        <is>
          <t>Vessel_Heading</t>
        </is>
      </c>
      <c r="G1" s="12" t="inlineStr">
        <is>
          <t>Hmax</t>
        </is>
      </c>
      <c r="H1" s="12" t="inlineStr">
        <is>
          <t>WavePeriod</t>
        </is>
      </c>
      <c r="I1" s="12" t="inlineStr">
        <is>
          <t>WaveDirection</t>
        </is>
      </c>
      <c r="J1" s="12" t="inlineStr">
        <is>
          <t>RefCurrentSpeed</t>
        </is>
      </c>
      <c r="K1" s="12" t="inlineStr">
        <is>
          <t>CurrentFactor[0]</t>
        </is>
      </c>
      <c r="L1" s="12" t="inlineStr">
        <is>
          <t>RefCurrentDirection</t>
        </is>
      </c>
      <c r="M1" s="12" t="inlineStr">
        <is>
          <t>Umb_at_fpso_Tension_Max</t>
        </is>
      </c>
      <c r="N1" s="12" t="inlineStr">
        <is>
          <t>Umb_at_fpso_Tension_Min</t>
        </is>
      </c>
      <c r="O1" s="12" t="inlineStr">
        <is>
          <t>Umb_at_mls_Tension_Max</t>
        </is>
      </c>
      <c r="P1" s="12" t="inlineStr">
        <is>
          <t>Umb_at_mls_Tension_Min</t>
        </is>
      </c>
      <c r="Q1" s="12" t="inlineStr">
        <is>
          <t>Umb_at_mls_Declination_Max</t>
        </is>
      </c>
      <c r="R1" s="12" t="inlineStr">
        <is>
          <t>Umb_at_mls_Declination_Min</t>
        </is>
      </c>
      <c r="S1" s="12" t="inlineStr">
        <is>
          <t>Umb_at_mls_mbr</t>
        </is>
      </c>
      <c r="T1" s="12" t="inlineStr">
        <is>
          <t>Umb_along_layspan_mbr</t>
        </is>
      </c>
      <c r="U1" s="12" t="inlineStr">
        <is>
          <t>Umbilical Clearance at Moonpool</t>
        </is>
      </c>
      <c r="V1" s="12" t="inlineStr">
        <is>
          <t>Umbilical Contact Force</t>
        </is>
      </c>
      <c r="W1" s="12" t="inlineStr">
        <is>
          <t>Umb_along_layspan_Tension_Max</t>
        </is>
      </c>
      <c r="X1" s="12" t="inlineStr">
        <is>
          <t>Umb_along_layspan_Tension_Min</t>
        </is>
      </c>
    </row>
    <row r="2">
      <c r="A2" s="12" t="n">
        <v>0</v>
      </c>
      <c r="B2" t="inlineStr">
        <is>
          <t>bm_step09\Hs2.75-WD180-Tp06.0-AC1ydr-CD026-CF1.0.sim</t>
        </is>
      </c>
      <c r="C2" t="inlineStr">
        <is>
          <t>4</t>
        </is>
      </c>
      <c r="D2" t="inlineStr">
        <is>
          <t>bm_step09\Hs2.75-WD180-Tp06.0-AC1ydr-CD026-CF1.0.sim</t>
        </is>
      </c>
      <c r="E2" t="inlineStr">
        <is>
          <t>Description</t>
        </is>
      </c>
      <c r="F2" t="n">
        <v>26</v>
      </c>
      <c r="G2" t="n">
        <v>5.12</v>
      </c>
      <c r="H2" t="n">
        <v>4.69</v>
      </c>
      <c r="I2" t="n">
        <v>180</v>
      </c>
      <c r="J2" t="n">
        <v>0.9</v>
      </c>
      <c r="K2" t="n">
        <v>1</v>
      </c>
      <c r="L2" t="n">
        <v>26</v>
      </c>
      <c r="M2" t="n">
        <v>763.7340698242188</v>
      </c>
      <c r="N2" t="n">
        <v>739.4267578125</v>
      </c>
      <c r="O2" t="n">
        <v>632.3751220703125</v>
      </c>
      <c r="P2" t="n">
        <v>631.0171508789062</v>
      </c>
      <c r="Q2" t="n">
        <v>179.9438379200843</v>
      </c>
      <c r="R2" t="n">
        <v>179.7186194682822</v>
      </c>
      <c r="S2" t="n">
        <v>122.716711370373</v>
      </c>
      <c r="T2" t="n">
        <v>26.83709829028641</v>
      </c>
      <c r="U2" t="n">
        <v>4.026833057403564</v>
      </c>
      <c r="V2" t="n">
        <v>0</v>
      </c>
      <c r="W2" t="n">
        <v>763.7340698242188</v>
      </c>
      <c r="X2" t="n">
        <v>739.4267578125</v>
      </c>
    </row>
    <row r="3">
      <c r="A3" s="12" t="n">
        <v>1</v>
      </c>
      <c r="B3" t="inlineStr">
        <is>
          <t>bm_step09\Hs2.75-WD180-Tp07.0-AC1ydr-CD026-CF1.0.sim</t>
        </is>
      </c>
      <c r="C3" t="inlineStr">
        <is>
          <t>4</t>
        </is>
      </c>
      <c r="D3" t="inlineStr">
        <is>
          <t>bm_step09\Hs2.75-WD180-Tp07.0-AC1ydr-CD026-CF1.0.sim</t>
        </is>
      </c>
      <c r="E3" t="inlineStr">
        <is>
          <t>Description</t>
        </is>
      </c>
      <c r="F3" t="n">
        <v>26</v>
      </c>
      <c r="G3" t="n">
        <v>5.12</v>
      </c>
      <c r="H3" t="n">
        <v>5.48</v>
      </c>
      <c r="I3" t="n">
        <v>180</v>
      </c>
      <c r="J3" t="n">
        <v>0.9</v>
      </c>
      <c r="K3" t="n">
        <v>1</v>
      </c>
      <c r="L3" t="n">
        <v>26</v>
      </c>
      <c r="M3" t="n">
        <v>764.8275146484375</v>
      </c>
      <c r="N3" t="n">
        <v>736.5709838867188</v>
      </c>
      <c r="O3" t="n">
        <v>634.76123046875</v>
      </c>
      <c r="P3" t="n">
        <v>627.9155883789062</v>
      </c>
      <c r="Q3" t="n">
        <v>179.9588166609475</v>
      </c>
      <c r="R3" t="n">
        <v>179.6967596251903</v>
      </c>
      <c r="S3" t="n">
        <v>106.809385120263</v>
      </c>
      <c r="T3" t="n">
        <v>26.83983662531863</v>
      </c>
      <c r="U3" t="n">
        <v>4.0274338722229</v>
      </c>
      <c r="V3" t="n">
        <v>0</v>
      </c>
      <c r="W3" t="n">
        <v>764.8275146484375</v>
      </c>
      <c r="X3" t="n">
        <v>736.5709838867188</v>
      </c>
    </row>
    <row r="4">
      <c r="A4" s="12" t="n">
        <v>2</v>
      </c>
      <c r="B4" t="inlineStr">
        <is>
          <t>bm_step09\Hs2.75-WD180-Tp08.0-AC1ydr-CD026-CF1.0.sim</t>
        </is>
      </c>
      <c r="C4" t="inlineStr">
        <is>
          <t>4</t>
        </is>
      </c>
      <c r="D4" t="inlineStr">
        <is>
          <t>bm_step09\Hs2.75-WD180-Tp08.0-AC1ydr-CD026-CF1.0.sim</t>
        </is>
      </c>
      <c r="E4" t="inlineStr">
        <is>
          <t>Description</t>
        </is>
      </c>
      <c r="F4" t="n">
        <v>26</v>
      </c>
      <c r="G4" t="n">
        <v>5.12</v>
      </c>
      <c r="H4" t="n">
        <v>6.27</v>
      </c>
      <c r="I4" t="n">
        <v>180</v>
      </c>
      <c r="J4" t="n">
        <v>0.9</v>
      </c>
      <c r="K4" t="n">
        <v>1</v>
      </c>
      <c r="L4" t="n">
        <v>26</v>
      </c>
      <c r="M4" t="n">
        <v>767.5111694335938</v>
      </c>
      <c r="N4" t="n">
        <v>734.0885009765625</v>
      </c>
      <c r="O4" t="n">
        <v>636.1527099609375</v>
      </c>
      <c r="P4" t="n">
        <v>626.7552490234375</v>
      </c>
      <c r="Q4" t="n">
        <v>179.9409654069556</v>
      </c>
      <c r="R4" t="n">
        <v>179.6928037706113</v>
      </c>
      <c r="S4" t="n">
        <v>99.58833385930227</v>
      </c>
      <c r="T4" t="n">
        <v>26.85140841925137</v>
      </c>
      <c r="U4" t="n">
        <v>4.003344535827637</v>
      </c>
      <c r="V4" t="n">
        <v>0</v>
      </c>
      <c r="W4" t="n">
        <v>767.5111694335938</v>
      </c>
      <c r="X4" t="n">
        <v>734.0885009765625</v>
      </c>
    </row>
    <row r="5">
      <c r="A5" s="12" t="n">
        <v>3</v>
      </c>
      <c r="B5" t="inlineStr">
        <is>
          <t>bm_step09\Hs2.75-WD180-Tp09.0-AC1ydr-CD026-CF1.0.sim</t>
        </is>
      </c>
      <c r="C5" t="inlineStr">
        <is>
          <t>4</t>
        </is>
      </c>
      <c r="D5" t="inlineStr">
        <is>
          <t>bm_step09\Hs2.75-WD180-Tp09.0-AC1ydr-CD026-CF1.0.sim</t>
        </is>
      </c>
      <c r="E5" t="inlineStr">
        <is>
          <t>Description</t>
        </is>
      </c>
      <c r="F5" t="n">
        <v>26</v>
      </c>
      <c r="G5" t="n">
        <v>5.12</v>
      </c>
      <c r="H5" t="n">
        <v>7.05</v>
      </c>
      <c r="I5" t="n">
        <v>180</v>
      </c>
      <c r="J5" t="n">
        <v>0.9</v>
      </c>
      <c r="K5" t="n">
        <v>1</v>
      </c>
      <c r="L5" t="n">
        <v>26</v>
      </c>
      <c r="M5" t="n">
        <v>768.5628051757812</v>
      </c>
      <c r="N5" t="n">
        <v>733.1011962890625</v>
      </c>
      <c r="O5" t="n">
        <v>641.3007202148438</v>
      </c>
      <c r="P5" t="n">
        <v>621.6571655273438</v>
      </c>
      <c r="Q5" t="n">
        <v>179.8948581528877</v>
      </c>
      <c r="R5" t="n">
        <v>179.7880058133827</v>
      </c>
      <c r="S5" t="n">
        <v>124.5416331574984</v>
      </c>
      <c r="T5" t="n">
        <v>26.84421012748981</v>
      </c>
      <c r="U5" t="n">
        <v>3.994285106658936</v>
      </c>
      <c r="V5" t="n">
        <v>0</v>
      </c>
      <c r="W5" t="n">
        <v>768.5628051757812</v>
      </c>
      <c r="X5" t="n">
        <v>733.1011962890625</v>
      </c>
    </row>
    <row r="6">
      <c r="A6" s="12" t="n">
        <v>4</v>
      </c>
      <c r="B6" t="inlineStr">
        <is>
          <t>bm_step09\Hs2.75-WD180-Tp10.0-AC1ydr-CD026-CF1.0.sim</t>
        </is>
      </c>
      <c r="C6" t="inlineStr">
        <is>
          <t>4</t>
        </is>
      </c>
      <c r="D6" t="inlineStr">
        <is>
          <t>bm_step09\Hs2.75-WD180-Tp10.0-AC1ydr-CD026-CF1.0.sim</t>
        </is>
      </c>
      <c r="E6" t="inlineStr">
        <is>
          <t>Description</t>
        </is>
      </c>
      <c r="F6" t="n">
        <v>26</v>
      </c>
      <c r="G6" t="n">
        <v>5.12</v>
      </c>
      <c r="H6" t="n">
        <v>8.85</v>
      </c>
      <c r="I6" t="n">
        <v>180</v>
      </c>
      <c r="J6" t="n">
        <v>0.9</v>
      </c>
      <c r="K6" t="n">
        <v>1</v>
      </c>
      <c r="L6" t="n">
        <v>26</v>
      </c>
      <c r="M6" t="n">
        <v>792.4013671875</v>
      </c>
      <c r="N6" t="n">
        <v>711.0738525390625</v>
      </c>
      <c r="O6" t="n">
        <v>656.7696533203125</v>
      </c>
      <c r="P6" t="n">
        <v>606.9273071289062</v>
      </c>
      <c r="Q6" t="n">
        <v>179.9947137095996</v>
      </c>
      <c r="R6" t="n">
        <v>179.4505084755095</v>
      </c>
      <c r="S6" t="n">
        <v>48.14183904462845</v>
      </c>
      <c r="T6" t="n">
        <v>26.81449528499669</v>
      </c>
      <c r="U6" t="n">
        <v>3.756935834884644</v>
      </c>
      <c r="V6" t="n">
        <v>0</v>
      </c>
      <c r="W6" t="n">
        <v>792.4013671875</v>
      </c>
      <c r="X6" t="n">
        <v>711.0738525390625</v>
      </c>
    </row>
    <row r="7">
      <c r="A7" s="12" t="n">
        <v>5</v>
      </c>
      <c r="B7" t="inlineStr">
        <is>
          <t>bm_step09\Hs2.75-WD180-Tp11.0-AC1ydr-CD026-CF1.0.sim</t>
        </is>
      </c>
      <c r="C7" t="inlineStr">
        <is>
          <t>4</t>
        </is>
      </c>
      <c r="D7" t="inlineStr">
        <is>
          <t>bm_step09\Hs2.75-WD180-Tp11.0-AC1ydr-CD026-CF1.0.sim</t>
        </is>
      </c>
      <c r="E7" t="inlineStr">
        <is>
          <t>Description</t>
        </is>
      </c>
      <c r="F7" t="n">
        <v>26</v>
      </c>
      <c r="G7" t="n">
        <v>5.12</v>
      </c>
      <c r="H7" t="n">
        <v>9.73</v>
      </c>
      <c r="I7" t="n">
        <v>180</v>
      </c>
      <c r="J7" t="n">
        <v>0.9</v>
      </c>
      <c r="K7" t="n">
        <v>1</v>
      </c>
      <c r="L7" t="n">
        <v>26</v>
      </c>
      <c r="M7" t="n">
        <v>814.51220703125</v>
      </c>
      <c r="N7" t="n">
        <v>686.7990112304688</v>
      </c>
      <c r="O7" t="n">
        <v>656.1378173828125</v>
      </c>
      <c r="P7" t="n">
        <v>611.3705444335938</v>
      </c>
      <c r="Q7" t="n">
        <v>179.9797228720975</v>
      </c>
      <c r="R7" t="n">
        <v>179.4664169042478</v>
      </c>
      <c r="S7" t="n">
        <v>33.48861838364138</v>
      </c>
      <c r="T7" t="n">
        <v>26.82446260447938</v>
      </c>
      <c r="U7" t="n">
        <v>3.374009609222412</v>
      </c>
      <c r="V7" t="n">
        <v>0</v>
      </c>
      <c r="W7" t="n">
        <v>814.51220703125</v>
      </c>
      <c r="X7" t="n">
        <v>686.7990112304688</v>
      </c>
    </row>
    <row r="8">
      <c r="A8" s="12" t="n">
        <v>6</v>
      </c>
      <c r="B8" t="inlineStr">
        <is>
          <t>bm_step09\Hs2.75-WD180-Tp12.0-AC1ydr-CD026-CF1.0.sim</t>
        </is>
      </c>
      <c r="C8" t="inlineStr">
        <is>
          <t>4</t>
        </is>
      </c>
      <c r="D8" t="inlineStr">
        <is>
          <t>bm_step09\Hs2.75-WD180-Tp12.0-AC1ydr-CD026-CF1.0.sim</t>
        </is>
      </c>
      <c r="E8" t="inlineStr">
        <is>
          <t>Description</t>
        </is>
      </c>
      <c r="F8" t="n">
        <v>26</v>
      </c>
      <c r="G8" t="n">
        <v>5.12</v>
      </c>
      <c r="H8" t="n">
        <v>10.62</v>
      </c>
      <c r="I8" t="n">
        <v>180</v>
      </c>
      <c r="J8" t="n">
        <v>0.9</v>
      </c>
      <c r="K8" t="n">
        <v>1</v>
      </c>
      <c r="L8" t="n">
        <v>26</v>
      </c>
      <c r="M8" t="n">
        <v>830.62255859375</v>
      </c>
      <c r="N8" t="n">
        <v>670.0562133789062</v>
      </c>
      <c r="O8" t="n">
        <v>658.8126220703125</v>
      </c>
      <c r="P8" t="n">
        <v>603.6385498046875</v>
      </c>
      <c r="Q8" t="n">
        <v>179.9670169208698</v>
      </c>
      <c r="R8" t="n">
        <v>179.5945570065485</v>
      </c>
      <c r="S8" t="n">
        <v>31.93734761798294</v>
      </c>
      <c r="T8" t="n">
        <v>26.83941028733088</v>
      </c>
      <c r="U8" t="n">
        <v>3.170437097549438</v>
      </c>
      <c r="V8" t="n">
        <v>5.377574638675054</v>
      </c>
      <c r="W8" t="n">
        <v>830.62255859375</v>
      </c>
      <c r="X8" t="n">
        <v>670.0562133789062</v>
      </c>
    </row>
    <row r="9">
      <c r="A9" s="12" t="n">
        <v>7</v>
      </c>
      <c r="B9" t="inlineStr">
        <is>
          <t>bm_step09\Hs2.75-WD180-Tp13.0-AC1ydr-CD026-CF1.0.sim</t>
        </is>
      </c>
      <c r="C9" t="inlineStr">
        <is>
          <t>4</t>
        </is>
      </c>
      <c r="D9" t="inlineStr">
        <is>
          <t>bm_step09\Hs2.75-WD180-Tp13.0-AC1ydr-CD026-CF1.0.sim</t>
        </is>
      </c>
      <c r="E9" t="inlineStr">
        <is>
          <t>Description</t>
        </is>
      </c>
      <c r="F9" t="n">
        <v>26</v>
      </c>
      <c r="G9" t="n">
        <v>5.11</v>
      </c>
      <c r="H9" t="n">
        <v>11.5</v>
      </c>
      <c r="I9" t="n">
        <v>180</v>
      </c>
      <c r="J9" t="n">
        <v>0.9</v>
      </c>
      <c r="K9" t="n">
        <v>1</v>
      </c>
      <c r="L9" t="n">
        <v>26</v>
      </c>
      <c r="M9" t="n">
        <v>815.5391845703125</v>
      </c>
      <c r="N9" t="n">
        <v>685.73828125</v>
      </c>
      <c r="O9" t="n">
        <v>668.4766845703125</v>
      </c>
      <c r="P9" t="n">
        <v>591.191650390625</v>
      </c>
      <c r="Q9" t="n">
        <v>179.9541625128877</v>
      </c>
      <c r="R9" t="n">
        <v>179.7146051301642</v>
      </c>
      <c r="S9" t="n">
        <v>32.2581903000907</v>
      </c>
      <c r="T9" t="n">
        <v>26.84194685798015</v>
      </c>
      <c r="U9" t="n">
        <v>3.101175785064697</v>
      </c>
      <c r="V9" t="n">
        <v>8.094500758270788</v>
      </c>
      <c r="W9" t="n">
        <v>815.5391845703125</v>
      </c>
      <c r="X9" t="n">
        <v>685.73828125</v>
      </c>
    </row>
    <row r="10">
      <c r="A10" s="12" t="n">
        <v>8</v>
      </c>
      <c r="B10" t="inlineStr">
        <is>
          <t>bm_step09\Hs2.75-WD195-Tp06.0-AC1ydr-CD026-CF1.0.sim</t>
        </is>
      </c>
      <c r="C10" t="inlineStr">
        <is>
          <t>4</t>
        </is>
      </c>
      <c r="D10" t="inlineStr">
        <is>
          <t>bm_step09\Hs2.75-WD195-Tp06.0-AC1ydr-CD026-CF1.0.sim</t>
        </is>
      </c>
      <c r="E10" t="inlineStr">
        <is>
          <t>Description</t>
        </is>
      </c>
      <c r="F10" t="n">
        <v>26</v>
      </c>
      <c r="G10" t="n">
        <v>5.12</v>
      </c>
      <c r="H10" t="n">
        <v>4.69</v>
      </c>
      <c r="I10" t="n">
        <v>195</v>
      </c>
      <c r="J10" t="n">
        <v>0.9</v>
      </c>
      <c r="K10" t="n">
        <v>1</v>
      </c>
      <c r="L10" t="n">
        <v>26</v>
      </c>
      <c r="M10" t="n">
        <v>760.8131103515625</v>
      </c>
      <c r="N10" t="n">
        <v>737.9744873046875</v>
      </c>
      <c r="O10" t="n">
        <v>633.4291381835938</v>
      </c>
      <c r="P10" t="n">
        <v>629.5853271484375</v>
      </c>
      <c r="Q10" t="n">
        <v>179.9528251673591</v>
      </c>
      <c r="R10" t="n">
        <v>179.7145976608656</v>
      </c>
      <c r="S10" t="n">
        <v>119.6752632935527</v>
      </c>
      <c r="T10" t="n">
        <v>26.84133100245628</v>
      </c>
      <c r="U10" t="n">
        <v>4.063064098358154</v>
      </c>
      <c r="V10" t="n">
        <v>0</v>
      </c>
      <c r="W10" t="n">
        <v>760.8131103515625</v>
      </c>
      <c r="X10" t="n">
        <v>737.9744873046875</v>
      </c>
    </row>
    <row r="11">
      <c r="A11" s="12" t="n">
        <v>9</v>
      </c>
      <c r="B11" t="inlineStr">
        <is>
          <t>bm_step09\Hs2.75-WD195-Tp07.0-AC1ydr-CD026-CF1.0.sim</t>
        </is>
      </c>
      <c r="C11" t="inlineStr">
        <is>
          <t>4</t>
        </is>
      </c>
      <c r="D11" t="inlineStr">
        <is>
          <t>bm_step09\Hs2.75-WD195-Tp07.0-AC1ydr-CD026-CF1.0.sim</t>
        </is>
      </c>
      <c r="E11" t="inlineStr">
        <is>
          <t>Description</t>
        </is>
      </c>
      <c r="F11" t="n">
        <v>26</v>
      </c>
      <c r="G11" t="n">
        <v>5.12</v>
      </c>
      <c r="H11" t="n">
        <v>5.48</v>
      </c>
      <c r="I11" t="n">
        <v>195</v>
      </c>
      <c r="J11" t="n">
        <v>0.9</v>
      </c>
      <c r="K11" t="n">
        <v>1</v>
      </c>
      <c r="L11" t="n">
        <v>26</v>
      </c>
      <c r="M11" t="n">
        <v>764.6791381835938</v>
      </c>
      <c r="N11" t="n">
        <v>735.9686889648438</v>
      </c>
      <c r="O11" t="n">
        <v>632.6294555664062</v>
      </c>
      <c r="P11" t="n">
        <v>630.51953125</v>
      </c>
      <c r="Q11" t="n">
        <v>179.9684988803951</v>
      </c>
      <c r="R11" t="n">
        <v>179.6981163429261</v>
      </c>
      <c r="S11" t="n">
        <v>104.0163347267939</v>
      </c>
      <c r="T11" t="n">
        <v>26.84641785451786</v>
      </c>
      <c r="U11" t="n">
        <v>4.062301158905029</v>
      </c>
      <c r="V11" t="n">
        <v>0</v>
      </c>
      <c r="W11" t="n">
        <v>764.6791381835938</v>
      </c>
      <c r="X11" t="n">
        <v>735.9686889648438</v>
      </c>
    </row>
    <row r="12">
      <c r="A12" s="12" t="n">
        <v>10</v>
      </c>
      <c r="B12" t="inlineStr">
        <is>
          <t>bm_step09\Hs2.75-WD195-Tp08.0-AC1ydr-CD026-CF1.0.sim</t>
        </is>
      </c>
      <c r="C12" t="inlineStr">
        <is>
          <t>4</t>
        </is>
      </c>
      <c r="D12" t="inlineStr">
        <is>
          <t>bm_step09\Hs2.75-WD195-Tp08.0-AC1ydr-CD026-CF1.0.sim</t>
        </is>
      </c>
      <c r="E12" t="inlineStr">
        <is>
          <t>Description</t>
        </is>
      </c>
      <c r="F12" t="n">
        <v>26</v>
      </c>
      <c r="G12" t="n">
        <v>5.12</v>
      </c>
      <c r="H12" t="n">
        <v>6.27</v>
      </c>
      <c r="I12" t="n">
        <v>195</v>
      </c>
      <c r="J12" t="n">
        <v>0.9</v>
      </c>
      <c r="K12" t="n">
        <v>1</v>
      </c>
      <c r="L12" t="n">
        <v>26</v>
      </c>
      <c r="M12" t="n">
        <v>767.5279541015625</v>
      </c>
      <c r="N12" t="n">
        <v>734.281494140625</v>
      </c>
      <c r="O12" t="n">
        <v>638.862548828125</v>
      </c>
      <c r="P12" t="n">
        <v>624.0463256835938</v>
      </c>
      <c r="Q12" t="n">
        <v>179.9722280866587</v>
      </c>
      <c r="R12" t="n">
        <v>179.6498350503246</v>
      </c>
      <c r="S12" t="n">
        <v>91.07679698870403</v>
      </c>
      <c r="T12" t="n">
        <v>26.84655114094391</v>
      </c>
      <c r="U12" t="n">
        <v>4.045518398284912</v>
      </c>
      <c r="V12" t="n">
        <v>0</v>
      </c>
      <c r="W12" t="n">
        <v>767.5279541015625</v>
      </c>
      <c r="X12" t="n">
        <v>734.281494140625</v>
      </c>
    </row>
    <row r="13">
      <c r="A13" s="12" t="n">
        <v>11</v>
      </c>
      <c r="B13" t="inlineStr">
        <is>
          <t>bm_step09\Hs2.75-WD195-Tp09.0-AC1ydr-CD026-CF1.0.sim</t>
        </is>
      </c>
      <c r="C13" t="inlineStr">
        <is>
          <t>4</t>
        </is>
      </c>
      <c r="D13" t="inlineStr">
        <is>
          <t>bm_step09\Hs2.75-WD195-Tp09.0-AC1ydr-CD026-CF1.0.sim</t>
        </is>
      </c>
      <c r="E13" t="inlineStr">
        <is>
          <t>Description</t>
        </is>
      </c>
      <c r="F13" t="n">
        <v>26</v>
      </c>
      <c r="G13" t="n">
        <v>5.12</v>
      </c>
      <c r="H13" t="n">
        <v>7.05</v>
      </c>
      <c r="I13" t="n">
        <v>195</v>
      </c>
      <c r="J13" t="n">
        <v>0.9</v>
      </c>
      <c r="K13" t="n">
        <v>1</v>
      </c>
      <c r="L13" t="n">
        <v>26</v>
      </c>
      <c r="M13" t="n">
        <v>769.2298583984375</v>
      </c>
      <c r="N13" t="n">
        <v>732.514892578125</v>
      </c>
      <c r="O13" t="n">
        <v>642.943115234375</v>
      </c>
      <c r="P13" t="n">
        <v>620.5255737304688</v>
      </c>
      <c r="Q13" t="n">
        <v>179.9314205908911</v>
      </c>
      <c r="R13" t="n">
        <v>179.793191876481</v>
      </c>
      <c r="S13" t="n">
        <v>123.4982917351982</v>
      </c>
      <c r="T13" t="n">
        <v>26.83711450632471</v>
      </c>
      <c r="U13" t="n">
        <v>4.038937091827393</v>
      </c>
      <c r="V13" t="n">
        <v>0</v>
      </c>
      <c r="W13" t="n">
        <v>769.2298583984375</v>
      </c>
      <c r="X13" t="n">
        <v>732.514892578125</v>
      </c>
    </row>
    <row r="14">
      <c r="A14" s="12" t="n">
        <v>12</v>
      </c>
      <c r="B14" t="inlineStr">
        <is>
          <t>bm_step09\Hs2.75-WD195-Tp10.0-AC1ydr-CD026-CF1.0.sim</t>
        </is>
      </c>
      <c r="C14" t="inlineStr">
        <is>
          <t>4</t>
        </is>
      </c>
      <c r="D14" t="inlineStr">
        <is>
          <t>bm_step09\Hs2.75-WD195-Tp10.0-AC1ydr-CD026-CF1.0.sim</t>
        </is>
      </c>
      <c r="E14" t="inlineStr">
        <is>
          <t>Description</t>
        </is>
      </c>
      <c r="F14" t="n">
        <v>26</v>
      </c>
      <c r="G14" t="n">
        <v>5.12</v>
      </c>
      <c r="H14" t="n">
        <v>8.85</v>
      </c>
      <c r="I14" t="n">
        <v>195</v>
      </c>
      <c r="J14" t="n">
        <v>0.9</v>
      </c>
      <c r="K14" t="n">
        <v>1</v>
      </c>
      <c r="L14" t="n">
        <v>26</v>
      </c>
      <c r="M14" t="n">
        <v>791.6297607421875</v>
      </c>
      <c r="N14" t="n">
        <v>709.8645629882812</v>
      </c>
      <c r="O14" t="n">
        <v>664.266357421875</v>
      </c>
      <c r="P14" t="n">
        <v>597.9180908203125</v>
      </c>
      <c r="Q14" t="n">
        <v>179.9963481614427</v>
      </c>
      <c r="R14" t="n">
        <v>179.4647566475442</v>
      </c>
      <c r="S14" t="n">
        <v>63.60997151187366</v>
      </c>
      <c r="T14" t="n">
        <v>26.79645055838727</v>
      </c>
      <c r="U14" t="n">
        <v>3.933040380477905</v>
      </c>
      <c r="V14" t="n">
        <v>0</v>
      </c>
      <c r="W14" t="n">
        <v>791.6297607421875</v>
      </c>
      <c r="X14" t="n">
        <v>709.8645629882812</v>
      </c>
    </row>
    <row r="15">
      <c r="A15" s="12" t="n">
        <v>13</v>
      </c>
      <c r="B15" t="inlineStr">
        <is>
          <t>bm_step09\Hs2.75-WD195-Tp11.0-AC1ydr-CD026-CF1.0.sim</t>
        </is>
      </c>
      <c r="C15" t="inlineStr">
        <is>
          <t>4</t>
        </is>
      </c>
      <c r="D15" t="inlineStr">
        <is>
          <t>bm_step09\Hs2.75-WD195-Tp11.0-AC1ydr-CD026-CF1.0.sim</t>
        </is>
      </c>
      <c r="E15" t="inlineStr">
        <is>
          <t>Description</t>
        </is>
      </c>
      <c r="F15" t="n">
        <v>26</v>
      </c>
      <c r="G15" t="n">
        <v>5.12</v>
      </c>
      <c r="H15" t="n">
        <v>9.73</v>
      </c>
      <c r="I15" t="n">
        <v>195</v>
      </c>
      <c r="J15" t="n">
        <v>0.9</v>
      </c>
      <c r="K15" t="n">
        <v>1</v>
      </c>
      <c r="L15" t="n">
        <v>26</v>
      </c>
      <c r="M15" t="n">
        <v>821.4257202148438</v>
      </c>
      <c r="N15" t="n">
        <v>680.1625366210938</v>
      </c>
      <c r="O15" t="n">
        <v>661.5359497070312</v>
      </c>
      <c r="P15" t="n">
        <v>603.488525390625</v>
      </c>
      <c r="Q15" t="n">
        <v>179.9954353614923</v>
      </c>
      <c r="R15" t="n">
        <v>179.4280107833431</v>
      </c>
      <c r="S15" t="n">
        <v>39.16753367199315</v>
      </c>
      <c r="T15" t="n">
        <v>26.80035110972988</v>
      </c>
      <c r="U15" t="n">
        <v>3.537406206130981</v>
      </c>
      <c r="V15" t="n">
        <v>0</v>
      </c>
      <c r="W15" t="n">
        <v>821.4257202148438</v>
      </c>
      <c r="X15" t="n">
        <v>680.1625366210938</v>
      </c>
    </row>
    <row r="16">
      <c r="A16" s="12" t="n">
        <v>14</v>
      </c>
      <c r="B16" t="inlineStr">
        <is>
          <t>bm_step09\Hs2.75-WD195-Tp12.0-AC1ydr-CD026-CF1.0.sim</t>
        </is>
      </c>
      <c r="C16" t="inlineStr">
        <is>
          <t>4</t>
        </is>
      </c>
      <c r="D16" t="inlineStr">
        <is>
          <t>bm_step09\Hs2.75-WD195-Tp12.0-AC1ydr-CD026-CF1.0.sim</t>
        </is>
      </c>
      <c r="E16" t="inlineStr">
        <is>
          <t>Description</t>
        </is>
      </c>
      <c r="F16" t="n">
        <v>26</v>
      </c>
      <c r="G16" t="n">
        <v>5.12</v>
      </c>
      <c r="H16" t="n">
        <v>10.62</v>
      </c>
      <c r="I16" t="n">
        <v>195</v>
      </c>
      <c r="J16" t="n">
        <v>0.9</v>
      </c>
      <c r="K16" t="n">
        <v>1</v>
      </c>
      <c r="L16" t="n">
        <v>26</v>
      </c>
      <c r="M16" t="n">
        <v>828.7929077148438</v>
      </c>
      <c r="N16" t="n">
        <v>671.8037109375</v>
      </c>
      <c r="O16" t="n">
        <v>651.8659057617188</v>
      </c>
      <c r="P16" t="n">
        <v>612.0444946289062</v>
      </c>
      <c r="Q16" t="n">
        <v>179.9937740547998</v>
      </c>
      <c r="R16" t="n">
        <v>179.5351476036717</v>
      </c>
      <c r="S16" t="n">
        <v>31.69662223993596</v>
      </c>
      <c r="T16" t="n">
        <v>26.822497152151</v>
      </c>
      <c r="U16" t="n">
        <v>3.231027364730835</v>
      </c>
      <c r="V16" t="n">
        <v>2.794281241344422</v>
      </c>
      <c r="W16" t="n">
        <v>828.7929077148438</v>
      </c>
      <c r="X16" t="n">
        <v>671.8037109375</v>
      </c>
    </row>
    <row r="17">
      <c r="A17" s="12" t="n">
        <v>15</v>
      </c>
      <c r="B17" t="inlineStr">
        <is>
          <t>bm_step09\Hs2.75-WD195-Tp13.0-AC1ydr-CD026-CF1.0.sim</t>
        </is>
      </c>
      <c r="C17" t="inlineStr">
        <is>
          <t>4</t>
        </is>
      </c>
      <c r="D17" t="inlineStr">
        <is>
          <t>bm_step09\Hs2.75-WD195-Tp13.0-AC1ydr-CD026-CF1.0.sim</t>
        </is>
      </c>
      <c r="E17" t="inlineStr">
        <is>
          <t>Description</t>
        </is>
      </c>
      <c r="F17" t="n">
        <v>26</v>
      </c>
      <c r="G17" t="n">
        <v>5.11</v>
      </c>
      <c r="H17" t="n">
        <v>11.5</v>
      </c>
      <c r="I17" t="n">
        <v>195</v>
      </c>
      <c r="J17" t="n">
        <v>0.9</v>
      </c>
      <c r="K17" t="n">
        <v>1</v>
      </c>
      <c r="L17" t="n">
        <v>26</v>
      </c>
      <c r="M17" t="n">
        <v>814.7144165039062</v>
      </c>
      <c r="N17" t="n">
        <v>686.2933959960938</v>
      </c>
      <c r="O17" t="n">
        <v>659.3287353515625</v>
      </c>
      <c r="P17" t="n">
        <v>602.2944946289062</v>
      </c>
      <c r="Q17" t="n">
        <v>179.988527430478</v>
      </c>
      <c r="R17" t="n">
        <v>179.6958926337307</v>
      </c>
      <c r="S17" t="n">
        <v>31.98013231233582</v>
      </c>
      <c r="T17" t="n">
        <v>26.83645397185758</v>
      </c>
      <c r="U17" t="n">
        <v>3.125229597091675</v>
      </c>
      <c r="V17" t="n">
        <v>7.094939772676431</v>
      </c>
      <c r="W17" t="n">
        <v>814.7144165039062</v>
      </c>
      <c r="X17" t="n">
        <v>686.2933959960938</v>
      </c>
    </row>
    <row r="18">
      <c r="A18" s="12" t="n">
        <v>16</v>
      </c>
      <c r="B18" t="inlineStr">
        <is>
          <t>bm_step09\Hs2.75-WD210-Tp06.0-AC1ydr-CD026-CF1.0.sim</t>
        </is>
      </c>
      <c r="C18" t="inlineStr">
        <is>
          <t>4</t>
        </is>
      </c>
      <c r="D18" t="inlineStr">
        <is>
          <t>bm_step09\Hs2.75-WD210-Tp06.0-AC1ydr-CD026-CF1.0.sim</t>
        </is>
      </c>
      <c r="E18" t="inlineStr">
        <is>
          <t>Description</t>
        </is>
      </c>
      <c r="F18" t="n">
        <v>26</v>
      </c>
      <c r="G18" t="n">
        <v>5.12</v>
      </c>
      <c r="H18" t="n">
        <v>4.69</v>
      </c>
      <c r="I18" t="n">
        <v>210</v>
      </c>
      <c r="J18" t="n">
        <v>0.9</v>
      </c>
      <c r="K18" t="n">
        <v>1</v>
      </c>
      <c r="L18" t="n">
        <v>26</v>
      </c>
      <c r="M18" t="n">
        <v>762.0355224609375</v>
      </c>
      <c r="N18" t="n">
        <v>743.0042724609375</v>
      </c>
      <c r="O18" t="n">
        <v>634.0916137695312</v>
      </c>
      <c r="P18" t="n">
        <v>628.908203125</v>
      </c>
      <c r="Q18" t="n">
        <v>179.9618469409842</v>
      </c>
      <c r="R18" t="n">
        <v>179.7167678700146</v>
      </c>
      <c r="S18" t="n">
        <v>119.2673768201579</v>
      </c>
      <c r="T18" t="n">
        <v>26.81700797132078</v>
      </c>
      <c r="U18" t="n">
        <v>4.082756042480469</v>
      </c>
      <c r="V18" t="n">
        <v>0</v>
      </c>
      <c r="W18" t="n">
        <v>762.0355224609375</v>
      </c>
      <c r="X18" t="n">
        <v>743.0042724609375</v>
      </c>
    </row>
    <row r="19">
      <c r="A19" s="12" t="n">
        <v>17</v>
      </c>
      <c r="B19" t="inlineStr">
        <is>
          <t>bm_step09\Hs2.75-WD210-Tp07.0-AC1ydr-CD026-CF1.0.sim</t>
        </is>
      </c>
      <c r="C19" t="inlineStr">
        <is>
          <t>4</t>
        </is>
      </c>
      <c r="D19" t="inlineStr">
        <is>
          <t>bm_step09\Hs2.75-WD210-Tp07.0-AC1ydr-CD026-CF1.0.sim</t>
        </is>
      </c>
      <c r="E19" t="inlineStr">
        <is>
          <t>Description</t>
        </is>
      </c>
      <c r="F19" t="n">
        <v>26</v>
      </c>
      <c r="G19" t="n">
        <v>5.12</v>
      </c>
      <c r="H19" t="n">
        <v>5.48</v>
      </c>
      <c r="I19" t="n">
        <v>210</v>
      </c>
      <c r="J19" t="n">
        <v>0.9</v>
      </c>
      <c r="K19" t="n">
        <v>1</v>
      </c>
      <c r="L19" t="n">
        <v>26</v>
      </c>
      <c r="M19" t="n">
        <v>763.4989624023438</v>
      </c>
      <c r="N19" t="n">
        <v>738.7341918945312</v>
      </c>
      <c r="O19" t="n">
        <v>633.0989990234375</v>
      </c>
      <c r="P19" t="n">
        <v>630.748046875</v>
      </c>
      <c r="Q19" t="n">
        <v>179.9655320318133</v>
      </c>
      <c r="R19" t="n">
        <v>179.7043695243195</v>
      </c>
      <c r="S19" t="n">
        <v>104.5423739816447</v>
      </c>
      <c r="T19" t="n">
        <v>26.83202909046382</v>
      </c>
      <c r="U19" t="n">
        <v>4.080598831176758</v>
      </c>
      <c r="V19" t="n">
        <v>0</v>
      </c>
      <c r="W19" t="n">
        <v>763.4989624023438</v>
      </c>
      <c r="X19" t="n">
        <v>738.7341918945312</v>
      </c>
    </row>
    <row r="20">
      <c r="A20" s="12" t="n">
        <v>18</v>
      </c>
      <c r="B20" t="inlineStr">
        <is>
          <t>bm_step09\Hs2.75-WD210-Tp08.0-AC1ydr-CD026-CF1.0.sim</t>
        </is>
      </c>
      <c r="C20" t="inlineStr">
        <is>
          <t>4</t>
        </is>
      </c>
      <c r="D20" t="inlineStr">
        <is>
          <t>bm_step09\Hs2.75-WD210-Tp08.0-AC1ydr-CD026-CF1.0.sim</t>
        </is>
      </c>
      <c r="E20" t="inlineStr">
        <is>
          <t>Description</t>
        </is>
      </c>
      <c r="F20" t="n">
        <v>26</v>
      </c>
      <c r="G20" t="n">
        <v>5.12</v>
      </c>
      <c r="H20" t="n">
        <v>6.27</v>
      </c>
      <c r="I20" t="n">
        <v>210</v>
      </c>
      <c r="J20" t="n">
        <v>0.9</v>
      </c>
      <c r="K20" t="n">
        <v>1</v>
      </c>
      <c r="L20" t="n">
        <v>26</v>
      </c>
      <c r="M20" t="n">
        <v>766.6141357421875</v>
      </c>
      <c r="N20" t="n">
        <v>734.9005737304688</v>
      </c>
      <c r="O20" t="n">
        <v>639.6996459960938</v>
      </c>
      <c r="P20" t="n">
        <v>623.2951049804688</v>
      </c>
      <c r="Q20" t="n">
        <v>179.9975086335224</v>
      </c>
      <c r="R20" t="n">
        <v>179.6363709112548</v>
      </c>
      <c r="S20" t="n">
        <v>88.39488445851744</v>
      </c>
      <c r="T20" t="n">
        <v>26.8368188677624</v>
      </c>
      <c r="U20" t="n">
        <v>4.079561233520508</v>
      </c>
      <c r="V20" t="n">
        <v>0</v>
      </c>
      <c r="W20" t="n">
        <v>766.6141357421875</v>
      </c>
      <c r="X20" t="n">
        <v>734.9005737304688</v>
      </c>
    </row>
    <row r="21">
      <c r="A21" s="12" t="n">
        <v>19</v>
      </c>
      <c r="B21" t="inlineStr">
        <is>
          <t>bm_step09\Hs2.75-WD210-Tp09.0-AC1ydr-CD026-CF1.0.sim</t>
        </is>
      </c>
      <c r="C21" t="inlineStr">
        <is>
          <t>4</t>
        </is>
      </c>
      <c r="D21" t="inlineStr">
        <is>
          <t>bm_step09\Hs2.75-WD210-Tp09.0-AC1ydr-CD026-CF1.0.sim</t>
        </is>
      </c>
      <c r="E21" t="inlineStr">
        <is>
          <t>Description</t>
        </is>
      </c>
      <c r="F21" t="n">
        <v>26</v>
      </c>
      <c r="G21" t="n">
        <v>5.12</v>
      </c>
      <c r="H21" t="n">
        <v>7.05</v>
      </c>
      <c r="I21" t="n">
        <v>210</v>
      </c>
      <c r="J21" t="n">
        <v>0.9</v>
      </c>
      <c r="K21" t="n">
        <v>1</v>
      </c>
      <c r="L21" t="n">
        <v>26</v>
      </c>
      <c r="M21" t="n">
        <v>771.1565551757812</v>
      </c>
      <c r="N21" t="n">
        <v>730.7975463867188</v>
      </c>
      <c r="O21" t="n">
        <v>644.6934814453125</v>
      </c>
      <c r="P21" t="n">
        <v>618.9854125976562</v>
      </c>
      <c r="Q21" t="n">
        <v>179.9489514703359</v>
      </c>
      <c r="R21" t="n">
        <v>179.7870380933672</v>
      </c>
      <c r="S21" t="n">
        <v>120.5201723707011</v>
      </c>
      <c r="T21" t="n">
        <v>26.82879812209035</v>
      </c>
      <c r="U21" t="n">
        <v>4.067487716674805</v>
      </c>
      <c r="V21" t="n">
        <v>0</v>
      </c>
      <c r="W21" t="n">
        <v>771.1565551757812</v>
      </c>
      <c r="X21" t="n">
        <v>730.7975463867188</v>
      </c>
    </row>
    <row r="22">
      <c r="A22" s="12" t="n">
        <v>20</v>
      </c>
      <c r="B22" t="inlineStr">
        <is>
          <t>bm_step09\Hs2.75-WD210-Tp10.0-AC1ydr-CD026-CF1.0.sim</t>
        </is>
      </c>
      <c r="C22" t="inlineStr">
        <is>
          <t>4</t>
        </is>
      </c>
      <c r="D22" t="inlineStr">
        <is>
          <t>bm_step09\Hs2.75-WD210-Tp10.0-AC1ydr-CD026-CF1.0.sim</t>
        </is>
      </c>
      <c r="E22" t="inlineStr">
        <is>
          <t>Description</t>
        </is>
      </c>
      <c r="F22" t="n">
        <v>26</v>
      </c>
      <c r="G22" t="n">
        <v>5.12</v>
      </c>
      <c r="H22" t="n">
        <v>8.85</v>
      </c>
      <c r="I22" t="n">
        <v>210</v>
      </c>
      <c r="J22" t="n">
        <v>0.9</v>
      </c>
      <c r="K22" t="n">
        <v>1</v>
      </c>
      <c r="L22" t="n">
        <v>26</v>
      </c>
      <c r="M22" t="n">
        <v>803.2448120117188</v>
      </c>
      <c r="N22" t="n">
        <v>696.1583862304688</v>
      </c>
      <c r="O22" t="n">
        <v>665.7698974609375</v>
      </c>
      <c r="P22" t="n">
        <v>596.0752563476562</v>
      </c>
      <c r="Q22" t="n">
        <v>179.9975843631622</v>
      </c>
      <c r="R22" t="n">
        <v>179.4756341595296</v>
      </c>
      <c r="S22" t="n">
        <v>71.99151235585269</v>
      </c>
      <c r="T22" t="n">
        <v>26.78623359412988</v>
      </c>
      <c r="U22" t="n">
        <v>3.991165399551392</v>
      </c>
      <c r="V22" t="n">
        <v>0</v>
      </c>
      <c r="W22" t="n">
        <v>803.2448120117188</v>
      </c>
      <c r="X22" t="n">
        <v>696.1583862304688</v>
      </c>
    </row>
    <row r="23">
      <c r="A23" s="12" t="n">
        <v>21</v>
      </c>
      <c r="B23" t="inlineStr">
        <is>
          <t>bm_step09\Hs2.75-WD210-Tp11.0-AC1ydr-CD026-CF1.0.sim</t>
        </is>
      </c>
      <c r="C23" t="inlineStr">
        <is>
          <t>4</t>
        </is>
      </c>
      <c r="D23" t="inlineStr">
        <is>
          <t>bm_step09\Hs2.75-WD210-Tp11.0-AC1ydr-CD026-CF1.0.sim</t>
        </is>
      </c>
      <c r="E23" t="inlineStr">
        <is>
          <t>Description</t>
        </is>
      </c>
      <c r="F23" t="n">
        <v>26</v>
      </c>
      <c r="G23" t="n">
        <v>5.12</v>
      </c>
      <c r="H23" t="n">
        <v>9.73</v>
      </c>
      <c r="I23" t="n">
        <v>210</v>
      </c>
      <c r="J23" t="n">
        <v>0.9</v>
      </c>
      <c r="K23" t="n">
        <v>1</v>
      </c>
      <c r="L23" t="n">
        <v>26</v>
      </c>
      <c r="M23" t="n">
        <v>830.7921142578125</v>
      </c>
      <c r="N23" t="n">
        <v>669.2387084960938</v>
      </c>
      <c r="O23" t="n">
        <v>663.6754150390625</v>
      </c>
      <c r="P23" t="n">
        <v>600.006591796875</v>
      </c>
      <c r="Q23" t="n">
        <v>179.9948071606928</v>
      </c>
      <c r="R23" t="n">
        <v>179.4222128580261</v>
      </c>
      <c r="S23" t="n">
        <v>42.37378733217302</v>
      </c>
      <c r="T23" t="n">
        <v>26.78990516709452</v>
      </c>
      <c r="U23" t="n">
        <v>3.600675582885742</v>
      </c>
      <c r="V23" t="n">
        <v>0</v>
      </c>
      <c r="W23" t="n">
        <v>830.7921142578125</v>
      </c>
      <c r="X23" t="n">
        <v>669.2387084960938</v>
      </c>
    </row>
    <row r="24">
      <c r="A24" s="12" t="n">
        <v>22</v>
      </c>
      <c r="B24" t="inlineStr">
        <is>
          <t>bm_step09\Hs2.75-WD210-Tp12.0-AC1ydr-CD026-CF1.0.sim</t>
        </is>
      </c>
      <c r="C24" t="inlineStr">
        <is>
          <t>4</t>
        </is>
      </c>
      <c r="D24" t="inlineStr">
        <is>
          <t>bm_step09\Hs2.75-WD210-Tp12.0-AC1ydr-CD026-CF1.0.sim</t>
        </is>
      </c>
      <c r="E24" t="inlineStr">
        <is>
          <t>Description</t>
        </is>
      </c>
      <c r="F24" t="n">
        <v>26</v>
      </c>
      <c r="G24" t="n">
        <v>5.12</v>
      </c>
      <c r="H24" t="n">
        <v>10.62</v>
      </c>
      <c r="I24" t="n">
        <v>210</v>
      </c>
      <c r="J24" t="n">
        <v>0.9</v>
      </c>
      <c r="K24" t="n">
        <v>1</v>
      </c>
      <c r="L24" t="n">
        <v>26</v>
      </c>
      <c r="M24" t="n">
        <v>819.7095947265625</v>
      </c>
      <c r="N24" t="n">
        <v>681.3200073242188</v>
      </c>
      <c r="O24" t="n">
        <v>650.5881958007812</v>
      </c>
      <c r="P24" t="n">
        <v>614.4539184570312</v>
      </c>
      <c r="Q24" t="n">
        <v>179.9977531796685</v>
      </c>
      <c r="R24" t="n">
        <v>179.5180983298215</v>
      </c>
      <c r="S24" t="n">
        <v>32.01740507785027</v>
      </c>
      <c r="T24" t="n">
        <v>26.81348244885705</v>
      </c>
      <c r="U24" t="n">
        <v>3.25679087638855</v>
      </c>
      <c r="V24" t="n">
        <v>1.683622200594159</v>
      </c>
      <c r="W24" t="n">
        <v>819.7095947265625</v>
      </c>
      <c r="X24" t="n">
        <v>681.3200073242188</v>
      </c>
    </row>
    <row r="25">
      <c r="A25" s="12" t="n">
        <v>23</v>
      </c>
      <c r="B25" t="inlineStr">
        <is>
          <t>bm_step09\Hs2.75-WD210-Tp13.0-AC1ydr-CD026-CF1.0.sim</t>
        </is>
      </c>
      <c r="C25" t="inlineStr">
        <is>
          <t>4</t>
        </is>
      </c>
      <c r="D25" t="inlineStr">
        <is>
          <t>bm_step09\Hs2.75-WD210-Tp13.0-AC1ydr-CD026-CF1.0.sim</t>
        </is>
      </c>
      <c r="E25" t="inlineStr">
        <is>
          <t>Description</t>
        </is>
      </c>
      <c r="F25" t="n">
        <v>26</v>
      </c>
      <c r="G25" t="n">
        <v>5.11</v>
      </c>
      <c r="H25" t="n">
        <v>11.5</v>
      </c>
      <c r="I25" t="n">
        <v>210</v>
      </c>
      <c r="J25" t="n">
        <v>0.9</v>
      </c>
      <c r="K25" t="n">
        <v>1</v>
      </c>
      <c r="L25" t="n">
        <v>26</v>
      </c>
      <c r="M25" t="n">
        <v>830.4525146484375</v>
      </c>
      <c r="N25" t="n">
        <v>669.7118530273438</v>
      </c>
      <c r="O25" t="n">
        <v>657.2914428710938</v>
      </c>
      <c r="P25" t="n">
        <v>604.1207275390625</v>
      </c>
      <c r="Q25" t="n">
        <v>179.9823814160386</v>
      </c>
      <c r="R25" t="n">
        <v>179.6763905241226</v>
      </c>
      <c r="S25" t="n">
        <v>31.84280413200663</v>
      </c>
      <c r="T25" t="n">
        <v>26.83333938316864</v>
      </c>
      <c r="U25" t="n">
        <v>3.137149572372437</v>
      </c>
      <c r="V25" t="n">
        <v>6.589783173885656</v>
      </c>
      <c r="W25" t="n">
        <v>830.4525146484375</v>
      </c>
      <c r="X25" t="n">
        <v>669.7118530273438</v>
      </c>
    </row>
    <row r="26">
      <c r="A26" s="12" t="n">
        <v>24</v>
      </c>
      <c r="B26" t="inlineStr">
        <is>
          <t>bm_step09\Hs2.75-WD225-Tp06.0-AC1ydr-CD026-CF1.0.sim</t>
        </is>
      </c>
      <c r="C26" t="inlineStr">
        <is>
          <t>4</t>
        </is>
      </c>
      <c r="D26" t="inlineStr">
        <is>
          <t>bm_step09\Hs2.75-WD225-Tp06.0-AC1ydr-CD026-CF1.0.sim</t>
        </is>
      </c>
      <c r="E26" t="inlineStr">
        <is>
          <t>Description</t>
        </is>
      </c>
      <c r="F26" t="n">
        <v>26</v>
      </c>
      <c r="G26" t="n">
        <v>5.12</v>
      </c>
      <c r="H26" t="n">
        <v>4.69</v>
      </c>
      <c r="I26" t="n">
        <v>225</v>
      </c>
      <c r="J26" t="n">
        <v>0.9</v>
      </c>
      <c r="K26" t="n">
        <v>1</v>
      </c>
      <c r="L26" t="n">
        <v>26</v>
      </c>
      <c r="M26" t="n">
        <v>759.3049926757812</v>
      </c>
      <c r="N26" t="n">
        <v>746.1556396484375</v>
      </c>
      <c r="O26" t="n">
        <v>632.8075561523438</v>
      </c>
      <c r="P26" t="n">
        <v>630.2232666015625</v>
      </c>
      <c r="Q26" t="n">
        <v>179.9528036787465</v>
      </c>
      <c r="R26" t="n">
        <v>179.7127751699479</v>
      </c>
      <c r="S26" t="n">
        <v>120.5405018343541</v>
      </c>
      <c r="T26" t="n">
        <v>26.7947276632604</v>
      </c>
      <c r="U26" t="n">
        <v>4.046109676361084</v>
      </c>
      <c r="V26" t="n">
        <v>0</v>
      </c>
      <c r="W26" t="n">
        <v>759.3049926757812</v>
      </c>
      <c r="X26" t="n">
        <v>746.1556396484375</v>
      </c>
    </row>
    <row r="27">
      <c r="A27" s="12" t="n">
        <v>25</v>
      </c>
      <c r="B27" t="inlineStr">
        <is>
          <t>bm_step09\Hs2.75-WD225-Tp07.0-AC1ydr-CD026-CF1.0.sim</t>
        </is>
      </c>
      <c r="C27" t="inlineStr">
        <is>
          <t>4</t>
        </is>
      </c>
      <c r="D27" t="inlineStr">
        <is>
          <t>bm_step09\Hs2.75-WD225-Tp07.0-AC1ydr-CD026-CF1.0.sim</t>
        </is>
      </c>
      <c r="E27" t="inlineStr">
        <is>
          <t>Description</t>
        </is>
      </c>
      <c r="F27" t="n">
        <v>26</v>
      </c>
      <c r="G27" t="n">
        <v>5.12</v>
      </c>
      <c r="H27" t="n">
        <v>5.48</v>
      </c>
      <c r="I27" t="n">
        <v>225</v>
      </c>
      <c r="J27" t="n">
        <v>0.9</v>
      </c>
      <c r="K27" t="n">
        <v>1</v>
      </c>
      <c r="L27" t="n">
        <v>26</v>
      </c>
      <c r="M27" t="n">
        <v>762.2947387695312</v>
      </c>
      <c r="N27" t="n">
        <v>739.3986206054688</v>
      </c>
      <c r="O27" t="n">
        <v>633.0406494140625</v>
      </c>
      <c r="P27" t="n">
        <v>629.6900024414062</v>
      </c>
      <c r="Q27" t="n">
        <v>179.9726987303562</v>
      </c>
      <c r="R27" t="n">
        <v>179.6935897491027</v>
      </c>
      <c r="S27" t="n">
        <v>103.9444463648012</v>
      </c>
      <c r="T27" t="n">
        <v>26.81771051476887</v>
      </c>
      <c r="U27" t="n">
        <v>4.038762092590332</v>
      </c>
      <c r="V27" t="n">
        <v>0</v>
      </c>
      <c r="W27" t="n">
        <v>762.2947387695312</v>
      </c>
      <c r="X27" t="n">
        <v>739.3986206054688</v>
      </c>
    </row>
    <row r="28">
      <c r="A28" s="12" t="n">
        <v>26</v>
      </c>
      <c r="B28" t="inlineStr">
        <is>
          <t>bm_step09\Hs2.75-WD225-Tp08.0-AC1ydr-CD026-CF1.0.sim</t>
        </is>
      </c>
      <c r="C28" t="inlineStr">
        <is>
          <t>4</t>
        </is>
      </c>
      <c r="D28" t="inlineStr">
        <is>
          <t>bm_step09\Hs2.75-WD225-Tp08.0-AC1ydr-CD026-CF1.0.sim</t>
        </is>
      </c>
      <c r="E28" t="inlineStr">
        <is>
          <t>Description</t>
        </is>
      </c>
      <c r="F28" t="n">
        <v>26</v>
      </c>
      <c r="G28" t="n">
        <v>5.12</v>
      </c>
      <c r="H28" t="n">
        <v>6.27</v>
      </c>
      <c r="I28" t="n">
        <v>225</v>
      </c>
      <c r="J28" t="n">
        <v>0.9</v>
      </c>
      <c r="K28" t="n">
        <v>1</v>
      </c>
      <c r="L28" t="n">
        <v>26</v>
      </c>
      <c r="M28" t="n">
        <v>767.663330078125</v>
      </c>
      <c r="N28" t="n">
        <v>733.4342041015625</v>
      </c>
      <c r="O28" t="n">
        <v>637.9974975585938</v>
      </c>
      <c r="P28" t="n">
        <v>624.8658447265625</v>
      </c>
      <c r="Q28" t="n">
        <v>179.9626987623939</v>
      </c>
      <c r="R28" t="n">
        <v>179.6664548801753</v>
      </c>
      <c r="S28" t="n">
        <v>94.93221304491981</v>
      </c>
      <c r="T28" t="n">
        <v>26.82696293794354</v>
      </c>
      <c r="U28" t="n">
        <v>4.016210079193115</v>
      </c>
      <c r="V28" t="n">
        <v>0</v>
      </c>
      <c r="W28" t="n">
        <v>767.663330078125</v>
      </c>
      <c r="X28" t="n">
        <v>733.4342041015625</v>
      </c>
    </row>
    <row r="29">
      <c r="A29" s="12" t="n">
        <v>27</v>
      </c>
      <c r="B29" t="inlineStr">
        <is>
          <t>bm_step09\Hs2.75-WD225-Tp09.0-AC1ydr-CD026-CF1.0.sim</t>
        </is>
      </c>
      <c r="C29" t="inlineStr">
        <is>
          <t>4</t>
        </is>
      </c>
      <c r="D29" t="inlineStr">
        <is>
          <t>bm_step09\Hs2.75-WD225-Tp09.0-AC1ydr-CD026-CF1.0.sim</t>
        </is>
      </c>
      <c r="E29" t="inlineStr">
        <is>
          <t>Description</t>
        </is>
      </c>
      <c r="F29" t="n">
        <v>26</v>
      </c>
      <c r="G29" t="n">
        <v>5.12</v>
      </c>
      <c r="H29" t="n">
        <v>7.05</v>
      </c>
      <c r="I29" t="n">
        <v>225</v>
      </c>
      <c r="J29" t="n">
        <v>0.9</v>
      </c>
      <c r="K29" t="n">
        <v>1</v>
      </c>
      <c r="L29" t="n">
        <v>26</v>
      </c>
      <c r="M29" t="n">
        <v>777.1586303710938</v>
      </c>
      <c r="N29" t="n">
        <v>723.7411499023438</v>
      </c>
      <c r="O29" t="n">
        <v>641.6025390625</v>
      </c>
      <c r="P29" t="n">
        <v>621.5957641601562</v>
      </c>
      <c r="Q29" t="n">
        <v>179.9092665290162</v>
      </c>
      <c r="R29" t="n">
        <v>179.7933003031913</v>
      </c>
      <c r="S29" t="n">
        <v>125.175741638448</v>
      </c>
      <c r="T29" t="n">
        <v>26.81820300027971</v>
      </c>
      <c r="U29" t="n">
        <v>3.990036487579346</v>
      </c>
      <c r="V29" t="n">
        <v>0</v>
      </c>
      <c r="W29" t="n">
        <v>777.1586303710938</v>
      </c>
      <c r="X29" t="n">
        <v>723.7411499023438</v>
      </c>
    </row>
    <row r="30">
      <c r="A30" s="12" t="n">
        <v>28</v>
      </c>
      <c r="B30" t="inlineStr">
        <is>
          <t>bm_step09\Hs2.75-WD225-Tp10.0-AC1ydr-CD026-CF1.0.sim</t>
        </is>
      </c>
      <c r="C30" t="inlineStr">
        <is>
          <t>4</t>
        </is>
      </c>
      <c r="D30" t="inlineStr">
        <is>
          <t>bm_step09\Hs2.75-WD225-Tp10.0-AC1ydr-CD026-CF1.0.sim</t>
        </is>
      </c>
      <c r="E30" t="inlineStr">
        <is>
          <t>Description</t>
        </is>
      </c>
      <c r="F30" t="n">
        <v>26</v>
      </c>
      <c r="G30" t="n">
        <v>5.12</v>
      </c>
      <c r="H30" t="n">
        <v>8.85</v>
      </c>
      <c r="I30" t="n">
        <v>225</v>
      </c>
      <c r="J30" t="n">
        <v>0.9</v>
      </c>
      <c r="K30" t="n">
        <v>1</v>
      </c>
      <c r="L30" t="n">
        <v>26</v>
      </c>
      <c r="M30" t="n">
        <v>821.9296875</v>
      </c>
      <c r="N30" t="n">
        <v>679.2228393554688</v>
      </c>
      <c r="O30" t="n">
        <v>661.854248046875</v>
      </c>
      <c r="P30" t="n">
        <v>600.16259765625</v>
      </c>
      <c r="Q30" t="n">
        <v>179.9794206073381</v>
      </c>
      <c r="R30" t="n">
        <v>179.4561101220457</v>
      </c>
      <c r="S30" t="n">
        <v>55.88040636270951</v>
      </c>
      <c r="T30" t="n">
        <v>26.77985620064678</v>
      </c>
      <c r="U30" t="n">
        <v>3.863984107971191</v>
      </c>
      <c r="V30" t="n">
        <v>0</v>
      </c>
      <c r="W30" t="n">
        <v>821.9296875</v>
      </c>
      <c r="X30" t="n">
        <v>679.2228393554688</v>
      </c>
    </row>
    <row r="31">
      <c r="A31" s="12" t="n">
        <v>29</v>
      </c>
      <c r="B31" t="inlineStr">
        <is>
          <t>bm_step09\Hs2.75-WD225-Tp11.0-AC1ydr-CD026-CF1.0.sim</t>
        </is>
      </c>
      <c r="C31" t="inlineStr">
        <is>
          <t>4</t>
        </is>
      </c>
      <c r="D31" t="inlineStr">
        <is>
          <t>bm_step09\Hs2.75-WD225-Tp11.0-AC1ydr-CD026-CF1.0.sim</t>
        </is>
      </c>
      <c r="E31" t="inlineStr">
        <is>
          <t>Description</t>
        </is>
      </c>
      <c r="F31" t="n">
        <v>26</v>
      </c>
      <c r="G31" t="n">
        <v>5.12</v>
      </c>
      <c r="H31" t="n">
        <v>9.73</v>
      </c>
      <c r="I31" t="n">
        <v>225</v>
      </c>
      <c r="J31" t="n">
        <v>0.9</v>
      </c>
      <c r="K31" t="n">
        <v>1</v>
      </c>
      <c r="L31" t="n">
        <v>26</v>
      </c>
      <c r="M31" t="n">
        <v>817.6011352539062</v>
      </c>
      <c r="N31" t="n">
        <v>683.568603515625</v>
      </c>
      <c r="O31" t="n">
        <v>659.9701538085938</v>
      </c>
      <c r="P31" t="n">
        <v>608.7286376953125</v>
      </c>
      <c r="Q31" t="n">
        <v>179.9758321731172</v>
      </c>
      <c r="R31" t="n">
        <v>179.4425440983162</v>
      </c>
      <c r="S31" t="n">
        <v>36.42321205702135</v>
      </c>
      <c r="T31" t="n">
        <v>26.79157102550285</v>
      </c>
      <c r="U31" t="n">
        <v>3.466425657272339</v>
      </c>
      <c r="V31" t="n">
        <v>0</v>
      </c>
      <c r="W31" t="n">
        <v>817.6011352539062</v>
      </c>
      <c r="X31" t="n">
        <v>683.568603515625</v>
      </c>
    </row>
    <row r="32">
      <c r="A32" s="12" t="n">
        <v>30</v>
      </c>
      <c r="B32" t="inlineStr">
        <is>
          <t>bm_step09\Hs2.75-WD225-Tp12.0-AC1ydr-CD026-CF1.0.sim</t>
        </is>
      </c>
      <c r="C32" t="inlineStr">
        <is>
          <t>4</t>
        </is>
      </c>
      <c r="D32" t="inlineStr">
        <is>
          <t>bm_step09\Hs2.75-WD225-Tp12.0-AC1ydr-CD026-CF1.0.sim</t>
        </is>
      </c>
      <c r="E32" t="inlineStr">
        <is>
          <t>Description</t>
        </is>
      </c>
      <c r="F32" t="n">
        <v>26</v>
      </c>
      <c r="G32" t="n">
        <v>5.12</v>
      </c>
      <c r="H32" t="n">
        <v>10.62</v>
      </c>
      <c r="I32" t="n">
        <v>225</v>
      </c>
      <c r="J32" t="n">
        <v>0.9</v>
      </c>
      <c r="K32" t="n">
        <v>1</v>
      </c>
      <c r="L32" t="n">
        <v>26</v>
      </c>
      <c r="M32" t="n">
        <v>857.8596801757812</v>
      </c>
      <c r="N32" t="n">
        <v>642.1798706054688</v>
      </c>
      <c r="O32" t="n">
        <v>653.6643676757812</v>
      </c>
      <c r="P32" t="n">
        <v>610.155029296875</v>
      </c>
      <c r="Q32" t="n">
        <v>179.9875005242028</v>
      </c>
      <c r="R32" t="n">
        <v>179.5574153735845</v>
      </c>
      <c r="S32" t="n">
        <v>31.89433884718416</v>
      </c>
      <c r="T32" t="n">
        <v>26.81282987641731</v>
      </c>
      <c r="U32" t="n">
        <v>3.200917720794678</v>
      </c>
      <c r="V32" t="n">
        <v>4.110566422482647</v>
      </c>
      <c r="W32" t="n">
        <v>857.8596801757812</v>
      </c>
      <c r="X32" t="n">
        <v>642.1798706054688</v>
      </c>
    </row>
    <row r="33">
      <c r="A33" s="12" t="n">
        <v>31</v>
      </c>
      <c r="B33" t="inlineStr">
        <is>
          <t>bm_step09\Hs2.75-WD225-Tp13.0-AC1ydr-CD026-CF1.0.sim</t>
        </is>
      </c>
      <c r="C33" t="inlineStr">
        <is>
          <t>4</t>
        </is>
      </c>
      <c r="D33" t="inlineStr">
        <is>
          <t>bm_step09\Hs2.75-WD225-Tp13.0-AC1ydr-CD026-CF1.0.sim</t>
        </is>
      </c>
      <c r="E33" t="inlineStr">
        <is>
          <t>Description</t>
        </is>
      </c>
      <c r="F33" t="n">
        <v>26</v>
      </c>
      <c r="G33" t="n">
        <v>5.11</v>
      </c>
      <c r="H33" t="n">
        <v>11.5</v>
      </c>
      <c r="I33" t="n">
        <v>225</v>
      </c>
      <c r="J33" t="n">
        <v>0.9</v>
      </c>
      <c r="K33" t="n">
        <v>1</v>
      </c>
      <c r="L33" t="n">
        <v>26</v>
      </c>
      <c r="M33" t="n">
        <v>895.6119384765625</v>
      </c>
      <c r="N33" t="n">
        <v>604.815185546875</v>
      </c>
      <c r="O33" t="n">
        <v>661.0458984375</v>
      </c>
      <c r="P33" t="n">
        <v>598.0419311523438</v>
      </c>
      <c r="Q33" t="n">
        <v>179.9899072222239</v>
      </c>
      <c r="R33" t="n">
        <v>179.7055763836828</v>
      </c>
      <c r="S33" t="n">
        <v>32.3115468526891</v>
      </c>
      <c r="T33" t="n">
        <v>26.83754166922748</v>
      </c>
      <c r="U33" t="n">
        <v>3.10957932472229</v>
      </c>
      <c r="V33" t="n">
        <v>7.78018408745497</v>
      </c>
      <c r="W33" t="n">
        <v>895.6119384765625</v>
      </c>
      <c r="X33" t="n">
        <v>604.815185546875</v>
      </c>
    </row>
    <row r="34">
      <c r="A34" s="12" t="n">
        <v>32</v>
      </c>
      <c r="B34" t="inlineStr">
        <is>
          <t>bm_step09\Hs2.75-WD240-Tp06.0-AC1ydr-CD026-CF1.0.sim</t>
        </is>
      </c>
      <c r="C34" t="inlineStr">
        <is>
          <t>4</t>
        </is>
      </c>
      <c r="D34" t="inlineStr">
        <is>
          <t>bm_step09\Hs2.75-WD240-Tp06.0-AC1ydr-CD026-CF1.0.sim</t>
        </is>
      </c>
      <c r="E34" t="inlineStr">
        <is>
          <t>Description</t>
        </is>
      </c>
      <c r="F34" t="n">
        <v>26</v>
      </c>
      <c r="G34" t="n">
        <v>5.12</v>
      </c>
      <c r="H34" t="n">
        <v>4.69</v>
      </c>
      <c r="I34" t="n">
        <v>240</v>
      </c>
      <c r="J34" t="n">
        <v>0.9</v>
      </c>
      <c r="K34" t="n">
        <v>1</v>
      </c>
      <c r="L34" t="n">
        <v>26</v>
      </c>
      <c r="M34" t="n">
        <v>758.6224365234375</v>
      </c>
      <c r="N34" t="n">
        <v>744.1597900390625</v>
      </c>
      <c r="O34" t="n">
        <v>632.556396484375</v>
      </c>
      <c r="P34" t="n">
        <v>630.9226684570312</v>
      </c>
      <c r="Q34" t="n">
        <v>179.9351303993816</v>
      </c>
      <c r="R34" t="n">
        <v>179.7290184859315</v>
      </c>
      <c r="S34" t="n">
        <v>126.8494136403142</v>
      </c>
      <c r="T34" t="n">
        <v>26.78095942080312</v>
      </c>
      <c r="U34" t="n">
        <v>4.019293785095215</v>
      </c>
      <c r="V34" t="n">
        <v>0</v>
      </c>
      <c r="W34" t="n">
        <v>758.6224365234375</v>
      </c>
      <c r="X34" t="n">
        <v>744.1597900390625</v>
      </c>
    </row>
    <row r="35">
      <c r="A35" s="12" t="n">
        <v>33</v>
      </c>
      <c r="B35" t="inlineStr">
        <is>
          <t>bm_step09\Hs2.75-WD240-Tp07.0-AC1ydr-CD026-CF1.0.sim</t>
        </is>
      </c>
      <c r="C35" t="inlineStr">
        <is>
          <t>4</t>
        </is>
      </c>
      <c r="D35" t="inlineStr">
        <is>
          <t>bm_step09\Hs2.75-WD240-Tp07.0-AC1ydr-CD026-CF1.0.sim</t>
        </is>
      </c>
      <c r="E35" t="inlineStr">
        <is>
          <t>Description</t>
        </is>
      </c>
      <c r="F35" t="n">
        <v>26</v>
      </c>
      <c r="G35" t="n">
        <v>5.12</v>
      </c>
      <c r="H35" t="n">
        <v>5.48</v>
      </c>
      <c r="I35" t="n">
        <v>240</v>
      </c>
      <c r="J35" t="n">
        <v>0.9</v>
      </c>
      <c r="K35" t="n">
        <v>1</v>
      </c>
      <c r="L35" t="n">
        <v>26</v>
      </c>
      <c r="M35" t="n">
        <v>763.041748046875</v>
      </c>
      <c r="N35" t="n">
        <v>738.6956176757812</v>
      </c>
      <c r="O35" t="n">
        <v>638.2664184570312</v>
      </c>
      <c r="P35" t="n">
        <v>624.6736450195312</v>
      </c>
      <c r="Q35" t="n">
        <v>179.9451724220894</v>
      </c>
      <c r="R35" t="n">
        <v>179.7050358808016</v>
      </c>
      <c r="S35" t="n">
        <v>113.5759165488155</v>
      </c>
      <c r="T35" t="n">
        <v>26.80558333168077</v>
      </c>
      <c r="U35" t="n">
        <v>4.002720832824707</v>
      </c>
      <c r="V35" t="n">
        <v>0</v>
      </c>
      <c r="W35" t="n">
        <v>763.041748046875</v>
      </c>
      <c r="X35" t="n">
        <v>738.6956176757812</v>
      </c>
    </row>
    <row r="36">
      <c r="A36" s="12" t="n">
        <v>34</v>
      </c>
      <c r="B36" t="inlineStr">
        <is>
          <t>bm_step09\Hs2.75-WD240-Tp08.0-AC1ydr-CD026-CF1.0.sim</t>
        </is>
      </c>
      <c r="C36" t="inlineStr">
        <is>
          <t>4</t>
        </is>
      </c>
      <c r="D36" t="inlineStr">
        <is>
          <t>bm_step09\Hs2.75-WD240-Tp08.0-AC1ydr-CD026-CF1.0.sim</t>
        </is>
      </c>
      <c r="E36" t="inlineStr">
        <is>
          <t>Description</t>
        </is>
      </c>
      <c r="F36" t="n">
        <v>26</v>
      </c>
      <c r="G36" t="n">
        <v>5.12</v>
      </c>
      <c r="H36" t="n">
        <v>6.27</v>
      </c>
      <c r="I36" t="n">
        <v>240</v>
      </c>
      <c r="J36" t="n">
        <v>0.9</v>
      </c>
      <c r="K36" t="n">
        <v>1</v>
      </c>
      <c r="L36" t="n">
        <v>26</v>
      </c>
      <c r="M36" t="n">
        <v>771.3958740234375</v>
      </c>
      <c r="N36" t="n">
        <v>729.864013671875</v>
      </c>
      <c r="O36" t="n">
        <v>633.5494384765625</v>
      </c>
      <c r="P36" t="n">
        <v>629.695068359375</v>
      </c>
      <c r="Q36" t="n">
        <v>179.935179544411</v>
      </c>
      <c r="R36" t="n">
        <v>179.7297345249017</v>
      </c>
      <c r="S36" t="n">
        <v>105.6258535703786</v>
      </c>
      <c r="T36" t="n">
        <v>26.82159270679154</v>
      </c>
      <c r="U36" t="n">
        <v>3.988734722137451</v>
      </c>
      <c r="V36" t="n">
        <v>0</v>
      </c>
      <c r="W36" t="n">
        <v>771.3958740234375</v>
      </c>
      <c r="X36" t="n">
        <v>729.864013671875</v>
      </c>
    </row>
    <row r="37">
      <c r="A37" s="12" t="n">
        <v>35</v>
      </c>
      <c r="B37" t="inlineStr">
        <is>
          <t>bm_step09\Hs2.75-WD240-Tp09.0-AC1ydr-CD026-CF1.0.sim</t>
        </is>
      </c>
      <c r="C37" t="inlineStr">
        <is>
          <t>4</t>
        </is>
      </c>
      <c r="D37" t="inlineStr">
        <is>
          <t>bm_step09\Hs2.75-WD240-Tp09.0-AC1ydr-CD026-CF1.0.sim</t>
        </is>
      </c>
      <c r="E37" t="inlineStr">
        <is>
          <t>Description</t>
        </is>
      </c>
      <c r="F37" t="n">
        <v>26</v>
      </c>
      <c r="G37" t="n">
        <v>5.12</v>
      </c>
      <c r="H37" t="n">
        <v>7.05</v>
      </c>
      <c r="I37" t="n">
        <v>240</v>
      </c>
      <c r="J37" t="n">
        <v>0.9</v>
      </c>
      <c r="K37" t="n">
        <v>1</v>
      </c>
      <c r="L37" t="n">
        <v>26</v>
      </c>
      <c r="M37" t="n">
        <v>789.9727172851562</v>
      </c>
      <c r="N37" t="n">
        <v>712.0745239257812</v>
      </c>
      <c r="O37" t="n">
        <v>644.9449462890625</v>
      </c>
      <c r="P37" t="n">
        <v>618.34130859375</v>
      </c>
      <c r="Q37" t="n">
        <v>179.890119343945</v>
      </c>
      <c r="R37" t="n">
        <v>179.7535020623338</v>
      </c>
      <c r="S37" t="n">
        <v>113.766098409729</v>
      </c>
      <c r="T37" t="n">
        <v>26.80661204654892</v>
      </c>
      <c r="U37" t="n">
        <v>3.978134870529175</v>
      </c>
      <c r="V37" t="n">
        <v>0</v>
      </c>
      <c r="W37" t="n">
        <v>789.9727172851562</v>
      </c>
      <c r="X37" t="n">
        <v>712.0745239257812</v>
      </c>
    </row>
    <row r="38">
      <c r="A38" s="12" t="n">
        <v>36</v>
      </c>
      <c r="B38" t="inlineStr">
        <is>
          <t>bm_step09\Hs2.75-WD240-Tp10.0-AC1ydr-CD026-CF1.0.sim</t>
        </is>
      </c>
      <c r="C38" t="inlineStr">
        <is>
          <t>4</t>
        </is>
      </c>
      <c r="D38" t="inlineStr">
        <is>
          <t>bm_step09\Hs2.75-WD240-Tp10.0-AC1ydr-CD026-CF1.0.sim</t>
        </is>
      </c>
      <c r="E38" t="inlineStr">
        <is>
          <t>Description</t>
        </is>
      </c>
      <c r="F38" t="n">
        <v>26</v>
      </c>
      <c r="G38" t="n">
        <v>5.12</v>
      </c>
      <c r="H38" t="n">
        <v>8.85</v>
      </c>
      <c r="I38" t="n">
        <v>240</v>
      </c>
      <c r="J38" t="n">
        <v>0.9</v>
      </c>
      <c r="K38" t="n">
        <v>1</v>
      </c>
      <c r="L38" t="n">
        <v>26</v>
      </c>
      <c r="M38" t="n">
        <v>836.81005859375</v>
      </c>
      <c r="N38" t="n">
        <v>663.2180786132812</v>
      </c>
      <c r="O38" t="n">
        <v>645.2000732421875</v>
      </c>
      <c r="P38" t="n">
        <v>620.5177001953125</v>
      </c>
      <c r="Q38" t="n">
        <v>179.9792188386616</v>
      </c>
      <c r="R38" t="n">
        <v>179.4635686168725</v>
      </c>
      <c r="S38" t="n">
        <v>39.76546894767088</v>
      </c>
      <c r="T38" t="n">
        <v>26.78885921070797</v>
      </c>
      <c r="U38" t="n">
        <v>3.579530000686646</v>
      </c>
      <c r="V38" t="n">
        <v>0</v>
      </c>
      <c r="W38" t="n">
        <v>836.81005859375</v>
      </c>
      <c r="X38" t="n">
        <v>663.2180786132812</v>
      </c>
    </row>
    <row r="39">
      <c r="A39" s="12" t="n">
        <v>37</v>
      </c>
      <c r="B39" t="inlineStr">
        <is>
          <t>bm_step09\Hs2.75-WD240-Tp11.0-AC1ydr-CD026-CF1.0.sim</t>
        </is>
      </c>
      <c r="C39" t="inlineStr">
        <is>
          <t>4</t>
        </is>
      </c>
      <c r="D39" t="inlineStr">
        <is>
          <t>bm_step09\Hs2.75-WD240-Tp11.0-AC1ydr-CD026-CF1.0.sim</t>
        </is>
      </c>
      <c r="E39" t="inlineStr">
        <is>
          <t>Description</t>
        </is>
      </c>
      <c r="F39" t="n">
        <v>26</v>
      </c>
      <c r="G39" t="n">
        <v>5.12</v>
      </c>
      <c r="H39" t="n">
        <v>9.73</v>
      </c>
      <c r="I39" t="n">
        <v>240</v>
      </c>
      <c r="J39" t="n">
        <v>0.9</v>
      </c>
      <c r="K39" t="n">
        <v>1</v>
      </c>
      <c r="L39" t="n">
        <v>26</v>
      </c>
      <c r="M39" t="n">
        <v>919.997314453125</v>
      </c>
      <c r="N39" t="n">
        <v>582.337158203125</v>
      </c>
      <c r="O39" t="n">
        <v>662.4650268554688</v>
      </c>
      <c r="P39" t="n">
        <v>604.4003295898438</v>
      </c>
      <c r="Q39" t="n">
        <v>179.9941539796455</v>
      </c>
      <c r="R39" t="n">
        <v>179.5106005136129</v>
      </c>
      <c r="S39" t="n">
        <v>31.42904635168306</v>
      </c>
      <c r="T39" t="n">
        <v>26.81209604907564</v>
      </c>
      <c r="U39" t="n">
        <v>3.246954441070557</v>
      </c>
      <c r="V39" t="n">
        <v>2.191883276439819</v>
      </c>
      <c r="W39" t="n">
        <v>919.997314453125</v>
      </c>
      <c r="X39" t="n">
        <v>582.337158203125</v>
      </c>
    </row>
    <row r="40">
      <c r="A40" s="12" t="n">
        <v>38</v>
      </c>
      <c r="B40" t="inlineStr">
        <is>
          <t>bm_step09\Hs2.75-WD240-Tp12.0-AC1ydr-CD026-CF1.0.sim</t>
        </is>
      </c>
      <c r="C40" t="inlineStr">
        <is>
          <t>4</t>
        </is>
      </c>
      <c r="D40" t="inlineStr">
        <is>
          <t>bm_step09\Hs2.75-WD240-Tp12.0-AC1ydr-CD026-CF1.0.sim</t>
        </is>
      </c>
      <c r="E40" t="inlineStr">
        <is>
          <t>Description</t>
        </is>
      </c>
      <c r="F40" t="n">
        <v>26</v>
      </c>
      <c r="G40" t="n">
        <v>5.12</v>
      </c>
      <c r="H40" t="n">
        <v>10.62</v>
      </c>
      <c r="I40" t="n">
        <v>240</v>
      </c>
      <c r="J40" t="n">
        <v>0.9</v>
      </c>
      <c r="K40" t="n">
        <v>1</v>
      </c>
      <c r="L40" t="n">
        <v>26</v>
      </c>
      <c r="M40" t="n">
        <v>976.4864501953125</v>
      </c>
      <c r="N40" t="n">
        <v>525.0929565429688</v>
      </c>
      <c r="O40" t="n">
        <v>669.2837524414062</v>
      </c>
      <c r="P40" t="n">
        <v>588.490966796875</v>
      </c>
      <c r="Q40" t="n">
        <v>179.9811977338076</v>
      </c>
      <c r="R40" t="n">
        <v>179.6355149925599</v>
      </c>
      <c r="S40" t="n">
        <v>32.08147467748379</v>
      </c>
      <c r="T40" t="n">
        <v>26.84033175155584</v>
      </c>
      <c r="U40" t="n">
        <v>3.125725507736206</v>
      </c>
      <c r="V40" t="n">
        <v>7.112610379500468</v>
      </c>
      <c r="W40" t="n">
        <v>976.4864501953125</v>
      </c>
      <c r="X40" t="n">
        <v>525.0929565429688</v>
      </c>
    </row>
    <row r="41">
      <c r="A41" s="12" t="n">
        <v>39</v>
      </c>
      <c r="B41" t="inlineStr">
        <is>
          <t>bm_step09\Hs2.75-WD240-Tp13.0-AC1ydr-CD026-CF1.0.sim</t>
        </is>
      </c>
      <c r="C41" t="inlineStr">
        <is>
          <t>4</t>
        </is>
      </c>
      <c r="D41" t="inlineStr">
        <is>
          <t>bm_step09\Hs2.75-WD240-Tp13.0-AC1ydr-CD026-CF1.0.sim</t>
        </is>
      </c>
      <c r="E41" t="inlineStr">
        <is>
          <t>Description</t>
        </is>
      </c>
      <c r="F41" t="n">
        <v>26</v>
      </c>
      <c r="G41" t="n">
        <v>5.11</v>
      </c>
      <c r="H41" t="n">
        <v>11.5</v>
      </c>
      <c r="I41" t="n">
        <v>240</v>
      </c>
      <c r="J41" t="n">
        <v>0.9</v>
      </c>
      <c r="K41" t="n">
        <v>1</v>
      </c>
      <c r="L41" t="n">
        <v>26</v>
      </c>
      <c r="M41" t="n">
        <v>966.6552124023438</v>
      </c>
      <c r="N41" t="n">
        <v>533.380126953125</v>
      </c>
      <c r="O41" t="n">
        <v>678.1278076171875</v>
      </c>
      <c r="P41" t="n">
        <v>578.787109375</v>
      </c>
      <c r="Q41" t="n">
        <v>179.9576608702353</v>
      </c>
      <c r="R41" t="n">
        <v>179.6202064770713</v>
      </c>
      <c r="S41" t="n">
        <v>31.94606021263327</v>
      </c>
      <c r="T41" t="n">
        <v>26.83392910300988</v>
      </c>
      <c r="U41" t="n">
        <v>3.089942216873169</v>
      </c>
      <c r="V41" t="n">
        <v>8.455592653141064</v>
      </c>
      <c r="W41" t="n">
        <v>966.6552124023438</v>
      </c>
      <c r="X41" t="n">
        <v>533.380126953125</v>
      </c>
    </row>
    <row r="42">
      <c r="A42" s="12" t="n">
        <v>40</v>
      </c>
      <c r="B42" t="inlineStr">
        <is>
          <t>bm_step09\Hs2.75-WD255-Tp06.0-AC1ydr-CD026-CF1.0.sim</t>
        </is>
      </c>
      <c r="C42" t="inlineStr">
        <is>
          <t>4</t>
        </is>
      </c>
      <c r="D42" t="inlineStr">
        <is>
          <t>bm_step09\Hs2.75-WD255-Tp06.0-AC1ydr-CD026-CF1.0.sim</t>
        </is>
      </c>
      <c r="E42" t="inlineStr">
        <is>
          <t>Description</t>
        </is>
      </c>
      <c r="F42" t="n">
        <v>26</v>
      </c>
      <c r="G42" t="n">
        <v>5.12</v>
      </c>
      <c r="H42" t="n">
        <v>4.69</v>
      </c>
      <c r="I42" t="n">
        <v>255</v>
      </c>
      <c r="J42" t="n">
        <v>0.9</v>
      </c>
      <c r="K42" t="n">
        <v>1</v>
      </c>
      <c r="L42" t="n">
        <v>26</v>
      </c>
      <c r="M42" t="n">
        <v>761.936279296875</v>
      </c>
      <c r="N42" t="n">
        <v>742.3082885742188</v>
      </c>
      <c r="O42" t="n">
        <v>633.4712524414062</v>
      </c>
      <c r="P42" t="n">
        <v>629.7669677734375</v>
      </c>
      <c r="Q42" t="n">
        <v>179.9104004872773</v>
      </c>
      <c r="R42" t="n">
        <v>179.7523313266989</v>
      </c>
      <c r="S42" t="n">
        <v>136.0963554328563</v>
      </c>
      <c r="T42" t="n">
        <v>26.77260055543346</v>
      </c>
      <c r="U42" t="n">
        <v>3.991922616958618</v>
      </c>
      <c r="V42" t="n">
        <v>0</v>
      </c>
      <c r="W42" t="n">
        <v>761.936279296875</v>
      </c>
      <c r="X42" t="n">
        <v>742.3082885742188</v>
      </c>
    </row>
    <row r="43">
      <c r="A43" s="12" t="n">
        <v>41</v>
      </c>
      <c r="B43" t="inlineStr">
        <is>
          <t>bm_step09\Hs2.75-WD255-Tp07.0-AC1ydr-CD026-CF1.0.sim</t>
        </is>
      </c>
      <c r="C43" t="inlineStr">
        <is>
          <t>4</t>
        </is>
      </c>
      <c r="D43" t="inlineStr">
        <is>
          <t>bm_step09\Hs2.75-WD255-Tp07.0-AC1ydr-CD026-CF1.0.sim</t>
        </is>
      </c>
      <c r="E43" t="inlineStr">
        <is>
          <t>Description</t>
        </is>
      </c>
      <c r="F43" t="n">
        <v>26</v>
      </c>
      <c r="G43" t="n">
        <v>5.12</v>
      </c>
      <c r="H43" t="n">
        <v>5.48</v>
      </c>
      <c r="I43" t="n">
        <v>255</v>
      </c>
      <c r="J43" t="n">
        <v>0.9</v>
      </c>
      <c r="K43" t="n">
        <v>1</v>
      </c>
      <c r="L43" t="n">
        <v>26</v>
      </c>
      <c r="M43" t="n">
        <v>766.94921875</v>
      </c>
      <c r="N43" t="n">
        <v>736.0353393554688</v>
      </c>
      <c r="O43" t="n">
        <v>641.068115234375</v>
      </c>
      <c r="P43" t="n">
        <v>622.6923217773438</v>
      </c>
      <c r="Q43" t="n">
        <v>179.9218108596255</v>
      </c>
      <c r="R43" t="n">
        <v>179.7366423510366</v>
      </c>
      <c r="S43" t="n">
        <v>127.9280025889636</v>
      </c>
      <c r="T43" t="n">
        <v>26.80195091761765</v>
      </c>
      <c r="U43" t="n">
        <v>3.964088678359985</v>
      </c>
      <c r="V43" t="n">
        <v>0</v>
      </c>
      <c r="W43" t="n">
        <v>766.94921875</v>
      </c>
      <c r="X43" t="n">
        <v>736.0353393554688</v>
      </c>
    </row>
    <row r="44">
      <c r="A44" s="12" t="n">
        <v>42</v>
      </c>
      <c r="B44" t="inlineStr">
        <is>
          <t>bm_step09\Hs2.75-WD255-Tp08.0-AC1ydr-CD026-CF1.0.sim</t>
        </is>
      </c>
      <c r="C44" t="inlineStr">
        <is>
          <t>4</t>
        </is>
      </c>
      <c r="D44" t="inlineStr">
        <is>
          <t>bm_step09\Hs2.75-WD255-Tp08.0-AC1ydr-CD026-CF1.0.sim</t>
        </is>
      </c>
      <c r="E44" t="inlineStr">
        <is>
          <t>Description</t>
        </is>
      </c>
      <c r="F44" t="n">
        <v>26</v>
      </c>
      <c r="G44" t="n">
        <v>5.12</v>
      </c>
      <c r="H44" t="n">
        <v>6.27</v>
      </c>
      <c r="I44" t="n">
        <v>255</v>
      </c>
      <c r="J44" t="n">
        <v>0.9</v>
      </c>
      <c r="K44" t="n">
        <v>1</v>
      </c>
      <c r="L44" t="n">
        <v>26</v>
      </c>
      <c r="M44" t="n">
        <v>782.57373046875</v>
      </c>
      <c r="N44" t="n">
        <v>718.9581909179688</v>
      </c>
      <c r="O44" t="n">
        <v>636.5632934570312</v>
      </c>
      <c r="P44" t="n">
        <v>627.3478393554688</v>
      </c>
      <c r="Q44" t="n">
        <v>179.8988249127213</v>
      </c>
      <c r="R44" t="n">
        <v>179.7618110579488</v>
      </c>
      <c r="S44" t="n">
        <v>119.3096838988283</v>
      </c>
      <c r="T44" t="n">
        <v>26.81355677280593</v>
      </c>
      <c r="U44" t="n">
        <v>3.992003440856934</v>
      </c>
      <c r="V44" t="n">
        <v>0</v>
      </c>
      <c r="W44" t="n">
        <v>782.57373046875</v>
      </c>
      <c r="X44" t="n">
        <v>718.9581909179688</v>
      </c>
    </row>
    <row r="45">
      <c r="A45" s="12" t="n">
        <v>43</v>
      </c>
      <c r="B45" t="inlineStr">
        <is>
          <t>bm_step09\Hs2.75-WD255-Tp09.0-AC1ydr-CD026-CF1.0.sim</t>
        </is>
      </c>
      <c r="C45" t="inlineStr">
        <is>
          <t>4</t>
        </is>
      </c>
      <c r="D45" t="inlineStr">
        <is>
          <t>bm_step09\Hs2.75-WD255-Tp09.0-AC1ydr-CD026-CF1.0.sim</t>
        </is>
      </c>
      <c r="E45" t="inlineStr">
        <is>
          <t>Description</t>
        </is>
      </c>
      <c r="F45" t="n">
        <v>26</v>
      </c>
      <c r="G45" t="n">
        <v>5.12</v>
      </c>
      <c r="H45" t="n">
        <v>7.05</v>
      </c>
      <c r="I45" t="n">
        <v>255</v>
      </c>
      <c r="J45" t="n">
        <v>0.9</v>
      </c>
      <c r="K45" t="n">
        <v>1</v>
      </c>
      <c r="L45" t="n">
        <v>26</v>
      </c>
      <c r="M45" t="n">
        <v>824.7393188476562</v>
      </c>
      <c r="N45" t="n">
        <v>676.7523803710938</v>
      </c>
      <c r="O45" t="n">
        <v>646.7340087890625</v>
      </c>
      <c r="P45" t="n">
        <v>617.994384765625</v>
      </c>
      <c r="Q45" t="n">
        <v>179.9155250779618</v>
      </c>
      <c r="R45" t="n">
        <v>179.6999236464361</v>
      </c>
      <c r="S45" t="n">
        <v>94.18786241210151</v>
      </c>
      <c r="T45" t="n">
        <v>26.79949077377547</v>
      </c>
      <c r="U45" t="n">
        <v>3.926311254501343</v>
      </c>
      <c r="V45" t="n">
        <v>0</v>
      </c>
      <c r="W45" t="n">
        <v>824.7393188476562</v>
      </c>
      <c r="X45" t="n">
        <v>676.7523803710938</v>
      </c>
    </row>
    <row r="46">
      <c r="A46" s="12" t="n">
        <v>44</v>
      </c>
      <c r="B46" t="inlineStr">
        <is>
          <t>bm_step09\Hs2.75-WD255-Tp10.0-AC1ydr-CD026-CF1.0.sim</t>
        </is>
      </c>
      <c r="C46" t="inlineStr">
        <is>
          <t>4</t>
        </is>
      </c>
      <c r="D46" t="inlineStr">
        <is>
          <t>bm_step09\Hs2.75-WD255-Tp10.0-AC1ydr-CD026-CF1.0.sim</t>
        </is>
      </c>
      <c r="E46" t="inlineStr">
        <is>
          <t>Description</t>
        </is>
      </c>
      <c r="F46" t="n">
        <v>26</v>
      </c>
      <c r="G46" t="n">
        <v>5.12</v>
      </c>
      <c r="H46" t="n">
        <v>8.85</v>
      </c>
      <c r="I46" t="n">
        <v>255</v>
      </c>
      <c r="J46" t="n">
        <v>0.9</v>
      </c>
      <c r="K46" t="n">
        <v>1</v>
      </c>
      <c r="L46" t="n">
        <v>26</v>
      </c>
      <c r="M46" t="n">
        <v>956.8561401367188</v>
      </c>
      <c r="N46" t="n">
        <v>539.19970703125</v>
      </c>
      <c r="O46" t="n">
        <v>657.8831787109375</v>
      </c>
      <c r="P46" t="n">
        <v>600.8274536132812</v>
      </c>
      <c r="Q46" t="n">
        <v>179.9685451742577</v>
      </c>
      <c r="R46" t="n">
        <v>179.5025930150472</v>
      </c>
      <c r="S46" t="n">
        <v>32.08272893728499</v>
      </c>
      <c r="T46" t="n">
        <v>26.82100182619692</v>
      </c>
      <c r="U46" t="n">
        <v>3.311178207397461</v>
      </c>
      <c r="V46" t="n">
        <v>0</v>
      </c>
      <c r="W46" t="n">
        <v>956.8561401367188</v>
      </c>
      <c r="X46" t="n">
        <v>539.19970703125</v>
      </c>
    </row>
    <row r="47">
      <c r="A47" s="12" t="n">
        <v>45</v>
      </c>
      <c r="B47" t="inlineStr">
        <is>
          <t>bm_step09\Hs2.75-WD255-Tp11.0-AC1ydr-CD026-CF1.0.sim</t>
        </is>
      </c>
      <c r="C47" t="inlineStr">
        <is>
          <t>4</t>
        </is>
      </c>
      <c r="D47" t="inlineStr">
        <is>
          <t>bm_step09\Hs2.75-WD255-Tp11.0-AC1ydr-CD026-CF1.0.sim</t>
        </is>
      </c>
      <c r="E47" t="inlineStr">
        <is>
          <t>Description</t>
        </is>
      </c>
      <c r="F47" t="n">
        <v>26</v>
      </c>
      <c r="G47" t="n">
        <v>5.12</v>
      </c>
      <c r="H47" t="n">
        <v>9.73</v>
      </c>
      <c r="I47" t="n">
        <v>255</v>
      </c>
      <c r="J47" t="n">
        <v>0.9</v>
      </c>
      <c r="K47" t="n">
        <v>1</v>
      </c>
      <c r="L47" t="n">
        <v>26</v>
      </c>
      <c r="M47" t="n">
        <v>1008.7138671875</v>
      </c>
      <c r="N47" t="n">
        <v>495.8570861816406</v>
      </c>
      <c r="O47" t="n">
        <v>687.6981811523438</v>
      </c>
      <c r="P47" t="n">
        <v>561.0421142578125</v>
      </c>
      <c r="Q47" t="n">
        <v>179.9445103793946</v>
      </c>
      <c r="R47" t="n">
        <v>179.6035447709622</v>
      </c>
      <c r="S47" t="n">
        <v>31.96690003985564</v>
      </c>
      <c r="T47" t="n">
        <v>26.32075781873137</v>
      </c>
      <c r="U47" t="n">
        <v>3.126347541809082</v>
      </c>
      <c r="V47" t="n">
        <v>7.116979076784355</v>
      </c>
      <c r="W47" t="n">
        <v>1008.7138671875</v>
      </c>
      <c r="X47" t="n">
        <v>495.8570861816406</v>
      </c>
    </row>
    <row r="48">
      <c r="A48" s="12" t="n">
        <v>46</v>
      </c>
      <c r="B48" t="inlineStr">
        <is>
          <t>bm_step09\Hs2.75-WD255-Tp12.0-AC1ydr-CD026-CF1.0.sim</t>
        </is>
      </c>
      <c r="C48" t="inlineStr">
        <is>
          <t>4</t>
        </is>
      </c>
      <c r="D48" t="inlineStr">
        <is>
          <t>bm_step09\Hs2.75-WD255-Tp12.0-AC1ydr-CD026-CF1.0.sim</t>
        </is>
      </c>
      <c r="E48" t="inlineStr">
        <is>
          <t>Description</t>
        </is>
      </c>
      <c r="F48" t="n">
        <v>26</v>
      </c>
      <c r="G48" t="n">
        <v>5.12</v>
      </c>
      <c r="H48" t="n">
        <v>10.62</v>
      </c>
      <c r="I48" t="n">
        <v>255</v>
      </c>
      <c r="J48" t="n">
        <v>0.9</v>
      </c>
      <c r="K48" t="n">
        <v>1</v>
      </c>
      <c r="L48" t="n">
        <v>26</v>
      </c>
      <c r="M48" t="n">
        <v>1003.734008789062</v>
      </c>
      <c r="N48" t="n">
        <v>498.8492126464844</v>
      </c>
      <c r="O48" t="n">
        <v>701.2594604492188</v>
      </c>
      <c r="P48" t="n">
        <v>558.2246704101562</v>
      </c>
      <c r="Q48" t="n">
        <v>179.9163047357354</v>
      </c>
      <c r="R48" t="n">
        <v>179.6296195417594</v>
      </c>
      <c r="S48" t="n">
        <v>31.97035760683366</v>
      </c>
      <c r="T48" t="n">
        <v>25.81049164284381</v>
      </c>
      <c r="U48" t="n">
        <v>3.090194463729858</v>
      </c>
      <c r="V48" t="n">
        <v>8.418679212545234</v>
      </c>
      <c r="W48" t="n">
        <v>1003.734008789062</v>
      </c>
      <c r="X48" t="n">
        <v>498.8492126464844</v>
      </c>
    </row>
    <row r="49">
      <c r="A49" s="12" t="n">
        <v>47</v>
      </c>
      <c r="B49" t="inlineStr">
        <is>
          <t>bm_step09\Hs2.75-WD255-Tp13.0-AC1ydr-CD026-CF1.0.sim</t>
        </is>
      </c>
      <c r="C49" t="inlineStr">
        <is>
          <t>4</t>
        </is>
      </c>
      <c r="D49" t="inlineStr">
        <is>
          <t>bm_step09\Hs2.75-WD255-Tp13.0-AC1ydr-CD026-CF1.0.sim</t>
        </is>
      </c>
      <c r="E49" t="inlineStr">
        <is>
          <t>Description</t>
        </is>
      </c>
      <c r="F49" t="n">
        <v>26</v>
      </c>
      <c r="G49" t="n">
        <v>5.11</v>
      </c>
      <c r="H49" t="n">
        <v>11.5</v>
      </c>
      <c r="I49" t="n">
        <v>255</v>
      </c>
      <c r="J49" t="n">
        <v>0.9</v>
      </c>
      <c r="K49" t="n">
        <v>1</v>
      </c>
      <c r="L49" t="n">
        <v>26</v>
      </c>
      <c r="M49" t="n">
        <v>954.0438842773438</v>
      </c>
      <c r="N49" t="n">
        <v>546.990478515625</v>
      </c>
      <c r="O49" t="n">
        <v>701.0715942382812</v>
      </c>
      <c r="P49" t="n">
        <v>555.630615234375</v>
      </c>
      <c r="Q49" t="n">
        <v>179.9005632635402</v>
      </c>
      <c r="R49" t="n">
        <v>179.4167913464778</v>
      </c>
      <c r="S49" t="n">
        <v>31.53212754532329</v>
      </c>
      <c r="T49" t="n">
        <v>26.78804672143929</v>
      </c>
      <c r="U49" t="n">
        <v>3.113347768783569</v>
      </c>
      <c r="V49" t="n">
        <v>8.575309622289732</v>
      </c>
      <c r="W49" t="n">
        <v>954.0438842773438</v>
      </c>
      <c r="X49" t="n">
        <v>546.990478515625</v>
      </c>
    </row>
    <row r="50">
      <c r="A50" s="12" t="n">
        <v>48</v>
      </c>
      <c r="B50" t="inlineStr">
        <is>
          <t>bm_step09\Hs2.75-WD270-Tp06.0-AC1ydr-CD026-CF1.0.sim</t>
        </is>
      </c>
      <c r="C50" t="inlineStr">
        <is>
          <t>4</t>
        </is>
      </c>
      <c r="D50" t="inlineStr">
        <is>
          <t>bm_step09\Hs2.75-WD270-Tp06.0-AC1ydr-CD026-CF1.0.sim</t>
        </is>
      </c>
      <c r="E50" t="inlineStr">
        <is>
          <t>Description</t>
        </is>
      </c>
      <c r="F50" t="n">
        <v>26</v>
      </c>
      <c r="G50" t="n">
        <v>5.12</v>
      </c>
      <c r="H50" t="n">
        <v>4.69</v>
      </c>
      <c r="I50" t="n">
        <v>270</v>
      </c>
      <c r="J50" t="n">
        <v>0.9</v>
      </c>
      <c r="K50" t="n">
        <v>1</v>
      </c>
      <c r="L50" t="n">
        <v>26</v>
      </c>
      <c r="M50" t="n">
        <v>757.7725219726562</v>
      </c>
      <c r="N50" t="n">
        <v>741.5220947265625</v>
      </c>
      <c r="O50" t="n">
        <v>633.3400268554688</v>
      </c>
      <c r="P50" t="n">
        <v>629.470458984375</v>
      </c>
      <c r="Q50" t="n">
        <v>179.8855487940957</v>
      </c>
      <c r="R50" t="n">
        <v>179.759015977633</v>
      </c>
      <c r="S50" t="n">
        <v>142.7224195159713</v>
      </c>
      <c r="T50" t="n">
        <v>26.76700471077489</v>
      </c>
      <c r="U50" t="n">
        <v>3.951369524002075</v>
      </c>
      <c r="V50" t="n">
        <v>0</v>
      </c>
      <c r="W50" t="n">
        <v>757.7725219726562</v>
      </c>
      <c r="X50" t="n">
        <v>741.5220947265625</v>
      </c>
    </row>
    <row r="51">
      <c r="A51" s="12" t="n">
        <v>49</v>
      </c>
      <c r="B51" t="inlineStr">
        <is>
          <t>bm_step09\Hs2.75-WD270-Tp07.0-AC1ydr-CD026-CF1.0.sim</t>
        </is>
      </c>
      <c r="C51" t="inlineStr">
        <is>
          <t>4</t>
        </is>
      </c>
      <c r="D51" t="inlineStr">
        <is>
          <t>bm_step09\Hs2.75-WD270-Tp07.0-AC1ydr-CD026-CF1.0.sim</t>
        </is>
      </c>
      <c r="E51" t="inlineStr">
        <is>
          <t>Description</t>
        </is>
      </c>
      <c r="F51" t="n">
        <v>26</v>
      </c>
      <c r="G51" t="n">
        <v>5.12</v>
      </c>
      <c r="H51" t="n">
        <v>5.48</v>
      </c>
      <c r="I51" t="n">
        <v>270</v>
      </c>
      <c r="J51" t="n">
        <v>0.9</v>
      </c>
      <c r="K51" t="n">
        <v>1</v>
      </c>
      <c r="L51" t="n">
        <v>26</v>
      </c>
      <c r="M51" t="n">
        <v>761.80712890625</v>
      </c>
      <c r="N51" t="n">
        <v>738.841064453125</v>
      </c>
      <c r="O51" t="n">
        <v>644.7825317382812</v>
      </c>
      <c r="P51" t="n">
        <v>618.3751831054688</v>
      </c>
      <c r="Q51" t="n">
        <v>179.8882072805436</v>
      </c>
      <c r="R51" t="n">
        <v>179.8004146648738</v>
      </c>
      <c r="S51" t="n">
        <v>140.6632079761423</v>
      </c>
      <c r="T51" t="n">
        <v>26.80781828324053</v>
      </c>
      <c r="U51" t="n">
        <v>3.978241443634033</v>
      </c>
      <c r="V51" t="n">
        <v>0</v>
      </c>
      <c r="W51" t="n">
        <v>761.80712890625</v>
      </c>
      <c r="X51" t="n">
        <v>738.841064453125</v>
      </c>
    </row>
    <row r="52">
      <c r="A52" s="12" t="n">
        <v>50</v>
      </c>
      <c r="B52" t="inlineStr">
        <is>
          <t>bm_step09\Hs2.75-WD270-Tp08.0-AC1ydr-CD026-CF1.0.sim</t>
        </is>
      </c>
      <c r="C52" t="inlineStr">
        <is>
          <t>4</t>
        </is>
      </c>
      <c r="D52" t="inlineStr">
        <is>
          <t>bm_step09\Hs2.75-WD270-Tp08.0-AC1ydr-CD026-CF1.0.sim</t>
        </is>
      </c>
      <c r="E52" t="inlineStr">
        <is>
          <t>Description</t>
        </is>
      </c>
      <c r="F52" t="n">
        <v>26</v>
      </c>
      <c r="G52" t="n">
        <v>5.12</v>
      </c>
      <c r="H52" t="n">
        <v>6.27</v>
      </c>
      <c r="I52" t="n">
        <v>270</v>
      </c>
      <c r="J52" t="n">
        <v>0.9</v>
      </c>
      <c r="K52" t="n">
        <v>1</v>
      </c>
      <c r="L52" t="n">
        <v>26</v>
      </c>
      <c r="M52" t="n">
        <v>778.3767700195312</v>
      </c>
      <c r="N52" t="n">
        <v>723.1068115234375</v>
      </c>
      <c r="O52" t="n">
        <v>634.929443359375</v>
      </c>
      <c r="P52" t="n">
        <v>629.28173828125</v>
      </c>
      <c r="Q52" t="n">
        <v>179.9308331542211</v>
      </c>
      <c r="R52" t="n">
        <v>179.7171601024105</v>
      </c>
      <c r="S52" t="n">
        <v>120.1836917328747</v>
      </c>
      <c r="T52" t="n">
        <v>26.80222433492524</v>
      </c>
      <c r="U52" t="n">
        <v>3.991575956344604</v>
      </c>
      <c r="V52" t="n">
        <v>0</v>
      </c>
      <c r="W52" t="n">
        <v>778.3767700195312</v>
      </c>
      <c r="X52" t="n">
        <v>723.1068115234375</v>
      </c>
    </row>
    <row r="53">
      <c r="A53" s="12" t="n">
        <v>51</v>
      </c>
      <c r="B53" t="inlineStr">
        <is>
          <t>bm_step09\Hs2.75-WD270-Tp09.0-AC1ydr-CD026-CF1.0.sim</t>
        </is>
      </c>
      <c r="C53" t="inlineStr">
        <is>
          <t>4</t>
        </is>
      </c>
      <c r="D53" t="inlineStr">
        <is>
          <t>bm_step09\Hs2.75-WD270-Tp09.0-AC1ydr-CD026-CF1.0.sim</t>
        </is>
      </c>
      <c r="E53" t="inlineStr">
        <is>
          <t>Description</t>
        </is>
      </c>
      <c r="F53" t="n">
        <v>26</v>
      </c>
      <c r="G53" t="n">
        <v>5.12</v>
      </c>
      <c r="H53" t="n">
        <v>7.05</v>
      </c>
      <c r="I53" t="n">
        <v>270</v>
      </c>
      <c r="J53" t="n">
        <v>0.9</v>
      </c>
      <c r="K53" t="n">
        <v>1</v>
      </c>
      <c r="L53" t="n">
        <v>26</v>
      </c>
      <c r="M53" t="n">
        <v>803.0980834960938</v>
      </c>
      <c r="N53" t="n">
        <v>697.5794067382812</v>
      </c>
      <c r="O53" t="n">
        <v>643.5161743164062</v>
      </c>
      <c r="P53" t="n">
        <v>619.3211669921875</v>
      </c>
      <c r="Q53" t="n">
        <v>179.9191954794373</v>
      </c>
      <c r="R53" t="n">
        <v>179.6502721642136</v>
      </c>
      <c r="S53" t="n">
        <v>81.10130519196086</v>
      </c>
      <c r="T53" t="n">
        <v>26.80848656912258</v>
      </c>
      <c r="U53" t="n">
        <v>3.949284076690674</v>
      </c>
      <c r="V53" t="n">
        <v>0</v>
      </c>
      <c r="W53" t="n">
        <v>803.0980834960938</v>
      </c>
      <c r="X53" t="n">
        <v>697.5794067382812</v>
      </c>
    </row>
    <row r="54">
      <c r="A54" s="12" t="n">
        <v>52</v>
      </c>
      <c r="B54" t="inlineStr">
        <is>
          <t>bm_step09\Hs2.75-WD270-Tp10.0-AC1ydr-CD026-CF1.0.sim</t>
        </is>
      </c>
      <c r="C54" t="inlineStr">
        <is>
          <t>4</t>
        </is>
      </c>
      <c r="D54" t="inlineStr">
        <is>
          <t>bm_step09\Hs2.75-WD270-Tp10.0-AC1ydr-CD026-CF1.0.sim</t>
        </is>
      </c>
      <c r="E54" t="inlineStr">
        <is>
          <t>Description</t>
        </is>
      </c>
      <c r="F54" t="n">
        <v>26</v>
      </c>
      <c r="G54" t="n">
        <v>5.12</v>
      </c>
      <c r="H54" t="n">
        <v>8.85</v>
      </c>
      <c r="I54" t="n">
        <v>270</v>
      </c>
      <c r="J54" t="n">
        <v>0.9</v>
      </c>
      <c r="K54" t="n">
        <v>1</v>
      </c>
      <c r="L54" t="n">
        <v>26</v>
      </c>
      <c r="M54" t="n">
        <v>874.0889282226562</v>
      </c>
      <c r="N54" t="n">
        <v>625.4327392578125</v>
      </c>
      <c r="O54" t="n">
        <v>715.9758911132812</v>
      </c>
      <c r="P54" t="n">
        <v>540.943115234375</v>
      </c>
      <c r="Q54" t="n">
        <v>179.9953834356391</v>
      </c>
      <c r="R54" t="n">
        <v>179.5474358056324</v>
      </c>
      <c r="S54" t="n">
        <v>32.34791415001489</v>
      </c>
      <c r="T54" t="n">
        <v>26.81108034676435</v>
      </c>
      <c r="U54" t="n">
        <v>3.231050491333008</v>
      </c>
      <c r="V54" t="n">
        <v>2.499855702605339</v>
      </c>
      <c r="W54" t="n">
        <v>874.0889282226562</v>
      </c>
      <c r="X54" t="n">
        <v>625.4327392578125</v>
      </c>
    </row>
    <row r="55">
      <c r="A55" s="12" t="n">
        <v>53</v>
      </c>
      <c r="B55" t="inlineStr">
        <is>
          <t>bm_step09\Hs2.75-WD270-Tp11.0-AC1ydr-CD026-CF1.0.sim</t>
        </is>
      </c>
      <c r="C55" t="inlineStr">
        <is>
          <t>4</t>
        </is>
      </c>
      <c r="D55" t="inlineStr">
        <is>
          <t>bm_step09\Hs2.75-WD270-Tp11.0-AC1ydr-CD026-CF1.0.sim</t>
        </is>
      </c>
      <c r="E55" t="inlineStr">
        <is>
          <t>Description</t>
        </is>
      </c>
      <c r="F55" t="n">
        <v>26</v>
      </c>
      <c r="G55" t="n">
        <v>5.12</v>
      </c>
      <c r="H55" t="n">
        <v>9.73</v>
      </c>
      <c r="I55" t="n">
        <v>270</v>
      </c>
      <c r="J55" t="n">
        <v>0.9</v>
      </c>
      <c r="K55" t="n">
        <v>1</v>
      </c>
      <c r="L55" t="n">
        <v>26</v>
      </c>
      <c r="M55" t="n">
        <v>901.706787109375</v>
      </c>
      <c r="N55" t="n">
        <v>602.8773803710938</v>
      </c>
      <c r="O55" t="n">
        <v>745.2142944335938</v>
      </c>
      <c r="P55" t="n">
        <v>507.8182067871094</v>
      </c>
      <c r="Q55" t="n">
        <v>179.8237108223466</v>
      </c>
      <c r="R55" t="n">
        <v>179.440944908418</v>
      </c>
      <c r="S55" t="n">
        <v>31.67031157491853</v>
      </c>
      <c r="T55" t="n">
        <v>26.75945446988391</v>
      </c>
      <c r="U55" t="n">
        <v>3.147993087768555</v>
      </c>
      <c r="V55" t="n">
        <v>5.760197993287955</v>
      </c>
      <c r="W55" t="n">
        <v>901.706787109375</v>
      </c>
      <c r="X55" t="n">
        <v>602.8773803710938</v>
      </c>
    </row>
    <row r="56">
      <c r="A56" s="12" t="n">
        <v>54</v>
      </c>
      <c r="B56" t="inlineStr">
        <is>
          <t>bm_step09\Hs2.75-WD270-Tp12.0-AC1ydr-CD026-CF1.0.sim</t>
        </is>
      </c>
      <c r="C56" t="inlineStr">
        <is>
          <t>4</t>
        </is>
      </c>
      <c r="D56" t="inlineStr">
        <is>
          <t>bm_step09\Hs2.75-WD270-Tp12.0-AC1ydr-CD026-CF1.0.sim</t>
        </is>
      </c>
      <c r="E56" t="inlineStr">
        <is>
          <t>Description</t>
        </is>
      </c>
      <c r="F56" t="n">
        <v>26</v>
      </c>
      <c r="G56" t="n">
        <v>5.12</v>
      </c>
      <c r="H56" t="n">
        <v>10.62</v>
      </c>
      <c r="I56" t="n">
        <v>270</v>
      </c>
      <c r="J56" t="n">
        <v>0.9</v>
      </c>
      <c r="K56" t="n">
        <v>1</v>
      </c>
      <c r="L56" t="n">
        <v>26</v>
      </c>
      <c r="M56" t="n">
        <v>901.1605224609375</v>
      </c>
      <c r="N56" t="n">
        <v>602.6909790039062</v>
      </c>
      <c r="O56" t="n">
        <v>741.5023803710938</v>
      </c>
      <c r="P56" t="n">
        <v>515.3231811523438</v>
      </c>
      <c r="Q56" t="n">
        <v>179.7974194930454</v>
      </c>
      <c r="R56" t="n">
        <v>179.2502163987565</v>
      </c>
      <c r="S56" t="n">
        <v>31.59551809606562</v>
      </c>
      <c r="T56" t="n">
        <v>26.7355561251716</v>
      </c>
      <c r="U56" t="n">
        <v>3.198558807373047</v>
      </c>
      <c r="V56" t="n">
        <v>6.306497966738097</v>
      </c>
      <c r="W56" t="n">
        <v>901.1605224609375</v>
      </c>
      <c r="X56" t="n">
        <v>602.6909790039062</v>
      </c>
    </row>
    <row r="57">
      <c r="A57" s="12" t="n">
        <v>55</v>
      </c>
      <c r="B57" t="inlineStr">
        <is>
          <t>bm_step09\Hs2.75-WD270-Tp13.0-AC1ydr-CD026-CF1.0.sim</t>
        </is>
      </c>
      <c r="C57" t="inlineStr">
        <is>
          <t>4</t>
        </is>
      </c>
      <c r="D57" t="inlineStr">
        <is>
          <t>bm_step09\Hs2.75-WD270-Tp13.0-AC1ydr-CD026-CF1.0.sim</t>
        </is>
      </c>
      <c r="E57" t="inlineStr">
        <is>
          <t>Description</t>
        </is>
      </c>
      <c r="F57" t="n">
        <v>26</v>
      </c>
      <c r="G57" t="n">
        <v>5.11</v>
      </c>
      <c r="H57" t="n">
        <v>11.5</v>
      </c>
      <c r="I57" t="n">
        <v>270</v>
      </c>
      <c r="J57" t="n">
        <v>0.9</v>
      </c>
      <c r="K57" t="n">
        <v>1</v>
      </c>
      <c r="L57" t="n">
        <v>26</v>
      </c>
      <c r="M57" t="n">
        <v>880.7781372070312</v>
      </c>
      <c r="N57" t="n">
        <v>622.2568359375</v>
      </c>
      <c r="O57" t="n">
        <v>725.1669921875</v>
      </c>
      <c r="P57" t="n">
        <v>530.0843505859375</v>
      </c>
      <c r="Q57" t="n">
        <v>179.7811006647179</v>
      </c>
      <c r="R57" t="n">
        <v>179.0344397100273</v>
      </c>
      <c r="S57" t="n">
        <v>31.45687361630426</v>
      </c>
      <c r="T57" t="n">
        <v>26.72085068564169</v>
      </c>
      <c r="U57" t="n">
        <v>3.00722861289978</v>
      </c>
      <c r="V57" t="n">
        <v>11.07125302811767</v>
      </c>
      <c r="W57" t="n">
        <v>880.7781372070312</v>
      </c>
      <c r="X57" t="n">
        <v>622.2568359375</v>
      </c>
    </row>
    <row r="58">
      <c r="A58" s="12" t="n">
        <v>56</v>
      </c>
      <c r="D58" t="inlineStr">
        <is>
          <t>Mean</t>
        </is>
      </c>
      <c r="E58" t="inlineStr">
        <is>
          <t>Mean</t>
        </is>
      </c>
      <c r="F58" t="n">
        <v>26</v>
      </c>
      <c r="G58" t="n">
        <v>5.11875</v>
      </c>
      <c r="H58" t="n">
        <v>8.02375</v>
      </c>
      <c r="I58" t="n">
        <v>225</v>
      </c>
      <c r="J58" t="n">
        <v>0.9000000000000001</v>
      </c>
      <c r="K58" t="n">
        <v>1</v>
      </c>
      <c r="L58" t="n">
        <v>26</v>
      </c>
      <c r="M58" t="n">
        <v>820.4423076084682</v>
      </c>
      <c r="N58" t="n">
        <v>681.0746514456613</v>
      </c>
      <c r="O58" t="n">
        <v>655.9841079711914</v>
      </c>
      <c r="P58" t="n">
        <v>606.0879369463239</v>
      </c>
      <c r="Q58" t="n">
        <v>179.9468814725035</v>
      </c>
      <c r="R58" t="n">
        <v>179.616371633674</v>
      </c>
      <c r="S58" t="n">
        <v>75.50197002750369</v>
      </c>
      <c r="T58" t="n">
        <v>26.78513195537462</v>
      </c>
      <c r="U58" t="n">
        <v>3.670016463313784</v>
      </c>
      <c r="V58" t="n">
        <v>1.982755557264891</v>
      </c>
      <c r="W58" t="n">
        <v>820.4423076084682</v>
      </c>
      <c r="X58" t="n">
        <v>681.0746514456613</v>
      </c>
    </row>
    <row r="59">
      <c r="A59" s="12" t="n">
        <v>57</v>
      </c>
      <c r="D59" t="inlineStr">
        <is>
          <t>Minimum</t>
        </is>
      </c>
      <c r="E59" t="inlineStr">
        <is>
          <t>Minimum</t>
        </is>
      </c>
      <c r="F59" t="n">
        <v>26</v>
      </c>
      <c r="G59" t="n">
        <v>5.11</v>
      </c>
      <c r="H59" t="n">
        <v>4.69</v>
      </c>
      <c r="I59" t="n">
        <v>180</v>
      </c>
      <c r="J59" t="n">
        <v>0.9</v>
      </c>
      <c r="K59" t="n">
        <v>1</v>
      </c>
      <c r="L59" t="n">
        <v>26</v>
      </c>
      <c r="M59" t="n">
        <v>757.7725219726562</v>
      </c>
      <c r="N59" t="n">
        <v>495.8570861816406</v>
      </c>
      <c r="O59" t="n">
        <v>632.3751220703125</v>
      </c>
      <c r="P59" t="n">
        <v>507.8182067871094</v>
      </c>
      <c r="Q59" t="n">
        <v>179.7811006647179</v>
      </c>
      <c r="R59" t="n">
        <v>179.0344397100273</v>
      </c>
      <c r="S59" t="n">
        <v>31.42904635168306</v>
      </c>
      <c r="T59" t="n">
        <v>25.81049164284381</v>
      </c>
      <c r="U59" t="n">
        <v>3.00722861289978</v>
      </c>
      <c r="V59" t="n">
        <v>0</v>
      </c>
      <c r="W59" t="n">
        <v>757.7725219726562</v>
      </c>
      <c r="X59" t="n">
        <v>495.8570861816406</v>
      </c>
    </row>
    <row r="60">
      <c r="A60" s="12" t="n">
        <v>58</v>
      </c>
      <c r="D60" t="inlineStr">
        <is>
          <t>Maximum</t>
        </is>
      </c>
      <c r="E60" t="inlineStr">
        <is>
          <t>Maximum</t>
        </is>
      </c>
      <c r="F60" t="n">
        <v>26</v>
      </c>
      <c r="G60" t="n">
        <v>5.12</v>
      </c>
      <c r="H60" t="n">
        <v>11.5</v>
      </c>
      <c r="I60" t="n">
        <v>270</v>
      </c>
      <c r="J60" t="n">
        <v>0.9</v>
      </c>
      <c r="K60" t="n">
        <v>1</v>
      </c>
      <c r="L60" t="n">
        <v>26</v>
      </c>
      <c r="M60" t="n">
        <v>1008.7138671875</v>
      </c>
      <c r="N60" t="n">
        <v>746.1556396484375</v>
      </c>
      <c r="O60" t="n">
        <v>745.2142944335938</v>
      </c>
      <c r="P60" t="n">
        <v>631.0171508789062</v>
      </c>
      <c r="Q60" t="n">
        <v>179.9977531796685</v>
      </c>
      <c r="R60" t="n">
        <v>179.8004146648738</v>
      </c>
      <c r="S60" t="n">
        <v>142.7224195159713</v>
      </c>
      <c r="T60" t="n">
        <v>26.85140841925137</v>
      </c>
      <c r="U60" t="n">
        <v>4.082756042480469</v>
      </c>
      <c r="V60" t="n">
        <v>11.07125302811767</v>
      </c>
      <c r="W60" t="n">
        <v>1008.7138671875</v>
      </c>
      <c r="X60" t="n">
        <v>746.1556396484375</v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1:AA68"/>
  <sheetViews>
    <sheetView zoomScaleNormal="100" workbookViewId="0">
      <selection activeCell="G2" sqref="G2"/>
    </sheetView>
  </sheetViews>
  <sheetFormatPr baseColWidth="8" defaultRowHeight="12.75"/>
  <cols>
    <col width="8.140625" customWidth="1" min="2" max="2"/>
    <col width="7.7109375" customWidth="1" min="5" max="5"/>
    <col width="10" customWidth="1" min="16" max="17"/>
  </cols>
  <sheetData>
    <row r="1">
      <c r="B1" s="2" t="inlineStr">
        <is>
          <t>Input Override</t>
        </is>
      </c>
      <c r="F1" s="10" t="n">
        <v>0</v>
      </c>
    </row>
    <row r="2">
      <c r="B2" s="2" t="inlineStr">
        <is>
          <t>Title Cells</t>
        </is>
      </c>
      <c r="D2" s="11" t="n">
        <v>505</v>
      </c>
      <c r="E2" s="11" t="n"/>
      <c r="F2" s="11" t="inlineStr">
        <is>
          <t>Backward Current</t>
        </is>
      </c>
      <c r="G2" s="10" t="inlineStr">
        <is>
          <t>Step 09</t>
        </is>
      </c>
      <c r="H2" s="10" t="n"/>
      <c r="I2" s="10" t="n"/>
      <c r="J2" s="10" t="n"/>
      <c r="K2" s="10" t="n"/>
      <c r="L2" s="10" t="n"/>
      <c r="M2" s="10" t="n"/>
      <c r="N2" s="10" t="n"/>
      <c r="O2" s="10" t="n"/>
      <c r="P2" s="10" t="n"/>
      <c r="Q2" s="10" t="n"/>
      <c r="R2" s="10" t="n"/>
      <c r="S2" s="10" t="n"/>
      <c r="T2" s="10" t="n"/>
      <c r="U2" s="10" t="n"/>
      <c r="V2" s="10" t="n"/>
      <c r="W2" s="10" t="n"/>
      <c r="X2" s="10" t="n"/>
      <c r="Y2" s="10" t="n"/>
      <c r="Z2" s="10" t="n"/>
      <c r="AA2" s="10" t="n"/>
    </row>
    <row r="3">
      <c r="B3" s="2" t="inlineStr">
        <is>
          <t>Allowable</t>
        </is>
      </c>
      <c r="F3" s="10" t="inlineStr">
        <is>
          <t>/</t>
        </is>
      </c>
      <c r="G3" s="10" t="inlineStr">
        <is>
          <t>/</t>
        </is>
      </c>
      <c r="H3" s="10" t="inlineStr">
        <is>
          <t>/</t>
        </is>
      </c>
      <c r="I3" s="10" t="inlineStr">
        <is>
          <t>/</t>
        </is>
      </c>
      <c r="J3" s="10" t="inlineStr">
        <is>
          <t>/</t>
        </is>
      </c>
      <c r="K3" s="10" t="inlineStr">
        <is>
          <t>/</t>
        </is>
      </c>
      <c r="L3" s="10" t="inlineStr">
        <is>
          <t>/</t>
        </is>
      </c>
      <c r="M3" s="10" t="inlineStr">
        <is>
          <t>/</t>
        </is>
      </c>
      <c r="N3" s="10" t="n">
        <v>11.3</v>
      </c>
      <c r="O3" s="10" t="n">
        <v>6.9</v>
      </c>
      <c r="P3" s="10" t="inlineStr">
        <is>
          <t>&gt;0</t>
        </is>
      </c>
      <c r="Q3" s="10" t="n">
        <v>118</v>
      </c>
      <c r="R3" s="10" t="inlineStr">
        <is>
          <t>/</t>
        </is>
      </c>
      <c r="S3" s="10" t="inlineStr">
        <is>
          <t>/</t>
        </is>
      </c>
      <c r="T3" s="10" t="n"/>
      <c r="U3" s="10" t="n"/>
      <c r="V3" s="10" t="n"/>
      <c r="W3" s="10" t="n"/>
      <c r="X3" s="10" t="n"/>
      <c r="Y3" s="10" t="n"/>
      <c r="Z3" s="10" t="n"/>
      <c r="AA3" s="10" t="n"/>
    </row>
    <row r="4">
      <c r="B4" s="17">
        <f>D2&amp;" Umbilical Installation - BM installation - "&amp;G2&amp;" - Dynamic Analysis - "&amp;F2</f>
        <v/>
      </c>
      <c r="C4" s="18" t="n"/>
      <c r="D4" s="18" t="n"/>
      <c r="E4" s="18" t="n"/>
      <c r="F4" s="18" t="n"/>
      <c r="G4" s="18" t="n"/>
      <c r="H4" s="18" t="n"/>
      <c r="I4" s="18" t="n"/>
      <c r="J4" s="18" t="n"/>
      <c r="K4" s="18" t="n"/>
      <c r="L4" s="18" t="n"/>
      <c r="M4" s="18" t="n"/>
      <c r="N4" s="18" t="n"/>
      <c r="O4" s="18" t="n"/>
      <c r="P4" s="18" t="n"/>
      <c r="Q4" s="18" t="n"/>
      <c r="R4" s="18" t="n"/>
      <c r="S4" s="19" t="n"/>
      <c r="T4" s="10" t="n"/>
      <c r="U4" s="10" t="n"/>
      <c r="V4" s="10" t="n"/>
      <c r="W4" s="10" t="n"/>
      <c r="X4" s="10" t="n"/>
      <c r="Y4" s="10" t="n"/>
      <c r="Z4" s="10" t="n"/>
      <c r="AA4" s="10" t="n"/>
    </row>
    <row r="5" ht="15.6" customHeight="1">
      <c r="B5" s="27" t="inlineStr">
        <is>
          <t>Wave</t>
        </is>
      </c>
      <c r="C5" s="28" t="n"/>
      <c r="D5" s="28" t="n"/>
      <c r="E5" s="26" t="n"/>
      <c r="F5" s="27" t="inlineStr">
        <is>
          <t>Current</t>
        </is>
      </c>
      <c r="G5" s="26" t="n"/>
      <c r="H5" s="27" t="inlineStr">
        <is>
          <t>Umbilical at FPSO</t>
        </is>
      </c>
      <c r="I5" s="26" t="n"/>
      <c r="J5" s="27" t="inlineStr">
        <is>
          <t>Umbilical at SCON</t>
        </is>
      </c>
      <c r="K5" s="28" t="n"/>
      <c r="L5" s="28" t="n"/>
      <c r="M5" s="28" t="n"/>
      <c r="N5" s="28" t="n"/>
      <c r="O5" s="28" t="n"/>
      <c r="P5" s="28" t="n"/>
      <c r="Q5" s="26" t="n"/>
      <c r="R5" s="27" t="inlineStr">
        <is>
          <t>Umbilical</t>
        </is>
      </c>
      <c r="S5" s="26" t="n"/>
    </row>
    <row r="6" ht="39.6" customHeight="1">
      <c r="B6" s="27" t="inlineStr">
        <is>
          <t>Period</t>
        </is>
      </c>
      <c r="C6" s="25" t="inlineStr">
        <is>
          <t>To Direction CW w.r.t. North</t>
        </is>
      </c>
      <c r="D6" s="25" t="inlineStr">
        <is>
          <t>Heading CCW w.r.t. SCON</t>
        </is>
      </c>
      <c r="E6" s="27" t="inlineStr">
        <is>
          <t>Hs</t>
        </is>
      </c>
      <c r="F6" s="25" t="inlineStr">
        <is>
          <t>Surface Speed</t>
        </is>
      </c>
      <c r="G6" s="25" t="inlineStr">
        <is>
          <t>To Direction CW w.r.t. North</t>
        </is>
      </c>
      <c r="H6" s="25" t="inlineStr">
        <is>
          <t>Tension</t>
        </is>
      </c>
      <c r="I6" s="26" t="n"/>
      <c r="J6" s="25" t="inlineStr">
        <is>
          <t>Tension @ MLS</t>
        </is>
      </c>
      <c r="K6" s="26" t="n"/>
      <c r="L6" s="25" t="inlineStr">
        <is>
          <t>Angle @ MLS</t>
        </is>
      </c>
      <c r="M6" s="26" t="n"/>
      <c r="N6" s="25" t="inlineStr">
        <is>
          <t>MBR @ Moon Pool</t>
        </is>
      </c>
      <c r="O6" s="25" t="inlineStr">
        <is>
          <t>MBR Along layspan</t>
        </is>
      </c>
      <c r="P6" s="25" t="inlineStr">
        <is>
          <t>Clearance @ Moonpool</t>
        </is>
      </c>
      <c r="Q6" s="25" t="inlineStr">
        <is>
          <t>Conact Load at Tulip</t>
        </is>
      </c>
      <c r="R6" s="25" t="inlineStr">
        <is>
          <t>Tension along layspan</t>
        </is>
      </c>
      <c r="S6" s="26" t="n"/>
    </row>
    <row r="7" ht="14.45" customHeight="1">
      <c r="B7" s="23" t="n"/>
      <c r="C7" s="23" t="n"/>
      <c r="D7" s="23" t="n"/>
      <c r="E7" s="23" t="n"/>
      <c r="F7" s="23" t="n"/>
      <c r="G7" s="23" t="n"/>
      <c r="H7" s="25" t="inlineStr">
        <is>
          <t>Max</t>
        </is>
      </c>
      <c r="I7" s="25" t="inlineStr">
        <is>
          <t>Min</t>
        </is>
      </c>
      <c r="J7" s="25" t="inlineStr">
        <is>
          <t>Max</t>
        </is>
      </c>
      <c r="K7" s="25" t="inlineStr">
        <is>
          <t>Min</t>
        </is>
      </c>
      <c r="L7" s="25" t="inlineStr">
        <is>
          <t>Max</t>
        </is>
      </c>
      <c r="M7" s="25" t="inlineStr">
        <is>
          <t>Min</t>
        </is>
      </c>
      <c r="N7" s="23" t="n"/>
      <c r="O7" s="23" t="n"/>
      <c r="P7" s="23" t="n"/>
      <c r="Q7" s="25" t="inlineStr">
        <is>
          <t>Max</t>
        </is>
      </c>
      <c r="R7" s="25" t="inlineStr">
        <is>
          <t>Max</t>
        </is>
      </c>
      <c r="S7" s="25" t="inlineStr">
        <is>
          <t>Min</t>
        </is>
      </c>
    </row>
    <row r="8" ht="14.45" customHeight="1">
      <c r="B8" s="27" t="inlineStr">
        <is>
          <t>[s]</t>
        </is>
      </c>
      <c r="C8" s="27" t="inlineStr">
        <is>
          <t>[deg]</t>
        </is>
      </c>
      <c r="D8" s="27" t="inlineStr">
        <is>
          <t>[deg]</t>
        </is>
      </c>
      <c r="E8" s="27" t="inlineStr">
        <is>
          <t>[m]</t>
        </is>
      </c>
      <c r="F8" s="27" t="inlineStr">
        <is>
          <t>[m/s]</t>
        </is>
      </c>
      <c r="G8" s="27" t="inlineStr">
        <is>
          <t>[deg]</t>
        </is>
      </c>
      <c r="H8" s="27" t="inlineStr">
        <is>
          <t>[kN]</t>
        </is>
      </c>
      <c r="I8" s="27" t="inlineStr">
        <is>
          <t>[kN]</t>
        </is>
      </c>
      <c r="J8" s="27" t="inlineStr">
        <is>
          <t>[kN]</t>
        </is>
      </c>
      <c r="K8" s="27" t="inlineStr">
        <is>
          <t>[kN]</t>
        </is>
      </c>
      <c r="L8" s="27" t="inlineStr">
        <is>
          <t>[deg]</t>
        </is>
      </c>
      <c r="M8" s="27" t="inlineStr">
        <is>
          <t>[deg]</t>
        </is>
      </c>
      <c r="N8" s="27" t="inlineStr">
        <is>
          <t>[m]</t>
        </is>
      </c>
      <c r="O8" s="27" t="inlineStr">
        <is>
          <t>[m]</t>
        </is>
      </c>
      <c r="P8" s="27" t="inlineStr">
        <is>
          <t>[m]</t>
        </is>
      </c>
      <c r="Q8" s="27" t="inlineStr">
        <is>
          <t>[kN]</t>
        </is>
      </c>
      <c r="R8" s="27" t="inlineStr">
        <is>
          <t>[kN]</t>
        </is>
      </c>
      <c r="S8" s="27" t="inlineStr">
        <is>
          <t>[kNm]</t>
        </is>
      </c>
    </row>
    <row r="9">
      <c r="B9" s="6">
        <f>INT(LEFT(_xlfn.TEXTAFTER(bm_step09_bc!B2,"Tp"),4))</f>
        <v/>
      </c>
      <c r="C9" s="6">
        <f>360-bm_step09_bc!I2+90</f>
        <v/>
      </c>
      <c r="D9" s="6">
        <f>bm_step09_bc!I2-bm_step09_bc!F2</f>
        <v/>
      </c>
      <c r="E9" s="6">
        <f>LEFT(_xlfn.TEXTAFTER(bm_step09_bc!B2,"Hs"),4)</f>
        <v/>
      </c>
      <c r="F9" s="6">
        <f>bm_step09_bc!J2*bm_step09_bc!K2</f>
        <v/>
      </c>
      <c r="G9" s="6">
        <f>IF(F9&gt;0,IF((-bm_step09_bc!L2+90)&lt;0,-bm_step09_bc!L2+90+360, -bm_step09_bc!L2+90),0)</f>
        <v/>
      </c>
      <c r="H9" s="7">
        <f>bm_step09_bc!M2</f>
        <v/>
      </c>
      <c r="I9" s="7">
        <f>bm_step09_bc!N2</f>
        <v/>
      </c>
      <c r="J9" s="7">
        <f>bm_step09_bc!O2</f>
        <v/>
      </c>
      <c r="K9" s="7">
        <f>bm_step09_bc!P2</f>
        <v/>
      </c>
      <c r="L9" s="7">
        <f>180-bm_step09_bc!R2</f>
        <v/>
      </c>
      <c r="M9" s="7">
        <f>180-bm_step09_bc!Q2</f>
        <v/>
      </c>
      <c r="N9" s="7">
        <f>bm_step09_bc!S2</f>
        <v/>
      </c>
      <c r="O9" s="7">
        <f>bm_step09_bc!T2</f>
        <v/>
      </c>
      <c r="P9" s="7">
        <f>bm_step09_bc!U2</f>
        <v/>
      </c>
      <c r="Q9" s="7">
        <f>bm_step09_bc!V2</f>
        <v/>
      </c>
      <c r="R9" s="7">
        <f>bm_step09_bc!W2</f>
        <v/>
      </c>
      <c r="S9" s="7">
        <f>bm_step09_bc!X2</f>
        <v/>
      </c>
    </row>
    <row r="10">
      <c r="B10" s="6">
        <f>INT(LEFT(_xlfn.TEXTAFTER(bm_step09_bc!B3,"Tp"),4))</f>
        <v/>
      </c>
      <c r="C10" s="6">
        <f>360-bm_step09_bc!I3+90</f>
        <v/>
      </c>
      <c r="D10" s="6">
        <f>bm_step09_bc!I3-bm_step09_bc!F3</f>
        <v/>
      </c>
      <c r="E10" s="6">
        <f>LEFT(_xlfn.TEXTAFTER(bm_step09_bc!B3,"Hs"),4)</f>
        <v/>
      </c>
      <c r="F10" s="6">
        <f>bm_step09_bc!J3*bm_step09_bc!K3</f>
        <v/>
      </c>
      <c r="G10" s="6">
        <f>IF(F10&gt;0,IF((-bm_step09_bc!L3+90)&lt;0,-bm_step09_bc!L3+90+360, -bm_step09_bc!L3+90),0)</f>
        <v/>
      </c>
      <c r="H10" s="7">
        <f>bm_step09_bc!M3</f>
        <v/>
      </c>
      <c r="I10" s="7">
        <f>bm_step09_bc!N3</f>
        <v/>
      </c>
      <c r="J10" s="7">
        <f>bm_step09_bc!O3</f>
        <v/>
      </c>
      <c r="K10" s="7">
        <f>bm_step09_bc!P3</f>
        <v/>
      </c>
      <c r="L10" s="7">
        <f>180-bm_step09_bc!R3</f>
        <v/>
      </c>
      <c r="M10" s="7">
        <f>180-bm_step09_bc!Q3</f>
        <v/>
      </c>
      <c r="N10" s="7">
        <f>bm_step09_bc!S3</f>
        <v/>
      </c>
      <c r="O10" s="7">
        <f>bm_step09_bc!T3</f>
        <v/>
      </c>
      <c r="P10" s="7">
        <f>bm_step09_bc!U3</f>
        <v/>
      </c>
      <c r="Q10" s="7">
        <f>bm_step09_bc!V3</f>
        <v/>
      </c>
      <c r="R10" s="7">
        <f>bm_step09_bc!W3</f>
        <v/>
      </c>
      <c r="S10" s="7">
        <f>bm_step09_bc!X3</f>
        <v/>
      </c>
      <c r="T10" s="7" t="n"/>
      <c r="U10" s="7" t="n"/>
      <c r="V10" s="7" t="n"/>
      <c r="W10" s="7" t="n"/>
      <c r="X10" s="7" t="n"/>
      <c r="Y10" s="7" t="n"/>
      <c r="Z10" s="7" t="n"/>
      <c r="AA10" s="7" t="n"/>
    </row>
    <row r="11">
      <c r="B11" s="6">
        <f>INT(LEFT(_xlfn.TEXTAFTER(bm_step09_bc!B4,"Tp"),4))</f>
        <v/>
      </c>
      <c r="C11" s="6">
        <f>360-bm_step09_bc!I4+90</f>
        <v/>
      </c>
      <c r="D11" s="6">
        <f>bm_step09_bc!I4-bm_step09_bc!F4</f>
        <v/>
      </c>
      <c r="E11" s="6">
        <f>LEFT(_xlfn.TEXTAFTER(bm_step09_bc!B4,"Hs"),4)</f>
        <v/>
      </c>
      <c r="F11" s="6">
        <f>bm_step09_bc!J4*bm_step09_bc!K4</f>
        <v/>
      </c>
      <c r="G11" s="6">
        <f>IF(F11&gt;0,IF((-bm_step09_bc!L4+90)&lt;0,-bm_step09_bc!L4+90+360, -bm_step09_bc!L4+90),0)</f>
        <v/>
      </c>
      <c r="H11" s="7">
        <f>bm_step09_bc!M4</f>
        <v/>
      </c>
      <c r="I11" s="7">
        <f>bm_step09_bc!N4</f>
        <v/>
      </c>
      <c r="J11" s="7">
        <f>bm_step09_bc!O4</f>
        <v/>
      </c>
      <c r="K11" s="7">
        <f>bm_step09_bc!P4</f>
        <v/>
      </c>
      <c r="L11" s="7">
        <f>180-bm_step09_bc!R4</f>
        <v/>
      </c>
      <c r="M11" s="7">
        <f>180-bm_step09_bc!Q4</f>
        <v/>
      </c>
      <c r="N11" s="7">
        <f>bm_step09_bc!S4</f>
        <v/>
      </c>
      <c r="O11" s="7">
        <f>bm_step09_bc!T4</f>
        <v/>
      </c>
      <c r="P11" s="7">
        <f>bm_step09_bc!U4</f>
        <v/>
      </c>
      <c r="Q11" s="7">
        <f>bm_step09_bc!V4</f>
        <v/>
      </c>
      <c r="R11" s="7">
        <f>bm_step09_bc!W4</f>
        <v/>
      </c>
      <c r="S11" s="7">
        <f>bm_step09_bc!X4</f>
        <v/>
      </c>
      <c r="T11" s="7" t="n"/>
      <c r="U11" s="7" t="n"/>
      <c r="V11" s="7" t="n"/>
      <c r="W11" s="7" t="n"/>
      <c r="X11" s="7" t="n"/>
      <c r="Y11" s="7" t="n"/>
      <c r="Z11" s="7" t="n"/>
      <c r="AA11" s="7" t="n"/>
    </row>
    <row r="12">
      <c r="B12" s="6">
        <f>INT(LEFT(_xlfn.TEXTAFTER(bm_step09_bc!B5,"Tp"),4))</f>
        <v/>
      </c>
      <c r="C12" s="6">
        <f>360-bm_step09_bc!I5+90</f>
        <v/>
      </c>
      <c r="D12" s="6">
        <f>bm_step09_bc!I5-bm_step09_bc!F5</f>
        <v/>
      </c>
      <c r="E12" s="6">
        <f>LEFT(_xlfn.TEXTAFTER(bm_step09_bc!B5,"Hs"),4)</f>
        <v/>
      </c>
      <c r="F12" s="6">
        <f>bm_step09_bc!J5*bm_step09_bc!K5</f>
        <v/>
      </c>
      <c r="G12" s="6">
        <f>IF(F12&gt;0,IF((-bm_step09_bc!L5+90)&lt;0,-bm_step09_bc!L5+90+360, -bm_step09_bc!L5+90),0)</f>
        <v/>
      </c>
      <c r="H12" s="7">
        <f>bm_step09_bc!M5</f>
        <v/>
      </c>
      <c r="I12" s="7">
        <f>bm_step09_bc!N5</f>
        <v/>
      </c>
      <c r="J12" s="7">
        <f>bm_step09_bc!O5</f>
        <v/>
      </c>
      <c r="K12" s="7">
        <f>bm_step09_bc!P5</f>
        <v/>
      </c>
      <c r="L12" s="7">
        <f>180-bm_step09_bc!R5</f>
        <v/>
      </c>
      <c r="M12" s="7">
        <f>180-bm_step09_bc!Q5</f>
        <v/>
      </c>
      <c r="N12" s="7">
        <f>bm_step09_bc!S5</f>
        <v/>
      </c>
      <c r="O12" s="7">
        <f>bm_step09_bc!T5</f>
        <v/>
      </c>
      <c r="P12" s="7">
        <f>bm_step09_bc!U5</f>
        <v/>
      </c>
      <c r="Q12" s="7">
        <f>bm_step09_bc!V5</f>
        <v/>
      </c>
      <c r="R12" s="7">
        <f>bm_step09_bc!W5</f>
        <v/>
      </c>
      <c r="S12" s="7">
        <f>bm_step09_bc!X5</f>
        <v/>
      </c>
      <c r="T12" s="7" t="n"/>
      <c r="U12" s="7" t="n"/>
      <c r="V12" s="7" t="n"/>
      <c r="W12" s="7" t="n"/>
      <c r="X12" s="7" t="n"/>
      <c r="Y12" s="7" t="n"/>
      <c r="Z12" s="7" t="n"/>
      <c r="AA12" s="7" t="n"/>
    </row>
    <row r="13">
      <c r="B13" s="6">
        <f>INT(LEFT(_xlfn.TEXTAFTER(bm_step09_bc!B6,"Tp"),4))</f>
        <v/>
      </c>
      <c r="C13" s="6">
        <f>360-bm_step09_bc!I6+90</f>
        <v/>
      </c>
      <c r="D13" s="6">
        <f>bm_step09_bc!I6-bm_step09_bc!F6</f>
        <v/>
      </c>
      <c r="E13" s="6">
        <f>LEFT(_xlfn.TEXTAFTER(bm_step09_bc!B6,"Hs"),4)</f>
        <v/>
      </c>
      <c r="F13" s="6">
        <f>bm_step09_bc!J6*bm_step09_bc!K6</f>
        <v/>
      </c>
      <c r="G13" s="6">
        <f>IF(F13&gt;0,IF((-bm_step09_bc!L6+90)&lt;0,-bm_step09_bc!L6+90+360, -bm_step09_bc!L6+90),0)</f>
        <v/>
      </c>
      <c r="H13" s="7">
        <f>bm_step09_bc!M6</f>
        <v/>
      </c>
      <c r="I13" s="7">
        <f>bm_step09_bc!N6</f>
        <v/>
      </c>
      <c r="J13" s="7">
        <f>bm_step09_bc!O6</f>
        <v/>
      </c>
      <c r="K13" s="7">
        <f>bm_step09_bc!P6</f>
        <v/>
      </c>
      <c r="L13" s="7">
        <f>180-bm_step09_bc!R6</f>
        <v/>
      </c>
      <c r="M13" s="7">
        <f>180-bm_step09_bc!Q6</f>
        <v/>
      </c>
      <c r="N13" s="7">
        <f>bm_step09_bc!S6</f>
        <v/>
      </c>
      <c r="O13" s="7">
        <f>bm_step09_bc!T6</f>
        <v/>
      </c>
      <c r="P13" s="7">
        <f>bm_step09_bc!U6</f>
        <v/>
      </c>
      <c r="Q13" s="7">
        <f>bm_step09_bc!V6</f>
        <v/>
      </c>
      <c r="R13" s="7">
        <f>bm_step09_bc!W6</f>
        <v/>
      </c>
      <c r="S13" s="7">
        <f>bm_step09_bc!X6</f>
        <v/>
      </c>
      <c r="T13" s="7" t="n"/>
      <c r="U13" s="7" t="n"/>
      <c r="V13" s="7" t="n"/>
      <c r="W13" s="7" t="n"/>
      <c r="X13" s="7" t="n"/>
      <c r="Y13" s="7" t="n"/>
      <c r="Z13" s="7" t="n"/>
      <c r="AA13" s="7" t="n"/>
    </row>
    <row r="14">
      <c r="B14" s="6">
        <f>INT(LEFT(_xlfn.TEXTAFTER(bm_step09_bc!B7,"Tp"),4))</f>
        <v/>
      </c>
      <c r="C14" s="6">
        <f>360-bm_step09_bc!I7+90</f>
        <v/>
      </c>
      <c r="D14" s="6">
        <f>bm_step09_bc!I7-bm_step09_bc!F7</f>
        <v/>
      </c>
      <c r="E14" s="6">
        <f>LEFT(_xlfn.TEXTAFTER(bm_step09_bc!B7,"Hs"),4)</f>
        <v/>
      </c>
      <c r="F14" s="6">
        <f>bm_step09_bc!J7*bm_step09_bc!K7</f>
        <v/>
      </c>
      <c r="G14" s="6">
        <f>IF(F14&gt;0,IF((-bm_step09_bc!L7+90)&lt;0,-bm_step09_bc!L7+90+360, -bm_step09_bc!L7+90),0)</f>
        <v/>
      </c>
      <c r="H14" s="7">
        <f>bm_step09_bc!M7</f>
        <v/>
      </c>
      <c r="I14" s="7">
        <f>bm_step09_bc!N7</f>
        <v/>
      </c>
      <c r="J14" s="7">
        <f>bm_step09_bc!O7</f>
        <v/>
      </c>
      <c r="K14" s="7">
        <f>bm_step09_bc!P7</f>
        <v/>
      </c>
      <c r="L14" s="7">
        <f>180-bm_step09_bc!R7</f>
        <v/>
      </c>
      <c r="M14" s="7">
        <f>180-bm_step09_bc!Q7</f>
        <v/>
      </c>
      <c r="N14" s="7">
        <f>bm_step09_bc!S7</f>
        <v/>
      </c>
      <c r="O14" s="7">
        <f>bm_step09_bc!T7</f>
        <v/>
      </c>
      <c r="P14" s="7">
        <f>bm_step09_bc!U7</f>
        <v/>
      </c>
      <c r="Q14" s="7">
        <f>bm_step09_bc!V7</f>
        <v/>
      </c>
      <c r="R14" s="7">
        <f>bm_step09_bc!W7</f>
        <v/>
      </c>
      <c r="S14" s="7">
        <f>bm_step09_bc!X7</f>
        <v/>
      </c>
      <c r="T14" s="7" t="n"/>
      <c r="U14" s="7" t="n"/>
      <c r="V14" s="7" t="n"/>
      <c r="W14" s="7" t="n"/>
      <c r="X14" s="7" t="n"/>
      <c r="Y14" s="7" t="n"/>
      <c r="Z14" s="7" t="n"/>
      <c r="AA14" s="7" t="n"/>
    </row>
    <row r="15">
      <c r="B15" s="6">
        <f>INT(LEFT(_xlfn.TEXTAFTER(bm_step09_bc!B8,"Tp"),4))</f>
        <v/>
      </c>
      <c r="C15" s="6">
        <f>360-bm_step09_bc!I8+90</f>
        <v/>
      </c>
      <c r="D15" s="6">
        <f>bm_step09_bc!I8-bm_step09_bc!F8</f>
        <v/>
      </c>
      <c r="E15" s="6">
        <f>LEFT(_xlfn.TEXTAFTER(bm_step09_bc!B8,"Hs"),4)</f>
        <v/>
      </c>
      <c r="F15" s="6">
        <f>bm_step09_bc!J8*bm_step09_bc!K8</f>
        <v/>
      </c>
      <c r="G15" s="6">
        <f>IF(F15&gt;0,IF((-bm_step09_bc!L8+90)&lt;0,-bm_step09_bc!L8+90+360, -bm_step09_bc!L8+90),0)</f>
        <v/>
      </c>
      <c r="H15" s="7">
        <f>bm_step09_bc!M8</f>
        <v/>
      </c>
      <c r="I15" s="7">
        <f>bm_step09_bc!N8</f>
        <v/>
      </c>
      <c r="J15" s="7">
        <f>bm_step09_bc!O8</f>
        <v/>
      </c>
      <c r="K15" s="7">
        <f>bm_step09_bc!P8</f>
        <v/>
      </c>
      <c r="L15" s="7">
        <f>180-bm_step09_bc!R8</f>
        <v/>
      </c>
      <c r="M15" s="7">
        <f>180-bm_step09_bc!Q8</f>
        <v/>
      </c>
      <c r="N15" s="7">
        <f>bm_step09_bc!S8</f>
        <v/>
      </c>
      <c r="O15" s="7">
        <f>bm_step09_bc!T8</f>
        <v/>
      </c>
      <c r="P15" s="7">
        <f>bm_step09_bc!U8</f>
        <v/>
      </c>
      <c r="Q15" s="7">
        <f>bm_step09_bc!V8</f>
        <v/>
      </c>
      <c r="R15" s="7">
        <f>bm_step09_bc!W8</f>
        <v/>
      </c>
      <c r="S15" s="7">
        <f>bm_step09_bc!X8</f>
        <v/>
      </c>
      <c r="T15" s="7" t="n"/>
      <c r="U15" s="7" t="n"/>
      <c r="V15" s="7" t="n"/>
      <c r="W15" s="7" t="n"/>
      <c r="X15" s="7" t="n"/>
      <c r="Y15" s="7" t="n"/>
      <c r="Z15" s="7" t="n"/>
      <c r="AA15" s="7" t="n"/>
    </row>
    <row r="16">
      <c r="B16" s="6">
        <f>INT(LEFT(_xlfn.TEXTAFTER(bm_step09_bc!B9,"Tp"),4))</f>
        <v/>
      </c>
      <c r="C16" s="6">
        <f>360-bm_step09_bc!I9+90</f>
        <v/>
      </c>
      <c r="D16" s="6">
        <f>bm_step09_bc!I9-bm_step09_bc!F9</f>
        <v/>
      </c>
      <c r="E16" s="6">
        <f>LEFT(_xlfn.TEXTAFTER(bm_step09_bc!B9,"Hs"),4)</f>
        <v/>
      </c>
      <c r="F16" s="6">
        <f>bm_step09_bc!J9*bm_step09_bc!K9</f>
        <v/>
      </c>
      <c r="G16" s="6">
        <f>IF(F16&gt;0,IF((-bm_step09_bc!L9+90)&lt;0,-bm_step09_bc!L9+90+360, -bm_step09_bc!L9+90),0)</f>
        <v/>
      </c>
      <c r="H16" s="7">
        <f>bm_step09_bc!M9</f>
        <v/>
      </c>
      <c r="I16" s="7">
        <f>bm_step09_bc!N9</f>
        <v/>
      </c>
      <c r="J16" s="7">
        <f>bm_step09_bc!O9</f>
        <v/>
      </c>
      <c r="K16" s="7">
        <f>bm_step09_bc!P9</f>
        <v/>
      </c>
      <c r="L16" s="7">
        <f>180-bm_step09_bc!R9</f>
        <v/>
      </c>
      <c r="M16" s="7">
        <f>180-bm_step09_bc!Q9</f>
        <v/>
      </c>
      <c r="N16" s="7">
        <f>bm_step09_bc!S9</f>
        <v/>
      </c>
      <c r="O16" s="7">
        <f>bm_step09_bc!T9</f>
        <v/>
      </c>
      <c r="P16" s="7">
        <f>bm_step09_bc!U9</f>
        <v/>
      </c>
      <c r="Q16" s="7">
        <f>bm_step09_bc!V9</f>
        <v/>
      </c>
      <c r="R16" s="7">
        <f>bm_step09_bc!W9</f>
        <v/>
      </c>
      <c r="S16" s="7">
        <f>bm_step09_bc!X9</f>
        <v/>
      </c>
      <c r="T16" s="7" t="n"/>
      <c r="U16" s="7" t="n"/>
      <c r="V16" s="7" t="n"/>
      <c r="W16" s="7" t="n"/>
      <c r="X16" s="7" t="n"/>
      <c r="Y16" s="7" t="n"/>
      <c r="Z16" s="7" t="n"/>
      <c r="AA16" s="7" t="n"/>
    </row>
    <row r="17">
      <c r="B17" s="6">
        <f>INT(LEFT(_xlfn.TEXTAFTER(bm_step09_bc!B10,"Tp"),4))</f>
        <v/>
      </c>
      <c r="C17" s="6">
        <f>360-bm_step09_bc!I10+90</f>
        <v/>
      </c>
      <c r="D17" s="6">
        <f>bm_step09_bc!I10-bm_step09_bc!F10</f>
        <v/>
      </c>
      <c r="E17" s="6">
        <f>LEFT(_xlfn.TEXTAFTER(bm_step09_bc!B10,"Hs"),4)</f>
        <v/>
      </c>
      <c r="F17" s="6">
        <f>bm_step09_bc!J10*bm_step09_bc!K10</f>
        <v/>
      </c>
      <c r="G17" s="6">
        <f>IF(F17&gt;0,IF((-bm_step09_bc!L10+90)&lt;0,-bm_step09_bc!L10+90+360, -bm_step09_bc!L10+90),0)</f>
        <v/>
      </c>
      <c r="H17" s="7">
        <f>bm_step09_bc!M10</f>
        <v/>
      </c>
      <c r="I17" s="7">
        <f>bm_step09_bc!N10</f>
        <v/>
      </c>
      <c r="J17" s="7">
        <f>bm_step09_bc!O10</f>
        <v/>
      </c>
      <c r="K17" s="7">
        <f>bm_step09_bc!P10</f>
        <v/>
      </c>
      <c r="L17" s="7">
        <f>180-bm_step09_bc!R10</f>
        <v/>
      </c>
      <c r="M17" s="7">
        <f>180-bm_step09_bc!Q10</f>
        <v/>
      </c>
      <c r="N17" s="7">
        <f>bm_step09_bc!S10</f>
        <v/>
      </c>
      <c r="O17" s="7">
        <f>bm_step09_bc!T10</f>
        <v/>
      </c>
      <c r="P17" s="7">
        <f>bm_step09_bc!U10</f>
        <v/>
      </c>
      <c r="Q17" s="7">
        <f>bm_step09_bc!V10</f>
        <v/>
      </c>
      <c r="R17" s="7">
        <f>bm_step09_bc!W10</f>
        <v/>
      </c>
      <c r="S17" s="7">
        <f>bm_step09_bc!X10</f>
        <v/>
      </c>
      <c r="T17" s="7" t="n"/>
      <c r="U17" s="7" t="n"/>
      <c r="V17" s="7" t="n"/>
      <c r="W17" s="7" t="n"/>
      <c r="X17" s="7" t="n"/>
      <c r="Y17" s="7" t="n"/>
      <c r="Z17" s="7" t="n"/>
      <c r="AA17" s="7" t="n"/>
    </row>
    <row r="18">
      <c r="B18" s="6">
        <f>INT(LEFT(_xlfn.TEXTAFTER(bm_step09_bc!B11,"Tp"),4))</f>
        <v/>
      </c>
      <c r="C18" s="6">
        <f>360-bm_step09_bc!I11+90</f>
        <v/>
      </c>
      <c r="D18" s="6">
        <f>bm_step09_bc!I11-bm_step09_bc!F11</f>
        <v/>
      </c>
      <c r="E18" s="6">
        <f>LEFT(_xlfn.TEXTAFTER(bm_step09_bc!B11,"Hs"),4)</f>
        <v/>
      </c>
      <c r="F18" s="6">
        <f>bm_step09_bc!J11*bm_step09_bc!K11</f>
        <v/>
      </c>
      <c r="G18" s="6">
        <f>IF(F18&gt;0,IF((-bm_step09_bc!L11+90)&lt;0,-bm_step09_bc!L11+90+360, -bm_step09_bc!L11+90),0)</f>
        <v/>
      </c>
      <c r="H18" s="7">
        <f>bm_step09_bc!M11</f>
        <v/>
      </c>
      <c r="I18" s="7">
        <f>bm_step09_bc!N11</f>
        <v/>
      </c>
      <c r="J18" s="7">
        <f>bm_step09_bc!O11</f>
        <v/>
      </c>
      <c r="K18" s="7">
        <f>bm_step09_bc!P11</f>
        <v/>
      </c>
      <c r="L18" s="7">
        <f>180-bm_step09_bc!R11</f>
        <v/>
      </c>
      <c r="M18" s="7">
        <f>180-bm_step09_bc!Q11</f>
        <v/>
      </c>
      <c r="N18" s="7">
        <f>bm_step09_bc!S11</f>
        <v/>
      </c>
      <c r="O18" s="7">
        <f>bm_step09_bc!T11</f>
        <v/>
      </c>
      <c r="P18" s="7">
        <f>bm_step09_bc!U11</f>
        <v/>
      </c>
      <c r="Q18" s="7">
        <f>bm_step09_bc!V11</f>
        <v/>
      </c>
      <c r="R18" s="7">
        <f>bm_step09_bc!W11</f>
        <v/>
      </c>
      <c r="S18" s="7">
        <f>bm_step09_bc!X11</f>
        <v/>
      </c>
      <c r="T18" s="7" t="n"/>
      <c r="U18" s="7" t="n"/>
      <c r="V18" s="7" t="n"/>
      <c r="W18" s="7" t="n"/>
      <c r="X18" s="7" t="n"/>
      <c r="Y18" s="7" t="n"/>
      <c r="Z18" s="7" t="n"/>
      <c r="AA18" s="7" t="n"/>
    </row>
    <row r="19">
      <c r="B19" s="6">
        <f>INT(LEFT(_xlfn.TEXTAFTER(bm_step09_bc!B12,"Tp"),4))</f>
        <v/>
      </c>
      <c r="C19" s="6">
        <f>360-bm_step09_bc!I12+90</f>
        <v/>
      </c>
      <c r="D19" s="6">
        <f>bm_step09_bc!I12-bm_step09_bc!F12</f>
        <v/>
      </c>
      <c r="E19" s="6">
        <f>LEFT(_xlfn.TEXTAFTER(bm_step09_bc!B12,"Hs"),4)</f>
        <v/>
      </c>
      <c r="F19" s="6">
        <f>bm_step09_bc!J12*bm_step09_bc!K12</f>
        <v/>
      </c>
      <c r="G19" s="6">
        <f>IF(F19&gt;0,IF((-bm_step09_bc!L12+90)&lt;0,-bm_step09_bc!L12+90+360, -bm_step09_bc!L12+90),0)</f>
        <v/>
      </c>
      <c r="H19" s="7">
        <f>bm_step09_bc!M12</f>
        <v/>
      </c>
      <c r="I19" s="7">
        <f>bm_step09_bc!N12</f>
        <v/>
      </c>
      <c r="J19" s="7">
        <f>bm_step09_bc!O12</f>
        <v/>
      </c>
      <c r="K19" s="7">
        <f>bm_step09_bc!P12</f>
        <v/>
      </c>
      <c r="L19" s="7">
        <f>180-bm_step09_bc!R12</f>
        <v/>
      </c>
      <c r="M19" s="7">
        <f>180-bm_step09_bc!Q12</f>
        <v/>
      </c>
      <c r="N19" s="7">
        <f>bm_step09_bc!S12</f>
        <v/>
      </c>
      <c r="O19" s="7">
        <f>bm_step09_bc!T12</f>
        <v/>
      </c>
      <c r="P19" s="7">
        <f>bm_step09_bc!U12</f>
        <v/>
      </c>
      <c r="Q19" s="7">
        <f>bm_step09_bc!V12</f>
        <v/>
      </c>
      <c r="R19" s="7">
        <f>bm_step09_bc!W12</f>
        <v/>
      </c>
      <c r="S19" s="7">
        <f>bm_step09_bc!X12</f>
        <v/>
      </c>
      <c r="T19" s="7" t="n"/>
      <c r="U19" s="7" t="n"/>
      <c r="V19" s="7" t="n"/>
      <c r="W19" s="7" t="n"/>
      <c r="X19" s="7" t="n"/>
      <c r="Y19" s="7" t="n"/>
      <c r="Z19" s="7" t="n"/>
      <c r="AA19" s="7" t="n"/>
    </row>
    <row r="20">
      <c r="B20" s="6">
        <f>INT(LEFT(_xlfn.TEXTAFTER(bm_step09_bc!B13,"Tp"),4))</f>
        <v/>
      </c>
      <c r="C20" s="6">
        <f>360-bm_step09_bc!I13+90</f>
        <v/>
      </c>
      <c r="D20" s="6">
        <f>bm_step09_bc!I13-bm_step09_bc!F13</f>
        <v/>
      </c>
      <c r="E20" s="6">
        <f>LEFT(_xlfn.TEXTAFTER(bm_step09_bc!B13,"Hs"),4)</f>
        <v/>
      </c>
      <c r="F20" s="6">
        <f>bm_step09_bc!J13*bm_step09_bc!K13</f>
        <v/>
      </c>
      <c r="G20" s="6">
        <f>IF(F20&gt;0,IF((-bm_step09_bc!L13+90)&lt;0,-bm_step09_bc!L13+90+360, -bm_step09_bc!L13+90),0)</f>
        <v/>
      </c>
      <c r="H20" s="7">
        <f>bm_step09_bc!M13</f>
        <v/>
      </c>
      <c r="I20" s="7">
        <f>bm_step09_bc!N13</f>
        <v/>
      </c>
      <c r="J20" s="7">
        <f>bm_step09_bc!O13</f>
        <v/>
      </c>
      <c r="K20" s="7">
        <f>bm_step09_bc!P13</f>
        <v/>
      </c>
      <c r="L20" s="7">
        <f>180-bm_step09_bc!R13</f>
        <v/>
      </c>
      <c r="M20" s="7">
        <f>180-bm_step09_bc!Q13</f>
        <v/>
      </c>
      <c r="N20" s="7">
        <f>bm_step09_bc!S13</f>
        <v/>
      </c>
      <c r="O20" s="7">
        <f>bm_step09_bc!T13</f>
        <v/>
      </c>
      <c r="P20" s="7">
        <f>bm_step09_bc!U13</f>
        <v/>
      </c>
      <c r="Q20" s="7">
        <f>bm_step09_bc!V13</f>
        <v/>
      </c>
      <c r="R20" s="7">
        <f>bm_step09_bc!W13</f>
        <v/>
      </c>
      <c r="S20" s="7">
        <f>bm_step09_bc!X13</f>
        <v/>
      </c>
      <c r="T20" s="7" t="n"/>
      <c r="U20" s="7" t="n"/>
      <c r="V20" s="7" t="n"/>
      <c r="W20" s="7" t="n"/>
      <c r="X20" s="7" t="n"/>
      <c r="Y20" s="7" t="n"/>
      <c r="Z20" s="7" t="n"/>
      <c r="AA20" s="7" t="n"/>
    </row>
    <row r="21">
      <c r="B21" s="6">
        <f>INT(LEFT(_xlfn.TEXTAFTER(bm_step09_bc!B14,"Tp"),4))</f>
        <v/>
      </c>
      <c r="C21" s="6">
        <f>360-bm_step09_bc!I14+90</f>
        <v/>
      </c>
      <c r="D21" s="6">
        <f>bm_step09_bc!I14-bm_step09_bc!F14</f>
        <v/>
      </c>
      <c r="E21" s="6">
        <f>LEFT(_xlfn.TEXTAFTER(bm_step09_bc!B14,"Hs"),4)</f>
        <v/>
      </c>
      <c r="F21" s="6">
        <f>bm_step09_bc!J14*bm_step09_bc!K14</f>
        <v/>
      </c>
      <c r="G21" s="6">
        <f>IF(F21&gt;0,IF((-bm_step09_bc!L14+90)&lt;0,-bm_step09_bc!L14+90+360, -bm_step09_bc!L14+90),0)</f>
        <v/>
      </c>
      <c r="H21" s="7">
        <f>bm_step09_bc!M14</f>
        <v/>
      </c>
      <c r="I21" s="7">
        <f>bm_step09_bc!N14</f>
        <v/>
      </c>
      <c r="J21" s="7">
        <f>bm_step09_bc!O14</f>
        <v/>
      </c>
      <c r="K21" s="7">
        <f>bm_step09_bc!P14</f>
        <v/>
      </c>
      <c r="L21" s="7">
        <f>180-bm_step09_bc!R14</f>
        <v/>
      </c>
      <c r="M21" s="7">
        <f>180-bm_step09_bc!Q14</f>
        <v/>
      </c>
      <c r="N21" s="7">
        <f>bm_step09_bc!S14</f>
        <v/>
      </c>
      <c r="O21" s="7">
        <f>bm_step09_bc!T14</f>
        <v/>
      </c>
      <c r="P21" s="7">
        <f>bm_step09_bc!U14</f>
        <v/>
      </c>
      <c r="Q21" s="7">
        <f>bm_step09_bc!V14</f>
        <v/>
      </c>
      <c r="R21" s="7">
        <f>bm_step09_bc!W14</f>
        <v/>
      </c>
      <c r="S21" s="7">
        <f>bm_step09_bc!X14</f>
        <v/>
      </c>
      <c r="T21" s="7" t="n"/>
      <c r="U21" s="7" t="n"/>
      <c r="V21" s="7" t="n"/>
      <c r="W21" s="7" t="n"/>
      <c r="X21" s="7" t="n"/>
      <c r="Y21" s="7" t="n"/>
      <c r="Z21" s="7" t="n"/>
      <c r="AA21" s="7" t="n"/>
    </row>
    <row r="22">
      <c r="B22" s="6">
        <f>INT(LEFT(_xlfn.TEXTAFTER(bm_step09_bc!B15,"Tp"),4))</f>
        <v/>
      </c>
      <c r="C22" s="6">
        <f>360-bm_step09_bc!I15+90</f>
        <v/>
      </c>
      <c r="D22" s="6">
        <f>bm_step09_bc!I15-bm_step09_bc!F15</f>
        <v/>
      </c>
      <c r="E22" s="6">
        <f>LEFT(_xlfn.TEXTAFTER(bm_step09_bc!B15,"Hs"),4)</f>
        <v/>
      </c>
      <c r="F22" s="6">
        <f>bm_step09_bc!J15*bm_step09_bc!K15</f>
        <v/>
      </c>
      <c r="G22" s="6">
        <f>IF(F22&gt;0,IF((-bm_step09_bc!L15+90)&lt;0,-bm_step09_bc!L15+90+360, -bm_step09_bc!L15+90),0)</f>
        <v/>
      </c>
      <c r="H22" s="7">
        <f>bm_step09_bc!M15</f>
        <v/>
      </c>
      <c r="I22" s="7">
        <f>bm_step09_bc!N15</f>
        <v/>
      </c>
      <c r="J22" s="7">
        <f>bm_step09_bc!O15</f>
        <v/>
      </c>
      <c r="K22" s="7">
        <f>bm_step09_bc!P15</f>
        <v/>
      </c>
      <c r="L22" s="7">
        <f>180-bm_step09_bc!R15</f>
        <v/>
      </c>
      <c r="M22" s="7">
        <f>180-bm_step09_bc!Q15</f>
        <v/>
      </c>
      <c r="N22" s="7">
        <f>bm_step09_bc!S15</f>
        <v/>
      </c>
      <c r="O22" s="7">
        <f>bm_step09_bc!T15</f>
        <v/>
      </c>
      <c r="P22" s="7">
        <f>bm_step09_bc!U15</f>
        <v/>
      </c>
      <c r="Q22" s="7">
        <f>bm_step09_bc!V15</f>
        <v/>
      </c>
      <c r="R22" s="7">
        <f>bm_step09_bc!W15</f>
        <v/>
      </c>
      <c r="S22" s="7">
        <f>bm_step09_bc!X15</f>
        <v/>
      </c>
      <c r="T22" s="7" t="n"/>
      <c r="U22" s="7" t="n"/>
      <c r="V22" s="7" t="n"/>
      <c r="W22" s="7" t="n"/>
      <c r="X22" s="7" t="n"/>
      <c r="Y22" s="7" t="n"/>
      <c r="Z22" s="7" t="n"/>
      <c r="AA22" s="7" t="n"/>
    </row>
    <row r="23">
      <c r="B23" s="6">
        <f>INT(LEFT(_xlfn.TEXTAFTER(bm_step09_bc!B16,"Tp"),4))</f>
        <v/>
      </c>
      <c r="C23" s="6">
        <f>360-bm_step09_bc!I16+90</f>
        <v/>
      </c>
      <c r="D23" s="6">
        <f>bm_step09_bc!I16-bm_step09_bc!F16</f>
        <v/>
      </c>
      <c r="E23" s="6">
        <f>LEFT(_xlfn.TEXTAFTER(bm_step09_bc!B16,"Hs"),4)</f>
        <v/>
      </c>
      <c r="F23" s="6">
        <f>bm_step09_bc!J16*bm_step09_bc!K16</f>
        <v/>
      </c>
      <c r="G23" s="6">
        <f>IF(F23&gt;0,IF((-bm_step09_bc!L16+90)&lt;0,-bm_step09_bc!L16+90+360, -bm_step09_bc!L16+90),0)</f>
        <v/>
      </c>
      <c r="H23" s="7">
        <f>bm_step09_bc!M16</f>
        <v/>
      </c>
      <c r="I23" s="7">
        <f>bm_step09_bc!N16</f>
        <v/>
      </c>
      <c r="J23" s="7">
        <f>bm_step09_bc!O16</f>
        <v/>
      </c>
      <c r="K23" s="7">
        <f>bm_step09_bc!P16</f>
        <v/>
      </c>
      <c r="L23" s="7">
        <f>180-bm_step09_bc!R16</f>
        <v/>
      </c>
      <c r="M23" s="7">
        <f>180-bm_step09_bc!Q16</f>
        <v/>
      </c>
      <c r="N23" s="7">
        <f>bm_step09_bc!S16</f>
        <v/>
      </c>
      <c r="O23" s="7">
        <f>bm_step09_bc!T16</f>
        <v/>
      </c>
      <c r="P23" s="7">
        <f>bm_step09_bc!U16</f>
        <v/>
      </c>
      <c r="Q23" s="7">
        <f>bm_step09_bc!V16</f>
        <v/>
      </c>
      <c r="R23" s="7">
        <f>bm_step09_bc!W16</f>
        <v/>
      </c>
      <c r="S23" s="7">
        <f>bm_step09_bc!X16</f>
        <v/>
      </c>
      <c r="T23" s="7" t="n"/>
      <c r="U23" s="7" t="n"/>
      <c r="V23" s="7" t="n"/>
      <c r="W23" s="7" t="n"/>
      <c r="X23" s="7" t="n"/>
      <c r="Y23" s="7" t="n"/>
      <c r="Z23" s="7" t="n"/>
      <c r="AA23" s="7" t="n"/>
    </row>
    <row r="24">
      <c r="B24" s="6">
        <f>INT(LEFT(_xlfn.TEXTAFTER(bm_step09_bc!B17,"Tp"),4))</f>
        <v/>
      </c>
      <c r="C24" s="6">
        <f>360-bm_step09_bc!I17+90</f>
        <v/>
      </c>
      <c r="D24" s="6">
        <f>bm_step09_bc!I17-bm_step09_bc!F17</f>
        <v/>
      </c>
      <c r="E24" s="6">
        <f>LEFT(_xlfn.TEXTAFTER(bm_step09_bc!B17,"Hs"),4)</f>
        <v/>
      </c>
      <c r="F24" s="6">
        <f>bm_step09_bc!J17*bm_step09_bc!K17</f>
        <v/>
      </c>
      <c r="G24" s="6">
        <f>IF(F24&gt;0,IF((-bm_step09_bc!L17+90)&lt;0,-bm_step09_bc!L17+90+360, -bm_step09_bc!L17+90),0)</f>
        <v/>
      </c>
      <c r="H24" s="7">
        <f>bm_step09_bc!M17</f>
        <v/>
      </c>
      <c r="I24" s="7">
        <f>bm_step09_bc!N17</f>
        <v/>
      </c>
      <c r="J24" s="7">
        <f>bm_step09_bc!O17</f>
        <v/>
      </c>
      <c r="K24" s="7">
        <f>bm_step09_bc!P17</f>
        <v/>
      </c>
      <c r="L24" s="7">
        <f>180-bm_step09_bc!R17</f>
        <v/>
      </c>
      <c r="M24" s="7">
        <f>180-bm_step09_bc!Q17</f>
        <v/>
      </c>
      <c r="N24" s="7">
        <f>bm_step09_bc!S17</f>
        <v/>
      </c>
      <c r="O24" s="7">
        <f>bm_step09_bc!T17</f>
        <v/>
      </c>
      <c r="P24" s="7">
        <f>bm_step09_bc!U17</f>
        <v/>
      </c>
      <c r="Q24" s="7">
        <f>bm_step09_bc!V17</f>
        <v/>
      </c>
      <c r="R24" s="7">
        <f>bm_step09_bc!W17</f>
        <v/>
      </c>
      <c r="S24" s="7">
        <f>bm_step09_bc!X17</f>
        <v/>
      </c>
      <c r="T24" s="7" t="n"/>
      <c r="U24" s="7" t="n"/>
      <c r="V24" s="7" t="n"/>
      <c r="W24" s="7" t="n"/>
      <c r="X24" s="7" t="n"/>
      <c r="Y24" s="7" t="n"/>
      <c r="Z24" s="7" t="n"/>
      <c r="AA24" s="7" t="n"/>
    </row>
    <row r="25">
      <c r="B25" s="6">
        <f>INT(LEFT(_xlfn.TEXTAFTER(bm_step09_bc!B18,"Tp"),4))</f>
        <v/>
      </c>
      <c r="C25" s="6">
        <f>360-bm_step09_bc!I18+90</f>
        <v/>
      </c>
      <c r="D25" s="6">
        <f>bm_step09_bc!I18-bm_step09_bc!F18</f>
        <v/>
      </c>
      <c r="E25" s="6">
        <f>LEFT(_xlfn.TEXTAFTER(bm_step09_bc!B18,"Hs"),4)</f>
        <v/>
      </c>
      <c r="F25" s="6">
        <f>bm_step09_bc!J18*bm_step09_bc!K18</f>
        <v/>
      </c>
      <c r="G25" s="6">
        <f>IF(F25&gt;0,IF((-bm_step09_bc!L18+90)&lt;0,-bm_step09_bc!L18+90+360, -bm_step09_bc!L18+90),0)</f>
        <v/>
      </c>
      <c r="H25" s="7">
        <f>bm_step09_bc!M18</f>
        <v/>
      </c>
      <c r="I25" s="7">
        <f>bm_step09_bc!N18</f>
        <v/>
      </c>
      <c r="J25" s="7">
        <f>bm_step09_bc!O18</f>
        <v/>
      </c>
      <c r="K25" s="7">
        <f>bm_step09_bc!P18</f>
        <v/>
      </c>
      <c r="L25" s="7">
        <f>180-bm_step09_bc!R18</f>
        <v/>
      </c>
      <c r="M25" s="7">
        <f>180-bm_step09_bc!Q18</f>
        <v/>
      </c>
      <c r="N25" s="7">
        <f>bm_step09_bc!S18</f>
        <v/>
      </c>
      <c r="O25" s="7">
        <f>bm_step09_bc!T18</f>
        <v/>
      </c>
      <c r="P25" s="7">
        <f>bm_step09_bc!U18</f>
        <v/>
      </c>
      <c r="Q25" s="7">
        <f>bm_step09_bc!V18</f>
        <v/>
      </c>
      <c r="R25" s="7">
        <f>bm_step09_bc!W18</f>
        <v/>
      </c>
      <c r="S25" s="7">
        <f>bm_step09_bc!X18</f>
        <v/>
      </c>
      <c r="T25" s="7" t="n"/>
      <c r="U25" s="7" t="n"/>
      <c r="V25" s="7" t="n"/>
      <c r="W25" s="7" t="n"/>
      <c r="X25" s="7" t="n"/>
      <c r="Y25" s="7" t="n"/>
      <c r="Z25" s="7" t="n"/>
      <c r="AA25" s="7" t="n"/>
    </row>
    <row r="26">
      <c r="B26" s="6">
        <f>INT(LEFT(_xlfn.TEXTAFTER(bm_step09_bc!B19,"Tp"),4))</f>
        <v/>
      </c>
      <c r="C26" s="6">
        <f>360-bm_step09_bc!I19+90</f>
        <v/>
      </c>
      <c r="D26" s="6">
        <f>bm_step09_bc!I19-bm_step09_bc!F19</f>
        <v/>
      </c>
      <c r="E26" s="6">
        <f>LEFT(_xlfn.TEXTAFTER(bm_step09_bc!B19,"Hs"),4)</f>
        <v/>
      </c>
      <c r="F26" s="6">
        <f>bm_step09_bc!J19*bm_step09_bc!K19</f>
        <v/>
      </c>
      <c r="G26" s="6">
        <f>IF(F26&gt;0,IF((-bm_step09_bc!L19+90)&lt;0,-bm_step09_bc!L19+90+360, -bm_step09_bc!L19+90),0)</f>
        <v/>
      </c>
      <c r="H26" s="7">
        <f>bm_step09_bc!M19</f>
        <v/>
      </c>
      <c r="I26" s="7">
        <f>bm_step09_bc!N19</f>
        <v/>
      </c>
      <c r="J26" s="7">
        <f>bm_step09_bc!O19</f>
        <v/>
      </c>
      <c r="K26" s="7">
        <f>bm_step09_bc!P19</f>
        <v/>
      </c>
      <c r="L26" s="7">
        <f>180-bm_step09_bc!R19</f>
        <v/>
      </c>
      <c r="M26" s="7">
        <f>180-bm_step09_bc!Q19</f>
        <v/>
      </c>
      <c r="N26" s="7">
        <f>bm_step09_bc!S19</f>
        <v/>
      </c>
      <c r="O26" s="7">
        <f>bm_step09_bc!T19</f>
        <v/>
      </c>
      <c r="P26" s="7">
        <f>bm_step09_bc!U19</f>
        <v/>
      </c>
      <c r="Q26" s="7">
        <f>bm_step09_bc!V19</f>
        <v/>
      </c>
      <c r="R26" s="7">
        <f>bm_step09_bc!W19</f>
        <v/>
      </c>
      <c r="S26" s="7">
        <f>bm_step09_bc!X19</f>
        <v/>
      </c>
      <c r="T26" s="7" t="n"/>
      <c r="U26" s="7" t="n"/>
      <c r="V26" s="7" t="n"/>
      <c r="W26" s="7" t="n"/>
      <c r="X26" s="7" t="n"/>
      <c r="Y26" s="7" t="n"/>
      <c r="Z26" s="7" t="n"/>
      <c r="AA26" s="7" t="n"/>
    </row>
    <row r="27">
      <c r="B27" s="6">
        <f>INT(LEFT(_xlfn.TEXTAFTER(bm_step09_bc!B20,"Tp"),4))</f>
        <v/>
      </c>
      <c r="C27" s="6">
        <f>360-bm_step09_bc!I20+90</f>
        <v/>
      </c>
      <c r="D27" s="6">
        <f>bm_step09_bc!I20-bm_step09_bc!F20</f>
        <v/>
      </c>
      <c r="E27" s="6">
        <f>LEFT(_xlfn.TEXTAFTER(bm_step09_bc!B20,"Hs"),4)</f>
        <v/>
      </c>
      <c r="F27" s="6">
        <f>bm_step09_bc!J20*bm_step09_bc!K20</f>
        <v/>
      </c>
      <c r="G27" s="6">
        <f>IF(F27&gt;0,IF((-bm_step09_bc!L20+90)&lt;0,-bm_step09_bc!L20+90+360, -bm_step09_bc!L20+90),0)</f>
        <v/>
      </c>
      <c r="H27" s="7">
        <f>bm_step09_bc!M20</f>
        <v/>
      </c>
      <c r="I27" s="7">
        <f>bm_step09_bc!N20</f>
        <v/>
      </c>
      <c r="J27" s="7">
        <f>bm_step09_bc!O20</f>
        <v/>
      </c>
      <c r="K27" s="7">
        <f>bm_step09_bc!P20</f>
        <v/>
      </c>
      <c r="L27" s="7">
        <f>180-bm_step09_bc!R20</f>
        <v/>
      </c>
      <c r="M27" s="7">
        <f>180-bm_step09_bc!Q20</f>
        <v/>
      </c>
      <c r="N27" s="7">
        <f>bm_step09_bc!S20</f>
        <v/>
      </c>
      <c r="O27" s="7">
        <f>bm_step09_bc!T20</f>
        <v/>
      </c>
      <c r="P27" s="7">
        <f>bm_step09_bc!U20</f>
        <v/>
      </c>
      <c r="Q27" s="7">
        <f>bm_step09_bc!V20</f>
        <v/>
      </c>
      <c r="R27" s="7">
        <f>bm_step09_bc!W20</f>
        <v/>
      </c>
      <c r="S27" s="7">
        <f>bm_step09_bc!X20</f>
        <v/>
      </c>
      <c r="T27" s="7" t="n"/>
      <c r="U27" s="7" t="n"/>
      <c r="V27" s="7" t="n"/>
      <c r="W27" s="7" t="n"/>
      <c r="X27" s="7" t="n"/>
      <c r="Y27" s="7" t="n"/>
      <c r="Z27" s="7" t="n"/>
      <c r="AA27" s="7" t="n"/>
    </row>
    <row r="28">
      <c r="B28" s="6">
        <f>INT(LEFT(_xlfn.TEXTAFTER(bm_step09_bc!B21,"Tp"),4))</f>
        <v/>
      </c>
      <c r="C28" s="6">
        <f>360-bm_step09_bc!I21+90</f>
        <v/>
      </c>
      <c r="D28" s="6">
        <f>bm_step09_bc!I21-bm_step09_bc!F21</f>
        <v/>
      </c>
      <c r="E28" s="6">
        <f>LEFT(_xlfn.TEXTAFTER(bm_step09_bc!B21,"Hs"),4)</f>
        <v/>
      </c>
      <c r="F28" s="6">
        <f>bm_step09_bc!J21*bm_step09_bc!K21</f>
        <v/>
      </c>
      <c r="G28" s="6">
        <f>IF(F28&gt;0,IF((-bm_step09_bc!L21+90)&lt;0,-bm_step09_bc!L21+90+360, -bm_step09_bc!L21+90),0)</f>
        <v/>
      </c>
      <c r="H28" s="7">
        <f>bm_step09_bc!M21</f>
        <v/>
      </c>
      <c r="I28" s="7">
        <f>bm_step09_bc!N21</f>
        <v/>
      </c>
      <c r="J28" s="7">
        <f>bm_step09_bc!O21</f>
        <v/>
      </c>
      <c r="K28" s="7">
        <f>bm_step09_bc!P21</f>
        <v/>
      </c>
      <c r="L28" s="7">
        <f>180-bm_step09_bc!R21</f>
        <v/>
      </c>
      <c r="M28" s="7">
        <f>180-bm_step09_bc!Q21</f>
        <v/>
      </c>
      <c r="N28" s="7">
        <f>bm_step09_bc!S21</f>
        <v/>
      </c>
      <c r="O28" s="7">
        <f>bm_step09_bc!T21</f>
        <v/>
      </c>
      <c r="P28" s="7">
        <f>bm_step09_bc!U21</f>
        <v/>
      </c>
      <c r="Q28" s="7">
        <f>bm_step09_bc!V21</f>
        <v/>
      </c>
      <c r="R28" s="7">
        <f>bm_step09_bc!W21</f>
        <v/>
      </c>
      <c r="S28" s="7">
        <f>bm_step09_bc!X21</f>
        <v/>
      </c>
      <c r="T28" s="7" t="n"/>
      <c r="U28" s="7" t="n"/>
      <c r="V28" s="7" t="n"/>
      <c r="W28" s="7" t="n"/>
      <c r="X28" s="7" t="n"/>
      <c r="Y28" s="7" t="n"/>
      <c r="Z28" s="7" t="n"/>
      <c r="AA28" s="7" t="n"/>
    </row>
    <row r="29">
      <c r="B29" s="6">
        <f>INT(LEFT(_xlfn.TEXTAFTER(bm_step09_bc!B22,"Tp"),4))</f>
        <v/>
      </c>
      <c r="C29" s="6">
        <f>360-bm_step09_bc!I22+90</f>
        <v/>
      </c>
      <c r="D29" s="6">
        <f>bm_step09_bc!I22-bm_step09_bc!F22</f>
        <v/>
      </c>
      <c r="E29" s="6">
        <f>LEFT(_xlfn.TEXTAFTER(bm_step09_bc!B22,"Hs"),4)</f>
        <v/>
      </c>
      <c r="F29" s="6">
        <f>bm_step09_bc!J22*bm_step09_bc!K22</f>
        <v/>
      </c>
      <c r="G29" s="6">
        <f>IF(F29&gt;0,IF((-bm_step09_bc!L22+90)&lt;0,-bm_step09_bc!L22+90+360, -bm_step09_bc!L22+90),0)</f>
        <v/>
      </c>
      <c r="H29" s="7">
        <f>bm_step09_bc!M22</f>
        <v/>
      </c>
      <c r="I29" s="7">
        <f>bm_step09_bc!N22</f>
        <v/>
      </c>
      <c r="J29" s="7">
        <f>bm_step09_bc!O22</f>
        <v/>
      </c>
      <c r="K29" s="7">
        <f>bm_step09_bc!P22</f>
        <v/>
      </c>
      <c r="L29" s="7">
        <f>180-bm_step09_bc!R22</f>
        <v/>
      </c>
      <c r="M29" s="7">
        <f>180-bm_step09_bc!Q22</f>
        <v/>
      </c>
      <c r="N29" s="7">
        <f>bm_step09_bc!S22</f>
        <v/>
      </c>
      <c r="O29" s="7">
        <f>bm_step09_bc!T22</f>
        <v/>
      </c>
      <c r="P29" s="7">
        <f>bm_step09_bc!U22</f>
        <v/>
      </c>
      <c r="Q29" s="7">
        <f>bm_step09_bc!V22</f>
        <v/>
      </c>
      <c r="R29" s="7">
        <f>bm_step09_bc!W22</f>
        <v/>
      </c>
      <c r="S29" s="7">
        <f>bm_step09_bc!X22</f>
        <v/>
      </c>
      <c r="T29" s="7" t="n"/>
      <c r="U29" s="7" t="n"/>
      <c r="V29" s="7" t="n"/>
      <c r="W29" s="7" t="n"/>
      <c r="X29" s="7" t="n"/>
      <c r="Y29" s="7" t="n"/>
      <c r="Z29" s="7" t="n"/>
      <c r="AA29" s="7" t="n"/>
    </row>
    <row r="30">
      <c r="B30" s="6">
        <f>INT(LEFT(_xlfn.TEXTAFTER(bm_step09_bc!B23,"Tp"),4))</f>
        <v/>
      </c>
      <c r="C30" s="6">
        <f>360-bm_step09_bc!I23+90</f>
        <v/>
      </c>
      <c r="D30" s="6">
        <f>bm_step09_bc!I23-bm_step09_bc!F23</f>
        <v/>
      </c>
      <c r="E30" s="6">
        <f>LEFT(_xlfn.TEXTAFTER(bm_step09_bc!B23,"Hs"),4)</f>
        <v/>
      </c>
      <c r="F30" s="6">
        <f>bm_step09_bc!J23*bm_step09_bc!K23</f>
        <v/>
      </c>
      <c r="G30" s="6">
        <f>IF(F30&gt;0,IF((-bm_step09_bc!L23+90)&lt;0,-bm_step09_bc!L23+90+360, -bm_step09_bc!L23+90),0)</f>
        <v/>
      </c>
      <c r="H30" s="7">
        <f>bm_step09_bc!M23</f>
        <v/>
      </c>
      <c r="I30" s="7">
        <f>bm_step09_bc!N23</f>
        <v/>
      </c>
      <c r="J30" s="7">
        <f>bm_step09_bc!O23</f>
        <v/>
      </c>
      <c r="K30" s="7">
        <f>bm_step09_bc!P23</f>
        <v/>
      </c>
      <c r="L30" s="7">
        <f>180-bm_step09_bc!R23</f>
        <v/>
      </c>
      <c r="M30" s="7">
        <f>180-bm_step09_bc!Q23</f>
        <v/>
      </c>
      <c r="N30" s="7">
        <f>bm_step09_bc!S23</f>
        <v/>
      </c>
      <c r="O30" s="7">
        <f>bm_step09_bc!T23</f>
        <v/>
      </c>
      <c r="P30" s="7">
        <f>bm_step09_bc!U23</f>
        <v/>
      </c>
      <c r="Q30" s="7">
        <f>bm_step09_bc!V23</f>
        <v/>
      </c>
      <c r="R30" s="7">
        <f>bm_step09_bc!W23</f>
        <v/>
      </c>
      <c r="S30" s="7">
        <f>bm_step09_bc!X23</f>
        <v/>
      </c>
      <c r="T30" s="7" t="n"/>
      <c r="U30" s="7" t="n"/>
      <c r="V30" s="7" t="n"/>
      <c r="W30" s="7" t="n"/>
      <c r="X30" s="7" t="n"/>
      <c r="Y30" s="7" t="n"/>
      <c r="Z30" s="7" t="n"/>
      <c r="AA30" s="7" t="n"/>
    </row>
    <row r="31">
      <c r="B31" s="6">
        <f>INT(LEFT(_xlfn.TEXTAFTER(bm_step09_bc!B24,"Tp"),4))</f>
        <v/>
      </c>
      <c r="C31" s="6">
        <f>360-bm_step09_bc!I24+90</f>
        <v/>
      </c>
      <c r="D31" s="6">
        <f>bm_step09_bc!I24-bm_step09_bc!F24</f>
        <v/>
      </c>
      <c r="E31" s="6">
        <f>LEFT(_xlfn.TEXTAFTER(bm_step09_bc!B24,"Hs"),4)</f>
        <v/>
      </c>
      <c r="F31" s="6">
        <f>bm_step09_bc!J24*bm_step09_bc!K24</f>
        <v/>
      </c>
      <c r="G31" s="6">
        <f>IF(F31&gt;0,IF((-bm_step09_bc!L24+90)&lt;0,-bm_step09_bc!L24+90+360, -bm_step09_bc!L24+90),0)</f>
        <v/>
      </c>
      <c r="H31" s="7">
        <f>bm_step09_bc!M24</f>
        <v/>
      </c>
      <c r="I31" s="7">
        <f>bm_step09_bc!N24</f>
        <v/>
      </c>
      <c r="J31" s="7">
        <f>bm_step09_bc!O24</f>
        <v/>
      </c>
      <c r="K31" s="7">
        <f>bm_step09_bc!P24</f>
        <v/>
      </c>
      <c r="L31" s="7">
        <f>180-bm_step09_bc!R24</f>
        <v/>
      </c>
      <c r="M31" s="7">
        <f>180-bm_step09_bc!Q24</f>
        <v/>
      </c>
      <c r="N31" s="7">
        <f>bm_step09_bc!S24</f>
        <v/>
      </c>
      <c r="O31" s="7">
        <f>bm_step09_bc!T24</f>
        <v/>
      </c>
      <c r="P31" s="7">
        <f>bm_step09_bc!U24</f>
        <v/>
      </c>
      <c r="Q31" s="7">
        <f>bm_step09_bc!V24</f>
        <v/>
      </c>
      <c r="R31" s="7">
        <f>bm_step09_bc!W24</f>
        <v/>
      </c>
      <c r="S31" s="7">
        <f>bm_step09_bc!X24</f>
        <v/>
      </c>
      <c r="T31" s="7" t="n"/>
      <c r="U31" s="7" t="n"/>
      <c r="V31" s="7" t="n"/>
      <c r="W31" s="7" t="n"/>
      <c r="X31" s="7" t="n"/>
      <c r="Y31" s="7" t="n"/>
      <c r="Z31" s="7" t="n"/>
      <c r="AA31" s="7" t="n"/>
    </row>
    <row r="32">
      <c r="B32" s="6">
        <f>INT(LEFT(_xlfn.TEXTAFTER(bm_step09_bc!B25,"Tp"),4))</f>
        <v/>
      </c>
      <c r="C32" s="6">
        <f>360-bm_step09_bc!I25+90</f>
        <v/>
      </c>
      <c r="D32" s="6">
        <f>bm_step09_bc!I25-bm_step09_bc!F25</f>
        <v/>
      </c>
      <c r="E32" s="6">
        <f>LEFT(_xlfn.TEXTAFTER(bm_step09_bc!B25,"Hs"),4)</f>
        <v/>
      </c>
      <c r="F32" s="6">
        <f>bm_step09_bc!J25*bm_step09_bc!K25</f>
        <v/>
      </c>
      <c r="G32" s="6">
        <f>IF(F32&gt;0,IF((-bm_step09_bc!L25+90)&lt;0,-bm_step09_bc!L25+90+360, -bm_step09_bc!L25+90),0)</f>
        <v/>
      </c>
      <c r="H32" s="7">
        <f>bm_step09_bc!M25</f>
        <v/>
      </c>
      <c r="I32" s="7">
        <f>bm_step09_bc!N25</f>
        <v/>
      </c>
      <c r="J32" s="7">
        <f>bm_step09_bc!O25</f>
        <v/>
      </c>
      <c r="K32" s="7">
        <f>bm_step09_bc!P25</f>
        <v/>
      </c>
      <c r="L32" s="7">
        <f>180-bm_step09_bc!R25</f>
        <v/>
      </c>
      <c r="M32" s="7">
        <f>180-bm_step09_bc!Q25</f>
        <v/>
      </c>
      <c r="N32" s="7">
        <f>bm_step09_bc!S25</f>
        <v/>
      </c>
      <c r="O32" s="7">
        <f>bm_step09_bc!T25</f>
        <v/>
      </c>
      <c r="P32" s="7">
        <f>bm_step09_bc!U25</f>
        <v/>
      </c>
      <c r="Q32" s="7">
        <f>bm_step09_bc!V25</f>
        <v/>
      </c>
      <c r="R32" s="7">
        <f>bm_step09_bc!W25</f>
        <v/>
      </c>
      <c r="S32" s="7">
        <f>bm_step09_bc!X25</f>
        <v/>
      </c>
      <c r="T32" s="7" t="n"/>
      <c r="U32" s="7" t="n"/>
      <c r="V32" s="7" t="n"/>
      <c r="W32" s="7" t="n"/>
      <c r="X32" s="7" t="n"/>
      <c r="Y32" s="7" t="n"/>
      <c r="Z32" s="7" t="n"/>
      <c r="AA32" s="7" t="n"/>
    </row>
    <row r="33">
      <c r="B33" s="6">
        <f>INT(LEFT(_xlfn.TEXTAFTER(bm_step09_bc!B26,"Tp"),4))</f>
        <v/>
      </c>
      <c r="C33" s="6">
        <f>360-bm_step09_bc!I26+90</f>
        <v/>
      </c>
      <c r="D33" s="6">
        <f>bm_step09_bc!I26-bm_step09_bc!F26</f>
        <v/>
      </c>
      <c r="E33" s="6">
        <f>LEFT(_xlfn.TEXTAFTER(bm_step09_bc!B26,"Hs"),4)</f>
        <v/>
      </c>
      <c r="F33" s="6">
        <f>bm_step09_bc!J26*bm_step09_bc!K26</f>
        <v/>
      </c>
      <c r="G33" s="6">
        <f>IF(F33&gt;0,IF((-bm_step09_bc!L26+90)&lt;0,-bm_step09_bc!L26+90+360, -bm_step09_bc!L26+90),0)</f>
        <v/>
      </c>
      <c r="H33" s="7">
        <f>bm_step09_bc!M26</f>
        <v/>
      </c>
      <c r="I33" s="7">
        <f>bm_step09_bc!N26</f>
        <v/>
      </c>
      <c r="J33" s="7">
        <f>bm_step09_bc!O26</f>
        <v/>
      </c>
      <c r="K33" s="7">
        <f>bm_step09_bc!P26</f>
        <v/>
      </c>
      <c r="L33" s="7">
        <f>180-bm_step09_bc!R26</f>
        <v/>
      </c>
      <c r="M33" s="7">
        <f>180-bm_step09_bc!Q26</f>
        <v/>
      </c>
      <c r="N33" s="7">
        <f>bm_step09_bc!S26</f>
        <v/>
      </c>
      <c r="O33" s="7">
        <f>bm_step09_bc!T26</f>
        <v/>
      </c>
      <c r="P33" s="7">
        <f>bm_step09_bc!U26</f>
        <v/>
      </c>
      <c r="Q33" s="7">
        <f>bm_step09_bc!V26</f>
        <v/>
      </c>
      <c r="R33" s="7">
        <f>bm_step09_bc!W26</f>
        <v/>
      </c>
      <c r="S33" s="7">
        <f>bm_step09_bc!X26</f>
        <v/>
      </c>
      <c r="T33" s="7" t="n"/>
      <c r="U33" s="7" t="n"/>
      <c r="V33" s="7" t="n"/>
      <c r="W33" s="7" t="n"/>
      <c r="X33" s="7" t="n"/>
      <c r="Y33" s="7" t="n"/>
      <c r="Z33" s="7" t="n"/>
      <c r="AA33" s="7" t="n"/>
    </row>
    <row r="34">
      <c r="B34" s="6">
        <f>INT(LEFT(_xlfn.TEXTAFTER(bm_step09_bc!B27,"Tp"),4))</f>
        <v/>
      </c>
      <c r="C34" s="6">
        <f>360-bm_step09_bc!I27+90</f>
        <v/>
      </c>
      <c r="D34" s="6">
        <f>bm_step09_bc!I27-bm_step09_bc!F27</f>
        <v/>
      </c>
      <c r="E34" s="6">
        <f>LEFT(_xlfn.TEXTAFTER(bm_step09_bc!B27,"Hs"),4)</f>
        <v/>
      </c>
      <c r="F34" s="6">
        <f>bm_step09_bc!J27*bm_step09_bc!K27</f>
        <v/>
      </c>
      <c r="G34" s="6">
        <f>IF(F34&gt;0,IF((-bm_step09_bc!L27+90)&lt;0,-bm_step09_bc!L27+90+360, -bm_step09_bc!L27+90),0)</f>
        <v/>
      </c>
      <c r="H34" s="7">
        <f>bm_step09_bc!M27</f>
        <v/>
      </c>
      <c r="I34" s="7">
        <f>bm_step09_bc!N27</f>
        <v/>
      </c>
      <c r="J34" s="7">
        <f>bm_step09_bc!O27</f>
        <v/>
      </c>
      <c r="K34" s="7">
        <f>bm_step09_bc!P27</f>
        <v/>
      </c>
      <c r="L34" s="7">
        <f>180-bm_step09_bc!R27</f>
        <v/>
      </c>
      <c r="M34" s="7">
        <f>180-bm_step09_bc!Q27</f>
        <v/>
      </c>
      <c r="N34" s="7">
        <f>bm_step09_bc!S27</f>
        <v/>
      </c>
      <c r="O34" s="7">
        <f>bm_step09_bc!T27</f>
        <v/>
      </c>
      <c r="P34" s="7">
        <f>bm_step09_bc!U27</f>
        <v/>
      </c>
      <c r="Q34" s="7">
        <f>bm_step09_bc!V27</f>
        <v/>
      </c>
      <c r="R34" s="7">
        <f>bm_step09_bc!W27</f>
        <v/>
      </c>
      <c r="S34" s="7">
        <f>bm_step09_bc!X27</f>
        <v/>
      </c>
      <c r="T34" s="7" t="n"/>
      <c r="U34" s="7" t="n"/>
      <c r="V34" s="7" t="n"/>
      <c r="W34" s="7" t="n"/>
      <c r="X34" s="7" t="n"/>
      <c r="Y34" s="7" t="n"/>
      <c r="Z34" s="7" t="n"/>
      <c r="AA34" s="7" t="n"/>
    </row>
    <row r="35">
      <c r="B35" s="6">
        <f>INT(LEFT(_xlfn.TEXTAFTER(bm_step09_bc!B28,"Tp"),4))</f>
        <v/>
      </c>
      <c r="C35" s="6">
        <f>360-bm_step09_bc!I28+90</f>
        <v/>
      </c>
      <c r="D35" s="6">
        <f>bm_step09_bc!I28-bm_step09_bc!F28</f>
        <v/>
      </c>
      <c r="E35" s="6">
        <f>LEFT(_xlfn.TEXTAFTER(bm_step09_bc!B28,"Hs"),4)</f>
        <v/>
      </c>
      <c r="F35" s="6">
        <f>bm_step09_bc!J28*bm_step09_bc!K28</f>
        <v/>
      </c>
      <c r="G35" s="6">
        <f>IF(F35&gt;0,IF((-bm_step09_bc!L28+90)&lt;0,-bm_step09_bc!L28+90+360, -bm_step09_bc!L28+90),0)</f>
        <v/>
      </c>
      <c r="H35" s="7">
        <f>bm_step09_bc!M28</f>
        <v/>
      </c>
      <c r="I35" s="7">
        <f>bm_step09_bc!N28</f>
        <v/>
      </c>
      <c r="J35" s="7">
        <f>bm_step09_bc!O28</f>
        <v/>
      </c>
      <c r="K35" s="7">
        <f>bm_step09_bc!P28</f>
        <v/>
      </c>
      <c r="L35" s="7">
        <f>180-bm_step09_bc!R28</f>
        <v/>
      </c>
      <c r="M35" s="7">
        <f>180-bm_step09_bc!Q28</f>
        <v/>
      </c>
      <c r="N35" s="7">
        <f>bm_step09_bc!S28</f>
        <v/>
      </c>
      <c r="O35" s="7">
        <f>bm_step09_bc!T28</f>
        <v/>
      </c>
      <c r="P35" s="7">
        <f>bm_step09_bc!U28</f>
        <v/>
      </c>
      <c r="Q35" s="7">
        <f>bm_step09_bc!V28</f>
        <v/>
      </c>
      <c r="R35" s="7">
        <f>bm_step09_bc!W28</f>
        <v/>
      </c>
      <c r="S35" s="7">
        <f>bm_step09_bc!X28</f>
        <v/>
      </c>
      <c r="T35" s="7" t="n"/>
      <c r="U35" s="7" t="n"/>
      <c r="V35" s="7" t="n"/>
      <c r="W35" s="7" t="n"/>
      <c r="X35" s="7" t="n"/>
      <c r="Y35" s="7" t="n"/>
      <c r="Z35" s="7" t="n"/>
      <c r="AA35" s="7" t="n"/>
    </row>
    <row r="36">
      <c r="B36" s="6">
        <f>INT(LEFT(_xlfn.TEXTAFTER(bm_step09_bc!B29,"Tp"),4))</f>
        <v/>
      </c>
      <c r="C36" s="6">
        <f>360-bm_step09_bc!I29+90</f>
        <v/>
      </c>
      <c r="D36" s="6">
        <f>bm_step09_bc!I29-bm_step09_bc!F29</f>
        <v/>
      </c>
      <c r="E36" s="6">
        <f>LEFT(_xlfn.TEXTAFTER(bm_step09_bc!B29,"Hs"),4)</f>
        <v/>
      </c>
      <c r="F36" s="6">
        <f>bm_step09_bc!J29*bm_step09_bc!K29</f>
        <v/>
      </c>
      <c r="G36" s="6">
        <f>IF(F36&gt;0,IF((-bm_step09_bc!L29+90)&lt;0,-bm_step09_bc!L29+90+360, -bm_step09_bc!L29+90),0)</f>
        <v/>
      </c>
      <c r="H36" s="7">
        <f>bm_step09_bc!M29</f>
        <v/>
      </c>
      <c r="I36" s="7">
        <f>bm_step09_bc!N29</f>
        <v/>
      </c>
      <c r="J36" s="7">
        <f>bm_step09_bc!O29</f>
        <v/>
      </c>
      <c r="K36" s="7">
        <f>bm_step09_bc!P29</f>
        <v/>
      </c>
      <c r="L36" s="7">
        <f>180-bm_step09_bc!R29</f>
        <v/>
      </c>
      <c r="M36" s="7">
        <f>180-bm_step09_bc!Q29</f>
        <v/>
      </c>
      <c r="N36" s="7">
        <f>bm_step09_bc!S29</f>
        <v/>
      </c>
      <c r="O36" s="7">
        <f>bm_step09_bc!T29</f>
        <v/>
      </c>
      <c r="P36" s="7">
        <f>bm_step09_bc!U29</f>
        <v/>
      </c>
      <c r="Q36" s="7">
        <f>bm_step09_bc!V29</f>
        <v/>
      </c>
      <c r="R36" s="7">
        <f>bm_step09_bc!W29</f>
        <v/>
      </c>
      <c r="S36" s="7">
        <f>bm_step09_bc!X29</f>
        <v/>
      </c>
      <c r="T36" s="7" t="n"/>
      <c r="U36" s="7" t="n"/>
      <c r="V36" s="7" t="n"/>
      <c r="W36" s="7" t="n"/>
      <c r="X36" s="7" t="n"/>
      <c r="Y36" s="7" t="n"/>
      <c r="Z36" s="7" t="n"/>
      <c r="AA36" s="7" t="n"/>
    </row>
    <row r="37">
      <c r="B37" s="6">
        <f>INT(LEFT(_xlfn.TEXTAFTER(bm_step09_bc!B30,"Tp"),4))</f>
        <v/>
      </c>
      <c r="C37" s="6">
        <f>360-bm_step09_bc!I30+90</f>
        <v/>
      </c>
      <c r="D37" s="6">
        <f>bm_step09_bc!I30-bm_step09_bc!F30</f>
        <v/>
      </c>
      <c r="E37" s="6">
        <f>LEFT(_xlfn.TEXTAFTER(bm_step09_bc!B30,"Hs"),4)</f>
        <v/>
      </c>
      <c r="F37" s="6">
        <f>bm_step09_bc!J30*bm_step09_bc!K30</f>
        <v/>
      </c>
      <c r="G37" s="6">
        <f>IF(F37&gt;0,IF((-bm_step09_bc!L30+90)&lt;0,-bm_step09_bc!L30+90+360, -bm_step09_bc!L30+90),0)</f>
        <v/>
      </c>
      <c r="H37" s="7">
        <f>bm_step09_bc!M30</f>
        <v/>
      </c>
      <c r="I37" s="7">
        <f>bm_step09_bc!N30</f>
        <v/>
      </c>
      <c r="J37" s="7">
        <f>bm_step09_bc!O30</f>
        <v/>
      </c>
      <c r="K37" s="7">
        <f>bm_step09_bc!P30</f>
        <v/>
      </c>
      <c r="L37" s="7">
        <f>180-bm_step09_bc!R30</f>
        <v/>
      </c>
      <c r="M37" s="7">
        <f>180-bm_step09_bc!Q30</f>
        <v/>
      </c>
      <c r="N37" s="7">
        <f>bm_step09_bc!S30</f>
        <v/>
      </c>
      <c r="O37" s="7">
        <f>bm_step09_bc!T30</f>
        <v/>
      </c>
      <c r="P37" s="7">
        <f>bm_step09_bc!U30</f>
        <v/>
      </c>
      <c r="Q37" s="7">
        <f>bm_step09_bc!V30</f>
        <v/>
      </c>
      <c r="R37" s="7">
        <f>bm_step09_bc!W30</f>
        <v/>
      </c>
      <c r="S37" s="7">
        <f>bm_step09_bc!X30</f>
        <v/>
      </c>
      <c r="T37" s="7" t="n"/>
      <c r="U37" s="7" t="n"/>
      <c r="V37" s="7" t="n"/>
      <c r="W37" s="7" t="n"/>
      <c r="X37" s="7" t="n"/>
      <c r="Y37" s="7" t="n"/>
      <c r="Z37" s="7" t="n"/>
      <c r="AA37" s="7" t="n"/>
    </row>
    <row r="38">
      <c r="B38" s="6">
        <f>INT(LEFT(_xlfn.TEXTAFTER(bm_step09_bc!B31,"Tp"),4))</f>
        <v/>
      </c>
      <c r="C38" s="6">
        <f>360-bm_step09_bc!I31+90</f>
        <v/>
      </c>
      <c r="D38" s="6">
        <f>bm_step09_bc!I31-bm_step09_bc!F31</f>
        <v/>
      </c>
      <c r="E38" s="6">
        <f>LEFT(_xlfn.TEXTAFTER(bm_step09_bc!B31,"Hs"),4)</f>
        <v/>
      </c>
      <c r="F38" s="6">
        <f>bm_step09_bc!J31*bm_step09_bc!K31</f>
        <v/>
      </c>
      <c r="G38" s="6">
        <f>IF(F38&gt;0,IF((-bm_step09_bc!L31+90)&lt;0,-bm_step09_bc!L31+90+360, -bm_step09_bc!L31+90),0)</f>
        <v/>
      </c>
      <c r="H38" s="7">
        <f>bm_step09_bc!M31</f>
        <v/>
      </c>
      <c r="I38" s="7">
        <f>bm_step09_bc!N31</f>
        <v/>
      </c>
      <c r="J38" s="7">
        <f>bm_step09_bc!O31</f>
        <v/>
      </c>
      <c r="K38" s="7">
        <f>bm_step09_bc!P31</f>
        <v/>
      </c>
      <c r="L38" s="7">
        <f>180-bm_step09_bc!R31</f>
        <v/>
      </c>
      <c r="M38" s="7">
        <f>180-bm_step09_bc!Q31</f>
        <v/>
      </c>
      <c r="N38" s="7">
        <f>bm_step09_bc!S31</f>
        <v/>
      </c>
      <c r="O38" s="7">
        <f>bm_step09_bc!T31</f>
        <v/>
      </c>
      <c r="P38" s="7">
        <f>bm_step09_bc!U31</f>
        <v/>
      </c>
      <c r="Q38" s="7">
        <f>bm_step09_bc!V31</f>
        <v/>
      </c>
      <c r="R38" s="7">
        <f>bm_step09_bc!W31</f>
        <v/>
      </c>
      <c r="S38" s="7">
        <f>bm_step09_bc!X31</f>
        <v/>
      </c>
      <c r="T38" s="7" t="n"/>
      <c r="U38" s="7" t="n"/>
      <c r="V38" s="7" t="n"/>
      <c r="W38" s="7" t="n"/>
      <c r="X38" s="7" t="n"/>
      <c r="Y38" s="7" t="n"/>
      <c r="Z38" s="7" t="n"/>
      <c r="AA38" s="7" t="n"/>
    </row>
    <row r="39">
      <c r="B39" s="6">
        <f>INT(LEFT(_xlfn.TEXTAFTER(bm_step09_bc!B32,"Tp"),4))</f>
        <v/>
      </c>
      <c r="C39" s="6">
        <f>360-bm_step09_bc!I32+90</f>
        <v/>
      </c>
      <c r="D39" s="6">
        <f>bm_step09_bc!I32-bm_step09_bc!F32</f>
        <v/>
      </c>
      <c r="E39" s="6">
        <f>LEFT(_xlfn.TEXTAFTER(bm_step09_bc!B32,"Hs"),4)</f>
        <v/>
      </c>
      <c r="F39" s="6">
        <f>bm_step09_bc!J32*bm_step09_bc!K32</f>
        <v/>
      </c>
      <c r="G39" s="6">
        <f>IF(F39&gt;0,IF((-bm_step09_bc!L32+90)&lt;0,-bm_step09_bc!L32+90+360, -bm_step09_bc!L32+90),0)</f>
        <v/>
      </c>
      <c r="H39" s="7">
        <f>bm_step09_bc!M32</f>
        <v/>
      </c>
      <c r="I39" s="7">
        <f>bm_step09_bc!N32</f>
        <v/>
      </c>
      <c r="J39" s="7">
        <f>bm_step09_bc!O32</f>
        <v/>
      </c>
      <c r="K39" s="7">
        <f>bm_step09_bc!P32</f>
        <v/>
      </c>
      <c r="L39" s="7">
        <f>180-bm_step09_bc!R32</f>
        <v/>
      </c>
      <c r="M39" s="7">
        <f>180-bm_step09_bc!Q32</f>
        <v/>
      </c>
      <c r="N39" s="7">
        <f>bm_step09_bc!S32</f>
        <v/>
      </c>
      <c r="O39" s="7">
        <f>bm_step09_bc!T32</f>
        <v/>
      </c>
      <c r="P39" s="7">
        <f>bm_step09_bc!U32</f>
        <v/>
      </c>
      <c r="Q39" s="7">
        <f>bm_step09_bc!V32</f>
        <v/>
      </c>
      <c r="R39" s="7">
        <f>bm_step09_bc!W32</f>
        <v/>
      </c>
      <c r="S39" s="7">
        <f>bm_step09_bc!X32</f>
        <v/>
      </c>
      <c r="T39" s="7" t="n"/>
      <c r="U39" s="7" t="n"/>
      <c r="V39" s="7" t="n"/>
      <c r="W39" s="7" t="n"/>
      <c r="X39" s="7" t="n"/>
      <c r="Y39" s="7" t="n"/>
      <c r="Z39" s="7" t="n"/>
      <c r="AA39" s="7" t="n"/>
    </row>
    <row r="40">
      <c r="B40" s="6">
        <f>INT(LEFT(_xlfn.TEXTAFTER(bm_step09_bc!B33,"Tp"),4))</f>
        <v/>
      </c>
      <c r="C40" s="6">
        <f>360-bm_step09_bc!I33+90</f>
        <v/>
      </c>
      <c r="D40" s="6">
        <f>bm_step09_bc!I33-bm_step09_bc!F33</f>
        <v/>
      </c>
      <c r="E40" s="6">
        <f>LEFT(_xlfn.TEXTAFTER(bm_step09_bc!B33,"Hs"),4)</f>
        <v/>
      </c>
      <c r="F40" s="6">
        <f>bm_step09_bc!J33*bm_step09_bc!K33</f>
        <v/>
      </c>
      <c r="G40" s="6">
        <f>IF(F40&gt;0,IF((-bm_step09_bc!L33+90)&lt;0,-bm_step09_bc!L33+90+360, -bm_step09_bc!L33+90),0)</f>
        <v/>
      </c>
      <c r="H40" s="7">
        <f>bm_step09_bc!M33</f>
        <v/>
      </c>
      <c r="I40" s="7">
        <f>bm_step09_bc!N33</f>
        <v/>
      </c>
      <c r="J40" s="7">
        <f>bm_step09_bc!O33</f>
        <v/>
      </c>
      <c r="K40" s="7">
        <f>bm_step09_bc!P33</f>
        <v/>
      </c>
      <c r="L40" s="7">
        <f>180-bm_step09_bc!R33</f>
        <v/>
      </c>
      <c r="M40" s="7">
        <f>180-bm_step09_bc!Q33</f>
        <v/>
      </c>
      <c r="N40" s="7">
        <f>bm_step09_bc!S33</f>
        <v/>
      </c>
      <c r="O40" s="7">
        <f>bm_step09_bc!T33</f>
        <v/>
      </c>
      <c r="P40" s="7">
        <f>bm_step09_bc!U33</f>
        <v/>
      </c>
      <c r="Q40" s="7">
        <f>bm_step09_bc!V33</f>
        <v/>
      </c>
      <c r="R40" s="7">
        <f>bm_step09_bc!W33</f>
        <v/>
      </c>
      <c r="S40" s="7">
        <f>bm_step09_bc!X33</f>
        <v/>
      </c>
      <c r="T40" s="7" t="n"/>
      <c r="U40" s="7" t="n"/>
      <c r="V40" s="7" t="n"/>
      <c r="W40" s="7" t="n"/>
      <c r="X40" s="7" t="n"/>
      <c r="Y40" s="7" t="n"/>
      <c r="Z40" s="7" t="n"/>
      <c r="AA40" s="7" t="n"/>
    </row>
    <row r="41">
      <c r="B41" s="6">
        <f>INT(LEFT(_xlfn.TEXTAFTER(bm_step09_bc!B34,"Tp"),4))</f>
        <v/>
      </c>
      <c r="C41" s="6">
        <f>360-bm_step09_bc!I34+90</f>
        <v/>
      </c>
      <c r="D41" s="6">
        <f>bm_step09_bc!I34-bm_step09_bc!F34</f>
        <v/>
      </c>
      <c r="E41" s="6">
        <f>LEFT(_xlfn.TEXTAFTER(bm_step09_bc!B34,"Hs"),4)</f>
        <v/>
      </c>
      <c r="F41" s="6">
        <f>bm_step09_bc!J34*bm_step09_bc!K34</f>
        <v/>
      </c>
      <c r="G41" s="6">
        <f>IF(F41&gt;0,IF((-bm_step09_bc!L34+90)&lt;0,-bm_step09_bc!L34+90+360, -bm_step09_bc!L34+90),0)</f>
        <v/>
      </c>
      <c r="H41" s="7">
        <f>bm_step09_bc!M34</f>
        <v/>
      </c>
      <c r="I41" s="7">
        <f>bm_step09_bc!N34</f>
        <v/>
      </c>
      <c r="J41" s="7">
        <f>bm_step09_bc!O34</f>
        <v/>
      </c>
      <c r="K41" s="7">
        <f>bm_step09_bc!P34</f>
        <v/>
      </c>
      <c r="L41" s="7">
        <f>180-bm_step09_bc!R34</f>
        <v/>
      </c>
      <c r="M41" s="7">
        <f>180-bm_step09_bc!Q34</f>
        <v/>
      </c>
      <c r="N41" s="7">
        <f>bm_step09_bc!S34</f>
        <v/>
      </c>
      <c r="O41" s="7">
        <f>bm_step09_bc!T34</f>
        <v/>
      </c>
      <c r="P41" s="7">
        <f>bm_step09_bc!U34</f>
        <v/>
      </c>
      <c r="Q41" s="7">
        <f>bm_step09_bc!V34</f>
        <v/>
      </c>
      <c r="R41" s="7">
        <f>bm_step09_bc!W34</f>
        <v/>
      </c>
      <c r="S41" s="7">
        <f>bm_step09_bc!X34</f>
        <v/>
      </c>
      <c r="T41" s="7" t="n"/>
      <c r="U41" s="7" t="n"/>
      <c r="V41" s="7" t="n"/>
      <c r="W41" s="7" t="n"/>
      <c r="X41" s="7" t="n"/>
      <c r="Y41" s="7" t="n"/>
      <c r="Z41" s="7" t="n"/>
      <c r="AA41" s="7" t="n"/>
    </row>
    <row r="42">
      <c r="B42" s="6">
        <f>INT(LEFT(_xlfn.TEXTAFTER(bm_step09_bc!B35,"Tp"),4))</f>
        <v/>
      </c>
      <c r="C42" s="6">
        <f>360-bm_step09_bc!I35+90</f>
        <v/>
      </c>
      <c r="D42" s="6">
        <f>bm_step09_bc!I35-bm_step09_bc!F35</f>
        <v/>
      </c>
      <c r="E42" s="6">
        <f>LEFT(_xlfn.TEXTAFTER(bm_step09_bc!B35,"Hs"),4)</f>
        <v/>
      </c>
      <c r="F42" s="6">
        <f>bm_step09_bc!J35*bm_step09_bc!K35</f>
        <v/>
      </c>
      <c r="G42" s="6">
        <f>IF(F42&gt;0,IF((-bm_step09_bc!L35+90)&lt;0,-bm_step09_bc!L35+90+360, -bm_step09_bc!L35+90),0)</f>
        <v/>
      </c>
      <c r="H42" s="7">
        <f>bm_step09_bc!M35</f>
        <v/>
      </c>
      <c r="I42" s="7">
        <f>bm_step09_bc!N35</f>
        <v/>
      </c>
      <c r="J42" s="7">
        <f>bm_step09_bc!O35</f>
        <v/>
      </c>
      <c r="K42" s="7">
        <f>bm_step09_bc!P35</f>
        <v/>
      </c>
      <c r="L42" s="7">
        <f>180-bm_step09_bc!R35</f>
        <v/>
      </c>
      <c r="M42" s="7">
        <f>180-bm_step09_bc!Q35</f>
        <v/>
      </c>
      <c r="N42" s="7">
        <f>bm_step09_bc!S35</f>
        <v/>
      </c>
      <c r="O42" s="7">
        <f>bm_step09_bc!T35</f>
        <v/>
      </c>
      <c r="P42" s="7">
        <f>bm_step09_bc!U35</f>
        <v/>
      </c>
      <c r="Q42" s="7">
        <f>bm_step09_bc!V35</f>
        <v/>
      </c>
      <c r="R42" s="7">
        <f>bm_step09_bc!W35</f>
        <v/>
      </c>
      <c r="S42" s="7">
        <f>bm_step09_bc!X35</f>
        <v/>
      </c>
      <c r="T42" s="7" t="n"/>
      <c r="U42" s="7" t="n"/>
      <c r="V42" s="7" t="n"/>
      <c r="W42" s="7" t="n"/>
      <c r="X42" s="7" t="n"/>
      <c r="Y42" s="7" t="n"/>
      <c r="Z42" s="7" t="n"/>
      <c r="AA42" s="7" t="n"/>
    </row>
    <row r="43">
      <c r="B43" s="6">
        <f>INT(LEFT(_xlfn.TEXTAFTER(bm_step09_bc!B36,"Tp"),4))</f>
        <v/>
      </c>
      <c r="C43" s="6">
        <f>360-bm_step09_bc!I36+90</f>
        <v/>
      </c>
      <c r="D43" s="6">
        <f>bm_step09_bc!I36-bm_step09_bc!F36</f>
        <v/>
      </c>
      <c r="E43" s="6">
        <f>LEFT(_xlfn.TEXTAFTER(bm_step09_bc!B36,"Hs"),4)</f>
        <v/>
      </c>
      <c r="F43" s="6">
        <f>bm_step09_bc!J36*bm_step09_bc!K36</f>
        <v/>
      </c>
      <c r="G43" s="6">
        <f>IF(F43&gt;0,IF((-bm_step09_bc!L36+90)&lt;0,-bm_step09_bc!L36+90+360, -bm_step09_bc!L36+90),0)</f>
        <v/>
      </c>
      <c r="H43" s="7">
        <f>bm_step09_bc!M36</f>
        <v/>
      </c>
      <c r="I43" s="7">
        <f>bm_step09_bc!N36</f>
        <v/>
      </c>
      <c r="J43" s="7">
        <f>bm_step09_bc!O36</f>
        <v/>
      </c>
      <c r="K43" s="7">
        <f>bm_step09_bc!P36</f>
        <v/>
      </c>
      <c r="L43" s="7">
        <f>180-bm_step09_bc!R36</f>
        <v/>
      </c>
      <c r="M43" s="7">
        <f>180-bm_step09_bc!Q36</f>
        <v/>
      </c>
      <c r="N43" s="7">
        <f>bm_step09_bc!S36</f>
        <v/>
      </c>
      <c r="O43" s="7">
        <f>bm_step09_bc!T36</f>
        <v/>
      </c>
      <c r="P43" s="7">
        <f>bm_step09_bc!U36</f>
        <v/>
      </c>
      <c r="Q43" s="7">
        <f>bm_step09_bc!V36</f>
        <v/>
      </c>
      <c r="R43" s="7">
        <f>bm_step09_bc!W36</f>
        <v/>
      </c>
      <c r="S43" s="7">
        <f>bm_step09_bc!X36</f>
        <v/>
      </c>
      <c r="T43" s="7" t="n"/>
      <c r="U43" s="7" t="n"/>
      <c r="V43" s="7" t="n"/>
      <c r="W43" s="7" t="n"/>
      <c r="X43" s="7" t="n"/>
      <c r="Y43" s="7" t="n"/>
      <c r="Z43" s="7" t="n"/>
      <c r="AA43" s="7" t="n"/>
    </row>
    <row r="44">
      <c r="B44" s="6">
        <f>INT(LEFT(_xlfn.TEXTAFTER(bm_step09_bc!B37,"Tp"),4))</f>
        <v/>
      </c>
      <c r="C44" s="6">
        <f>360-bm_step09_bc!I37+90</f>
        <v/>
      </c>
      <c r="D44" s="6">
        <f>bm_step09_bc!I37-bm_step09_bc!F37</f>
        <v/>
      </c>
      <c r="E44" s="6">
        <f>LEFT(_xlfn.TEXTAFTER(bm_step09_bc!B37,"Hs"),4)</f>
        <v/>
      </c>
      <c r="F44" s="6">
        <f>bm_step09_bc!J37*bm_step09_bc!K37</f>
        <v/>
      </c>
      <c r="G44" s="6">
        <f>IF(F44&gt;0,IF((-bm_step09_bc!L37+90)&lt;0,-bm_step09_bc!L37+90+360, -bm_step09_bc!L37+90),0)</f>
        <v/>
      </c>
      <c r="H44" s="7">
        <f>bm_step09_bc!M37</f>
        <v/>
      </c>
      <c r="I44" s="7">
        <f>bm_step09_bc!N37</f>
        <v/>
      </c>
      <c r="J44" s="7">
        <f>bm_step09_bc!O37</f>
        <v/>
      </c>
      <c r="K44" s="7">
        <f>bm_step09_bc!P37</f>
        <v/>
      </c>
      <c r="L44" s="7">
        <f>180-bm_step09_bc!R37</f>
        <v/>
      </c>
      <c r="M44" s="7">
        <f>180-bm_step09_bc!Q37</f>
        <v/>
      </c>
      <c r="N44" s="7">
        <f>bm_step09_bc!S37</f>
        <v/>
      </c>
      <c r="O44" s="7">
        <f>bm_step09_bc!T37</f>
        <v/>
      </c>
      <c r="P44" s="7">
        <f>bm_step09_bc!U37</f>
        <v/>
      </c>
      <c r="Q44" s="7">
        <f>bm_step09_bc!V37</f>
        <v/>
      </c>
      <c r="R44" s="7">
        <f>bm_step09_bc!W37</f>
        <v/>
      </c>
      <c r="S44" s="7">
        <f>bm_step09_bc!X37</f>
        <v/>
      </c>
      <c r="T44" s="7" t="n"/>
      <c r="U44" s="7" t="n"/>
      <c r="V44" s="7" t="n"/>
      <c r="W44" s="7" t="n"/>
      <c r="X44" s="7" t="n"/>
      <c r="Y44" s="7" t="n"/>
      <c r="Z44" s="7" t="n"/>
      <c r="AA44" s="7" t="n"/>
    </row>
    <row r="45">
      <c r="B45" s="6">
        <f>INT(LEFT(_xlfn.TEXTAFTER(bm_step09_bc!B38,"Tp"),4))</f>
        <v/>
      </c>
      <c r="C45" s="6">
        <f>360-bm_step09_bc!I38+90</f>
        <v/>
      </c>
      <c r="D45" s="6">
        <f>bm_step09_bc!I38-bm_step09_bc!F38</f>
        <v/>
      </c>
      <c r="E45" s="6">
        <f>LEFT(_xlfn.TEXTAFTER(bm_step09_bc!B38,"Hs"),4)</f>
        <v/>
      </c>
      <c r="F45" s="6">
        <f>bm_step09_bc!J38*bm_step09_bc!K38</f>
        <v/>
      </c>
      <c r="G45" s="6">
        <f>IF(F45&gt;0,IF((-bm_step09_bc!L38+90)&lt;0,-bm_step09_bc!L38+90+360, -bm_step09_bc!L38+90),0)</f>
        <v/>
      </c>
      <c r="H45" s="7">
        <f>bm_step09_bc!M38</f>
        <v/>
      </c>
      <c r="I45" s="7">
        <f>bm_step09_bc!N38</f>
        <v/>
      </c>
      <c r="J45" s="7">
        <f>bm_step09_bc!O38</f>
        <v/>
      </c>
      <c r="K45" s="7">
        <f>bm_step09_bc!P38</f>
        <v/>
      </c>
      <c r="L45" s="7">
        <f>180-bm_step09_bc!R38</f>
        <v/>
      </c>
      <c r="M45" s="7">
        <f>180-bm_step09_bc!Q38</f>
        <v/>
      </c>
      <c r="N45" s="7">
        <f>bm_step09_bc!S38</f>
        <v/>
      </c>
      <c r="O45" s="7">
        <f>bm_step09_bc!T38</f>
        <v/>
      </c>
      <c r="P45" s="7">
        <f>bm_step09_bc!U38</f>
        <v/>
      </c>
      <c r="Q45" s="7">
        <f>bm_step09_bc!V38</f>
        <v/>
      </c>
      <c r="R45" s="7">
        <f>bm_step09_bc!W38</f>
        <v/>
      </c>
      <c r="S45" s="7">
        <f>bm_step09_bc!X38</f>
        <v/>
      </c>
      <c r="T45" s="7" t="n"/>
      <c r="U45" s="7" t="n"/>
      <c r="V45" s="7" t="n"/>
      <c r="W45" s="7" t="n"/>
      <c r="X45" s="7" t="n"/>
      <c r="Y45" s="7" t="n"/>
      <c r="Z45" s="7" t="n"/>
      <c r="AA45" s="7" t="n"/>
    </row>
    <row r="46">
      <c r="B46" s="6">
        <f>INT(LEFT(_xlfn.TEXTAFTER(bm_step09_bc!B39,"Tp"),4))</f>
        <v/>
      </c>
      <c r="C46" s="6">
        <f>360-bm_step09_bc!I39+90</f>
        <v/>
      </c>
      <c r="D46" s="6">
        <f>bm_step09_bc!I39-bm_step09_bc!F39</f>
        <v/>
      </c>
      <c r="E46" s="6">
        <f>LEFT(_xlfn.TEXTAFTER(bm_step09_bc!B39,"Hs"),4)</f>
        <v/>
      </c>
      <c r="F46" s="6">
        <f>bm_step09_bc!J39*bm_step09_bc!K39</f>
        <v/>
      </c>
      <c r="G46" s="6">
        <f>IF(F46&gt;0,IF((-bm_step09_bc!L39+90)&lt;0,-bm_step09_bc!L39+90+360, -bm_step09_bc!L39+90),0)</f>
        <v/>
      </c>
      <c r="H46" s="7">
        <f>bm_step09_bc!M39</f>
        <v/>
      </c>
      <c r="I46" s="7">
        <f>bm_step09_bc!N39</f>
        <v/>
      </c>
      <c r="J46" s="7">
        <f>bm_step09_bc!O39</f>
        <v/>
      </c>
      <c r="K46" s="7">
        <f>bm_step09_bc!P39</f>
        <v/>
      </c>
      <c r="L46" s="7">
        <f>180-bm_step09_bc!R39</f>
        <v/>
      </c>
      <c r="M46" s="7">
        <f>180-bm_step09_bc!Q39</f>
        <v/>
      </c>
      <c r="N46" s="7">
        <f>bm_step09_bc!S39</f>
        <v/>
      </c>
      <c r="O46" s="7">
        <f>bm_step09_bc!T39</f>
        <v/>
      </c>
      <c r="P46" s="7">
        <f>bm_step09_bc!U39</f>
        <v/>
      </c>
      <c r="Q46" s="7">
        <f>bm_step09_bc!V39</f>
        <v/>
      </c>
      <c r="R46" s="7">
        <f>bm_step09_bc!W39</f>
        <v/>
      </c>
      <c r="S46" s="7">
        <f>bm_step09_bc!X39</f>
        <v/>
      </c>
      <c r="T46" s="7" t="n"/>
      <c r="U46" s="7" t="n"/>
      <c r="V46" s="7" t="n"/>
      <c r="W46" s="7" t="n"/>
      <c r="X46" s="7" t="n"/>
      <c r="Y46" s="7" t="n"/>
      <c r="Z46" s="7" t="n"/>
      <c r="AA46" s="7" t="n"/>
    </row>
    <row r="47">
      <c r="B47" s="6">
        <f>INT(LEFT(_xlfn.TEXTAFTER(bm_step09_bc!B40,"Tp"),4))</f>
        <v/>
      </c>
      <c r="C47" s="6">
        <f>360-bm_step09_bc!I40+90</f>
        <v/>
      </c>
      <c r="D47" s="6">
        <f>bm_step09_bc!I40-bm_step09_bc!F40</f>
        <v/>
      </c>
      <c r="E47" s="6">
        <f>LEFT(_xlfn.TEXTAFTER(bm_step09_bc!B40,"Hs"),4)</f>
        <v/>
      </c>
      <c r="F47" s="6">
        <f>bm_step09_bc!J40*bm_step09_bc!K40</f>
        <v/>
      </c>
      <c r="G47" s="6">
        <f>IF(F47&gt;0,IF((-bm_step09_bc!L40+90)&lt;0,-bm_step09_bc!L40+90+360, -bm_step09_bc!L40+90),0)</f>
        <v/>
      </c>
      <c r="H47" s="7">
        <f>bm_step09_bc!M40</f>
        <v/>
      </c>
      <c r="I47" s="7">
        <f>bm_step09_bc!N40</f>
        <v/>
      </c>
      <c r="J47" s="7">
        <f>bm_step09_bc!O40</f>
        <v/>
      </c>
      <c r="K47" s="7">
        <f>bm_step09_bc!P40</f>
        <v/>
      </c>
      <c r="L47" s="7">
        <f>180-bm_step09_bc!R40</f>
        <v/>
      </c>
      <c r="M47" s="7">
        <f>180-bm_step09_bc!Q40</f>
        <v/>
      </c>
      <c r="N47" s="7">
        <f>bm_step09_bc!S40</f>
        <v/>
      </c>
      <c r="O47" s="7">
        <f>bm_step09_bc!T40</f>
        <v/>
      </c>
      <c r="P47" s="7">
        <f>bm_step09_bc!U40</f>
        <v/>
      </c>
      <c r="Q47" s="7">
        <f>bm_step09_bc!V40</f>
        <v/>
      </c>
      <c r="R47" s="7">
        <f>bm_step09_bc!W40</f>
        <v/>
      </c>
      <c r="S47" s="7">
        <f>bm_step09_bc!X40</f>
        <v/>
      </c>
      <c r="T47" s="7" t="n"/>
      <c r="U47" s="7" t="n"/>
      <c r="V47" s="7" t="n"/>
      <c r="W47" s="7" t="n"/>
      <c r="X47" s="7" t="n"/>
      <c r="Y47" s="7" t="n"/>
      <c r="Z47" s="7" t="n"/>
      <c r="AA47" s="7" t="n"/>
    </row>
    <row r="48">
      <c r="B48" s="6">
        <f>INT(LEFT(_xlfn.TEXTAFTER(bm_step09_bc!B41,"Tp"),4))</f>
        <v/>
      </c>
      <c r="C48" s="6">
        <f>360-bm_step09_bc!I41+90</f>
        <v/>
      </c>
      <c r="D48" s="6">
        <f>bm_step09_bc!I41-bm_step09_bc!F41</f>
        <v/>
      </c>
      <c r="E48" s="6">
        <f>LEFT(_xlfn.TEXTAFTER(bm_step09_bc!B41,"Hs"),4)</f>
        <v/>
      </c>
      <c r="F48" s="6">
        <f>bm_step09_bc!J41*bm_step09_bc!K41</f>
        <v/>
      </c>
      <c r="G48" s="6">
        <f>IF(F48&gt;0,IF((-bm_step09_bc!L41+90)&lt;0,-bm_step09_bc!L41+90+360, -bm_step09_bc!L41+90),0)</f>
        <v/>
      </c>
      <c r="H48" s="7">
        <f>bm_step09_bc!M41</f>
        <v/>
      </c>
      <c r="I48" s="7">
        <f>bm_step09_bc!N41</f>
        <v/>
      </c>
      <c r="J48" s="7">
        <f>bm_step09_bc!O41</f>
        <v/>
      </c>
      <c r="K48" s="7">
        <f>bm_step09_bc!P41</f>
        <v/>
      </c>
      <c r="L48" s="7">
        <f>180-bm_step09_bc!R41</f>
        <v/>
      </c>
      <c r="M48" s="7">
        <f>180-bm_step09_bc!Q41</f>
        <v/>
      </c>
      <c r="N48" s="7">
        <f>bm_step09_bc!S41</f>
        <v/>
      </c>
      <c r="O48" s="7">
        <f>bm_step09_bc!T41</f>
        <v/>
      </c>
      <c r="P48" s="7">
        <f>bm_step09_bc!U41</f>
        <v/>
      </c>
      <c r="Q48" s="7">
        <f>bm_step09_bc!V41</f>
        <v/>
      </c>
      <c r="R48" s="7">
        <f>bm_step09_bc!W41</f>
        <v/>
      </c>
      <c r="S48" s="7">
        <f>bm_step09_bc!X41</f>
        <v/>
      </c>
      <c r="T48" s="7" t="n"/>
      <c r="U48" s="7" t="n"/>
      <c r="V48" s="7" t="n"/>
      <c r="W48" s="7" t="n"/>
      <c r="X48" s="7" t="n"/>
      <c r="Y48" s="7" t="n"/>
      <c r="Z48" s="7" t="n"/>
      <c r="AA48" s="7" t="n"/>
    </row>
    <row r="49">
      <c r="B49" s="6">
        <f>INT(LEFT(_xlfn.TEXTAFTER(bm_step09_bc!B42,"Tp"),4))</f>
        <v/>
      </c>
      <c r="C49" s="6">
        <f>360-bm_step09_bc!I42+90</f>
        <v/>
      </c>
      <c r="D49" s="6">
        <f>bm_step09_bc!I42-bm_step09_bc!F42</f>
        <v/>
      </c>
      <c r="E49" s="6">
        <f>LEFT(_xlfn.TEXTAFTER(bm_step09_bc!B42,"Hs"),4)</f>
        <v/>
      </c>
      <c r="F49" s="6">
        <f>bm_step09_bc!J42*bm_step09_bc!K42</f>
        <v/>
      </c>
      <c r="G49" s="6">
        <f>IF(F49&gt;0,IF((-bm_step09_bc!L42+90)&lt;0,-bm_step09_bc!L42+90+360, -bm_step09_bc!L42+90),0)</f>
        <v/>
      </c>
      <c r="H49" s="7">
        <f>bm_step09_bc!M42</f>
        <v/>
      </c>
      <c r="I49" s="7">
        <f>bm_step09_bc!N42</f>
        <v/>
      </c>
      <c r="J49" s="7">
        <f>bm_step09_bc!O42</f>
        <v/>
      </c>
      <c r="K49" s="7">
        <f>bm_step09_bc!P42</f>
        <v/>
      </c>
      <c r="L49" s="7">
        <f>180-bm_step09_bc!R42</f>
        <v/>
      </c>
      <c r="M49" s="7">
        <f>180-bm_step09_bc!Q42</f>
        <v/>
      </c>
      <c r="N49" s="7">
        <f>bm_step09_bc!S42</f>
        <v/>
      </c>
      <c r="O49" s="7">
        <f>bm_step09_bc!T42</f>
        <v/>
      </c>
      <c r="P49" s="7">
        <f>bm_step09_bc!U42</f>
        <v/>
      </c>
      <c r="Q49" s="7">
        <f>bm_step09_bc!V42</f>
        <v/>
      </c>
      <c r="R49" s="7">
        <f>bm_step09_bc!W42</f>
        <v/>
      </c>
      <c r="S49" s="7">
        <f>bm_step09_bc!X42</f>
        <v/>
      </c>
      <c r="T49" s="7" t="n"/>
      <c r="U49" s="7" t="n"/>
      <c r="V49" s="7" t="n"/>
      <c r="W49" s="7" t="n"/>
      <c r="X49" s="7" t="n"/>
      <c r="Y49" s="7" t="n"/>
      <c r="Z49" s="7" t="n"/>
      <c r="AA49" s="7" t="n"/>
    </row>
    <row r="50">
      <c r="B50" s="6">
        <f>INT(LEFT(_xlfn.TEXTAFTER(bm_step09_bc!B43,"Tp"),4))</f>
        <v/>
      </c>
      <c r="C50" s="6">
        <f>360-bm_step09_bc!I43+90</f>
        <v/>
      </c>
      <c r="D50" s="6">
        <f>bm_step09_bc!I43-bm_step09_bc!F43</f>
        <v/>
      </c>
      <c r="E50" s="6">
        <f>LEFT(_xlfn.TEXTAFTER(bm_step09_bc!B43,"Hs"),4)</f>
        <v/>
      </c>
      <c r="F50" s="6">
        <f>bm_step09_bc!J43*bm_step09_bc!K43</f>
        <v/>
      </c>
      <c r="G50" s="6">
        <f>IF(F50&gt;0,IF((-bm_step09_bc!L43+90)&lt;0,-bm_step09_bc!L43+90+360, -bm_step09_bc!L43+90),0)</f>
        <v/>
      </c>
      <c r="H50" s="7">
        <f>bm_step09_bc!M43</f>
        <v/>
      </c>
      <c r="I50" s="7">
        <f>bm_step09_bc!N43</f>
        <v/>
      </c>
      <c r="J50" s="7">
        <f>bm_step09_bc!O43</f>
        <v/>
      </c>
      <c r="K50" s="7">
        <f>bm_step09_bc!P43</f>
        <v/>
      </c>
      <c r="L50" s="7">
        <f>180-bm_step09_bc!R43</f>
        <v/>
      </c>
      <c r="M50" s="7">
        <f>180-bm_step09_bc!Q43</f>
        <v/>
      </c>
      <c r="N50" s="7">
        <f>bm_step09_bc!S43</f>
        <v/>
      </c>
      <c r="O50" s="7">
        <f>bm_step09_bc!T43</f>
        <v/>
      </c>
      <c r="P50" s="7">
        <f>bm_step09_bc!U43</f>
        <v/>
      </c>
      <c r="Q50" s="7">
        <f>bm_step09_bc!V43</f>
        <v/>
      </c>
      <c r="R50" s="7">
        <f>bm_step09_bc!W43</f>
        <v/>
      </c>
      <c r="S50" s="7">
        <f>bm_step09_bc!X43</f>
        <v/>
      </c>
      <c r="T50" s="7" t="n"/>
      <c r="U50" s="7" t="n"/>
      <c r="V50" s="7" t="n"/>
      <c r="W50" s="7" t="n"/>
      <c r="X50" s="7" t="n"/>
      <c r="Y50" s="7" t="n"/>
      <c r="Z50" s="7" t="n"/>
      <c r="AA50" s="7" t="n"/>
    </row>
    <row r="51">
      <c r="B51" s="6">
        <f>INT(LEFT(_xlfn.TEXTAFTER(bm_step09_bc!B44,"Tp"),4))</f>
        <v/>
      </c>
      <c r="C51" s="6">
        <f>360-bm_step09_bc!I44+90</f>
        <v/>
      </c>
      <c r="D51" s="6">
        <f>bm_step09_bc!I44-bm_step09_bc!F44</f>
        <v/>
      </c>
      <c r="E51" s="6">
        <f>LEFT(_xlfn.TEXTAFTER(bm_step09_bc!B44,"Hs"),4)</f>
        <v/>
      </c>
      <c r="F51" s="6">
        <f>bm_step09_bc!J44*bm_step09_bc!K44</f>
        <v/>
      </c>
      <c r="G51" s="6">
        <f>IF(F51&gt;0,IF((-bm_step09_bc!L44+90)&lt;0,-bm_step09_bc!L44+90+360, -bm_step09_bc!L44+90),0)</f>
        <v/>
      </c>
      <c r="H51" s="7">
        <f>bm_step09_bc!M44</f>
        <v/>
      </c>
      <c r="I51" s="7">
        <f>bm_step09_bc!N44</f>
        <v/>
      </c>
      <c r="J51" s="7">
        <f>bm_step09_bc!O44</f>
        <v/>
      </c>
      <c r="K51" s="7">
        <f>bm_step09_bc!P44</f>
        <v/>
      </c>
      <c r="L51" s="7">
        <f>180-bm_step09_bc!R44</f>
        <v/>
      </c>
      <c r="M51" s="7">
        <f>180-bm_step09_bc!Q44</f>
        <v/>
      </c>
      <c r="N51" s="7">
        <f>bm_step09_bc!S44</f>
        <v/>
      </c>
      <c r="O51" s="7">
        <f>bm_step09_bc!T44</f>
        <v/>
      </c>
      <c r="P51" s="7">
        <f>bm_step09_bc!U44</f>
        <v/>
      </c>
      <c r="Q51" s="7">
        <f>bm_step09_bc!V44</f>
        <v/>
      </c>
      <c r="R51" s="7">
        <f>bm_step09_bc!W44</f>
        <v/>
      </c>
      <c r="S51" s="7">
        <f>bm_step09_bc!X44</f>
        <v/>
      </c>
      <c r="T51" s="7" t="n"/>
      <c r="U51" s="7" t="n"/>
      <c r="V51" s="7" t="n"/>
      <c r="W51" s="7" t="n"/>
      <c r="X51" s="7" t="n"/>
      <c r="Y51" s="7" t="n"/>
      <c r="Z51" s="7" t="n"/>
      <c r="AA51" s="7" t="n"/>
    </row>
    <row r="52">
      <c r="B52" s="6">
        <f>INT(LEFT(_xlfn.TEXTAFTER(bm_step09_bc!B45,"Tp"),4))</f>
        <v/>
      </c>
      <c r="C52" s="6">
        <f>360-bm_step09_bc!I45+90</f>
        <v/>
      </c>
      <c r="D52" s="6">
        <f>bm_step09_bc!I45-bm_step09_bc!F45</f>
        <v/>
      </c>
      <c r="E52" s="6">
        <f>LEFT(_xlfn.TEXTAFTER(bm_step09_bc!B45,"Hs"),4)</f>
        <v/>
      </c>
      <c r="F52" s="6">
        <f>bm_step09_bc!J45*bm_step09_bc!K45</f>
        <v/>
      </c>
      <c r="G52" s="6">
        <f>IF(F52&gt;0,IF((-bm_step09_bc!L45+90)&lt;0,-bm_step09_bc!L45+90+360, -bm_step09_bc!L45+90),0)</f>
        <v/>
      </c>
      <c r="H52" s="7">
        <f>bm_step09_bc!M45</f>
        <v/>
      </c>
      <c r="I52" s="7">
        <f>bm_step09_bc!N45</f>
        <v/>
      </c>
      <c r="J52" s="7">
        <f>bm_step09_bc!O45</f>
        <v/>
      </c>
      <c r="K52" s="7">
        <f>bm_step09_bc!P45</f>
        <v/>
      </c>
      <c r="L52" s="7">
        <f>180-bm_step09_bc!R45</f>
        <v/>
      </c>
      <c r="M52" s="7">
        <f>180-bm_step09_bc!Q45</f>
        <v/>
      </c>
      <c r="N52" s="7">
        <f>bm_step09_bc!S45</f>
        <v/>
      </c>
      <c r="O52" s="7">
        <f>bm_step09_bc!T45</f>
        <v/>
      </c>
      <c r="P52" s="7">
        <f>bm_step09_bc!U45</f>
        <v/>
      </c>
      <c r="Q52" s="7">
        <f>bm_step09_bc!V45</f>
        <v/>
      </c>
      <c r="R52" s="7">
        <f>bm_step09_bc!W45</f>
        <v/>
      </c>
      <c r="S52" s="7">
        <f>bm_step09_bc!X45</f>
        <v/>
      </c>
      <c r="T52" s="7" t="n"/>
      <c r="U52" s="7" t="n"/>
      <c r="V52" s="7" t="n"/>
      <c r="W52" s="7" t="n"/>
      <c r="X52" s="7" t="n"/>
      <c r="Y52" s="7" t="n"/>
      <c r="Z52" s="7" t="n"/>
      <c r="AA52" s="7" t="n"/>
    </row>
    <row r="53">
      <c r="B53" s="6">
        <f>INT(LEFT(_xlfn.TEXTAFTER(bm_step09_bc!B46,"Tp"),4))</f>
        <v/>
      </c>
      <c r="C53" s="6">
        <f>360-bm_step09_bc!I46+90</f>
        <v/>
      </c>
      <c r="D53" s="6">
        <f>bm_step09_bc!I46-bm_step09_bc!F46</f>
        <v/>
      </c>
      <c r="E53" s="6">
        <f>LEFT(_xlfn.TEXTAFTER(bm_step09_bc!B46,"Hs"),4)</f>
        <v/>
      </c>
      <c r="F53" s="6">
        <f>bm_step09_bc!J46*bm_step09_bc!K46</f>
        <v/>
      </c>
      <c r="G53" s="6">
        <f>IF(F53&gt;0,IF((-bm_step09_bc!L46+90)&lt;0,-bm_step09_bc!L46+90+360, -bm_step09_bc!L46+90),0)</f>
        <v/>
      </c>
      <c r="H53" s="7">
        <f>bm_step09_bc!M46</f>
        <v/>
      </c>
      <c r="I53" s="7">
        <f>bm_step09_bc!N46</f>
        <v/>
      </c>
      <c r="J53" s="7">
        <f>bm_step09_bc!O46</f>
        <v/>
      </c>
      <c r="K53" s="7">
        <f>bm_step09_bc!P46</f>
        <v/>
      </c>
      <c r="L53" s="7">
        <f>180-bm_step09_bc!R46</f>
        <v/>
      </c>
      <c r="M53" s="7">
        <f>180-bm_step09_bc!Q46</f>
        <v/>
      </c>
      <c r="N53" s="7">
        <f>bm_step09_bc!S46</f>
        <v/>
      </c>
      <c r="O53" s="7">
        <f>bm_step09_bc!T46</f>
        <v/>
      </c>
      <c r="P53" s="7">
        <f>bm_step09_bc!U46</f>
        <v/>
      </c>
      <c r="Q53" s="7">
        <f>bm_step09_bc!V46</f>
        <v/>
      </c>
      <c r="R53" s="7">
        <f>bm_step09_bc!W46</f>
        <v/>
      </c>
      <c r="S53" s="7">
        <f>bm_step09_bc!X46</f>
        <v/>
      </c>
      <c r="T53" s="7" t="n"/>
      <c r="U53" s="7" t="n"/>
      <c r="V53" s="7" t="n"/>
      <c r="W53" s="7" t="n"/>
      <c r="X53" s="7" t="n"/>
      <c r="Y53" s="7" t="n"/>
      <c r="Z53" s="7" t="n"/>
      <c r="AA53" s="7" t="n"/>
    </row>
    <row r="54">
      <c r="B54" s="6">
        <f>INT(LEFT(_xlfn.TEXTAFTER(bm_step09_bc!B47,"Tp"),4))</f>
        <v/>
      </c>
      <c r="C54" s="6">
        <f>360-bm_step09_bc!I47+90</f>
        <v/>
      </c>
      <c r="D54" s="6">
        <f>bm_step09_bc!I47-bm_step09_bc!F47</f>
        <v/>
      </c>
      <c r="E54" s="6">
        <f>LEFT(_xlfn.TEXTAFTER(bm_step09_bc!B47,"Hs"),4)</f>
        <v/>
      </c>
      <c r="F54" s="6">
        <f>bm_step09_bc!J47*bm_step09_bc!K47</f>
        <v/>
      </c>
      <c r="G54" s="6">
        <f>IF(F54&gt;0,IF((-bm_step09_bc!L47+90)&lt;0,-bm_step09_bc!L47+90+360, -bm_step09_bc!L47+90),0)</f>
        <v/>
      </c>
      <c r="H54" s="7">
        <f>bm_step09_bc!M47</f>
        <v/>
      </c>
      <c r="I54" s="7">
        <f>bm_step09_bc!N47</f>
        <v/>
      </c>
      <c r="J54" s="7">
        <f>bm_step09_bc!O47</f>
        <v/>
      </c>
      <c r="K54" s="7">
        <f>bm_step09_bc!P47</f>
        <v/>
      </c>
      <c r="L54" s="7">
        <f>180-bm_step09_bc!R47</f>
        <v/>
      </c>
      <c r="M54" s="7">
        <f>180-bm_step09_bc!Q47</f>
        <v/>
      </c>
      <c r="N54" s="7">
        <f>bm_step09_bc!S47</f>
        <v/>
      </c>
      <c r="O54" s="7">
        <f>bm_step09_bc!T47</f>
        <v/>
      </c>
      <c r="P54" s="7">
        <f>bm_step09_bc!U47</f>
        <v/>
      </c>
      <c r="Q54" s="7">
        <f>bm_step09_bc!V47</f>
        <v/>
      </c>
      <c r="R54" s="7">
        <f>bm_step09_bc!W47</f>
        <v/>
      </c>
      <c r="S54" s="7">
        <f>bm_step09_bc!X47</f>
        <v/>
      </c>
      <c r="T54" s="7" t="n"/>
      <c r="U54" s="7" t="n"/>
      <c r="V54" s="7" t="n"/>
      <c r="W54" s="7" t="n"/>
      <c r="X54" s="7" t="n"/>
      <c r="Y54" s="7" t="n"/>
      <c r="Z54" s="7" t="n"/>
      <c r="AA54" s="7" t="n"/>
    </row>
    <row r="55">
      <c r="B55" s="6">
        <f>INT(LEFT(_xlfn.TEXTAFTER(bm_step09_bc!B48,"Tp"),4))</f>
        <v/>
      </c>
      <c r="C55" s="6">
        <f>360-bm_step09_bc!I48+90</f>
        <v/>
      </c>
      <c r="D55" s="6">
        <f>bm_step09_bc!I48-bm_step09_bc!F48</f>
        <v/>
      </c>
      <c r="E55" s="6">
        <f>LEFT(_xlfn.TEXTAFTER(bm_step09_bc!B48,"Hs"),4)</f>
        <v/>
      </c>
      <c r="F55" s="6">
        <f>bm_step09_bc!J48*bm_step09_bc!K48</f>
        <v/>
      </c>
      <c r="G55" s="6">
        <f>IF(F55&gt;0,IF((-bm_step09_bc!L48+90)&lt;0,-bm_step09_bc!L48+90+360, -bm_step09_bc!L48+90),0)</f>
        <v/>
      </c>
      <c r="H55" s="7">
        <f>bm_step09_bc!M48</f>
        <v/>
      </c>
      <c r="I55" s="7">
        <f>bm_step09_bc!N48</f>
        <v/>
      </c>
      <c r="J55" s="7">
        <f>bm_step09_bc!O48</f>
        <v/>
      </c>
      <c r="K55" s="7">
        <f>bm_step09_bc!P48</f>
        <v/>
      </c>
      <c r="L55" s="7">
        <f>180-bm_step09_bc!R48</f>
        <v/>
      </c>
      <c r="M55" s="7">
        <f>180-bm_step09_bc!Q48</f>
        <v/>
      </c>
      <c r="N55" s="7">
        <f>bm_step09_bc!S48</f>
        <v/>
      </c>
      <c r="O55" s="7">
        <f>bm_step09_bc!T48</f>
        <v/>
      </c>
      <c r="P55" s="7">
        <f>bm_step09_bc!U48</f>
        <v/>
      </c>
      <c r="Q55" s="7">
        <f>bm_step09_bc!V48</f>
        <v/>
      </c>
      <c r="R55" s="7">
        <f>bm_step09_bc!W48</f>
        <v/>
      </c>
      <c r="S55" s="7">
        <f>bm_step09_bc!X48</f>
        <v/>
      </c>
      <c r="T55" s="7" t="n"/>
      <c r="U55" s="7" t="n"/>
      <c r="V55" s="7" t="n"/>
      <c r="W55" s="7" t="n"/>
      <c r="X55" s="7" t="n"/>
      <c r="Y55" s="7" t="n"/>
      <c r="Z55" s="7" t="n"/>
      <c r="AA55" s="7" t="n"/>
    </row>
    <row r="56">
      <c r="B56" s="6">
        <f>INT(LEFT(_xlfn.TEXTAFTER(bm_step09_bc!B49,"Tp"),4))</f>
        <v/>
      </c>
      <c r="C56" s="6">
        <f>360-bm_step09_bc!I49+90</f>
        <v/>
      </c>
      <c r="D56" s="6">
        <f>bm_step09_bc!I49-bm_step09_bc!F49</f>
        <v/>
      </c>
      <c r="E56" s="6">
        <f>LEFT(_xlfn.TEXTAFTER(bm_step09_bc!B49,"Hs"),4)</f>
        <v/>
      </c>
      <c r="F56" s="6">
        <f>bm_step09_bc!J49*bm_step09_bc!K49</f>
        <v/>
      </c>
      <c r="G56" s="6">
        <f>IF(F56&gt;0,IF((-bm_step09_bc!L49+90)&lt;0,-bm_step09_bc!L49+90+360, -bm_step09_bc!L49+90),0)</f>
        <v/>
      </c>
      <c r="H56" s="7">
        <f>bm_step09_bc!M49</f>
        <v/>
      </c>
      <c r="I56" s="7">
        <f>bm_step09_bc!N49</f>
        <v/>
      </c>
      <c r="J56" s="7">
        <f>bm_step09_bc!O49</f>
        <v/>
      </c>
      <c r="K56" s="7">
        <f>bm_step09_bc!P49</f>
        <v/>
      </c>
      <c r="L56" s="7">
        <f>180-bm_step09_bc!R49</f>
        <v/>
      </c>
      <c r="M56" s="7">
        <f>180-bm_step09_bc!Q49</f>
        <v/>
      </c>
      <c r="N56" s="7">
        <f>bm_step09_bc!S49</f>
        <v/>
      </c>
      <c r="O56" s="7">
        <f>bm_step09_bc!T49</f>
        <v/>
      </c>
      <c r="P56" s="7">
        <f>bm_step09_bc!U49</f>
        <v/>
      </c>
      <c r="Q56" s="7">
        <f>bm_step09_bc!V49</f>
        <v/>
      </c>
      <c r="R56" s="7">
        <f>bm_step09_bc!W49</f>
        <v/>
      </c>
      <c r="S56" s="7">
        <f>bm_step09_bc!X49</f>
        <v/>
      </c>
      <c r="T56" s="7" t="n"/>
      <c r="U56" s="7" t="n"/>
      <c r="V56" s="7" t="n"/>
      <c r="W56" s="7" t="n"/>
      <c r="X56" s="7" t="n"/>
      <c r="Y56" s="7" t="n"/>
      <c r="Z56" s="7" t="n"/>
      <c r="AA56" s="7" t="n"/>
    </row>
    <row r="57">
      <c r="B57" s="6">
        <f>INT(LEFT(_xlfn.TEXTAFTER(bm_step09_bc!B50,"Tp"),4))</f>
        <v/>
      </c>
      <c r="C57" s="6">
        <f>360-bm_step09_bc!I50+90</f>
        <v/>
      </c>
      <c r="D57" s="6">
        <f>bm_step09_bc!I50-bm_step09_bc!F50</f>
        <v/>
      </c>
      <c r="E57" s="6">
        <f>LEFT(_xlfn.TEXTAFTER(bm_step09_bc!B50,"Hs"),4)</f>
        <v/>
      </c>
      <c r="F57" s="6">
        <f>bm_step09_bc!J50*bm_step09_bc!K50</f>
        <v/>
      </c>
      <c r="G57" s="6">
        <f>IF(F57&gt;0,IF((-bm_step09_bc!L50+90)&lt;0,-bm_step09_bc!L50+90+360, -bm_step09_bc!L50+90),0)</f>
        <v/>
      </c>
      <c r="H57" s="7">
        <f>bm_step09_bc!M50</f>
        <v/>
      </c>
      <c r="I57" s="7">
        <f>bm_step09_bc!N50</f>
        <v/>
      </c>
      <c r="J57" s="7">
        <f>bm_step09_bc!O50</f>
        <v/>
      </c>
      <c r="K57" s="7">
        <f>bm_step09_bc!P50</f>
        <v/>
      </c>
      <c r="L57" s="7">
        <f>180-bm_step09_bc!R50</f>
        <v/>
      </c>
      <c r="M57" s="7">
        <f>180-bm_step09_bc!Q50</f>
        <v/>
      </c>
      <c r="N57" s="7">
        <f>bm_step09_bc!S50</f>
        <v/>
      </c>
      <c r="O57" s="7">
        <f>bm_step09_bc!T50</f>
        <v/>
      </c>
      <c r="P57" s="7">
        <f>bm_step09_bc!U50</f>
        <v/>
      </c>
      <c r="Q57" s="7">
        <f>bm_step09_bc!V50</f>
        <v/>
      </c>
      <c r="R57" s="7">
        <f>bm_step09_bc!W50</f>
        <v/>
      </c>
      <c r="S57" s="7">
        <f>bm_step09_bc!X50</f>
        <v/>
      </c>
      <c r="T57" s="7" t="n"/>
      <c r="U57" s="7" t="n"/>
      <c r="V57" s="7" t="n"/>
      <c r="W57" s="7" t="n"/>
      <c r="X57" s="7" t="n"/>
      <c r="Y57" s="7" t="n"/>
      <c r="Z57" s="7" t="n"/>
      <c r="AA57" s="7" t="n"/>
    </row>
    <row r="58">
      <c r="B58" s="6">
        <f>INT(LEFT(_xlfn.TEXTAFTER(bm_step09_bc!B51,"Tp"),4))</f>
        <v/>
      </c>
      <c r="C58" s="6">
        <f>360-bm_step09_bc!I51+90</f>
        <v/>
      </c>
      <c r="D58" s="6">
        <f>bm_step09_bc!I51-bm_step09_bc!F51</f>
        <v/>
      </c>
      <c r="E58" s="6">
        <f>LEFT(_xlfn.TEXTAFTER(bm_step09_bc!B51,"Hs"),4)</f>
        <v/>
      </c>
      <c r="F58" s="6">
        <f>bm_step09_bc!J51*bm_step09_bc!K51</f>
        <v/>
      </c>
      <c r="G58" s="6">
        <f>IF(F58&gt;0,IF((-bm_step09_bc!L51+90)&lt;0,-bm_step09_bc!L51+90+360, -bm_step09_bc!L51+90),0)</f>
        <v/>
      </c>
      <c r="H58" s="7">
        <f>bm_step09_bc!M51</f>
        <v/>
      </c>
      <c r="I58" s="7">
        <f>bm_step09_bc!N51</f>
        <v/>
      </c>
      <c r="J58" s="7">
        <f>bm_step09_bc!O51</f>
        <v/>
      </c>
      <c r="K58" s="7">
        <f>bm_step09_bc!P51</f>
        <v/>
      </c>
      <c r="L58" s="7">
        <f>180-bm_step09_bc!R51</f>
        <v/>
      </c>
      <c r="M58" s="7">
        <f>180-bm_step09_bc!Q51</f>
        <v/>
      </c>
      <c r="N58" s="7">
        <f>bm_step09_bc!S51</f>
        <v/>
      </c>
      <c r="O58" s="7">
        <f>bm_step09_bc!T51</f>
        <v/>
      </c>
      <c r="P58" s="7">
        <f>bm_step09_bc!U51</f>
        <v/>
      </c>
      <c r="Q58" s="7">
        <f>bm_step09_bc!V51</f>
        <v/>
      </c>
      <c r="R58" s="7">
        <f>bm_step09_bc!W51</f>
        <v/>
      </c>
      <c r="S58" s="7">
        <f>bm_step09_bc!X51</f>
        <v/>
      </c>
      <c r="T58" s="7" t="n"/>
      <c r="U58" s="7" t="n"/>
      <c r="V58" s="7" t="n"/>
      <c r="W58" s="7" t="n"/>
      <c r="X58" s="7" t="n"/>
      <c r="Y58" s="7" t="n"/>
      <c r="Z58" s="7" t="n"/>
      <c r="AA58" s="7" t="n"/>
    </row>
    <row r="59">
      <c r="B59" s="6">
        <f>INT(LEFT(_xlfn.TEXTAFTER(bm_step09_bc!B52,"Tp"),4))</f>
        <v/>
      </c>
      <c r="C59" s="6">
        <f>360-bm_step09_bc!I52+90</f>
        <v/>
      </c>
      <c r="D59" s="6">
        <f>bm_step09_bc!I52-bm_step09_bc!F52</f>
        <v/>
      </c>
      <c r="E59" s="6">
        <f>LEFT(_xlfn.TEXTAFTER(bm_step09_bc!B52,"Hs"),4)</f>
        <v/>
      </c>
      <c r="F59" s="6">
        <f>bm_step09_bc!J52*bm_step09_bc!K52</f>
        <v/>
      </c>
      <c r="G59" s="6">
        <f>IF(F59&gt;0,IF((-bm_step09_bc!L52+90)&lt;0,-bm_step09_bc!L52+90+360, -bm_step09_bc!L52+90),0)</f>
        <v/>
      </c>
      <c r="H59" s="7">
        <f>bm_step09_bc!M52</f>
        <v/>
      </c>
      <c r="I59" s="7">
        <f>bm_step09_bc!N52</f>
        <v/>
      </c>
      <c r="J59" s="7">
        <f>bm_step09_bc!O52</f>
        <v/>
      </c>
      <c r="K59" s="7">
        <f>bm_step09_bc!P52</f>
        <v/>
      </c>
      <c r="L59" s="7">
        <f>180-bm_step09_bc!R52</f>
        <v/>
      </c>
      <c r="M59" s="7">
        <f>180-bm_step09_bc!Q52</f>
        <v/>
      </c>
      <c r="N59" s="7">
        <f>bm_step09_bc!S52</f>
        <v/>
      </c>
      <c r="O59" s="7">
        <f>bm_step09_bc!T52</f>
        <v/>
      </c>
      <c r="P59" s="7">
        <f>bm_step09_bc!U52</f>
        <v/>
      </c>
      <c r="Q59" s="7">
        <f>bm_step09_bc!V52</f>
        <v/>
      </c>
      <c r="R59" s="7">
        <f>bm_step09_bc!W52</f>
        <v/>
      </c>
      <c r="S59" s="7">
        <f>bm_step09_bc!X52</f>
        <v/>
      </c>
      <c r="T59" s="7" t="n"/>
      <c r="U59" s="7" t="n"/>
      <c r="V59" s="7" t="n"/>
      <c r="W59" s="7" t="n"/>
      <c r="X59" s="7" t="n"/>
      <c r="Y59" s="7" t="n"/>
      <c r="Z59" s="7" t="n"/>
      <c r="AA59" s="7" t="n"/>
    </row>
    <row r="60">
      <c r="B60" s="6">
        <f>INT(LEFT(_xlfn.TEXTAFTER(bm_step09_bc!B53,"Tp"),4))</f>
        <v/>
      </c>
      <c r="C60" s="6">
        <f>360-bm_step09_bc!I53+90</f>
        <v/>
      </c>
      <c r="D60" s="6">
        <f>bm_step09_bc!I53-bm_step09_bc!F53</f>
        <v/>
      </c>
      <c r="E60" s="6">
        <f>LEFT(_xlfn.TEXTAFTER(bm_step09_bc!B53,"Hs"),4)</f>
        <v/>
      </c>
      <c r="F60" s="6">
        <f>bm_step09_bc!J53*bm_step09_bc!K53</f>
        <v/>
      </c>
      <c r="G60" s="6">
        <f>IF(F60&gt;0,IF((-bm_step09_bc!L53+90)&lt;0,-bm_step09_bc!L53+90+360, -bm_step09_bc!L53+90),0)</f>
        <v/>
      </c>
      <c r="H60" s="7">
        <f>bm_step09_bc!M53</f>
        <v/>
      </c>
      <c r="I60" s="7">
        <f>bm_step09_bc!N53</f>
        <v/>
      </c>
      <c r="J60" s="7">
        <f>bm_step09_bc!O53</f>
        <v/>
      </c>
      <c r="K60" s="7">
        <f>bm_step09_bc!P53</f>
        <v/>
      </c>
      <c r="L60" s="7">
        <f>180-bm_step09_bc!R53</f>
        <v/>
      </c>
      <c r="M60" s="7">
        <f>180-bm_step09_bc!Q53</f>
        <v/>
      </c>
      <c r="N60" s="7">
        <f>bm_step09_bc!S53</f>
        <v/>
      </c>
      <c r="O60" s="7">
        <f>bm_step09_bc!T53</f>
        <v/>
      </c>
      <c r="P60" s="7">
        <f>bm_step09_bc!U53</f>
        <v/>
      </c>
      <c r="Q60" s="7">
        <f>bm_step09_bc!V53</f>
        <v/>
      </c>
      <c r="R60" s="7">
        <f>bm_step09_bc!W53</f>
        <v/>
      </c>
      <c r="S60" s="7">
        <f>bm_step09_bc!X53</f>
        <v/>
      </c>
      <c r="T60" s="7" t="n"/>
      <c r="U60" s="7" t="n"/>
      <c r="V60" s="7" t="n"/>
      <c r="W60" s="7" t="n"/>
      <c r="X60" s="7" t="n"/>
      <c r="Y60" s="7" t="n"/>
      <c r="Z60" s="7" t="n"/>
      <c r="AA60" s="7" t="n"/>
    </row>
    <row r="61">
      <c r="B61" s="6">
        <f>INT(LEFT(_xlfn.TEXTAFTER(bm_step09_bc!B54,"Tp"),4))</f>
        <v/>
      </c>
      <c r="C61" s="6">
        <f>360-bm_step09_bc!I54+90</f>
        <v/>
      </c>
      <c r="D61" s="6">
        <f>bm_step09_bc!I54-bm_step09_bc!F54</f>
        <v/>
      </c>
      <c r="E61" s="6">
        <f>LEFT(_xlfn.TEXTAFTER(bm_step09_bc!B54,"Hs"),4)</f>
        <v/>
      </c>
      <c r="F61" s="6">
        <f>bm_step09_bc!J54*bm_step09_bc!K54</f>
        <v/>
      </c>
      <c r="G61" s="6">
        <f>IF(F61&gt;0,IF((-bm_step09_bc!L54+90)&lt;0,-bm_step09_bc!L54+90+360, -bm_step09_bc!L54+90),0)</f>
        <v/>
      </c>
      <c r="H61" s="7">
        <f>bm_step09_bc!M54</f>
        <v/>
      </c>
      <c r="I61" s="7">
        <f>bm_step09_bc!N54</f>
        <v/>
      </c>
      <c r="J61" s="7">
        <f>bm_step09_bc!O54</f>
        <v/>
      </c>
      <c r="K61" s="7">
        <f>bm_step09_bc!P54</f>
        <v/>
      </c>
      <c r="L61" s="7">
        <f>180-bm_step09_bc!R54</f>
        <v/>
      </c>
      <c r="M61" s="7">
        <f>180-bm_step09_bc!Q54</f>
        <v/>
      </c>
      <c r="N61" s="7">
        <f>bm_step09_bc!S54</f>
        <v/>
      </c>
      <c r="O61" s="7">
        <f>bm_step09_bc!T54</f>
        <v/>
      </c>
      <c r="P61" s="7">
        <f>bm_step09_bc!U54</f>
        <v/>
      </c>
      <c r="Q61" s="7">
        <f>bm_step09_bc!V54</f>
        <v/>
      </c>
      <c r="R61" s="7">
        <f>bm_step09_bc!W54</f>
        <v/>
      </c>
      <c r="S61" s="7">
        <f>bm_step09_bc!X54</f>
        <v/>
      </c>
      <c r="T61" s="7" t="n"/>
      <c r="U61" s="7" t="n"/>
      <c r="V61" s="7" t="n"/>
      <c r="W61" s="7" t="n"/>
      <c r="X61" s="7" t="n"/>
      <c r="Y61" s="7" t="n"/>
      <c r="Z61" s="7" t="n"/>
      <c r="AA61" s="7" t="n"/>
    </row>
    <row r="62">
      <c r="B62" s="6">
        <f>INT(LEFT(_xlfn.TEXTAFTER(bm_step09_bc!B55,"Tp"),4))</f>
        <v/>
      </c>
      <c r="C62" s="6">
        <f>360-bm_step09_bc!I55+90</f>
        <v/>
      </c>
      <c r="D62" s="6">
        <f>bm_step09_bc!I55-bm_step09_bc!F55</f>
        <v/>
      </c>
      <c r="E62" s="6">
        <f>LEFT(_xlfn.TEXTAFTER(bm_step09_bc!B55,"Hs"),4)</f>
        <v/>
      </c>
      <c r="F62" s="6">
        <f>bm_step09_bc!J55*bm_step09_bc!K55</f>
        <v/>
      </c>
      <c r="G62" s="6">
        <f>IF(F62&gt;0,IF((-bm_step09_bc!L55+90)&lt;0,-bm_step09_bc!L55+90+360, -bm_step09_bc!L55+90),0)</f>
        <v/>
      </c>
      <c r="H62" s="7">
        <f>bm_step09_bc!M55</f>
        <v/>
      </c>
      <c r="I62" s="7">
        <f>bm_step09_bc!N55</f>
        <v/>
      </c>
      <c r="J62" s="7">
        <f>bm_step09_bc!O55</f>
        <v/>
      </c>
      <c r="K62" s="7">
        <f>bm_step09_bc!P55</f>
        <v/>
      </c>
      <c r="L62" s="7">
        <f>180-bm_step09_bc!R55</f>
        <v/>
      </c>
      <c r="M62" s="7">
        <f>180-bm_step09_bc!Q55</f>
        <v/>
      </c>
      <c r="N62" s="7">
        <f>bm_step09_bc!S55</f>
        <v/>
      </c>
      <c r="O62" s="7">
        <f>bm_step09_bc!T55</f>
        <v/>
      </c>
      <c r="P62" s="7">
        <f>bm_step09_bc!U55</f>
        <v/>
      </c>
      <c r="Q62" s="7">
        <f>bm_step09_bc!V55</f>
        <v/>
      </c>
      <c r="R62" s="7">
        <f>bm_step09_bc!W55</f>
        <v/>
      </c>
      <c r="S62" s="7">
        <f>bm_step09_bc!X55</f>
        <v/>
      </c>
      <c r="T62" s="7" t="n"/>
      <c r="U62" s="7" t="n"/>
      <c r="V62" s="7" t="n"/>
      <c r="W62" s="7" t="n"/>
      <c r="X62" s="7" t="n"/>
      <c r="Y62" s="7" t="n"/>
      <c r="Z62" s="7" t="n"/>
      <c r="AA62" s="7" t="n"/>
    </row>
    <row r="63">
      <c r="B63" s="6">
        <f>INT(LEFT(_xlfn.TEXTAFTER(bm_step09_bc!B56,"Tp"),4))</f>
        <v/>
      </c>
      <c r="C63" s="6">
        <f>360-bm_step09_bc!I56+90</f>
        <v/>
      </c>
      <c r="D63" s="6">
        <f>bm_step09_bc!I56-bm_step09_bc!F56</f>
        <v/>
      </c>
      <c r="E63" s="6">
        <f>LEFT(_xlfn.TEXTAFTER(bm_step09_bc!B56,"Hs"),4)</f>
        <v/>
      </c>
      <c r="F63" s="6">
        <f>bm_step09_bc!J56*bm_step09_bc!K56</f>
        <v/>
      </c>
      <c r="G63" s="6">
        <f>IF(F63&gt;0,IF((-bm_step09_bc!L56+90)&lt;0,-bm_step09_bc!L56+90+360, -bm_step09_bc!L56+90),0)</f>
        <v/>
      </c>
      <c r="H63" s="7">
        <f>bm_step09_bc!M56</f>
        <v/>
      </c>
      <c r="I63" s="7">
        <f>bm_step09_bc!N56</f>
        <v/>
      </c>
      <c r="J63" s="7">
        <f>bm_step09_bc!O56</f>
        <v/>
      </c>
      <c r="K63" s="7">
        <f>bm_step09_bc!P56</f>
        <v/>
      </c>
      <c r="L63" s="7">
        <f>180-bm_step09_bc!R56</f>
        <v/>
      </c>
      <c r="M63" s="7">
        <f>180-bm_step09_bc!Q56</f>
        <v/>
      </c>
      <c r="N63" s="7">
        <f>bm_step09_bc!S56</f>
        <v/>
      </c>
      <c r="O63" s="7">
        <f>bm_step09_bc!T56</f>
        <v/>
      </c>
      <c r="P63" s="7">
        <f>bm_step09_bc!U56</f>
        <v/>
      </c>
      <c r="Q63" s="7">
        <f>bm_step09_bc!V56</f>
        <v/>
      </c>
      <c r="R63" s="7">
        <f>bm_step09_bc!W56</f>
        <v/>
      </c>
      <c r="S63" s="7">
        <f>bm_step09_bc!X56</f>
        <v/>
      </c>
      <c r="T63" s="7" t="n"/>
      <c r="U63" s="7" t="n"/>
      <c r="V63" s="7" t="n"/>
      <c r="W63" s="7" t="n"/>
      <c r="X63" s="7" t="n"/>
      <c r="Y63" s="7" t="n"/>
      <c r="Z63" s="7" t="n"/>
      <c r="AA63" s="7" t="n"/>
    </row>
    <row r="64">
      <c r="B64" s="6">
        <f>INT(LEFT(_xlfn.TEXTAFTER(bm_step09_bc!B57,"Tp"),4))</f>
        <v/>
      </c>
      <c r="C64" s="6">
        <f>360-bm_step09_bc!I57+90</f>
        <v/>
      </c>
      <c r="D64" s="6">
        <f>bm_step09_bc!I57-bm_step09_bc!F57</f>
        <v/>
      </c>
      <c r="E64" s="6">
        <f>LEFT(_xlfn.TEXTAFTER(bm_step09_bc!B57,"Hs"),4)</f>
        <v/>
      </c>
      <c r="F64" s="6">
        <f>bm_step09_bc!J57*bm_step09_bc!K57</f>
        <v/>
      </c>
      <c r="G64" s="6">
        <f>IF(F64&gt;0,IF((-bm_step09_bc!L57+90)&lt;0,-bm_step09_bc!L57+90+360, -bm_step09_bc!L57+90),0)</f>
        <v/>
      </c>
      <c r="H64" s="7">
        <f>bm_step09_bc!M57</f>
        <v/>
      </c>
      <c r="I64" s="7">
        <f>bm_step09_bc!N57</f>
        <v/>
      </c>
      <c r="J64" s="7">
        <f>bm_step09_bc!O57</f>
        <v/>
      </c>
      <c r="K64" s="7">
        <f>bm_step09_bc!P57</f>
        <v/>
      </c>
      <c r="L64" s="7">
        <f>180-bm_step09_bc!R57</f>
        <v/>
      </c>
      <c r="M64" s="7">
        <f>180-bm_step09_bc!Q57</f>
        <v/>
      </c>
      <c r="N64" s="7">
        <f>bm_step09_bc!S57</f>
        <v/>
      </c>
      <c r="O64" s="7">
        <f>bm_step09_bc!T57</f>
        <v/>
      </c>
      <c r="P64" s="7">
        <f>bm_step09_bc!U57</f>
        <v/>
      </c>
      <c r="Q64" s="7">
        <f>bm_step09_bc!V57</f>
        <v/>
      </c>
      <c r="R64" s="7">
        <f>bm_step09_bc!W57</f>
        <v/>
      </c>
      <c r="S64" s="7">
        <f>bm_step09_bc!X57</f>
        <v/>
      </c>
      <c r="T64" s="7" t="n"/>
      <c r="U64" s="7" t="n"/>
      <c r="V64" s="7" t="n"/>
      <c r="W64" s="7" t="n"/>
      <c r="X64" s="7" t="n"/>
      <c r="Y64" s="7" t="n"/>
      <c r="Z64" s="7" t="n"/>
      <c r="AA64" s="7" t="n"/>
    </row>
    <row r="66">
      <c r="B66" s="15" t="inlineStr">
        <is>
          <t>Max</t>
        </is>
      </c>
      <c r="C66" s="18" t="n"/>
      <c r="D66" s="18" t="n"/>
      <c r="E66" s="18" t="n"/>
      <c r="F66" s="18" t="n"/>
      <c r="G66" s="19" t="n"/>
      <c r="H66" s="9">
        <f>MAX(H9:H64)</f>
        <v/>
      </c>
      <c r="I66" s="9">
        <f>MAX(I9:I64)</f>
        <v/>
      </c>
      <c r="J66" s="9">
        <f>MAX(J9:J64)</f>
        <v/>
      </c>
      <c r="K66" s="9">
        <f>MAX(K9:K64)</f>
        <v/>
      </c>
      <c r="L66" s="9">
        <f>MAX(L9:L64)</f>
        <v/>
      </c>
      <c r="M66" s="9">
        <f>MAX(M9:M64)</f>
        <v/>
      </c>
      <c r="N66" s="9">
        <f>MAX(N9:N64)</f>
        <v/>
      </c>
      <c r="O66" s="9">
        <f>MAX(O9:O64)</f>
        <v/>
      </c>
      <c r="P66" s="9">
        <f>MAX(P9:P64)</f>
        <v/>
      </c>
      <c r="Q66" s="9">
        <f>MAX(Q9:Q64)</f>
        <v/>
      </c>
      <c r="R66" s="9">
        <f>MAX(R9:R64)</f>
        <v/>
      </c>
      <c r="S66" s="9">
        <f>MAX(S9:S64)</f>
        <v/>
      </c>
      <c r="T66" s="9">
        <f>MAX(T9:T64)</f>
        <v/>
      </c>
      <c r="U66" s="9">
        <f>MAX(U9:U64)</f>
        <v/>
      </c>
      <c r="V66" s="9">
        <f>MAX(V9:V64)</f>
        <v/>
      </c>
      <c r="W66" s="9">
        <f>MAX(W9:W64)</f>
        <v/>
      </c>
      <c r="X66" s="9">
        <f>MAX(X9:X64)</f>
        <v/>
      </c>
      <c r="Y66" s="9">
        <f>MAX(Y9:Y64)</f>
        <v/>
      </c>
      <c r="Z66" s="9">
        <f>MAX(Z9:Z64)</f>
        <v/>
      </c>
      <c r="AA66" s="9">
        <f>MAX(AA9:AA64)</f>
        <v/>
      </c>
    </row>
    <row r="67">
      <c r="B67" s="15" t="inlineStr">
        <is>
          <t>Min</t>
        </is>
      </c>
      <c r="C67" s="18" t="n"/>
      <c r="D67" s="18" t="n"/>
      <c r="E67" s="18" t="n"/>
      <c r="F67" s="18" t="n"/>
      <c r="G67" s="19" t="n"/>
      <c r="H67" s="9">
        <f>MIN(H9:H64)</f>
        <v/>
      </c>
      <c r="I67" s="9">
        <f>MIN(I9:I64)</f>
        <v/>
      </c>
      <c r="J67" s="9">
        <f>MIN(J9:J64)</f>
        <v/>
      </c>
      <c r="K67" s="9">
        <f>MIN(K9:K64)</f>
        <v/>
      </c>
      <c r="L67" s="9">
        <f>MIN(L9:L64)</f>
        <v/>
      </c>
      <c r="M67" s="9">
        <f>MIN(M9:M64)</f>
        <v/>
      </c>
      <c r="N67" s="9">
        <f>MIN(N9:N64)</f>
        <v/>
      </c>
      <c r="O67" s="9">
        <f>MIN(O9:O64)</f>
        <v/>
      </c>
      <c r="P67" s="9">
        <f>MIN(P9:P64)</f>
        <v/>
      </c>
      <c r="Q67" s="9">
        <f>MIN(Q9:Q64)</f>
        <v/>
      </c>
      <c r="R67" s="9">
        <f>MIN(R9:R64)</f>
        <v/>
      </c>
      <c r="S67" s="9">
        <f>MIN(S9:S64)</f>
        <v/>
      </c>
      <c r="T67" s="9">
        <f>MIN(T9:T64)</f>
        <v/>
      </c>
      <c r="U67" s="9">
        <f>MIN(U9:U64)</f>
        <v/>
      </c>
      <c r="V67" s="9">
        <f>MIN(V9:V64)</f>
        <v/>
      </c>
      <c r="W67" s="9">
        <f>MIN(W9:W64)</f>
        <v/>
      </c>
      <c r="X67" s="9">
        <f>MIN(X9:X64)</f>
        <v/>
      </c>
      <c r="Y67" s="9">
        <f>MIN(Y9:Y64)</f>
        <v/>
      </c>
      <c r="Z67" s="9">
        <f>MIN(Z9:Z64)</f>
        <v/>
      </c>
      <c r="AA67" s="9">
        <f>MIN(AA9:AA64)</f>
        <v/>
      </c>
    </row>
    <row r="68">
      <c r="B68" s="15" t="inlineStr">
        <is>
          <t>Allowable</t>
        </is>
      </c>
      <c r="C68" s="18" t="n"/>
      <c r="D68" s="18" t="n"/>
      <c r="E68" s="18" t="n"/>
      <c r="F68" s="18" t="n"/>
      <c r="G68" s="19" t="n"/>
      <c r="H68" s="8">
        <f>H3</f>
        <v/>
      </c>
      <c r="I68" s="8">
        <f>I3</f>
        <v/>
      </c>
      <c r="J68" s="8">
        <f>J3</f>
        <v/>
      </c>
      <c r="K68" s="8">
        <f>K3</f>
        <v/>
      </c>
      <c r="L68" s="8">
        <f>L3</f>
        <v/>
      </c>
      <c r="M68" s="8">
        <f>M3</f>
        <v/>
      </c>
      <c r="N68" s="8">
        <f>N3</f>
        <v/>
      </c>
      <c r="O68" s="8">
        <f>O3</f>
        <v/>
      </c>
      <c r="P68" s="8">
        <f>P3</f>
        <v/>
      </c>
      <c r="Q68" s="8">
        <f>Q3</f>
        <v/>
      </c>
      <c r="R68" s="8">
        <f>R3</f>
        <v/>
      </c>
      <c r="S68" s="8">
        <f>S3</f>
        <v/>
      </c>
      <c r="T68" s="8">
        <f>T3</f>
        <v/>
      </c>
      <c r="U68" s="8">
        <f>U3</f>
        <v/>
      </c>
      <c r="V68" s="8">
        <f>V3</f>
        <v/>
      </c>
      <c r="W68" s="8">
        <f>W3</f>
        <v/>
      </c>
      <c r="X68" s="8">
        <f>X3</f>
        <v/>
      </c>
      <c r="Y68" s="8">
        <f>Y3</f>
        <v/>
      </c>
      <c r="Z68" s="8">
        <f>Z3</f>
        <v/>
      </c>
      <c r="AA68" s="8">
        <f>AA3</f>
        <v/>
      </c>
    </row>
  </sheetData>
  <mergeCells count="22">
    <mergeCell ref="B67:G67"/>
    <mergeCell ref="J5:Q5"/>
    <mergeCell ref="P6:P7"/>
    <mergeCell ref="B5:E5"/>
    <mergeCell ref="H6:I6"/>
    <mergeCell ref="J6:K6"/>
    <mergeCell ref="R6:S6"/>
    <mergeCell ref="F5:G5"/>
    <mergeCell ref="G6:G7"/>
    <mergeCell ref="E6:E7"/>
    <mergeCell ref="B68:G68"/>
    <mergeCell ref="B6:B7"/>
    <mergeCell ref="N6:N7"/>
    <mergeCell ref="B4:S4"/>
    <mergeCell ref="L6:M6"/>
    <mergeCell ref="B66:G66"/>
    <mergeCell ref="H5:I5"/>
    <mergeCell ref="C6:C7"/>
    <mergeCell ref="O6:O7"/>
    <mergeCell ref="D6:D7"/>
    <mergeCell ref="R5:S5"/>
    <mergeCell ref="F6:F7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X60"/>
  <sheetViews>
    <sheetView workbookViewId="0">
      <selection activeCell="A1" sqref="A1"/>
    </sheetView>
  </sheetViews>
  <sheetFormatPr baseColWidth="8" defaultRowHeight="12.75"/>
  <sheetData>
    <row r="1">
      <c r="B1" s="12" t="inlineStr">
        <is>
          <t>fe_filename</t>
        </is>
      </c>
      <c r="C1" s="12" t="inlineStr">
        <is>
          <t>RunStatus</t>
        </is>
      </c>
      <c r="D1" s="12" t="inlineStr">
        <is>
          <t>FileName</t>
        </is>
      </c>
      <c r="E1" s="12" t="inlineStr">
        <is>
          <t>Description</t>
        </is>
      </c>
      <c r="F1" s="12" t="inlineStr">
        <is>
          <t>Vessel_Heading</t>
        </is>
      </c>
      <c r="G1" s="12" t="inlineStr">
        <is>
          <t>Hmax</t>
        </is>
      </c>
      <c r="H1" s="12" t="inlineStr">
        <is>
          <t>WavePeriod</t>
        </is>
      </c>
      <c r="I1" s="12" t="inlineStr">
        <is>
          <t>WaveDirection</t>
        </is>
      </c>
      <c r="J1" s="12" t="inlineStr">
        <is>
          <t>RefCurrentSpeed</t>
        </is>
      </c>
      <c r="K1" s="12" t="inlineStr">
        <is>
          <t>CurrentFactor[0]</t>
        </is>
      </c>
      <c r="L1" s="12" t="inlineStr">
        <is>
          <t>RefCurrentDirection</t>
        </is>
      </c>
      <c r="M1" s="12" t="inlineStr">
        <is>
          <t>Umb_at_fpso_Tension_Max</t>
        </is>
      </c>
      <c r="N1" s="12" t="inlineStr">
        <is>
          <t>Umb_at_fpso_Tension_Min</t>
        </is>
      </c>
      <c r="O1" s="12" t="inlineStr">
        <is>
          <t>Umb_at_mls_Tension_Max</t>
        </is>
      </c>
      <c r="P1" s="12" t="inlineStr">
        <is>
          <t>Umb_at_mls_Tension_Min</t>
        </is>
      </c>
      <c r="Q1" s="12" t="inlineStr">
        <is>
          <t>Umb_at_mls_Declination_Max</t>
        </is>
      </c>
      <c r="R1" s="12" t="inlineStr">
        <is>
          <t>Umb_at_mls_Declination_Min</t>
        </is>
      </c>
      <c r="S1" s="12" t="inlineStr">
        <is>
          <t>Umb_at_mls_mbr</t>
        </is>
      </c>
      <c r="T1" s="12" t="inlineStr">
        <is>
          <t>Umb_along_layspan_mbr</t>
        </is>
      </c>
      <c r="U1" s="12" t="inlineStr">
        <is>
          <t>Umbilical Clearance at Moonpool</t>
        </is>
      </c>
      <c r="V1" s="12" t="inlineStr">
        <is>
          <t>Umbilical Contact Force</t>
        </is>
      </c>
      <c r="W1" s="12" t="inlineStr">
        <is>
          <t>Umb_along_layspan_Tension_Max</t>
        </is>
      </c>
      <c r="X1" s="12" t="inlineStr">
        <is>
          <t>Umb_along_layspan_Tension_Min</t>
        </is>
      </c>
    </row>
    <row r="2">
      <c r="A2" s="12" t="n">
        <v>0</v>
      </c>
      <c r="B2" t="inlineStr">
        <is>
          <t>bm_step09\Hs2.75-WD180-Tp06.0-AC1ydr-CD116-CF1.0.sim</t>
        </is>
      </c>
      <c r="C2" t="inlineStr">
        <is>
          <t>4</t>
        </is>
      </c>
      <c r="D2" t="inlineStr">
        <is>
          <t>bm_step09\Hs2.75-WD180-Tp06.0-AC1ydr-CD116-CF1.0.sim</t>
        </is>
      </c>
      <c r="E2" t="inlineStr">
        <is>
          <t>Description</t>
        </is>
      </c>
      <c r="F2" t="n">
        <v>26</v>
      </c>
      <c r="G2" t="n">
        <v>5.12</v>
      </c>
      <c r="H2" t="n">
        <v>4.69</v>
      </c>
      <c r="I2" t="n">
        <v>180</v>
      </c>
      <c r="J2" t="n">
        <v>0.9</v>
      </c>
      <c r="K2" t="n">
        <v>1</v>
      </c>
      <c r="L2" t="n">
        <v>116</v>
      </c>
      <c r="M2" t="n">
        <v>765.1024169921875</v>
      </c>
      <c r="N2" t="n">
        <v>741.8136596679688</v>
      </c>
      <c r="O2" t="n">
        <v>635.9060668945312</v>
      </c>
      <c r="P2" t="n">
        <v>630.9827270507812</v>
      </c>
      <c r="Q2" t="n">
        <v>175.4395653001877</v>
      </c>
      <c r="R2" t="n">
        <v>175.2517324882864</v>
      </c>
      <c r="S2" t="n">
        <v>30.44759932212319</v>
      </c>
      <c r="T2" t="n">
        <v>26.89552572267066</v>
      </c>
      <c r="U2" t="n">
        <v>2.661919593811035</v>
      </c>
      <c r="V2" t="n">
        <v>34.71290546482498</v>
      </c>
      <c r="W2" t="n">
        <v>765.1024169921875</v>
      </c>
      <c r="X2" t="n">
        <v>741.8136596679688</v>
      </c>
    </row>
    <row r="3">
      <c r="A3" s="12" t="n">
        <v>1</v>
      </c>
      <c r="B3" t="inlineStr">
        <is>
          <t>bm_step09\Hs2.75-WD180-Tp07.0-AC1ydr-CD116-CF1.0.sim</t>
        </is>
      </c>
      <c r="C3" t="inlineStr">
        <is>
          <t>4</t>
        </is>
      </c>
      <c r="D3" t="inlineStr">
        <is>
          <t>bm_step09\Hs2.75-WD180-Tp07.0-AC1ydr-CD116-CF1.0.sim</t>
        </is>
      </c>
      <c r="E3" t="inlineStr">
        <is>
          <t>Description</t>
        </is>
      </c>
      <c r="F3" t="n">
        <v>26</v>
      </c>
      <c r="G3" t="n">
        <v>5.12</v>
      </c>
      <c r="H3" t="n">
        <v>5.48</v>
      </c>
      <c r="I3" t="n">
        <v>180</v>
      </c>
      <c r="J3" t="n">
        <v>0.9</v>
      </c>
      <c r="K3" t="n">
        <v>1</v>
      </c>
      <c r="L3" t="n">
        <v>116</v>
      </c>
      <c r="M3" t="n">
        <v>763.7147216796875</v>
      </c>
      <c r="N3" t="n">
        <v>738.3724365234375</v>
      </c>
      <c r="O3" t="n">
        <v>637.177490234375</v>
      </c>
      <c r="P3" t="n">
        <v>629.5353393554688</v>
      </c>
      <c r="Q3" t="n">
        <v>175.4404461679676</v>
      </c>
      <c r="R3" t="n">
        <v>175.2552689176026</v>
      </c>
      <c r="S3" t="n">
        <v>30.99436586743997</v>
      </c>
      <c r="T3" t="n">
        <v>26.89758316091144</v>
      </c>
      <c r="U3" t="n">
        <v>2.655548572540283</v>
      </c>
      <c r="V3" t="n">
        <v>33.96538996046586</v>
      </c>
      <c r="W3" t="n">
        <v>763.7147216796875</v>
      </c>
      <c r="X3" t="n">
        <v>738.3724365234375</v>
      </c>
    </row>
    <row r="4">
      <c r="A4" s="12" t="n">
        <v>2</v>
      </c>
      <c r="B4" t="inlineStr">
        <is>
          <t>bm_step09\Hs2.75-WD180-Tp08.0-AC1ydr-CD116-CF1.0.sim</t>
        </is>
      </c>
      <c r="C4" t="inlineStr">
        <is>
          <t>4</t>
        </is>
      </c>
      <c r="D4" t="inlineStr">
        <is>
          <t>bm_step09\Hs2.75-WD180-Tp08.0-AC1ydr-CD116-CF1.0.sim</t>
        </is>
      </c>
      <c r="E4" t="inlineStr">
        <is>
          <t>Description</t>
        </is>
      </c>
      <c r="F4" t="n">
        <v>26</v>
      </c>
      <c r="G4" t="n">
        <v>5.12</v>
      </c>
      <c r="H4" t="n">
        <v>6.27</v>
      </c>
      <c r="I4" t="n">
        <v>180</v>
      </c>
      <c r="J4" t="n">
        <v>0.9</v>
      </c>
      <c r="K4" t="n">
        <v>1</v>
      </c>
      <c r="L4" t="n">
        <v>116</v>
      </c>
      <c r="M4" t="n">
        <v>767.4365234375</v>
      </c>
      <c r="N4" t="n">
        <v>736.2786254882812</v>
      </c>
      <c r="O4" t="n">
        <v>637.3827514648438</v>
      </c>
      <c r="P4" t="n">
        <v>629.0774536132812</v>
      </c>
      <c r="Q4" t="n">
        <v>175.4715791941387</v>
      </c>
      <c r="R4" t="n">
        <v>175.2336042613864</v>
      </c>
      <c r="S4" t="n">
        <v>31.57910277898773</v>
      </c>
      <c r="T4" t="n">
        <v>26.89011981524381</v>
      </c>
      <c r="U4" t="n">
        <v>2.636425018310547</v>
      </c>
      <c r="V4" t="n">
        <v>33.28957418808766</v>
      </c>
      <c r="W4" t="n">
        <v>767.4365234375</v>
      </c>
      <c r="X4" t="n">
        <v>736.2786254882812</v>
      </c>
    </row>
    <row r="5">
      <c r="A5" s="12" t="n">
        <v>3</v>
      </c>
      <c r="B5" t="inlineStr">
        <is>
          <t>bm_step09\Hs2.75-WD180-Tp09.0-AC1ydr-CD116-CF1.0.sim</t>
        </is>
      </c>
      <c r="C5" t="inlineStr">
        <is>
          <t>4</t>
        </is>
      </c>
      <c r="D5" t="inlineStr">
        <is>
          <t>bm_step09\Hs2.75-WD180-Tp09.0-AC1ydr-CD116-CF1.0.sim</t>
        </is>
      </c>
      <c r="E5" t="inlineStr">
        <is>
          <t>Description</t>
        </is>
      </c>
      <c r="F5" t="n">
        <v>26</v>
      </c>
      <c r="G5" t="n">
        <v>5.12</v>
      </c>
      <c r="H5" t="n">
        <v>7.05</v>
      </c>
      <c r="I5" t="n">
        <v>180</v>
      </c>
      <c r="J5" t="n">
        <v>0.9</v>
      </c>
      <c r="K5" t="n">
        <v>1</v>
      </c>
      <c r="L5" t="n">
        <v>116</v>
      </c>
      <c r="M5" t="n">
        <v>768.5772094726562</v>
      </c>
      <c r="N5" t="n">
        <v>735.506591796875</v>
      </c>
      <c r="O5" t="n">
        <v>642.094970703125</v>
      </c>
      <c r="P5" t="n">
        <v>624.5069580078125</v>
      </c>
      <c r="Q5" t="n">
        <v>175.3858355516201</v>
      </c>
      <c r="R5" t="n">
        <v>175.2887547191982</v>
      </c>
      <c r="S5" t="n">
        <v>32.44919898654258</v>
      </c>
      <c r="T5" t="n">
        <v>26.89895351015604</v>
      </c>
      <c r="U5" t="n">
        <v>2.626464605331421</v>
      </c>
      <c r="V5" t="n">
        <v>31.83939383594506</v>
      </c>
      <c r="W5" t="n">
        <v>768.5772094726562</v>
      </c>
      <c r="X5" t="n">
        <v>735.506591796875</v>
      </c>
    </row>
    <row r="6">
      <c r="A6" s="12" t="n">
        <v>4</v>
      </c>
      <c r="B6" t="inlineStr">
        <is>
          <t>bm_step09\Hs2.75-WD180-Tp10.0-AC1ydr-CD116-CF1.0.sim</t>
        </is>
      </c>
      <c r="C6" t="inlineStr">
        <is>
          <t>4</t>
        </is>
      </c>
      <c r="D6" t="inlineStr">
        <is>
          <t>bm_step09\Hs2.75-WD180-Tp10.0-AC1ydr-CD116-CF1.0.sim</t>
        </is>
      </c>
      <c r="E6" t="inlineStr">
        <is>
          <t>Description</t>
        </is>
      </c>
      <c r="F6" t="n">
        <v>26</v>
      </c>
      <c r="G6" t="n">
        <v>5.12</v>
      </c>
      <c r="H6" t="n">
        <v>8.85</v>
      </c>
      <c r="I6" t="n">
        <v>180</v>
      </c>
      <c r="J6" t="n">
        <v>0.9</v>
      </c>
      <c r="K6" t="n">
        <v>1</v>
      </c>
      <c r="L6" t="n">
        <v>116</v>
      </c>
      <c r="M6" t="n">
        <v>793.0146484375</v>
      </c>
      <c r="N6" t="n">
        <v>713.4690551757812</v>
      </c>
      <c r="O6" t="n">
        <v>656.5460205078125</v>
      </c>
      <c r="P6" t="n">
        <v>610.2655029296875</v>
      </c>
      <c r="Q6" t="n">
        <v>175.4902785262031</v>
      </c>
      <c r="R6" t="n">
        <v>175.1601525742695</v>
      </c>
      <c r="S6" t="n">
        <v>26.16419951539639</v>
      </c>
      <c r="T6" t="n">
        <v>26.86435780498324</v>
      </c>
      <c r="U6" t="n">
        <v>2.557398319244385</v>
      </c>
      <c r="V6" t="n">
        <v>40.06825414310281</v>
      </c>
      <c r="W6" t="n">
        <v>793.0146484375</v>
      </c>
      <c r="X6" t="n">
        <v>713.4690551757812</v>
      </c>
    </row>
    <row r="7">
      <c r="A7" s="12" t="n">
        <v>5</v>
      </c>
      <c r="B7" t="inlineStr">
        <is>
          <t>bm_step09\Hs2.75-WD180-Tp11.0-AC1ydr-CD116-CF1.0.sim</t>
        </is>
      </c>
      <c r="C7" t="inlineStr">
        <is>
          <t>4</t>
        </is>
      </c>
      <c r="D7" t="inlineStr">
        <is>
          <t>bm_step09\Hs2.75-WD180-Tp11.0-AC1ydr-CD116-CF1.0.sim</t>
        </is>
      </c>
      <c r="E7" t="inlineStr">
        <is>
          <t>Description</t>
        </is>
      </c>
      <c r="F7" t="n">
        <v>26</v>
      </c>
      <c r="G7" t="n">
        <v>5.12</v>
      </c>
      <c r="H7" t="n">
        <v>9.73</v>
      </c>
      <c r="I7" t="n">
        <v>180</v>
      </c>
      <c r="J7" t="n">
        <v>0.9</v>
      </c>
      <c r="K7" t="n">
        <v>1</v>
      </c>
      <c r="L7" t="n">
        <v>116</v>
      </c>
      <c r="M7" t="n">
        <v>814.7205200195312</v>
      </c>
      <c r="N7" t="n">
        <v>688.2042846679688</v>
      </c>
      <c r="O7" t="n">
        <v>651.9112548828125</v>
      </c>
      <c r="P7" t="n">
        <v>611.7249755859375</v>
      </c>
      <c r="Q7" t="n">
        <v>175.399913951186</v>
      </c>
      <c r="R7" t="n">
        <v>175.2571090649498</v>
      </c>
      <c r="S7" t="n">
        <v>22.70992958011603</v>
      </c>
      <c r="T7" t="n">
        <v>26.84597432276799</v>
      </c>
      <c r="U7" t="n">
        <v>2.573882818222046</v>
      </c>
      <c r="V7" t="n">
        <v>45.44561058842505</v>
      </c>
      <c r="W7" t="n">
        <v>814.7205200195312</v>
      </c>
      <c r="X7" t="n">
        <v>688.2042846679688</v>
      </c>
    </row>
    <row r="8">
      <c r="A8" s="12" t="n">
        <v>6</v>
      </c>
      <c r="B8" t="inlineStr">
        <is>
          <t>bm_step09\Hs2.75-WD180-Tp12.0-AC1ydr-CD116-CF1.0.sim</t>
        </is>
      </c>
      <c r="C8" t="inlineStr">
        <is>
          <t>4</t>
        </is>
      </c>
      <c r="D8" t="inlineStr">
        <is>
          <t>bm_step09\Hs2.75-WD180-Tp12.0-AC1ydr-CD116-CF1.0.sim</t>
        </is>
      </c>
      <c r="E8" t="inlineStr">
        <is>
          <t>Description</t>
        </is>
      </c>
      <c r="F8" t="n">
        <v>26</v>
      </c>
      <c r="G8" t="n">
        <v>5.12</v>
      </c>
      <c r="H8" t="n">
        <v>10.62</v>
      </c>
      <c r="I8" t="n">
        <v>180</v>
      </c>
      <c r="J8" t="n">
        <v>0.9</v>
      </c>
      <c r="K8" t="n">
        <v>1</v>
      </c>
      <c r="L8" t="n">
        <v>116</v>
      </c>
      <c r="M8" t="n">
        <v>830.3477783203125</v>
      </c>
      <c r="N8" t="n">
        <v>672.3868408203125</v>
      </c>
      <c r="O8" t="n">
        <v>660.3236083984375</v>
      </c>
      <c r="P8" t="n">
        <v>606.4130859375</v>
      </c>
      <c r="Q8" t="n">
        <v>175.5202545431064</v>
      </c>
      <c r="R8" t="n">
        <v>175.1838182824979</v>
      </c>
      <c r="S8" t="n">
        <v>20.8255210023752</v>
      </c>
      <c r="T8" t="n">
        <v>26.82689240539909</v>
      </c>
      <c r="U8" t="n">
        <v>2.595186948776245</v>
      </c>
      <c r="V8" t="n">
        <v>50.06052545888296</v>
      </c>
      <c r="W8" t="n">
        <v>830.3477783203125</v>
      </c>
      <c r="X8" t="n">
        <v>672.3868408203125</v>
      </c>
    </row>
    <row r="9">
      <c r="A9" s="12" t="n">
        <v>7</v>
      </c>
      <c r="B9" t="inlineStr">
        <is>
          <t>bm_step09\Hs2.75-WD180-Tp13.0-AC1ydr-CD116-CF1.0.sim</t>
        </is>
      </c>
      <c r="C9" t="inlineStr">
        <is>
          <t>4</t>
        </is>
      </c>
      <c r="D9" t="inlineStr">
        <is>
          <t>bm_step09\Hs2.75-WD180-Tp13.0-AC1ydr-CD116-CF1.0.sim</t>
        </is>
      </c>
      <c r="E9" t="inlineStr">
        <is>
          <t>Description</t>
        </is>
      </c>
      <c r="F9" t="n">
        <v>26</v>
      </c>
      <c r="G9" t="n">
        <v>5.11</v>
      </c>
      <c r="H9" t="n">
        <v>11.5</v>
      </c>
      <c r="I9" t="n">
        <v>180</v>
      </c>
      <c r="J9" t="n">
        <v>0.9</v>
      </c>
      <c r="K9" t="n">
        <v>1</v>
      </c>
      <c r="L9" t="n">
        <v>116</v>
      </c>
      <c r="M9" t="n">
        <v>816.0310668945312</v>
      </c>
      <c r="N9" t="n">
        <v>687.3681640625</v>
      </c>
      <c r="O9" t="n">
        <v>672.1317138671875</v>
      </c>
      <c r="P9" t="n">
        <v>593.9708862304688</v>
      </c>
      <c r="Q9" t="n">
        <v>175.6452119540603</v>
      </c>
      <c r="R9" t="n">
        <v>175.0237937583269</v>
      </c>
      <c r="S9" t="n">
        <v>20.74869673514825</v>
      </c>
      <c r="T9" t="n">
        <v>26.81072373963457</v>
      </c>
      <c r="U9" t="n">
        <v>2.528757095336914</v>
      </c>
      <c r="V9" t="n">
        <v>50.82920727684218</v>
      </c>
      <c r="W9" t="n">
        <v>816.0310668945312</v>
      </c>
      <c r="X9" t="n">
        <v>687.3681640625</v>
      </c>
    </row>
    <row r="10">
      <c r="A10" s="12" t="n">
        <v>8</v>
      </c>
      <c r="B10" t="inlineStr">
        <is>
          <t>bm_step09\Hs2.75-WD195-Tp06.0-AC1ydr-CD116-CF1.0.sim</t>
        </is>
      </c>
      <c r="C10" t="inlineStr">
        <is>
          <t>4</t>
        </is>
      </c>
      <c r="D10" t="inlineStr">
        <is>
          <t>bm_step09\Hs2.75-WD195-Tp06.0-AC1ydr-CD116-CF1.0.sim</t>
        </is>
      </c>
      <c r="E10" t="inlineStr">
        <is>
          <t>Description</t>
        </is>
      </c>
      <c r="F10" t="n">
        <v>26</v>
      </c>
      <c r="G10" t="n">
        <v>5.12</v>
      </c>
      <c r="H10" t="n">
        <v>4.69</v>
      </c>
      <c r="I10" t="n">
        <v>195</v>
      </c>
      <c r="J10" t="n">
        <v>0.9</v>
      </c>
      <c r="K10" t="n">
        <v>1</v>
      </c>
      <c r="L10" t="n">
        <v>116</v>
      </c>
      <c r="M10" t="n">
        <v>760.6036987304688</v>
      </c>
      <c r="N10" t="n">
        <v>738.6173706054688</v>
      </c>
      <c r="O10" t="n">
        <v>636.399658203125</v>
      </c>
      <c r="P10" t="n">
        <v>629.8701171875</v>
      </c>
      <c r="Q10" t="n">
        <v>175.4184816880814</v>
      </c>
      <c r="R10" t="n">
        <v>175.2675099645438</v>
      </c>
      <c r="S10" t="n">
        <v>32.22561843473892</v>
      </c>
      <c r="T10" t="n">
        <v>26.89771354202963</v>
      </c>
      <c r="U10" t="n">
        <v>2.690993070602417</v>
      </c>
      <c r="V10" t="n">
        <v>32.80499599855143</v>
      </c>
      <c r="W10" t="n">
        <v>760.6036987304688</v>
      </c>
      <c r="X10" t="n">
        <v>738.6173706054688</v>
      </c>
    </row>
    <row r="11">
      <c r="A11" s="12" t="n">
        <v>9</v>
      </c>
      <c r="B11" t="inlineStr">
        <is>
          <t>bm_step09\Hs2.75-WD195-Tp07.0-AC1ydr-CD116-CF1.0.sim</t>
        </is>
      </c>
      <c r="C11" t="inlineStr">
        <is>
          <t>4</t>
        </is>
      </c>
      <c r="D11" t="inlineStr">
        <is>
          <t>bm_step09\Hs2.75-WD195-Tp07.0-AC1ydr-CD116-CF1.0.sim</t>
        </is>
      </c>
      <c r="E11" t="inlineStr">
        <is>
          <t>Description</t>
        </is>
      </c>
      <c r="F11" t="n">
        <v>26</v>
      </c>
      <c r="G11" t="n">
        <v>5.12</v>
      </c>
      <c r="H11" t="n">
        <v>5.48</v>
      </c>
      <c r="I11" t="n">
        <v>195</v>
      </c>
      <c r="J11" t="n">
        <v>0.9</v>
      </c>
      <c r="K11" t="n">
        <v>1</v>
      </c>
      <c r="L11" t="n">
        <v>116</v>
      </c>
      <c r="M11" t="n">
        <v>764.5596313476562</v>
      </c>
      <c r="N11" t="n">
        <v>737.5528564453125</v>
      </c>
      <c r="O11" t="n">
        <v>634.2366943359375</v>
      </c>
      <c r="P11" t="n">
        <v>632.0464477539062</v>
      </c>
      <c r="Q11" t="n">
        <v>175.4103385122816</v>
      </c>
      <c r="R11" t="n">
        <v>175.2787908959854</v>
      </c>
      <c r="S11" t="n">
        <v>32.47333504507112</v>
      </c>
      <c r="T11" t="n">
        <v>26.89546803538738</v>
      </c>
      <c r="U11" t="n">
        <v>2.68953275680542</v>
      </c>
      <c r="V11" t="n">
        <v>32.05097264645089</v>
      </c>
      <c r="W11" t="n">
        <v>764.5596313476562</v>
      </c>
      <c r="X11" t="n">
        <v>737.5528564453125</v>
      </c>
    </row>
    <row r="12">
      <c r="A12" s="12" t="n">
        <v>10</v>
      </c>
      <c r="B12" t="inlineStr">
        <is>
          <t>bm_step09\Hs2.75-WD195-Tp08.0-AC1ydr-CD116-CF1.0.sim</t>
        </is>
      </c>
      <c r="C12" t="inlineStr">
        <is>
          <t>4</t>
        </is>
      </c>
      <c r="D12" t="inlineStr">
        <is>
          <t>bm_step09\Hs2.75-WD195-Tp08.0-AC1ydr-CD116-CF1.0.sim</t>
        </is>
      </c>
      <c r="E12" t="inlineStr">
        <is>
          <t>Description</t>
        </is>
      </c>
      <c r="F12" t="n">
        <v>26</v>
      </c>
      <c r="G12" t="n">
        <v>5.12</v>
      </c>
      <c r="H12" t="n">
        <v>6.27</v>
      </c>
      <c r="I12" t="n">
        <v>195</v>
      </c>
      <c r="J12" t="n">
        <v>0.9</v>
      </c>
      <c r="K12" t="n">
        <v>1</v>
      </c>
      <c r="L12" t="n">
        <v>116</v>
      </c>
      <c r="M12" t="n">
        <v>769.6950073242188</v>
      </c>
      <c r="N12" t="n">
        <v>734.9063110351562</v>
      </c>
      <c r="O12" t="n">
        <v>639.651123046875</v>
      </c>
      <c r="P12" t="n">
        <v>627.0185546875</v>
      </c>
      <c r="Q12" t="n">
        <v>175.4577836038469</v>
      </c>
      <c r="R12" t="n">
        <v>175.2361978031952</v>
      </c>
      <c r="S12" t="n">
        <v>32.45380962620877</v>
      </c>
      <c r="T12" t="n">
        <v>26.8827557592238</v>
      </c>
      <c r="U12" t="n">
        <v>2.675133228302002</v>
      </c>
      <c r="V12" t="n">
        <v>31.89038140184873</v>
      </c>
      <c r="W12" t="n">
        <v>769.6950073242188</v>
      </c>
      <c r="X12" t="n">
        <v>734.9063110351562</v>
      </c>
    </row>
    <row r="13">
      <c r="A13" s="12" t="n">
        <v>11</v>
      </c>
      <c r="B13" t="inlineStr">
        <is>
          <t>bm_step09\Hs2.75-WD195-Tp09.0-AC1ydr-CD116-CF1.0.sim</t>
        </is>
      </c>
      <c r="C13" t="inlineStr">
        <is>
          <t>4</t>
        </is>
      </c>
      <c r="D13" t="inlineStr">
        <is>
          <t>bm_step09\Hs2.75-WD195-Tp09.0-AC1ydr-CD116-CF1.0.sim</t>
        </is>
      </c>
      <c r="E13" t="inlineStr">
        <is>
          <t>Description</t>
        </is>
      </c>
      <c r="F13" t="n">
        <v>26</v>
      </c>
      <c r="G13" t="n">
        <v>5.12</v>
      </c>
      <c r="H13" t="n">
        <v>7.05</v>
      </c>
      <c r="I13" t="n">
        <v>195</v>
      </c>
      <c r="J13" t="n">
        <v>0.9</v>
      </c>
      <c r="K13" t="n">
        <v>1</v>
      </c>
      <c r="L13" t="n">
        <v>116</v>
      </c>
      <c r="M13" t="n">
        <v>770.49560546875</v>
      </c>
      <c r="N13" t="n">
        <v>732.9758911132812</v>
      </c>
      <c r="O13" t="n">
        <v>642.6939086914062</v>
      </c>
      <c r="P13" t="n">
        <v>624.0922241210938</v>
      </c>
      <c r="Q13" t="n">
        <v>175.3982239758488</v>
      </c>
      <c r="R13" t="n">
        <v>175.3217223613952</v>
      </c>
      <c r="S13" t="n">
        <v>32.46738157241165</v>
      </c>
      <c r="T13" t="n">
        <v>26.8926160389047</v>
      </c>
      <c r="U13" t="n">
        <v>2.675244331359863</v>
      </c>
      <c r="V13" t="n">
        <v>29.12242695294339</v>
      </c>
      <c r="W13" t="n">
        <v>770.49560546875</v>
      </c>
      <c r="X13" t="n">
        <v>732.9758911132812</v>
      </c>
    </row>
    <row r="14">
      <c r="A14" s="12" t="n">
        <v>12</v>
      </c>
      <c r="B14" t="inlineStr">
        <is>
          <t>bm_step09\Hs2.75-WD195-Tp10.0-AC1ydr-CD116-CF1.0.sim</t>
        </is>
      </c>
      <c r="C14" t="inlineStr">
        <is>
          <t>4</t>
        </is>
      </c>
      <c r="D14" t="inlineStr">
        <is>
          <t>bm_step09\Hs2.75-WD195-Tp10.0-AC1ydr-CD116-CF1.0.sim</t>
        </is>
      </c>
      <c r="E14" t="inlineStr">
        <is>
          <t>Description</t>
        </is>
      </c>
      <c r="F14" t="n">
        <v>26</v>
      </c>
      <c r="G14" t="n">
        <v>5.12</v>
      </c>
      <c r="H14" t="n">
        <v>8.85</v>
      </c>
      <c r="I14" t="n">
        <v>195</v>
      </c>
      <c r="J14" t="n">
        <v>0.9</v>
      </c>
      <c r="K14" t="n">
        <v>1</v>
      </c>
      <c r="L14" t="n">
        <v>116</v>
      </c>
      <c r="M14" t="n">
        <v>792.0382690429688</v>
      </c>
      <c r="N14" t="n">
        <v>710.999755859375</v>
      </c>
      <c r="O14" t="n">
        <v>665.3523559570312</v>
      </c>
      <c r="P14" t="n">
        <v>602.216064453125</v>
      </c>
      <c r="Q14" t="n">
        <v>175.4988860424902</v>
      </c>
      <c r="R14" t="n">
        <v>175.15862888081</v>
      </c>
      <c r="S14" t="n">
        <v>30.81267794719443</v>
      </c>
      <c r="T14" t="n">
        <v>26.84990407467935</v>
      </c>
      <c r="U14" t="n">
        <v>2.626919746398926</v>
      </c>
      <c r="V14" t="n">
        <v>34.06513025286324</v>
      </c>
      <c r="W14" t="n">
        <v>792.0382690429688</v>
      </c>
      <c r="X14" t="n">
        <v>710.999755859375</v>
      </c>
    </row>
    <row r="15">
      <c r="A15" s="12" t="n">
        <v>13</v>
      </c>
      <c r="B15" t="inlineStr">
        <is>
          <t>bm_step09\Hs2.75-WD195-Tp11.0-AC1ydr-CD116-CF1.0.sim</t>
        </is>
      </c>
      <c r="C15" t="inlineStr">
        <is>
          <t>4</t>
        </is>
      </c>
      <c r="D15" t="inlineStr">
        <is>
          <t>bm_step09\Hs2.75-WD195-Tp11.0-AC1ydr-CD116-CF1.0.sim</t>
        </is>
      </c>
      <c r="E15" t="inlineStr">
        <is>
          <t>Description</t>
        </is>
      </c>
      <c r="F15" t="n">
        <v>26</v>
      </c>
      <c r="G15" t="n">
        <v>5.12</v>
      </c>
      <c r="H15" t="n">
        <v>9.73</v>
      </c>
      <c r="I15" t="n">
        <v>195</v>
      </c>
      <c r="J15" t="n">
        <v>0.9</v>
      </c>
      <c r="K15" t="n">
        <v>1</v>
      </c>
      <c r="L15" t="n">
        <v>116</v>
      </c>
      <c r="M15" t="n">
        <v>822.159912109375</v>
      </c>
      <c r="N15" t="n">
        <v>681.3902587890625</v>
      </c>
      <c r="O15" t="n">
        <v>658.8594970703125</v>
      </c>
      <c r="P15" t="n">
        <v>608.1682739257812</v>
      </c>
      <c r="Q15" t="n">
        <v>175.4423750642468</v>
      </c>
      <c r="R15" t="n">
        <v>175.2149620533508</v>
      </c>
      <c r="S15" t="n">
        <v>25.12153492616008</v>
      </c>
      <c r="T15" t="n">
        <v>26.82601243955165</v>
      </c>
      <c r="U15" t="n">
        <v>2.608761548995972</v>
      </c>
      <c r="V15" t="n">
        <v>41.11677137860825</v>
      </c>
      <c r="W15" t="n">
        <v>822.159912109375</v>
      </c>
      <c r="X15" t="n">
        <v>681.3902587890625</v>
      </c>
    </row>
    <row r="16">
      <c r="A16" s="12" t="n">
        <v>14</v>
      </c>
      <c r="B16" t="inlineStr">
        <is>
          <t>bm_step09\Hs2.75-WD195-Tp12.0-AC1ydr-CD116-CF1.0.sim</t>
        </is>
      </c>
      <c r="C16" t="inlineStr">
        <is>
          <t>4</t>
        </is>
      </c>
      <c r="D16" t="inlineStr">
        <is>
          <t>bm_step09\Hs2.75-WD195-Tp12.0-AC1ydr-CD116-CF1.0.sim</t>
        </is>
      </c>
      <c r="E16" t="inlineStr">
        <is>
          <t>Description</t>
        </is>
      </c>
      <c r="F16" t="n">
        <v>26</v>
      </c>
      <c r="G16" t="n">
        <v>5.12</v>
      </c>
      <c r="H16" t="n">
        <v>10.62</v>
      </c>
      <c r="I16" t="n">
        <v>195</v>
      </c>
      <c r="J16" t="n">
        <v>0.9</v>
      </c>
      <c r="K16" t="n">
        <v>1</v>
      </c>
      <c r="L16" t="n">
        <v>116</v>
      </c>
      <c r="M16" t="n">
        <v>829.3733520507812</v>
      </c>
      <c r="N16" t="n">
        <v>673.6550903320312</v>
      </c>
      <c r="O16" t="n">
        <v>652.216796875</v>
      </c>
      <c r="P16" t="n">
        <v>616.0498046875</v>
      </c>
      <c r="Q16" t="n">
        <v>175.4181424286665</v>
      </c>
      <c r="R16" t="n">
        <v>175.2926474509831</v>
      </c>
      <c r="S16" t="n">
        <v>21.50619324415161</v>
      </c>
      <c r="T16" t="n">
        <v>26.81755106101663</v>
      </c>
      <c r="U16" t="n">
        <v>2.5995774269104</v>
      </c>
      <c r="V16" t="n">
        <v>48.31753759356258</v>
      </c>
      <c r="W16" t="n">
        <v>829.3733520507812</v>
      </c>
      <c r="X16" t="n">
        <v>673.6550903320312</v>
      </c>
    </row>
    <row r="17">
      <c r="A17" s="12" t="n">
        <v>15</v>
      </c>
      <c r="B17" t="inlineStr">
        <is>
          <t>bm_step09\Hs2.75-WD195-Tp13.0-AC1ydr-CD116-CF1.0.sim</t>
        </is>
      </c>
      <c r="C17" t="inlineStr">
        <is>
          <t>4</t>
        </is>
      </c>
      <c r="D17" t="inlineStr">
        <is>
          <t>bm_step09\Hs2.75-WD195-Tp13.0-AC1ydr-CD116-CF1.0.sim</t>
        </is>
      </c>
      <c r="E17" t="inlineStr">
        <is>
          <t>Description</t>
        </is>
      </c>
      <c r="F17" t="n">
        <v>26</v>
      </c>
      <c r="G17" t="n">
        <v>5.11</v>
      </c>
      <c r="H17" t="n">
        <v>11.5</v>
      </c>
      <c r="I17" t="n">
        <v>195</v>
      </c>
      <c r="J17" t="n">
        <v>0.9</v>
      </c>
      <c r="K17" t="n">
        <v>1</v>
      </c>
      <c r="L17" t="n">
        <v>116</v>
      </c>
      <c r="M17" t="n">
        <v>815.4503173828125</v>
      </c>
      <c r="N17" t="n">
        <v>687.8446044921875</v>
      </c>
      <c r="O17" t="n">
        <v>661.856201171875</v>
      </c>
      <c r="P17" t="n">
        <v>604.2534790039062</v>
      </c>
      <c r="Q17" t="n">
        <v>175.5295106728331</v>
      </c>
      <c r="R17" t="n">
        <v>175.1567493192889</v>
      </c>
      <c r="S17" t="n">
        <v>20.11241607087552</v>
      </c>
      <c r="T17" t="n">
        <v>26.82386566160347</v>
      </c>
      <c r="U17" t="n">
        <v>2.598409175872803</v>
      </c>
      <c r="V17" t="n">
        <v>52.18054101298338</v>
      </c>
      <c r="W17" t="n">
        <v>815.4503173828125</v>
      </c>
      <c r="X17" t="n">
        <v>687.8446044921875</v>
      </c>
    </row>
    <row r="18">
      <c r="A18" s="12" t="n">
        <v>16</v>
      </c>
      <c r="B18" t="inlineStr">
        <is>
          <t>bm_step09\Hs2.75-WD210-Tp06.0-AC1ydr-CD116-CF1.0.sim</t>
        </is>
      </c>
      <c r="C18" t="inlineStr">
        <is>
          <t>4</t>
        </is>
      </c>
      <c r="D18" t="inlineStr">
        <is>
          <t>bm_step09\Hs2.75-WD210-Tp06.0-AC1ydr-CD116-CF1.0.sim</t>
        </is>
      </c>
      <c r="E18" t="inlineStr">
        <is>
          <t>Description</t>
        </is>
      </c>
      <c r="F18" t="n">
        <v>26</v>
      </c>
      <c r="G18" t="n">
        <v>5.12</v>
      </c>
      <c r="H18" t="n">
        <v>4.69</v>
      </c>
      <c r="I18" t="n">
        <v>210</v>
      </c>
      <c r="J18" t="n">
        <v>0.9</v>
      </c>
      <c r="K18" t="n">
        <v>1</v>
      </c>
      <c r="L18" t="n">
        <v>116</v>
      </c>
      <c r="M18" t="n">
        <v>760.9188842773438</v>
      </c>
      <c r="N18" t="n">
        <v>741.897216796875</v>
      </c>
      <c r="O18" t="n">
        <v>636.43505859375</v>
      </c>
      <c r="P18" t="n">
        <v>629.5450439453125</v>
      </c>
      <c r="Q18" t="n">
        <v>175.3975663792419</v>
      </c>
      <c r="R18" t="n">
        <v>175.2880107921604</v>
      </c>
      <c r="S18" t="n">
        <v>32.4803702762454</v>
      </c>
      <c r="T18" t="n">
        <v>26.88893873888629</v>
      </c>
      <c r="U18" t="n">
        <v>2.711398363113403</v>
      </c>
      <c r="V18" t="n">
        <v>30.38202119065128</v>
      </c>
      <c r="W18" t="n">
        <v>760.9188842773438</v>
      </c>
      <c r="X18" t="n">
        <v>741.897216796875</v>
      </c>
    </row>
    <row r="19">
      <c r="A19" s="12" t="n">
        <v>17</v>
      </c>
      <c r="B19" t="inlineStr">
        <is>
          <t>bm_step09\Hs2.75-WD210-Tp07.0-AC1ydr-CD116-CF1.0.sim</t>
        </is>
      </c>
      <c r="C19" t="inlineStr">
        <is>
          <t>4</t>
        </is>
      </c>
      <c r="D19" t="inlineStr">
        <is>
          <t>bm_step09\Hs2.75-WD210-Tp07.0-AC1ydr-CD116-CF1.0.sim</t>
        </is>
      </c>
      <c r="E19" t="inlineStr">
        <is>
          <t>Description</t>
        </is>
      </c>
      <c r="F19" t="n">
        <v>26</v>
      </c>
      <c r="G19" t="n">
        <v>5.12</v>
      </c>
      <c r="H19" t="n">
        <v>5.48</v>
      </c>
      <c r="I19" t="n">
        <v>210</v>
      </c>
      <c r="J19" t="n">
        <v>0.9</v>
      </c>
      <c r="K19" t="n">
        <v>1</v>
      </c>
      <c r="L19" t="n">
        <v>116</v>
      </c>
      <c r="M19" t="n">
        <v>764.8993530273438</v>
      </c>
      <c r="N19" t="n">
        <v>740.0704956054688</v>
      </c>
      <c r="O19" t="n">
        <v>634.2347412109375</v>
      </c>
      <c r="P19" t="n">
        <v>632.91650390625</v>
      </c>
      <c r="Q19" t="n">
        <v>175.3903915558169</v>
      </c>
      <c r="R19" t="n">
        <v>175.2954296514123</v>
      </c>
      <c r="S19" t="n">
        <v>32.49324939427481</v>
      </c>
      <c r="T19" t="n">
        <v>26.89113833215633</v>
      </c>
      <c r="U19" t="n">
        <v>2.702833414077759</v>
      </c>
      <c r="V19" t="n">
        <v>29.77188348151226</v>
      </c>
      <c r="W19" t="n">
        <v>764.8993530273438</v>
      </c>
      <c r="X19" t="n">
        <v>740.0704956054688</v>
      </c>
    </row>
    <row r="20">
      <c r="A20" s="12" t="n">
        <v>18</v>
      </c>
      <c r="B20" t="inlineStr">
        <is>
          <t>bm_step09\Hs2.75-WD210-Tp08.0-AC1ydr-CD116-CF1.0.sim</t>
        </is>
      </c>
      <c r="C20" t="inlineStr">
        <is>
          <t>4</t>
        </is>
      </c>
      <c r="D20" t="inlineStr">
        <is>
          <t>bm_step09\Hs2.75-WD210-Tp08.0-AC1ydr-CD116-CF1.0.sim</t>
        </is>
      </c>
      <c r="E20" t="inlineStr">
        <is>
          <t>Description</t>
        </is>
      </c>
      <c r="F20" t="n">
        <v>26</v>
      </c>
      <c r="G20" t="n">
        <v>5.12</v>
      </c>
      <c r="H20" t="n">
        <v>6.27</v>
      </c>
      <c r="I20" t="n">
        <v>210</v>
      </c>
      <c r="J20" t="n">
        <v>0.9</v>
      </c>
      <c r="K20" t="n">
        <v>1</v>
      </c>
      <c r="L20" t="n">
        <v>116</v>
      </c>
      <c r="M20" t="n">
        <v>766.5504760742188</v>
      </c>
      <c r="N20" t="n">
        <v>737.4324951171875</v>
      </c>
      <c r="O20" t="n">
        <v>640.6350708007812</v>
      </c>
      <c r="P20" t="n">
        <v>625.9884643554688</v>
      </c>
      <c r="Q20" t="n">
        <v>175.4230214006865</v>
      </c>
      <c r="R20" t="n">
        <v>175.2625753801902</v>
      </c>
      <c r="S20" t="n">
        <v>32.46620059849394</v>
      </c>
      <c r="T20" t="n">
        <v>26.88331726576471</v>
      </c>
      <c r="U20" t="n">
        <v>2.684190988540649</v>
      </c>
      <c r="V20" t="n">
        <v>29.91420809544828</v>
      </c>
      <c r="W20" t="n">
        <v>766.5504760742188</v>
      </c>
      <c r="X20" t="n">
        <v>737.4324951171875</v>
      </c>
    </row>
    <row r="21">
      <c r="A21" s="12" t="n">
        <v>19</v>
      </c>
      <c r="B21" t="inlineStr">
        <is>
          <t>bm_step09\Hs2.75-WD210-Tp09.0-AC1ydr-CD116-CF1.0.sim</t>
        </is>
      </c>
      <c r="C21" t="inlineStr">
        <is>
          <t>4</t>
        </is>
      </c>
      <c r="D21" t="inlineStr">
        <is>
          <t>bm_step09\Hs2.75-WD210-Tp09.0-AC1ydr-CD116-CF1.0.sim</t>
        </is>
      </c>
      <c r="E21" t="inlineStr">
        <is>
          <t>Description</t>
        </is>
      </c>
      <c r="F21" t="n">
        <v>26</v>
      </c>
      <c r="G21" t="n">
        <v>5.12</v>
      </c>
      <c r="H21" t="n">
        <v>7.05</v>
      </c>
      <c r="I21" t="n">
        <v>210</v>
      </c>
      <c r="J21" t="n">
        <v>0.9</v>
      </c>
      <c r="K21" t="n">
        <v>1</v>
      </c>
      <c r="L21" t="n">
        <v>116</v>
      </c>
      <c r="M21" t="n">
        <v>772.2913818359375</v>
      </c>
      <c r="N21" t="n">
        <v>731.4180297851562</v>
      </c>
      <c r="O21" t="n">
        <v>644.9674072265625</v>
      </c>
      <c r="P21" t="n">
        <v>621.9519653320312</v>
      </c>
      <c r="Q21" t="n">
        <v>175.3890571575911</v>
      </c>
      <c r="R21" t="n">
        <v>175.330952216266</v>
      </c>
      <c r="S21" t="n">
        <v>32.43515420001839</v>
      </c>
      <c r="T21" t="n">
        <v>26.8883433071643</v>
      </c>
      <c r="U21" t="n">
        <v>2.696258544921875</v>
      </c>
      <c r="V21" t="n">
        <v>26.60362806473988</v>
      </c>
      <c r="W21" t="n">
        <v>772.2913818359375</v>
      </c>
      <c r="X21" t="n">
        <v>731.4180297851562</v>
      </c>
    </row>
    <row r="22">
      <c r="A22" s="12" t="n">
        <v>20</v>
      </c>
      <c r="B22" t="inlineStr">
        <is>
          <t>bm_step09\Hs2.75-WD210-Tp10.0-AC1ydr-CD116-CF1.0.sim</t>
        </is>
      </c>
      <c r="C22" t="inlineStr">
        <is>
          <t>4</t>
        </is>
      </c>
      <c r="D22" t="inlineStr">
        <is>
          <t>bm_step09\Hs2.75-WD210-Tp10.0-AC1ydr-CD116-CF1.0.sim</t>
        </is>
      </c>
      <c r="E22" t="inlineStr">
        <is>
          <t>Description</t>
        </is>
      </c>
      <c r="F22" t="n">
        <v>26</v>
      </c>
      <c r="G22" t="n">
        <v>5.12</v>
      </c>
      <c r="H22" t="n">
        <v>8.85</v>
      </c>
      <c r="I22" t="n">
        <v>210</v>
      </c>
      <c r="J22" t="n">
        <v>0.9</v>
      </c>
      <c r="K22" t="n">
        <v>1</v>
      </c>
      <c r="L22" t="n">
        <v>116</v>
      </c>
      <c r="M22" t="n">
        <v>804.108154296875</v>
      </c>
      <c r="N22" t="n">
        <v>696.7843627929688</v>
      </c>
      <c r="O22" t="n">
        <v>667.35400390625</v>
      </c>
      <c r="P22" t="n">
        <v>600.2721557617188</v>
      </c>
      <c r="Q22" t="n">
        <v>175.4793756554253</v>
      </c>
      <c r="R22" t="n">
        <v>175.1864611042346</v>
      </c>
      <c r="S22" t="n">
        <v>32.2498782697829</v>
      </c>
      <c r="T22" t="n">
        <v>26.82883607684851</v>
      </c>
      <c r="U22" t="n">
        <v>2.653019666671753</v>
      </c>
      <c r="V22" t="n">
        <v>29.32183862054043</v>
      </c>
      <c r="W22" t="n">
        <v>804.108154296875</v>
      </c>
      <c r="X22" t="n">
        <v>696.7843627929688</v>
      </c>
    </row>
    <row r="23">
      <c r="A23" s="12" t="n">
        <v>21</v>
      </c>
      <c r="B23" t="inlineStr">
        <is>
          <t>bm_step09\Hs2.75-WD210-Tp11.0-AC1ydr-CD116-CF1.0.sim</t>
        </is>
      </c>
      <c r="C23" t="inlineStr">
        <is>
          <t>4</t>
        </is>
      </c>
      <c r="D23" t="inlineStr">
        <is>
          <t>bm_step09\Hs2.75-WD210-Tp11.0-AC1ydr-CD116-CF1.0.sim</t>
        </is>
      </c>
      <c r="E23" t="inlineStr">
        <is>
          <t>Description</t>
        </is>
      </c>
      <c r="F23" t="n">
        <v>26</v>
      </c>
      <c r="G23" t="n">
        <v>5.12</v>
      </c>
      <c r="H23" t="n">
        <v>9.73</v>
      </c>
      <c r="I23" t="n">
        <v>210</v>
      </c>
      <c r="J23" t="n">
        <v>0.9</v>
      </c>
      <c r="K23" t="n">
        <v>1</v>
      </c>
      <c r="L23" t="n">
        <v>116</v>
      </c>
      <c r="M23" t="n">
        <v>831.658447265625</v>
      </c>
      <c r="N23" t="n">
        <v>671.0700073242188</v>
      </c>
      <c r="O23" t="n">
        <v>662.1148071289062</v>
      </c>
      <c r="P23" t="n">
        <v>606.0281982421875</v>
      </c>
      <c r="Q23" t="n">
        <v>175.4618882470537</v>
      </c>
      <c r="R23" t="n">
        <v>175.2059737648116</v>
      </c>
      <c r="S23" t="n">
        <v>27.459376497576</v>
      </c>
      <c r="T23" t="n">
        <v>26.80345875832778</v>
      </c>
      <c r="U23" t="n">
        <v>2.623550653457642</v>
      </c>
      <c r="V23" t="n">
        <v>37.5694059122423</v>
      </c>
      <c r="W23" t="n">
        <v>831.658447265625</v>
      </c>
      <c r="X23" t="n">
        <v>671.0700073242188</v>
      </c>
    </row>
    <row r="24">
      <c r="A24" s="12" t="n">
        <v>22</v>
      </c>
      <c r="B24" t="inlineStr">
        <is>
          <t>bm_step09\Hs2.75-WD210-Tp12.0-AC1ydr-CD116-CF1.0.sim</t>
        </is>
      </c>
      <c r="C24" t="inlineStr">
        <is>
          <t>4</t>
        </is>
      </c>
      <c r="D24" t="inlineStr">
        <is>
          <t>bm_step09\Hs2.75-WD210-Tp12.0-AC1ydr-CD116-CF1.0.sim</t>
        </is>
      </c>
      <c r="E24" t="inlineStr">
        <is>
          <t>Description</t>
        </is>
      </c>
      <c r="F24" t="n">
        <v>26</v>
      </c>
      <c r="G24" t="n">
        <v>5.12</v>
      </c>
      <c r="H24" t="n">
        <v>10.62</v>
      </c>
      <c r="I24" t="n">
        <v>210</v>
      </c>
      <c r="J24" t="n">
        <v>0.9</v>
      </c>
      <c r="K24" t="n">
        <v>1</v>
      </c>
      <c r="L24" t="n">
        <v>116</v>
      </c>
      <c r="M24" t="n">
        <v>820.1995849609375</v>
      </c>
      <c r="N24" t="n">
        <v>683.0182495117188</v>
      </c>
      <c r="O24" t="n">
        <v>651.3925170898438</v>
      </c>
      <c r="P24" t="n">
        <v>616.5908203125</v>
      </c>
      <c r="Q24" t="n">
        <v>175.3784749501355</v>
      </c>
      <c r="R24" t="n">
        <v>175.2958927036381</v>
      </c>
      <c r="S24" t="n">
        <v>22.33995723025713</v>
      </c>
      <c r="T24" t="n">
        <v>26.79737771344276</v>
      </c>
      <c r="U24" t="n">
        <v>2.621861219406128</v>
      </c>
      <c r="V24" t="n">
        <v>46.4544000615296</v>
      </c>
      <c r="W24" t="n">
        <v>820.1995849609375</v>
      </c>
      <c r="X24" t="n">
        <v>683.0182495117188</v>
      </c>
    </row>
    <row r="25">
      <c r="A25" s="12" t="n">
        <v>23</v>
      </c>
      <c r="B25" t="inlineStr">
        <is>
          <t>bm_step09\Hs2.75-WD210-Tp13.0-AC1ydr-CD116-CF1.0.sim</t>
        </is>
      </c>
      <c r="C25" t="inlineStr">
        <is>
          <t>4</t>
        </is>
      </c>
      <c r="D25" t="inlineStr">
        <is>
          <t>bm_step09\Hs2.75-WD210-Tp13.0-AC1ydr-CD116-CF1.0.sim</t>
        </is>
      </c>
      <c r="E25" t="inlineStr">
        <is>
          <t>Description</t>
        </is>
      </c>
      <c r="F25" t="n">
        <v>26</v>
      </c>
      <c r="G25" t="n">
        <v>5.11</v>
      </c>
      <c r="H25" t="n">
        <v>11.5</v>
      </c>
      <c r="I25" t="n">
        <v>210</v>
      </c>
      <c r="J25" t="n">
        <v>0.9</v>
      </c>
      <c r="K25" t="n">
        <v>1</v>
      </c>
      <c r="L25" t="n">
        <v>116</v>
      </c>
      <c r="M25" t="n">
        <v>831.456787109375</v>
      </c>
      <c r="N25" t="n">
        <v>671.22119140625</v>
      </c>
      <c r="O25" t="n">
        <v>658.98876953125</v>
      </c>
      <c r="P25" t="n">
        <v>607.089111328125</v>
      </c>
      <c r="Q25" t="n">
        <v>175.452894078153</v>
      </c>
      <c r="R25" t="n">
        <v>175.2412092811698</v>
      </c>
      <c r="S25" t="n">
        <v>20.03579379520547</v>
      </c>
      <c r="T25" t="n">
        <v>26.81092390799659</v>
      </c>
      <c r="U25" t="n">
        <v>2.583494424819946</v>
      </c>
      <c r="V25" t="n">
        <v>52.33694016794872</v>
      </c>
      <c r="W25" t="n">
        <v>831.456787109375</v>
      </c>
      <c r="X25" t="n">
        <v>671.22119140625</v>
      </c>
    </row>
    <row r="26">
      <c r="A26" s="12" t="n">
        <v>24</v>
      </c>
      <c r="B26" t="inlineStr">
        <is>
          <t>bm_step09\Hs2.75-WD225-Tp06.0-AC1ydr-CD116-CF1.0.sim</t>
        </is>
      </c>
      <c r="C26" t="inlineStr">
        <is>
          <t>4</t>
        </is>
      </c>
      <c r="D26" t="inlineStr">
        <is>
          <t>bm_step09\Hs2.75-WD225-Tp06.0-AC1ydr-CD116-CF1.0.sim</t>
        </is>
      </c>
      <c r="E26" t="inlineStr">
        <is>
          <t>Description</t>
        </is>
      </c>
      <c r="F26" t="n">
        <v>26</v>
      </c>
      <c r="G26" t="n">
        <v>5.12</v>
      </c>
      <c r="H26" t="n">
        <v>4.69</v>
      </c>
      <c r="I26" t="n">
        <v>225</v>
      </c>
      <c r="J26" t="n">
        <v>0.9</v>
      </c>
      <c r="K26" t="n">
        <v>1</v>
      </c>
      <c r="L26" t="n">
        <v>116</v>
      </c>
      <c r="M26" t="n">
        <v>759.2960205078125</v>
      </c>
      <c r="N26" t="n">
        <v>746.8634643554688</v>
      </c>
      <c r="O26" t="n">
        <v>635.602294921875</v>
      </c>
      <c r="P26" t="n">
        <v>631.0716552734375</v>
      </c>
      <c r="Q26" t="n">
        <v>175.3852973509512</v>
      </c>
      <c r="R26" t="n">
        <v>175.3022427062294</v>
      </c>
      <c r="S26" t="n">
        <v>32.49786443234189</v>
      </c>
      <c r="T26" t="n">
        <v>26.87951390515084</v>
      </c>
      <c r="U26" t="n">
        <v>2.691888570785522</v>
      </c>
      <c r="V26" t="n">
        <v>27.82707574065523</v>
      </c>
      <c r="W26" t="n">
        <v>759.2960205078125</v>
      </c>
      <c r="X26" t="n">
        <v>746.8634643554688</v>
      </c>
    </row>
    <row r="27">
      <c r="A27" s="12" t="n">
        <v>25</v>
      </c>
      <c r="B27" t="inlineStr">
        <is>
          <t>bm_step09\Hs2.75-WD225-Tp07.0-AC1ydr-CD116-CF1.0.sim</t>
        </is>
      </c>
      <c r="C27" t="inlineStr">
        <is>
          <t>4</t>
        </is>
      </c>
      <c r="D27" t="inlineStr">
        <is>
          <t>bm_step09\Hs2.75-WD225-Tp07.0-AC1ydr-CD116-CF1.0.sim</t>
        </is>
      </c>
      <c r="E27" t="inlineStr">
        <is>
          <t>Description</t>
        </is>
      </c>
      <c r="F27" t="n">
        <v>26</v>
      </c>
      <c r="G27" t="n">
        <v>5.12</v>
      </c>
      <c r="H27" t="n">
        <v>5.48</v>
      </c>
      <c r="I27" t="n">
        <v>225</v>
      </c>
      <c r="J27" t="n">
        <v>0.9</v>
      </c>
      <c r="K27" t="n">
        <v>1</v>
      </c>
      <c r="L27" t="n">
        <v>116</v>
      </c>
      <c r="M27" t="n">
        <v>763.0057983398438</v>
      </c>
      <c r="N27" t="n">
        <v>740.5366821289062</v>
      </c>
      <c r="O27" t="n">
        <v>634.9365844726562</v>
      </c>
      <c r="P27" t="n">
        <v>631.6182861328125</v>
      </c>
      <c r="Q27" t="n">
        <v>175.396755548021</v>
      </c>
      <c r="R27" t="n">
        <v>175.2986817416697</v>
      </c>
      <c r="S27" t="n">
        <v>32.46318581525712</v>
      </c>
      <c r="T27" t="n">
        <v>26.88608089334671</v>
      </c>
      <c r="U27" t="n">
        <v>2.678215265274048</v>
      </c>
      <c r="V27" t="n">
        <v>27.65291004885727</v>
      </c>
      <c r="W27" t="n">
        <v>763.0057983398438</v>
      </c>
      <c r="X27" t="n">
        <v>740.5366821289062</v>
      </c>
    </row>
    <row r="28">
      <c r="A28" s="12" t="n">
        <v>26</v>
      </c>
      <c r="B28" t="inlineStr">
        <is>
          <t>bm_step09\Hs2.75-WD225-Tp08.0-AC1ydr-CD116-CF1.0.sim</t>
        </is>
      </c>
      <c r="C28" t="inlineStr">
        <is>
          <t>4</t>
        </is>
      </c>
      <c r="D28" t="inlineStr">
        <is>
          <t>bm_step09\Hs2.75-WD225-Tp08.0-AC1ydr-CD116-CF1.0.sim</t>
        </is>
      </c>
      <c r="E28" t="inlineStr">
        <is>
          <t>Description</t>
        </is>
      </c>
      <c r="F28" t="n">
        <v>26</v>
      </c>
      <c r="G28" t="n">
        <v>5.12</v>
      </c>
      <c r="H28" t="n">
        <v>6.27</v>
      </c>
      <c r="I28" t="n">
        <v>225</v>
      </c>
      <c r="J28" t="n">
        <v>0.9</v>
      </c>
      <c r="K28" t="n">
        <v>1</v>
      </c>
      <c r="L28" t="n">
        <v>116</v>
      </c>
      <c r="M28" t="n">
        <v>769.19189453125</v>
      </c>
      <c r="N28" t="n">
        <v>733.563720703125</v>
      </c>
      <c r="O28" t="n">
        <v>639.7133178710938</v>
      </c>
      <c r="P28" t="n">
        <v>627.13720703125</v>
      </c>
      <c r="Q28" t="n">
        <v>175.3861263878876</v>
      </c>
      <c r="R28" t="n">
        <v>175.306157291506</v>
      </c>
      <c r="S28" t="n">
        <v>32.47452687742647</v>
      </c>
      <c r="T28" t="n">
        <v>26.88223427587393</v>
      </c>
      <c r="U28" t="n">
        <v>2.640280961990356</v>
      </c>
      <c r="V28" t="n">
        <v>27.07911143585392</v>
      </c>
      <c r="W28" t="n">
        <v>769.19189453125</v>
      </c>
      <c r="X28" t="n">
        <v>733.563720703125</v>
      </c>
    </row>
    <row r="29">
      <c r="A29" s="12" t="n">
        <v>27</v>
      </c>
      <c r="B29" t="inlineStr">
        <is>
          <t>bm_step09\Hs2.75-WD225-Tp09.0-AC1ydr-CD116-CF1.0.sim</t>
        </is>
      </c>
      <c r="C29" t="inlineStr">
        <is>
          <t>4</t>
        </is>
      </c>
      <c r="D29" t="inlineStr">
        <is>
          <t>bm_step09\Hs2.75-WD225-Tp09.0-AC1ydr-CD116-CF1.0.sim</t>
        </is>
      </c>
      <c r="E29" t="inlineStr">
        <is>
          <t>Description</t>
        </is>
      </c>
      <c r="F29" t="n">
        <v>26</v>
      </c>
      <c r="G29" t="n">
        <v>5.12</v>
      </c>
      <c r="H29" t="n">
        <v>7.05</v>
      </c>
      <c r="I29" t="n">
        <v>225</v>
      </c>
      <c r="J29" t="n">
        <v>0.9</v>
      </c>
      <c r="K29" t="n">
        <v>1</v>
      </c>
      <c r="L29" t="n">
        <v>116</v>
      </c>
      <c r="M29" t="n">
        <v>777.75048828125</v>
      </c>
      <c r="N29" t="n">
        <v>724.7484741210938</v>
      </c>
      <c r="O29" t="n">
        <v>642.0235595703125</v>
      </c>
      <c r="P29" t="n">
        <v>624.8023071289062</v>
      </c>
      <c r="Q29" t="n">
        <v>175.4124640982442</v>
      </c>
      <c r="R29" t="n">
        <v>175.297169667476</v>
      </c>
      <c r="S29" t="n">
        <v>32.42775216796166</v>
      </c>
      <c r="T29" t="n">
        <v>26.87263530976116</v>
      </c>
      <c r="U29" t="n">
        <v>2.635391712188721</v>
      </c>
      <c r="V29" t="n">
        <v>26.40771741621916</v>
      </c>
      <c r="W29" t="n">
        <v>777.75048828125</v>
      </c>
      <c r="X29" t="n">
        <v>724.7484741210938</v>
      </c>
    </row>
    <row r="30">
      <c r="A30" s="12" t="n">
        <v>28</v>
      </c>
      <c r="B30" t="inlineStr">
        <is>
          <t>bm_step09\Hs2.75-WD225-Tp10.0-AC1ydr-CD116-CF1.0.sim</t>
        </is>
      </c>
      <c r="C30" t="inlineStr">
        <is>
          <t>4</t>
        </is>
      </c>
      <c r="D30" t="inlineStr">
        <is>
          <t>bm_step09\Hs2.75-WD225-Tp10.0-AC1ydr-CD116-CF1.0.sim</t>
        </is>
      </c>
      <c r="E30" t="inlineStr">
        <is>
          <t>Description</t>
        </is>
      </c>
      <c r="F30" t="n">
        <v>26</v>
      </c>
      <c r="G30" t="n">
        <v>5.12</v>
      </c>
      <c r="H30" t="n">
        <v>8.85</v>
      </c>
      <c r="I30" t="n">
        <v>225</v>
      </c>
      <c r="J30" t="n">
        <v>0.9</v>
      </c>
      <c r="K30" t="n">
        <v>1</v>
      </c>
      <c r="L30" t="n">
        <v>116</v>
      </c>
      <c r="M30" t="n">
        <v>822.4338989257812</v>
      </c>
      <c r="N30" t="n">
        <v>680.1309814453125</v>
      </c>
      <c r="O30" t="n">
        <v>663.720703125</v>
      </c>
      <c r="P30" t="n">
        <v>603.9697265625</v>
      </c>
      <c r="Q30" t="n">
        <v>175.4599133513215</v>
      </c>
      <c r="R30" t="n">
        <v>175.2125038418345</v>
      </c>
      <c r="S30" t="n">
        <v>32.26400789290817</v>
      </c>
      <c r="T30" t="n">
        <v>26.80194676435329</v>
      </c>
      <c r="U30" t="n">
        <v>2.50962495803833</v>
      </c>
      <c r="V30" t="n">
        <v>28.8842988358916</v>
      </c>
      <c r="W30" t="n">
        <v>822.4338989257812</v>
      </c>
      <c r="X30" t="n">
        <v>680.1309814453125</v>
      </c>
    </row>
    <row r="31">
      <c r="A31" s="12" t="n">
        <v>29</v>
      </c>
      <c r="B31" t="inlineStr">
        <is>
          <t>bm_step09\Hs2.75-WD225-Tp11.0-AC1ydr-CD116-CF1.0.sim</t>
        </is>
      </c>
      <c r="C31" t="inlineStr">
        <is>
          <t>4</t>
        </is>
      </c>
      <c r="D31" t="inlineStr">
        <is>
          <t>bm_step09\Hs2.75-WD225-Tp11.0-AC1ydr-CD116-CF1.0.sim</t>
        </is>
      </c>
      <c r="E31" t="inlineStr">
        <is>
          <t>Description</t>
        </is>
      </c>
      <c r="F31" t="n">
        <v>26</v>
      </c>
      <c r="G31" t="n">
        <v>5.12</v>
      </c>
      <c r="H31" t="n">
        <v>9.73</v>
      </c>
      <c r="I31" t="n">
        <v>225</v>
      </c>
      <c r="J31" t="n">
        <v>0.9</v>
      </c>
      <c r="K31" t="n">
        <v>1</v>
      </c>
      <c r="L31" t="n">
        <v>116</v>
      </c>
      <c r="M31" t="n">
        <v>817.8895263671875</v>
      </c>
      <c r="N31" t="n">
        <v>685.1182861328125</v>
      </c>
      <c r="O31" t="n">
        <v>658.0629272460938</v>
      </c>
      <c r="P31" t="n">
        <v>609.8486938476562</v>
      </c>
      <c r="Q31" t="n">
        <v>175.4471069578633</v>
      </c>
      <c r="R31" t="n">
        <v>175.2230124526797</v>
      </c>
      <c r="S31" t="n">
        <v>27.67879103302991</v>
      </c>
      <c r="T31" t="n">
        <v>26.77504658368862</v>
      </c>
      <c r="U31" t="n">
        <v>2.468738317489624</v>
      </c>
      <c r="V31" t="n">
        <v>37.17160826527201</v>
      </c>
      <c r="W31" t="n">
        <v>817.8895263671875</v>
      </c>
      <c r="X31" t="n">
        <v>685.1182861328125</v>
      </c>
    </row>
    <row r="32">
      <c r="A32" s="12" t="n">
        <v>30</v>
      </c>
      <c r="B32" t="inlineStr">
        <is>
          <t>bm_step09\Hs2.75-WD225-Tp12.0-AC1ydr-CD116-CF1.0.sim</t>
        </is>
      </c>
      <c r="C32" t="inlineStr">
        <is>
          <t>4</t>
        </is>
      </c>
      <c r="D32" t="inlineStr">
        <is>
          <t>bm_step09\Hs2.75-WD225-Tp12.0-AC1ydr-CD116-CF1.0.sim</t>
        </is>
      </c>
      <c r="E32" t="inlineStr">
        <is>
          <t>Description</t>
        </is>
      </c>
      <c r="F32" t="n">
        <v>26</v>
      </c>
      <c r="G32" t="n">
        <v>5.12</v>
      </c>
      <c r="H32" t="n">
        <v>10.62</v>
      </c>
      <c r="I32" t="n">
        <v>225</v>
      </c>
      <c r="J32" t="n">
        <v>0.9</v>
      </c>
      <c r="K32" t="n">
        <v>1</v>
      </c>
      <c r="L32" t="n">
        <v>116</v>
      </c>
      <c r="M32" t="n">
        <v>859.61962890625</v>
      </c>
      <c r="N32" t="n">
        <v>643.3510131835938</v>
      </c>
      <c r="O32" t="n">
        <v>653.2035522460938</v>
      </c>
      <c r="P32" t="n">
        <v>613.7952880859375</v>
      </c>
      <c r="Q32" t="n">
        <v>175.409998091619</v>
      </c>
      <c r="R32" t="n">
        <v>175.2767391558402</v>
      </c>
      <c r="S32" t="n">
        <v>23.08260412842906</v>
      </c>
      <c r="T32" t="n">
        <v>26.76657527714576</v>
      </c>
      <c r="U32" t="n">
        <v>2.505043983459473</v>
      </c>
      <c r="V32" t="n">
        <v>45.01857130216239</v>
      </c>
      <c r="W32" t="n">
        <v>859.61962890625</v>
      </c>
      <c r="X32" t="n">
        <v>643.3510131835938</v>
      </c>
    </row>
    <row r="33">
      <c r="A33" s="12" t="n">
        <v>31</v>
      </c>
      <c r="B33" t="inlineStr">
        <is>
          <t>bm_step09\Hs2.75-WD225-Tp13.0-AC1ydr-CD116-CF1.0.sim</t>
        </is>
      </c>
      <c r="C33" t="inlineStr">
        <is>
          <t>4</t>
        </is>
      </c>
      <c r="D33" t="inlineStr">
        <is>
          <t>bm_step09\Hs2.75-WD225-Tp13.0-AC1ydr-CD116-CF1.0.sim</t>
        </is>
      </c>
      <c r="E33" t="inlineStr">
        <is>
          <t>Description</t>
        </is>
      </c>
      <c r="F33" t="n">
        <v>26</v>
      </c>
      <c r="G33" t="n">
        <v>5.11</v>
      </c>
      <c r="H33" t="n">
        <v>11.5</v>
      </c>
      <c r="I33" t="n">
        <v>225</v>
      </c>
      <c r="J33" t="n">
        <v>0.9</v>
      </c>
      <c r="K33" t="n">
        <v>1</v>
      </c>
      <c r="L33" t="n">
        <v>116</v>
      </c>
      <c r="M33" t="n">
        <v>897.3829956054688</v>
      </c>
      <c r="N33" t="n">
        <v>605.8544311523438</v>
      </c>
      <c r="O33" t="n">
        <v>664.8115844726562</v>
      </c>
      <c r="P33" t="n">
        <v>600.8671264648438</v>
      </c>
      <c r="Q33" t="n">
        <v>175.4474135643429</v>
      </c>
      <c r="R33" t="n">
        <v>175.2563578275371</v>
      </c>
      <c r="S33" t="n">
        <v>20.97057793147841</v>
      </c>
      <c r="T33" t="n">
        <v>26.78520715648542</v>
      </c>
      <c r="U33" t="n">
        <v>2.570127248764038</v>
      </c>
      <c r="V33" t="n">
        <v>50.02772257052332</v>
      </c>
      <c r="W33" t="n">
        <v>897.3829956054688</v>
      </c>
      <c r="X33" t="n">
        <v>605.8544311523438</v>
      </c>
    </row>
    <row r="34">
      <c r="A34" s="12" t="n">
        <v>32</v>
      </c>
      <c r="B34" t="inlineStr">
        <is>
          <t>bm_step09\Hs2.75-WD240-Tp06.0-AC1ydr-CD116-CF1.0.sim</t>
        </is>
      </c>
      <c r="C34" t="inlineStr">
        <is>
          <t>4</t>
        </is>
      </c>
      <c r="D34" t="inlineStr">
        <is>
          <t>bm_step09\Hs2.75-WD240-Tp06.0-AC1ydr-CD116-CF1.0.sim</t>
        </is>
      </c>
      <c r="E34" t="inlineStr">
        <is>
          <t>Description</t>
        </is>
      </c>
      <c r="F34" t="n">
        <v>26</v>
      </c>
      <c r="G34" t="n">
        <v>5.12</v>
      </c>
      <c r="H34" t="n">
        <v>4.69</v>
      </c>
      <c r="I34" t="n">
        <v>240</v>
      </c>
      <c r="J34" t="n">
        <v>0.9</v>
      </c>
      <c r="K34" t="n">
        <v>1</v>
      </c>
      <c r="L34" t="n">
        <v>116</v>
      </c>
      <c r="M34" t="n">
        <v>759.34912109375</v>
      </c>
      <c r="N34" t="n">
        <v>745.7018432617188</v>
      </c>
      <c r="O34" t="n">
        <v>635.5391845703125</v>
      </c>
      <c r="P34" t="n">
        <v>631.4478759765625</v>
      </c>
      <c r="Q34" t="n">
        <v>175.3777277702643</v>
      </c>
      <c r="R34" t="n">
        <v>175.3214168059923</v>
      </c>
      <c r="S34" t="n">
        <v>32.48116193513206</v>
      </c>
      <c r="T34" t="n">
        <v>26.87598180892978</v>
      </c>
      <c r="U34" t="n">
        <v>2.68488073348999</v>
      </c>
      <c r="V34" t="n">
        <v>25.53112458069108</v>
      </c>
      <c r="W34" t="n">
        <v>759.34912109375</v>
      </c>
      <c r="X34" t="n">
        <v>745.7018432617188</v>
      </c>
    </row>
    <row r="35">
      <c r="A35" s="12" t="n">
        <v>33</v>
      </c>
      <c r="B35" t="inlineStr">
        <is>
          <t>bm_step09\Hs2.75-WD240-Tp07.0-AC1ydr-CD116-CF1.0.sim</t>
        </is>
      </c>
      <c r="C35" t="inlineStr">
        <is>
          <t>4</t>
        </is>
      </c>
      <c r="D35" t="inlineStr">
        <is>
          <t>bm_step09\Hs2.75-WD240-Tp07.0-AC1ydr-CD116-CF1.0.sim</t>
        </is>
      </c>
      <c r="E35" t="inlineStr">
        <is>
          <t>Description</t>
        </is>
      </c>
      <c r="F35" t="n">
        <v>26</v>
      </c>
      <c r="G35" t="n">
        <v>5.12</v>
      </c>
      <c r="H35" t="n">
        <v>5.48</v>
      </c>
      <c r="I35" t="n">
        <v>240</v>
      </c>
      <c r="J35" t="n">
        <v>0.9</v>
      </c>
      <c r="K35" t="n">
        <v>1</v>
      </c>
      <c r="L35" t="n">
        <v>116</v>
      </c>
      <c r="M35" t="n">
        <v>764.6405029296875</v>
      </c>
      <c r="N35" t="n">
        <v>739.587890625</v>
      </c>
      <c r="O35" t="n">
        <v>639.8468017578125</v>
      </c>
      <c r="P35" t="n">
        <v>627.1747436523438</v>
      </c>
      <c r="Q35" t="n">
        <v>175.3641690891472</v>
      </c>
      <c r="R35" t="n">
        <v>175.3407400189532</v>
      </c>
      <c r="S35" t="n">
        <v>32.43579276141899</v>
      </c>
      <c r="T35" t="n">
        <v>26.87977179490897</v>
      </c>
      <c r="U35" t="n">
        <v>2.646667003631592</v>
      </c>
      <c r="V35" t="n">
        <v>25.23600427270219</v>
      </c>
      <c r="W35" t="n">
        <v>764.6405029296875</v>
      </c>
      <c r="X35" t="n">
        <v>739.587890625</v>
      </c>
    </row>
    <row r="36">
      <c r="A36" s="12" t="n">
        <v>34</v>
      </c>
      <c r="B36" t="inlineStr">
        <is>
          <t>bm_step09\Hs2.75-WD240-Tp08.0-AC1ydr-CD116-CF1.0.sim</t>
        </is>
      </c>
      <c r="C36" t="inlineStr">
        <is>
          <t>4</t>
        </is>
      </c>
      <c r="D36" t="inlineStr">
        <is>
          <t>bm_step09\Hs2.75-WD240-Tp08.0-AC1ydr-CD116-CF1.0.sim</t>
        </is>
      </c>
      <c r="E36" t="inlineStr">
        <is>
          <t>Description</t>
        </is>
      </c>
      <c r="F36" t="n">
        <v>26</v>
      </c>
      <c r="G36" t="n">
        <v>5.12</v>
      </c>
      <c r="H36" t="n">
        <v>6.27</v>
      </c>
      <c r="I36" t="n">
        <v>240</v>
      </c>
      <c r="J36" t="n">
        <v>0.9</v>
      </c>
      <c r="K36" t="n">
        <v>1</v>
      </c>
      <c r="L36" t="n">
        <v>116</v>
      </c>
      <c r="M36" t="n">
        <v>772.9630126953125</v>
      </c>
      <c r="N36" t="n">
        <v>730.4581298828125</v>
      </c>
      <c r="O36" t="n">
        <v>635.4957885742188</v>
      </c>
      <c r="P36" t="n">
        <v>631.2627563476562</v>
      </c>
      <c r="Q36" t="n">
        <v>175.3753502751923</v>
      </c>
      <c r="R36" t="n">
        <v>175.3335686331263</v>
      </c>
      <c r="S36" t="n">
        <v>32.46840853764024</v>
      </c>
      <c r="T36" t="n">
        <v>26.87108338053158</v>
      </c>
      <c r="U36" t="n">
        <v>2.62258505821228</v>
      </c>
      <c r="V36" t="n">
        <v>25.55024288562984</v>
      </c>
      <c r="W36" t="n">
        <v>772.9630126953125</v>
      </c>
      <c r="X36" t="n">
        <v>730.4581298828125</v>
      </c>
    </row>
    <row r="37">
      <c r="A37" s="12" t="n">
        <v>35</v>
      </c>
      <c r="B37" t="inlineStr">
        <is>
          <t>bm_step09\Hs2.75-WD240-Tp09.0-AC1ydr-CD116-CF1.0.sim</t>
        </is>
      </c>
      <c r="C37" t="inlineStr">
        <is>
          <t>4</t>
        </is>
      </c>
      <c r="D37" t="inlineStr">
        <is>
          <t>bm_step09\Hs2.75-WD240-Tp09.0-AC1ydr-CD116-CF1.0.sim</t>
        </is>
      </c>
      <c r="E37" t="inlineStr">
        <is>
          <t>Description</t>
        </is>
      </c>
      <c r="F37" t="n">
        <v>26</v>
      </c>
      <c r="G37" t="n">
        <v>5.12</v>
      </c>
      <c r="H37" t="n">
        <v>7.05</v>
      </c>
      <c r="I37" t="n">
        <v>240</v>
      </c>
      <c r="J37" t="n">
        <v>0.9</v>
      </c>
      <c r="K37" t="n">
        <v>1</v>
      </c>
      <c r="L37" t="n">
        <v>116</v>
      </c>
      <c r="M37" t="n">
        <v>791.0889282226562</v>
      </c>
      <c r="N37" t="n">
        <v>712.7391357421875</v>
      </c>
      <c r="O37" t="n">
        <v>646.4984741210938</v>
      </c>
      <c r="P37" t="n">
        <v>620.2645874023438</v>
      </c>
      <c r="Q37" t="n">
        <v>175.3968839232586</v>
      </c>
      <c r="R37" t="n">
        <v>175.300784631357</v>
      </c>
      <c r="S37" t="n">
        <v>32.32035852220598</v>
      </c>
      <c r="T37" t="n">
        <v>26.85802838034742</v>
      </c>
      <c r="U37" t="n">
        <v>2.622214317321777</v>
      </c>
      <c r="V37" t="n">
        <v>25.87099701287217</v>
      </c>
      <c r="W37" t="n">
        <v>791.0889282226562</v>
      </c>
      <c r="X37" t="n">
        <v>712.7391357421875</v>
      </c>
    </row>
    <row r="38">
      <c r="A38" s="12" t="n">
        <v>36</v>
      </c>
      <c r="B38" t="inlineStr">
        <is>
          <t>bm_step09\Hs2.75-WD240-Tp10.0-AC1ydr-CD116-CF1.0.sim</t>
        </is>
      </c>
      <c r="C38" t="inlineStr">
        <is>
          <t>4</t>
        </is>
      </c>
      <c r="D38" t="inlineStr">
        <is>
          <t>bm_step09\Hs2.75-WD240-Tp10.0-AC1ydr-CD116-CF1.0.sim</t>
        </is>
      </c>
      <c r="E38" t="inlineStr">
        <is>
          <t>Description</t>
        </is>
      </c>
      <c r="F38" t="n">
        <v>26</v>
      </c>
      <c r="G38" t="n">
        <v>5.12</v>
      </c>
      <c r="H38" t="n">
        <v>8.85</v>
      </c>
      <c r="I38" t="n">
        <v>240</v>
      </c>
      <c r="J38" t="n">
        <v>0.9</v>
      </c>
      <c r="K38" t="n">
        <v>1</v>
      </c>
      <c r="L38" t="n">
        <v>116</v>
      </c>
      <c r="M38" t="n">
        <v>838.8358154296875</v>
      </c>
      <c r="N38" t="n">
        <v>664.2060546875</v>
      </c>
      <c r="O38" t="n">
        <v>646.3318481445312</v>
      </c>
      <c r="P38" t="n">
        <v>622.5498657226562</v>
      </c>
      <c r="Q38" t="n">
        <v>175.4585557979749</v>
      </c>
      <c r="R38" t="n">
        <v>175.225900606025</v>
      </c>
      <c r="S38" t="n">
        <v>30.61391939944542</v>
      </c>
      <c r="T38" t="n">
        <v>26.78183233422629</v>
      </c>
      <c r="U38" t="n">
        <v>2.413482189178467</v>
      </c>
      <c r="V38" t="n">
        <v>34.11465073452537</v>
      </c>
      <c r="W38" t="n">
        <v>838.8358154296875</v>
      </c>
      <c r="X38" t="n">
        <v>664.2060546875</v>
      </c>
    </row>
    <row r="39">
      <c r="A39" s="12" t="n">
        <v>37</v>
      </c>
      <c r="B39" t="inlineStr">
        <is>
          <t>bm_step09\Hs2.75-WD240-Tp11.0-AC1ydr-CD116-CF1.0.sim</t>
        </is>
      </c>
      <c r="C39" t="inlineStr">
        <is>
          <t>4</t>
        </is>
      </c>
      <c r="D39" t="inlineStr">
        <is>
          <t>bm_step09\Hs2.75-WD240-Tp11.0-AC1ydr-CD116-CF1.0.sim</t>
        </is>
      </c>
      <c r="E39" t="inlineStr">
        <is>
          <t>Description</t>
        </is>
      </c>
      <c r="F39" t="n">
        <v>26</v>
      </c>
      <c r="G39" t="n">
        <v>5.12</v>
      </c>
      <c r="H39" t="n">
        <v>9.73</v>
      </c>
      <c r="I39" t="n">
        <v>240</v>
      </c>
      <c r="J39" t="n">
        <v>0.9</v>
      </c>
      <c r="K39" t="n">
        <v>1</v>
      </c>
      <c r="L39" t="n">
        <v>116</v>
      </c>
      <c r="M39" t="n">
        <v>922.7168579101562</v>
      </c>
      <c r="N39" t="n">
        <v>581.1436767578125</v>
      </c>
      <c r="O39" t="n">
        <v>660.6259155273438</v>
      </c>
      <c r="P39" t="n">
        <v>609.5432739257812</v>
      </c>
      <c r="Q39" t="n">
        <v>175.4408714244065</v>
      </c>
      <c r="R39" t="n">
        <v>175.2417282275499</v>
      </c>
      <c r="S39" t="n">
        <v>24.72256199661357</v>
      </c>
      <c r="T39" t="n">
        <v>26.77313317535819</v>
      </c>
      <c r="U39" t="n">
        <v>2.435074090957642</v>
      </c>
      <c r="V39" t="n">
        <v>42.14363563164055</v>
      </c>
      <c r="W39" t="n">
        <v>922.7168579101562</v>
      </c>
      <c r="X39" t="n">
        <v>581.1436767578125</v>
      </c>
    </row>
    <row r="40">
      <c r="A40" s="12" t="n">
        <v>38</v>
      </c>
      <c r="B40" t="inlineStr">
        <is>
          <t>bm_step09\Hs2.75-WD240-Tp12.0-AC1ydr-CD116-CF1.0.sim</t>
        </is>
      </c>
      <c r="C40" t="inlineStr">
        <is>
          <t>4</t>
        </is>
      </c>
      <c r="D40" t="inlineStr">
        <is>
          <t>bm_step09\Hs2.75-WD240-Tp12.0-AC1ydr-CD116-CF1.0.sim</t>
        </is>
      </c>
      <c r="E40" t="inlineStr">
        <is>
          <t>Description</t>
        </is>
      </c>
      <c r="F40" t="n">
        <v>26</v>
      </c>
      <c r="G40" t="n">
        <v>5.12</v>
      </c>
      <c r="H40" t="n">
        <v>10.62</v>
      </c>
      <c r="I40" t="n">
        <v>240</v>
      </c>
      <c r="J40" t="n">
        <v>0.9</v>
      </c>
      <c r="K40" t="n">
        <v>1</v>
      </c>
      <c r="L40" t="n">
        <v>116</v>
      </c>
      <c r="M40" t="n">
        <v>981.1168823242188</v>
      </c>
      <c r="N40" t="n">
        <v>523.5836181640625</v>
      </c>
      <c r="O40" t="n">
        <v>673.2932739257812</v>
      </c>
      <c r="P40" t="n">
        <v>591.5194702148438</v>
      </c>
      <c r="Q40" t="n">
        <v>175.4115460865887</v>
      </c>
      <c r="R40" t="n">
        <v>175.2446224437337</v>
      </c>
      <c r="S40" t="n">
        <v>21.8265241952166</v>
      </c>
      <c r="T40" t="n">
        <v>26.76531668994819</v>
      </c>
      <c r="U40" t="n">
        <v>2.516961336135864</v>
      </c>
      <c r="V40" t="n">
        <v>48.00145582993839</v>
      </c>
      <c r="W40" t="n">
        <v>981.1168823242188</v>
      </c>
      <c r="X40" t="n">
        <v>523.5836181640625</v>
      </c>
    </row>
    <row r="41">
      <c r="A41" s="12" t="n">
        <v>39</v>
      </c>
      <c r="B41" t="inlineStr">
        <is>
          <t>bm_step09\Hs2.75-WD240-Tp13.0-AC1ydr-CD116-CF1.0.sim</t>
        </is>
      </c>
      <c r="C41" t="inlineStr">
        <is>
          <t>4</t>
        </is>
      </c>
      <c r="D41" t="inlineStr">
        <is>
          <t>bm_step09\Hs2.75-WD240-Tp13.0-AC1ydr-CD116-CF1.0.sim</t>
        </is>
      </c>
      <c r="E41" t="inlineStr">
        <is>
          <t>Description</t>
        </is>
      </c>
      <c r="F41" t="n">
        <v>26</v>
      </c>
      <c r="G41" t="n">
        <v>5.11</v>
      </c>
      <c r="H41" t="n">
        <v>11.5</v>
      </c>
      <c r="I41" t="n">
        <v>240</v>
      </c>
      <c r="J41" t="n">
        <v>0.9</v>
      </c>
      <c r="K41" t="n">
        <v>1</v>
      </c>
      <c r="L41" t="n">
        <v>116</v>
      </c>
      <c r="M41" t="n">
        <v>970.9622802734375</v>
      </c>
      <c r="N41" t="n">
        <v>532.6087036132812</v>
      </c>
      <c r="O41" t="n">
        <v>682.7245483398438</v>
      </c>
      <c r="P41" t="n">
        <v>584.4949951171875</v>
      </c>
      <c r="Q41" t="n">
        <v>175.413362957498</v>
      </c>
      <c r="R41" t="n">
        <v>175.2612587447526</v>
      </c>
      <c r="S41" t="n">
        <v>20.14203337046433</v>
      </c>
      <c r="T41" t="n">
        <v>26.81224151736734</v>
      </c>
      <c r="U41" t="n">
        <v>2.626635074615479</v>
      </c>
      <c r="V41" t="n">
        <v>52.60291977005087</v>
      </c>
      <c r="W41" t="n">
        <v>970.9622802734375</v>
      </c>
      <c r="X41" t="n">
        <v>532.6087036132812</v>
      </c>
    </row>
    <row r="42">
      <c r="A42" s="12" t="n">
        <v>40</v>
      </c>
      <c r="B42" t="inlineStr">
        <is>
          <t>bm_step09\Hs2.75-WD255-Tp06.0-AC1ydr-CD116-CF1.0.sim</t>
        </is>
      </c>
      <c r="C42" t="inlineStr">
        <is>
          <t>4</t>
        </is>
      </c>
      <c r="D42" t="inlineStr">
        <is>
          <t>bm_step09\Hs2.75-WD255-Tp06.0-AC1ydr-CD116-CF1.0.sim</t>
        </is>
      </c>
      <c r="E42" t="inlineStr">
        <is>
          <t>Description</t>
        </is>
      </c>
      <c r="F42" t="n">
        <v>26</v>
      </c>
      <c r="G42" t="n">
        <v>5.12</v>
      </c>
      <c r="H42" t="n">
        <v>4.69</v>
      </c>
      <c r="I42" t="n">
        <v>255</v>
      </c>
      <c r="J42" t="n">
        <v>0.9</v>
      </c>
      <c r="K42" t="n">
        <v>1</v>
      </c>
      <c r="L42" t="n">
        <v>116</v>
      </c>
      <c r="M42" t="n">
        <v>763.353271484375</v>
      </c>
      <c r="N42" t="n">
        <v>743.7664794921875</v>
      </c>
      <c r="O42" t="n">
        <v>636.4518432617188</v>
      </c>
      <c r="P42" t="n">
        <v>630.4727172851562</v>
      </c>
      <c r="Q42" t="n">
        <v>175.3774942544692</v>
      </c>
      <c r="R42" t="n">
        <v>175.3337761129216</v>
      </c>
      <c r="S42" t="n">
        <v>32.46291895120043</v>
      </c>
      <c r="T42" t="n">
        <v>26.87253731450439</v>
      </c>
      <c r="U42" t="n">
        <v>2.681529521942139</v>
      </c>
      <c r="V42" t="n">
        <v>24.3525386763504</v>
      </c>
      <c r="W42" t="n">
        <v>763.353271484375</v>
      </c>
      <c r="X42" t="n">
        <v>743.7664794921875</v>
      </c>
    </row>
    <row r="43">
      <c r="A43" s="12" t="n">
        <v>41</v>
      </c>
      <c r="B43" t="inlineStr">
        <is>
          <t>bm_step09\Hs2.75-WD255-Tp07.0-AC1ydr-CD116-CF1.0.sim</t>
        </is>
      </c>
      <c r="C43" t="inlineStr">
        <is>
          <t>4</t>
        </is>
      </c>
      <c r="D43" t="inlineStr">
        <is>
          <t>bm_step09\Hs2.75-WD255-Tp07.0-AC1ydr-CD116-CF1.0.sim</t>
        </is>
      </c>
      <c r="E43" t="inlineStr">
        <is>
          <t>Description</t>
        </is>
      </c>
      <c r="F43" t="n">
        <v>26</v>
      </c>
      <c r="G43" t="n">
        <v>5.12</v>
      </c>
      <c r="H43" t="n">
        <v>5.48</v>
      </c>
      <c r="I43" t="n">
        <v>255</v>
      </c>
      <c r="J43" t="n">
        <v>0.9</v>
      </c>
      <c r="K43" t="n">
        <v>1</v>
      </c>
      <c r="L43" t="n">
        <v>116</v>
      </c>
      <c r="M43" t="n">
        <v>768.5886840820312</v>
      </c>
      <c r="N43" t="n">
        <v>736.1720581054688</v>
      </c>
      <c r="O43" t="n">
        <v>641.7716674804688</v>
      </c>
      <c r="P43" t="n">
        <v>625.3036499023438</v>
      </c>
      <c r="Q43" t="n">
        <v>175.3839847010482</v>
      </c>
      <c r="R43" t="n">
        <v>175.3158784079058</v>
      </c>
      <c r="S43" t="n">
        <v>32.41564180499847</v>
      </c>
      <c r="T43" t="n">
        <v>26.87992496476257</v>
      </c>
      <c r="U43" t="n">
        <v>2.630796909332275</v>
      </c>
      <c r="V43" t="n">
        <v>26.58798377381617</v>
      </c>
      <c r="W43" t="n">
        <v>768.5886840820312</v>
      </c>
      <c r="X43" t="n">
        <v>736.1720581054688</v>
      </c>
    </row>
    <row r="44">
      <c r="A44" s="12" t="n">
        <v>42</v>
      </c>
      <c r="B44" t="inlineStr">
        <is>
          <t>bm_step09\Hs2.75-WD255-Tp08.0-AC1ydr-CD116-CF1.0.sim</t>
        </is>
      </c>
      <c r="C44" t="inlineStr">
        <is>
          <t>4</t>
        </is>
      </c>
      <c r="D44" t="inlineStr">
        <is>
          <t>bm_step09\Hs2.75-WD255-Tp08.0-AC1ydr-CD116-CF1.0.sim</t>
        </is>
      </c>
      <c r="E44" t="inlineStr">
        <is>
          <t>Description</t>
        </is>
      </c>
      <c r="F44" t="n">
        <v>26</v>
      </c>
      <c r="G44" t="n">
        <v>5.12</v>
      </c>
      <c r="H44" t="n">
        <v>6.27</v>
      </c>
      <c r="I44" t="n">
        <v>255</v>
      </c>
      <c r="J44" t="n">
        <v>0.9</v>
      </c>
      <c r="K44" t="n">
        <v>1</v>
      </c>
      <c r="L44" t="n">
        <v>116</v>
      </c>
      <c r="M44" t="n">
        <v>784.4539794921875</v>
      </c>
      <c r="N44" t="n">
        <v>718.4962158203125</v>
      </c>
      <c r="O44" t="n">
        <v>638.2393188476562</v>
      </c>
      <c r="P44" t="n">
        <v>628.7832641601562</v>
      </c>
      <c r="Q44" t="n">
        <v>175.3933424194115</v>
      </c>
      <c r="R44" t="n">
        <v>175.3060425567882</v>
      </c>
      <c r="S44" t="n">
        <v>32.43582147676462</v>
      </c>
      <c r="T44" t="n">
        <v>26.87069015528564</v>
      </c>
      <c r="U44" t="n">
        <v>2.625454425811768</v>
      </c>
      <c r="V44" t="n">
        <v>26.06162558549143</v>
      </c>
      <c r="W44" t="n">
        <v>784.4539794921875</v>
      </c>
      <c r="X44" t="n">
        <v>718.4962158203125</v>
      </c>
    </row>
    <row r="45">
      <c r="A45" s="12" t="n">
        <v>43</v>
      </c>
      <c r="B45" t="inlineStr">
        <is>
          <t>bm_step09\Hs2.75-WD255-Tp09.0-AC1ydr-CD116-CF1.0.sim</t>
        </is>
      </c>
      <c r="C45" t="inlineStr">
        <is>
          <t>4</t>
        </is>
      </c>
      <c r="D45" t="inlineStr">
        <is>
          <t>bm_step09\Hs2.75-WD255-Tp09.0-AC1ydr-CD116-CF1.0.sim</t>
        </is>
      </c>
      <c r="E45" t="inlineStr">
        <is>
          <t>Description</t>
        </is>
      </c>
      <c r="F45" t="n">
        <v>26</v>
      </c>
      <c r="G45" t="n">
        <v>5.12</v>
      </c>
      <c r="H45" t="n">
        <v>7.05</v>
      </c>
      <c r="I45" t="n">
        <v>255</v>
      </c>
      <c r="J45" t="n">
        <v>0.9</v>
      </c>
      <c r="K45" t="n">
        <v>1</v>
      </c>
      <c r="L45" t="n">
        <v>116</v>
      </c>
      <c r="M45" t="n">
        <v>827.412841796875</v>
      </c>
      <c r="N45" t="n">
        <v>675.9879760742188</v>
      </c>
      <c r="O45" t="n">
        <v>650.354248046875</v>
      </c>
      <c r="P45" t="n">
        <v>617.31005859375</v>
      </c>
      <c r="Q45" t="n">
        <v>175.3908130276677</v>
      </c>
      <c r="R45" t="n">
        <v>175.31722148717</v>
      </c>
      <c r="S45" t="n">
        <v>32.33738715640371</v>
      </c>
      <c r="T45" t="n">
        <v>26.85421501395611</v>
      </c>
      <c r="U45" t="n">
        <v>2.574024200439453</v>
      </c>
      <c r="V45" t="n">
        <v>26.14528308274241</v>
      </c>
      <c r="W45" t="n">
        <v>827.412841796875</v>
      </c>
      <c r="X45" t="n">
        <v>675.9879760742188</v>
      </c>
    </row>
    <row r="46">
      <c r="A46" s="12" t="n">
        <v>44</v>
      </c>
      <c r="B46" t="inlineStr">
        <is>
          <t>bm_step09\Hs2.75-WD255-Tp10.0-AC1ydr-CD116-CF1.0.sim</t>
        </is>
      </c>
      <c r="C46" t="inlineStr">
        <is>
          <t>4</t>
        </is>
      </c>
      <c r="D46" t="inlineStr">
        <is>
          <t>bm_step09\Hs2.75-WD255-Tp10.0-AC1ydr-CD116-CF1.0.sim</t>
        </is>
      </c>
      <c r="E46" t="inlineStr">
        <is>
          <t>Description</t>
        </is>
      </c>
      <c r="F46" t="n">
        <v>26</v>
      </c>
      <c r="G46" t="n">
        <v>5.12</v>
      </c>
      <c r="H46" t="n">
        <v>8.85</v>
      </c>
      <c r="I46" t="n">
        <v>255</v>
      </c>
      <c r="J46" t="n">
        <v>0.9</v>
      </c>
      <c r="K46" t="n">
        <v>1</v>
      </c>
      <c r="L46" t="n">
        <v>116</v>
      </c>
      <c r="M46" t="n">
        <v>960.8734741210938</v>
      </c>
      <c r="N46" t="n">
        <v>536.6731567382812</v>
      </c>
      <c r="O46" t="n">
        <v>662.4718627929688</v>
      </c>
      <c r="P46" t="n">
        <v>603.2100219726562</v>
      </c>
      <c r="Q46" t="n">
        <v>175.4737042241975</v>
      </c>
      <c r="R46" t="n">
        <v>175.2258419512731</v>
      </c>
      <c r="S46" t="n">
        <v>25.95614178016772</v>
      </c>
      <c r="T46" t="n">
        <v>26.79077875989929</v>
      </c>
      <c r="U46" t="n">
        <v>2.417667865753174</v>
      </c>
      <c r="V46" t="n">
        <v>40.75733734634051</v>
      </c>
      <c r="W46" t="n">
        <v>960.8734741210938</v>
      </c>
      <c r="X46" t="n">
        <v>536.6731567382812</v>
      </c>
    </row>
    <row r="47">
      <c r="A47" s="12" t="n">
        <v>45</v>
      </c>
      <c r="B47" t="inlineStr">
        <is>
          <t>bm_step09\Hs2.75-WD255-Tp11.0-AC1ydr-CD116-CF1.0.sim</t>
        </is>
      </c>
      <c r="C47" t="inlineStr">
        <is>
          <t>4</t>
        </is>
      </c>
      <c r="D47" t="inlineStr">
        <is>
          <t>bm_step09\Hs2.75-WD255-Tp11.0-AC1ydr-CD116-CF1.0.sim</t>
        </is>
      </c>
      <c r="E47" t="inlineStr">
        <is>
          <t>Description</t>
        </is>
      </c>
      <c r="F47" t="n">
        <v>26</v>
      </c>
      <c r="G47" t="n">
        <v>5.12</v>
      </c>
      <c r="H47" t="n">
        <v>9.73</v>
      </c>
      <c r="I47" t="n">
        <v>255</v>
      </c>
      <c r="J47" t="n">
        <v>0.9</v>
      </c>
      <c r="K47" t="n">
        <v>1</v>
      </c>
      <c r="L47" t="n">
        <v>116</v>
      </c>
      <c r="M47" t="n">
        <v>1012.334411621094</v>
      </c>
      <c r="N47" t="n">
        <v>491.6898498535156</v>
      </c>
      <c r="O47" t="n">
        <v>692.6444091796875</v>
      </c>
      <c r="P47" t="n">
        <v>567.441650390625</v>
      </c>
      <c r="Q47" t="n">
        <v>175.4563301436162</v>
      </c>
      <c r="R47" t="n">
        <v>175.2220534170234</v>
      </c>
      <c r="S47" t="n">
        <v>22.13216158139718</v>
      </c>
      <c r="T47" t="n">
        <v>26.79289699643003</v>
      </c>
      <c r="U47" t="n">
        <v>2.487159729003906</v>
      </c>
      <c r="V47" t="n">
        <v>48.21106890683872</v>
      </c>
      <c r="W47" t="n">
        <v>1012.334411621094</v>
      </c>
      <c r="X47" t="n">
        <v>491.6898498535156</v>
      </c>
    </row>
    <row r="48">
      <c r="A48" s="12" t="n">
        <v>46</v>
      </c>
      <c r="B48" t="inlineStr">
        <is>
          <t>bm_step09\Hs2.75-WD255-Tp12.0-AC1ydr-CD116-CF1.0.sim</t>
        </is>
      </c>
      <c r="C48" t="inlineStr">
        <is>
          <t>4</t>
        </is>
      </c>
      <c r="D48" t="inlineStr">
        <is>
          <t>bm_step09\Hs2.75-WD255-Tp12.0-AC1ydr-CD116-CF1.0.sim</t>
        </is>
      </c>
      <c r="E48" t="inlineStr">
        <is>
          <t>Description</t>
        </is>
      </c>
      <c r="F48" t="n">
        <v>26</v>
      </c>
      <c r="G48" t="n">
        <v>5.12</v>
      </c>
      <c r="H48" t="n">
        <v>10.62</v>
      </c>
      <c r="I48" t="n">
        <v>255</v>
      </c>
      <c r="J48" t="n">
        <v>0.9</v>
      </c>
      <c r="K48" t="n">
        <v>1</v>
      </c>
      <c r="L48" t="n">
        <v>116</v>
      </c>
      <c r="M48" t="n">
        <v>1008.3193359375</v>
      </c>
      <c r="N48" t="n">
        <v>496.201171875</v>
      </c>
      <c r="O48" t="n">
        <v>704.8330078125</v>
      </c>
      <c r="P48" t="n">
        <v>560.29296875</v>
      </c>
      <c r="Q48" t="n">
        <v>175.4244403126224</v>
      </c>
      <c r="R48" t="n">
        <v>175.1840741357302</v>
      </c>
      <c r="S48" t="n">
        <v>20.4677023658539</v>
      </c>
      <c r="T48" t="n">
        <v>25.9170502882828</v>
      </c>
      <c r="U48" t="n">
        <v>2.606518983840942</v>
      </c>
      <c r="V48" t="n">
        <v>52.44631069800494</v>
      </c>
      <c r="W48" t="n">
        <v>1008.3193359375</v>
      </c>
      <c r="X48" t="n">
        <v>496.201171875</v>
      </c>
    </row>
    <row r="49">
      <c r="A49" s="12" t="n">
        <v>47</v>
      </c>
      <c r="B49" t="inlineStr">
        <is>
          <t>bm_step09\Hs2.75-WD255-Tp13.0-AC1ydr-CD116-CF1.0.sim</t>
        </is>
      </c>
      <c r="C49" t="inlineStr">
        <is>
          <t>4</t>
        </is>
      </c>
      <c r="D49" t="inlineStr">
        <is>
          <t>bm_step09\Hs2.75-WD255-Tp13.0-AC1ydr-CD116-CF1.0.sim</t>
        </is>
      </c>
      <c r="E49" t="inlineStr">
        <is>
          <t>Description</t>
        </is>
      </c>
      <c r="F49" t="n">
        <v>26</v>
      </c>
      <c r="G49" t="n">
        <v>5.11</v>
      </c>
      <c r="H49" t="n">
        <v>11.5</v>
      </c>
      <c r="I49" t="n">
        <v>255</v>
      </c>
      <c r="J49" t="n">
        <v>0.9</v>
      </c>
      <c r="K49" t="n">
        <v>1</v>
      </c>
      <c r="L49" t="n">
        <v>116</v>
      </c>
      <c r="M49" t="n">
        <v>957.2828979492188</v>
      </c>
      <c r="N49" t="n">
        <v>546.0503540039062</v>
      </c>
      <c r="O49" t="n">
        <v>706.3021240234375</v>
      </c>
      <c r="P49" t="n">
        <v>561.73876953125</v>
      </c>
      <c r="Q49" t="n">
        <v>175.4209329180046</v>
      </c>
      <c r="R49" t="n">
        <v>175.1728853236993</v>
      </c>
      <c r="S49" t="n">
        <v>18.88818885467381</v>
      </c>
      <c r="T49" t="n">
        <v>26.79119767149386</v>
      </c>
      <c r="U49" t="n">
        <v>2.422075510025024</v>
      </c>
      <c r="V49" t="n">
        <v>57.05499985725967</v>
      </c>
      <c r="W49" t="n">
        <v>957.2828979492188</v>
      </c>
      <c r="X49" t="n">
        <v>546.0503540039062</v>
      </c>
    </row>
    <row r="50">
      <c r="A50" s="12" t="n">
        <v>48</v>
      </c>
      <c r="B50" t="inlineStr">
        <is>
          <t>bm_step09\Hs2.75-WD270-Tp06.0-AC1ydr-CD116-CF1.0.sim</t>
        </is>
      </c>
      <c r="C50" t="inlineStr">
        <is>
          <t>4</t>
        </is>
      </c>
      <c r="D50" t="inlineStr">
        <is>
          <t>bm_step09\Hs2.75-WD270-Tp06.0-AC1ydr-CD116-CF1.0.sim</t>
        </is>
      </c>
      <c r="E50" t="inlineStr">
        <is>
          <t>Description</t>
        </is>
      </c>
      <c r="F50" t="n">
        <v>26</v>
      </c>
      <c r="G50" t="n">
        <v>5.12</v>
      </c>
      <c r="H50" t="n">
        <v>4.69</v>
      </c>
      <c r="I50" t="n">
        <v>270</v>
      </c>
      <c r="J50" t="n">
        <v>0.9</v>
      </c>
      <c r="K50" t="n">
        <v>1</v>
      </c>
      <c r="L50" t="n">
        <v>116</v>
      </c>
      <c r="M50" t="n">
        <v>760.2723388671875</v>
      </c>
      <c r="N50" t="n">
        <v>742.27734375</v>
      </c>
      <c r="O50" t="n">
        <v>635.1084594726562</v>
      </c>
      <c r="P50" t="n">
        <v>630.8046264648438</v>
      </c>
      <c r="Q50" t="n">
        <v>175.3822667192296</v>
      </c>
      <c r="R50" t="n">
        <v>175.3268909715152</v>
      </c>
      <c r="S50" t="n">
        <v>32.44890197607451</v>
      </c>
      <c r="T50" t="n">
        <v>26.86891660619979</v>
      </c>
      <c r="U50" t="n">
        <v>2.667719602584839</v>
      </c>
      <c r="V50" t="n">
        <v>25.21142070035019</v>
      </c>
      <c r="W50" t="n">
        <v>760.2723388671875</v>
      </c>
      <c r="X50" t="n">
        <v>742.27734375</v>
      </c>
    </row>
    <row r="51">
      <c r="A51" s="12" t="n">
        <v>49</v>
      </c>
      <c r="B51" t="inlineStr">
        <is>
          <t>bm_step09\Hs2.75-WD270-Tp07.0-AC1ydr-CD116-CF1.0.sim</t>
        </is>
      </c>
      <c r="C51" t="inlineStr">
        <is>
          <t>4</t>
        </is>
      </c>
      <c r="D51" t="inlineStr">
        <is>
          <t>bm_step09\Hs2.75-WD270-Tp07.0-AC1ydr-CD116-CF1.0.sim</t>
        </is>
      </c>
      <c r="E51" t="inlineStr">
        <is>
          <t>Description</t>
        </is>
      </c>
      <c r="F51" t="n">
        <v>26</v>
      </c>
      <c r="G51" t="n">
        <v>5.12</v>
      </c>
      <c r="H51" t="n">
        <v>5.48</v>
      </c>
      <c r="I51" t="n">
        <v>270</v>
      </c>
      <c r="J51" t="n">
        <v>0.9</v>
      </c>
      <c r="K51" t="n">
        <v>1</v>
      </c>
      <c r="L51" t="n">
        <v>116</v>
      </c>
      <c r="M51" t="n">
        <v>764.57373046875</v>
      </c>
      <c r="N51" t="n">
        <v>737.4110717773438</v>
      </c>
      <c r="O51" t="n">
        <v>646.2438354492188</v>
      </c>
      <c r="P51" t="n">
        <v>619.7627563476562</v>
      </c>
      <c r="Q51" t="n">
        <v>175.3757339185771</v>
      </c>
      <c r="R51" t="n">
        <v>175.3351953907435</v>
      </c>
      <c r="S51" t="n">
        <v>32.29562250215096</v>
      </c>
      <c r="T51" t="n">
        <v>26.86681730643109</v>
      </c>
      <c r="U51" t="n">
        <v>2.646934270858765</v>
      </c>
      <c r="V51" t="n">
        <v>25.24794390192411</v>
      </c>
      <c r="W51" t="n">
        <v>764.57373046875</v>
      </c>
      <c r="X51" t="n">
        <v>737.4110717773438</v>
      </c>
    </row>
    <row r="52">
      <c r="A52" s="12" t="n">
        <v>50</v>
      </c>
      <c r="B52" t="inlineStr">
        <is>
          <t>bm_step09\Hs2.75-WD270-Tp08.0-AC1ydr-CD116-CF1.0.sim</t>
        </is>
      </c>
      <c r="C52" t="inlineStr">
        <is>
          <t>4</t>
        </is>
      </c>
      <c r="D52" t="inlineStr">
        <is>
          <t>bm_step09\Hs2.75-WD270-Tp08.0-AC1ydr-CD116-CF1.0.sim</t>
        </is>
      </c>
      <c r="E52" t="inlineStr">
        <is>
          <t>Description</t>
        </is>
      </c>
      <c r="F52" t="n">
        <v>26</v>
      </c>
      <c r="G52" t="n">
        <v>5.12</v>
      </c>
      <c r="H52" t="n">
        <v>6.27</v>
      </c>
      <c r="I52" t="n">
        <v>270</v>
      </c>
      <c r="J52" t="n">
        <v>0.9</v>
      </c>
      <c r="K52" t="n">
        <v>1</v>
      </c>
      <c r="L52" t="n">
        <v>116</v>
      </c>
      <c r="M52" t="n">
        <v>781.7352905273438</v>
      </c>
      <c r="N52" t="n">
        <v>721.7561645507812</v>
      </c>
      <c r="O52" t="n">
        <v>635.761474609375</v>
      </c>
      <c r="P52" t="n">
        <v>631.3802490234375</v>
      </c>
      <c r="Q52" t="n">
        <v>175.3982133867618</v>
      </c>
      <c r="R52" t="n">
        <v>175.3260229517225</v>
      </c>
      <c r="S52" t="n">
        <v>32.49162251034547</v>
      </c>
      <c r="T52" t="n">
        <v>26.87705012473603</v>
      </c>
      <c r="U52" t="n">
        <v>2.63605785369873</v>
      </c>
      <c r="V52" t="n">
        <v>25.02045243517152</v>
      </c>
      <c r="W52" t="n">
        <v>781.7352905273438</v>
      </c>
      <c r="X52" t="n">
        <v>721.7561645507812</v>
      </c>
    </row>
    <row r="53">
      <c r="A53" s="12" t="n">
        <v>51</v>
      </c>
      <c r="B53" t="inlineStr">
        <is>
          <t>bm_step09\Hs2.75-WD270-Tp09.0-AC1ydr-CD116-CF1.0.sim</t>
        </is>
      </c>
      <c r="C53" t="inlineStr">
        <is>
          <t>4</t>
        </is>
      </c>
      <c r="D53" t="inlineStr">
        <is>
          <t>bm_step09\Hs2.75-WD270-Tp09.0-AC1ydr-CD116-CF1.0.sim</t>
        </is>
      </c>
      <c r="E53" t="inlineStr">
        <is>
          <t>Description</t>
        </is>
      </c>
      <c r="F53" t="n">
        <v>26</v>
      </c>
      <c r="G53" t="n">
        <v>5.12</v>
      </c>
      <c r="H53" t="n">
        <v>7.05</v>
      </c>
      <c r="I53" t="n">
        <v>270</v>
      </c>
      <c r="J53" t="n">
        <v>0.9</v>
      </c>
      <c r="K53" t="n">
        <v>1</v>
      </c>
      <c r="L53" t="n">
        <v>116</v>
      </c>
      <c r="M53" t="n">
        <v>806.1011352539062</v>
      </c>
      <c r="N53" t="n">
        <v>696.5093994140625</v>
      </c>
      <c r="O53" t="n">
        <v>646.9342651367188</v>
      </c>
      <c r="P53" t="n">
        <v>619.2071533203125</v>
      </c>
      <c r="Q53" t="n">
        <v>175.4459139888509</v>
      </c>
      <c r="R53" t="n">
        <v>175.2745904768302</v>
      </c>
      <c r="S53" t="n">
        <v>32.32541251223685</v>
      </c>
      <c r="T53" t="n">
        <v>26.85427469732355</v>
      </c>
      <c r="U53" t="n">
        <v>2.593491077423096</v>
      </c>
      <c r="V53" t="n">
        <v>25.65536967654741</v>
      </c>
      <c r="W53" t="n">
        <v>806.1011352539062</v>
      </c>
      <c r="X53" t="n">
        <v>696.5093994140625</v>
      </c>
    </row>
    <row r="54">
      <c r="A54" s="12" t="n">
        <v>52</v>
      </c>
      <c r="B54" t="inlineStr">
        <is>
          <t>bm_step09\Hs2.75-WD270-Tp10.0-AC1ydr-CD116-CF1.0.sim</t>
        </is>
      </c>
      <c r="C54" t="inlineStr">
        <is>
          <t>4</t>
        </is>
      </c>
      <c r="D54" t="inlineStr">
        <is>
          <t>bm_step09\Hs2.75-WD270-Tp10.0-AC1ydr-CD116-CF1.0.sim</t>
        </is>
      </c>
      <c r="E54" t="inlineStr">
        <is>
          <t>Description</t>
        </is>
      </c>
      <c r="F54" t="n">
        <v>26</v>
      </c>
      <c r="G54" t="n">
        <v>5.12</v>
      </c>
      <c r="H54" t="n">
        <v>8.85</v>
      </c>
      <c r="I54" t="n">
        <v>270</v>
      </c>
      <c r="J54" t="n">
        <v>0.9</v>
      </c>
      <c r="K54" t="n">
        <v>1</v>
      </c>
      <c r="L54" t="n">
        <v>116</v>
      </c>
      <c r="M54" t="n">
        <v>876.8340454101562</v>
      </c>
      <c r="N54" t="n">
        <v>624.0282592773438</v>
      </c>
      <c r="O54" t="n">
        <v>722.2086181640625</v>
      </c>
      <c r="P54" t="n">
        <v>541.1843872070312</v>
      </c>
      <c r="Q54" t="n">
        <v>175.5295087840924</v>
      </c>
      <c r="R54" t="n">
        <v>175.1704944827642</v>
      </c>
      <c r="S54" t="n">
        <v>22.99722133691894</v>
      </c>
      <c r="T54" t="n">
        <v>26.78779857198241</v>
      </c>
      <c r="U54" t="n">
        <v>2.577053070068359</v>
      </c>
      <c r="V54" t="n">
        <v>47.8121669845663</v>
      </c>
      <c r="W54" t="n">
        <v>876.8340454101562</v>
      </c>
      <c r="X54" t="n">
        <v>624.0282592773438</v>
      </c>
    </row>
    <row r="55">
      <c r="A55" s="12" t="n">
        <v>53</v>
      </c>
      <c r="B55" t="inlineStr">
        <is>
          <t>bm_step09\Hs2.75-WD270-Tp11.0-AC1ydr-CD116-CF1.0.sim</t>
        </is>
      </c>
      <c r="C55" t="inlineStr">
        <is>
          <t>4</t>
        </is>
      </c>
      <c r="D55" t="inlineStr">
        <is>
          <t>bm_step09\Hs2.75-WD270-Tp11.0-AC1ydr-CD116-CF1.0.sim</t>
        </is>
      </c>
      <c r="E55" t="inlineStr">
        <is>
          <t>Description</t>
        </is>
      </c>
      <c r="F55" t="n">
        <v>26</v>
      </c>
      <c r="G55" t="n">
        <v>5.12</v>
      </c>
      <c r="H55" t="n">
        <v>9.73</v>
      </c>
      <c r="I55" t="n">
        <v>270</v>
      </c>
      <c r="J55" t="n">
        <v>0.9</v>
      </c>
      <c r="K55" t="n">
        <v>1</v>
      </c>
      <c r="L55" t="n">
        <v>116</v>
      </c>
      <c r="M55" t="n">
        <v>903.0896606445312</v>
      </c>
      <c r="N55" t="n">
        <v>600.39013671875</v>
      </c>
      <c r="O55" t="n">
        <v>753.048828125</v>
      </c>
      <c r="P55" t="n">
        <v>509.2961730957031</v>
      </c>
      <c r="Q55" t="n">
        <v>175.5234617694947</v>
      </c>
      <c r="R55" t="n">
        <v>175.0965638149733</v>
      </c>
      <c r="S55" t="n">
        <v>20.8489922274884</v>
      </c>
      <c r="T55" t="n">
        <v>26.74371817137319</v>
      </c>
      <c r="U55" t="n">
        <v>2.618685483932495</v>
      </c>
      <c r="V55" t="n">
        <v>54.03781023645046</v>
      </c>
      <c r="W55" t="n">
        <v>903.0896606445312</v>
      </c>
      <c r="X55" t="n">
        <v>600.39013671875</v>
      </c>
    </row>
    <row r="56">
      <c r="A56" s="12" t="n">
        <v>54</v>
      </c>
      <c r="B56" t="inlineStr">
        <is>
          <t>bm_step09\Hs2.75-WD270-Tp12.0-AC1ydr-CD116-CF1.0.sim</t>
        </is>
      </c>
      <c r="C56" t="inlineStr">
        <is>
          <t>4</t>
        </is>
      </c>
      <c r="D56" t="inlineStr">
        <is>
          <t>bm_step09\Hs2.75-WD270-Tp12.0-AC1ydr-CD116-CF1.0.sim</t>
        </is>
      </c>
      <c r="E56" t="inlineStr">
        <is>
          <t>Description</t>
        </is>
      </c>
      <c r="F56" t="n">
        <v>26</v>
      </c>
      <c r="G56" t="n">
        <v>5.12</v>
      </c>
      <c r="H56" t="n">
        <v>10.62</v>
      </c>
      <c r="I56" t="n">
        <v>270</v>
      </c>
      <c r="J56" t="n">
        <v>0.9</v>
      </c>
      <c r="K56" t="n">
        <v>1</v>
      </c>
      <c r="L56" t="n">
        <v>116</v>
      </c>
      <c r="M56" t="n">
        <v>902.3002319335938</v>
      </c>
      <c r="N56" t="n">
        <v>601.3958740234375</v>
      </c>
      <c r="O56" t="n">
        <v>748.7356567382812</v>
      </c>
      <c r="P56" t="n">
        <v>518.2026977539062</v>
      </c>
      <c r="Q56" t="n">
        <v>175.5194323562295</v>
      </c>
      <c r="R56" t="n">
        <v>175.0304137084192</v>
      </c>
      <c r="S56" t="n">
        <v>19.64450024236469</v>
      </c>
      <c r="T56" t="n">
        <v>26.743385159031</v>
      </c>
      <c r="U56" t="n">
        <v>2.409851789474487</v>
      </c>
      <c r="V56" t="n">
        <v>56.56450535095632</v>
      </c>
      <c r="W56" t="n">
        <v>902.3002319335938</v>
      </c>
      <c r="X56" t="n">
        <v>601.3958740234375</v>
      </c>
    </row>
    <row r="57">
      <c r="A57" s="12" t="n">
        <v>55</v>
      </c>
      <c r="B57" t="inlineStr">
        <is>
          <t>bm_step09\Hs2.75-WD270-Tp13.0-AC1ydr-CD116-CF1.0.sim</t>
        </is>
      </c>
      <c r="C57" t="inlineStr">
        <is>
          <t>4</t>
        </is>
      </c>
      <c r="D57" t="inlineStr">
        <is>
          <t>bm_step09\Hs2.75-WD270-Tp13.0-AC1ydr-CD116-CF1.0.sim</t>
        </is>
      </c>
      <c r="E57" t="inlineStr">
        <is>
          <t>Description</t>
        </is>
      </c>
      <c r="F57" t="n">
        <v>26</v>
      </c>
      <c r="G57" t="n">
        <v>5.11</v>
      </c>
      <c r="H57" t="n">
        <v>11.5</v>
      </c>
      <c r="I57" t="n">
        <v>270</v>
      </c>
      <c r="J57" t="n">
        <v>0.9</v>
      </c>
      <c r="K57" t="n">
        <v>1</v>
      </c>
      <c r="L57" t="n">
        <v>116</v>
      </c>
      <c r="M57" t="n">
        <v>880.8132934570312</v>
      </c>
      <c r="N57" t="n">
        <v>622.4058837890625</v>
      </c>
      <c r="O57" t="n">
        <v>734.8682861328125</v>
      </c>
      <c r="P57" t="n">
        <v>532.3062744140625</v>
      </c>
      <c r="Q57" t="n">
        <v>175.5504090013468</v>
      </c>
      <c r="R57" t="n">
        <v>174.8493088817577</v>
      </c>
      <c r="S57" t="n">
        <v>16.96192058791519</v>
      </c>
      <c r="T57" t="n">
        <v>26.76105457658673</v>
      </c>
      <c r="U57" t="n">
        <v>2.059106111526489</v>
      </c>
      <c r="V57" t="n">
        <v>65.26249152031278</v>
      </c>
      <c r="W57" t="n">
        <v>880.8132934570312</v>
      </c>
      <c r="X57" t="n">
        <v>622.4058837890625</v>
      </c>
    </row>
    <row r="58">
      <c r="A58" s="12" t="n">
        <v>56</v>
      </c>
      <c r="D58" t="inlineStr">
        <is>
          <t>Mean</t>
        </is>
      </c>
      <c r="E58" t="inlineStr">
        <is>
          <t>Mean</t>
        </is>
      </c>
      <c r="F58" t="n">
        <v>26</v>
      </c>
      <c r="G58" t="n">
        <v>5.11875</v>
      </c>
      <c r="H58" t="n">
        <v>8.02375</v>
      </c>
      <c r="I58" t="n">
        <v>225</v>
      </c>
      <c r="J58" t="n">
        <v>0.9000000000000001</v>
      </c>
      <c r="K58" t="n">
        <v>1</v>
      </c>
      <c r="L58" t="n">
        <v>116</v>
      </c>
      <c r="M58" t="n">
        <v>821.821178981236</v>
      </c>
      <c r="N58" t="n">
        <v>681.5296669006348</v>
      </c>
      <c r="O58" t="n">
        <v>658.0226919991629</v>
      </c>
      <c r="P58" t="n">
        <v>608.5471327645438</v>
      </c>
      <c r="Q58" t="n">
        <v>175.4351610928763</v>
      </c>
      <c r="R58" t="n">
        <v>175.2431801170974</v>
      </c>
      <c r="S58" t="n">
        <v>27.91128196037001</v>
      </c>
      <c r="T58" t="n">
        <v>26.82405869322237</v>
      </c>
      <c r="U58" t="n">
        <v>2.592833906412125</v>
      </c>
      <c r="V58" t="n">
        <v>37.13684462170732</v>
      </c>
      <c r="W58" t="n">
        <v>821.821178981236</v>
      </c>
      <c r="X58" t="n">
        <v>681.5296669006348</v>
      </c>
    </row>
    <row r="59">
      <c r="A59" s="12" t="n">
        <v>57</v>
      </c>
      <c r="D59" t="inlineStr">
        <is>
          <t>Minimum</t>
        </is>
      </c>
      <c r="E59" t="inlineStr">
        <is>
          <t>Minimum</t>
        </is>
      </c>
      <c r="F59" t="n">
        <v>26</v>
      </c>
      <c r="G59" t="n">
        <v>5.11</v>
      </c>
      <c r="H59" t="n">
        <v>4.69</v>
      </c>
      <c r="I59" t="n">
        <v>180</v>
      </c>
      <c r="J59" t="n">
        <v>0.9</v>
      </c>
      <c r="K59" t="n">
        <v>1</v>
      </c>
      <c r="L59" t="n">
        <v>116</v>
      </c>
      <c r="M59" t="n">
        <v>759.2960205078125</v>
      </c>
      <c r="N59" t="n">
        <v>491.6898498535156</v>
      </c>
      <c r="O59" t="n">
        <v>634.2347412109375</v>
      </c>
      <c r="P59" t="n">
        <v>509.2961730957031</v>
      </c>
      <c r="Q59" t="n">
        <v>175.3641690891472</v>
      </c>
      <c r="R59" t="n">
        <v>174.8493088817577</v>
      </c>
      <c r="S59" t="n">
        <v>16.96192058791519</v>
      </c>
      <c r="T59" t="n">
        <v>25.9170502882828</v>
      </c>
      <c r="U59" t="n">
        <v>2.059106111526489</v>
      </c>
      <c r="V59" t="n">
        <v>24.3525386763504</v>
      </c>
      <c r="W59" t="n">
        <v>759.2960205078125</v>
      </c>
      <c r="X59" t="n">
        <v>491.6898498535156</v>
      </c>
    </row>
    <row r="60">
      <c r="A60" s="12" t="n">
        <v>58</v>
      </c>
      <c r="D60" t="inlineStr">
        <is>
          <t>Maximum</t>
        </is>
      </c>
      <c r="E60" t="inlineStr">
        <is>
          <t>Maximum</t>
        </is>
      </c>
      <c r="F60" t="n">
        <v>26</v>
      </c>
      <c r="G60" t="n">
        <v>5.12</v>
      </c>
      <c r="H60" t="n">
        <v>11.5</v>
      </c>
      <c r="I60" t="n">
        <v>270</v>
      </c>
      <c r="J60" t="n">
        <v>0.9</v>
      </c>
      <c r="K60" t="n">
        <v>1</v>
      </c>
      <c r="L60" t="n">
        <v>116</v>
      </c>
      <c r="M60" t="n">
        <v>1012.334411621094</v>
      </c>
      <c r="N60" t="n">
        <v>746.8634643554688</v>
      </c>
      <c r="O60" t="n">
        <v>753.048828125</v>
      </c>
      <c r="P60" t="n">
        <v>632.91650390625</v>
      </c>
      <c r="Q60" t="n">
        <v>175.6452119540603</v>
      </c>
      <c r="R60" t="n">
        <v>175.3407400189532</v>
      </c>
      <c r="S60" t="n">
        <v>32.49786443234189</v>
      </c>
      <c r="T60" t="n">
        <v>26.89895351015604</v>
      </c>
      <c r="U60" t="n">
        <v>2.711398363113403</v>
      </c>
      <c r="V60" t="n">
        <v>65.26249152031278</v>
      </c>
      <c r="W60" t="n">
        <v>1012.334411621094</v>
      </c>
      <c r="X60" t="n">
        <v>746.8634643554688</v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B1:AA68"/>
  <sheetViews>
    <sheetView zoomScaleNormal="100" workbookViewId="0">
      <selection activeCell="G2" sqref="G2"/>
    </sheetView>
  </sheetViews>
  <sheetFormatPr baseColWidth="8" defaultRowHeight="12.75"/>
  <cols>
    <col width="8.140625" customWidth="1" min="2" max="2"/>
    <col width="7.7109375" customWidth="1" min="5" max="5"/>
    <col width="10" customWidth="1" min="16" max="17"/>
  </cols>
  <sheetData>
    <row r="1">
      <c r="B1" s="2" t="inlineStr">
        <is>
          <t>Input Override</t>
        </is>
      </c>
      <c r="F1" s="10" t="n">
        <v>0</v>
      </c>
    </row>
    <row r="2">
      <c r="B2" s="2" t="inlineStr">
        <is>
          <t>Title Cells</t>
        </is>
      </c>
      <c r="D2" s="11" t="n">
        <v>505</v>
      </c>
      <c r="E2" s="11" t="n"/>
      <c r="F2" s="11" t="inlineStr">
        <is>
          <t>Forward Current</t>
        </is>
      </c>
      <c r="G2" s="10" t="inlineStr">
        <is>
          <t>Step 09</t>
        </is>
      </c>
      <c r="H2" s="10" t="n"/>
      <c r="I2" s="10" t="n"/>
      <c r="J2" s="10" t="n"/>
      <c r="K2" s="10" t="n"/>
      <c r="L2" s="10" t="n"/>
      <c r="M2" s="10" t="n"/>
      <c r="N2" s="10" t="n"/>
      <c r="O2" s="10" t="n"/>
      <c r="P2" s="10" t="n"/>
      <c r="Q2" s="10" t="n"/>
      <c r="R2" s="10" t="n"/>
      <c r="S2" s="10" t="n"/>
      <c r="T2" s="10" t="n"/>
      <c r="U2" s="10" t="n"/>
      <c r="V2" s="10" t="n"/>
      <c r="W2" s="10" t="n"/>
      <c r="X2" s="10" t="n"/>
      <c r="Y2" s="10" t="n"/>
      <c r="Z2" s="10" t="n"/>
      <c r="AA2" s="10" t="n"/>
    </row>
    <row r="3">
      <c r="B3" s="2" t="inlineStr">
        <is>
          <t>Allowable</t>
        </is>
      </c>
      <c r="F3" s="10" t="inlineStr">
        <is>
          <t>/</t>
        </is>
      </c>
      <c r="G3" s="10" t="inlineStr">
        <is>
          <t>/</t>
        </is>
      </c>
      <c r="H3" s="10" t="inlineStr">
        <is>
          <t>/</t>
        </is>
      </c>
      <c r="I3" s="10" t="inlineStr">
        <is>
          <t>/</t>
        </is>
      </c>
      <c r="J3" s="10" t="inlineStr">
        <is>
          <t>/</t>
        </is>
      </c>
      <c r="K3" s="10" t="inlineStr">
        <is>
          <t>/</t>
        </is>
      </c>
      <c r="L3" s="10" t="inlineStr">
        <is>
          <t>/</t>
        </is>
      </c>
      <c r="M3" s="10" t="inlineStr">
        <is>
          <t>/</t>
        </is>
      </c>
      <c r="N3" s="10" t="n">
        <v>11.3</v>
      </c>
      <c r="O3" s="10" t="n">
        <v>6.9</v>
      </c>
      <c r="P3" s="10" t="inlineStr">
        <is>
          <t>&gt;0</t>
        </is>
      </c>
      <c r="Q3" s="10" t="n">
        <v>118</v>
      </c>
      <c r="R3" s="10" t="inlineStr">
        <is>
          <t>/</t>
        </is>
      </c>
      <c r="S3" s="10" t="inlineStr">
        <is>
          <t>/</t>
        </is>
      </c>
      <c r="T3" s="10" t="n"/>
      <c r="U3" s="10" t="n"/>
      <c r="V3" s="10" t="n"/>
      <c r="W3" s="10" t="n"/>
      <c r="X3" s="10" t="n"/>
      <c r="Y3" s="10" t="n"/>
      <c r="Z3" s="10" t="n"/>
      <c r="AA3" s="10" t="n"/>
    </row>
    <row r="4">
      <c r="B4" s="17">
        <f>D2&amp;" Umbilical Installation - BM installation - "&amp;G2&amp;" - Dynamic Analysis - "&amp;F2</f>
        <v/>
      </c>
      <c r="C4" s="18" t="n"/>
      <c r="D4" s="18" t="n"/>
      <c r="E4" s="18" t="n"/>
      <c r="F4" s="18" t="n"/>
      <c r="G4" s="18" t="n"/>
      <c r="H4" s="18" t="n"/>
      <c r="I4" s="18" t="n"/>
      <c r="J4" s="18" t="n"/>
      <c r="K4" s="18" t="n"/>
      <c r="L4" s="18" t="n"/>
      <c r="M4" s="18" t="n"/>
      <c r="N4" s="18" t="n"/>
      <c r="O4" s="18" t="n"/>
      <c r="P4" s="18" t="n"/>
      <c r="Q4" s="18" t="n"/>
      <c r="R4" s="18" t="n"/>
      <c r="S4" s="19" t="n"/>
      <c r="T4" s="10" t="n"/>
      <c r="U4" s="10" t="n"/>
      <c r="V4" s="10" t="n"/>
      <c r="W4" s="10" t="n"/>
      <c r="X4" s="10" t="n"/>
      <c r="Y4" s="10" t="n"/>
      <c r="Z4" s="10" t="n"/>
      <c r="AA4" s="10" t="n"/>
    </row>
    <row r="5" ht="15.6" customHeight="1">
      <c r="B5" s="27" t="inlineStr">
        <is>
          <t>Wave</t>
        </is>
      </c>
      <c r="C5" s="28" t="n"/>
      <c r="D5" s="28" t="n"/>
      <c r="E5" s="26" t="n"/>
      <c r="F5" s="27" t="inlineStr">
        <is>
          <t>Current</t>
        </is>
      </c>
      <c r="G5" s="26" t="n"/>
      <c r="H5" s="27" t="inlineStr">
        <is>
          <t>Umbilical at FPSO</t>
        </is>
      </c>
      <c r="I5" s="26" t="n"/>
      <c r="J5" s="27" t="inlineStr">
        <is>
          <t>Umbilical at SCON</t>
        </is>
      </c>
      <c r="K5" s="28" t="n"/>
      <c r="L5" s="28" t="n"/>
      <c r="M5" s="28" t="n"/>
      <c r="N5" s="28" t="n"/>
      <c r="O5" s="28" t="n"/>
      <c r="P5" s="28" t="n"/>
      <c r="Q5" s="26" t="n"/>
      <c r="R5" s="27" t="inlineStr">
        <is>
          <t>Umbilical</t>
        </is>
      </c>
      <c r="S5" s="26" t="n"/>
    </row>
    <row r="6" ht="39.6" customHeight="1">
      <c r="B6" s="27" t="inlineStr">
        <is>
          <t>Period</t>
        </is>
      </c>
      <c r="C6" s="25" t="inlineStr">
        <is>
          <t>To Direction CW w.r.t. North</t>
        </is>
      </c>
      <c r="D6" s="25" t="inlineStr">
        <is>
          <t>Heading CCW w.r.t. SCON</t>
        </is>
      </c>
      <c r="E6" s="27" t="inlineStr">
        <is>
          <t>Hs</t>
        </is>
      </c>
      <c r="F6" s="25" t="inlineStr">
        <is>
          <t>Surface Speed</t>
        </is>
      </c>
      <c r="G6" s="25" t="inlineStr">
        <is>
          <t>To Direction CW w.r.t. North</t>
        </is>
      </c>
      <c r="H6" s="25" t="inlineStr">
        <is>
          <t>Tension</t>
        </is>
      </c>
      <c r="I6" s="26" t="n"/>
      <c r="J6" s="25" t="inlineStr">
        <is>
          <t>Tension @ MLS</t>
        </is>
      </c>
      <c r="K6" s="26" t="n"/>
      <c r="L6" s="25" t="inlineStr">
        <is>
          <t>Angle @ MLS</t>
        </is>
      </c>
      <c r="M6" s="26" t="n"/>
      <c r="N6" s="25" t="inlineStr">
        <is>
          <t>MBR @ Moon Pool</t>
        </is>
      </c>
      <c r="O6" s="25" t="inlineStr">
        <is>
          <t>MBR Along layspan</t>
        </is>
      </c>
      <c r="P6" s="25" t="inlineStr">
        <is>
          <t>Clearance @ Moonpool</t>
        </is>
      </c>
      <c r="Q6" s="25" t="inlineStr">
        <is>
          <t>Conact Load at Tulip</t>
        </is>
      </c>
      <c r="R6" s="25" t="inlineStr">
        <is>
          <t>Tension along layspan</t>
        </is>
      </c>
      <c r="S6" s="26" t="n"/>
    </row>
    <row r="7" ht="14.45" customHeight="1">
      <c r="B7" s="23" t="n"/>
      <c r="C7" s="23" t="n"/>
      <c r="D7" s="23" t="n"/>
      <c r="E7" s="23" t="n"/>
      <c r="F7" s="23" t="n"/>
      <c r="G7" s="23" t="n"/>
      <c r="H7" s="25" t="inlineStr">
        <is>
          <t>Max</t>
        </is>
      </c>
      <c r="I7" s="25" t="inlineStr">
        <is>
          <t>Min</t>
        </is>
      </c>
      <c r="J7" s="25" t="inlineStr">
        <is>
          <t>Max</t>
        </is>
      </c>
      <c r="K7" s="25" t="inlineStr">
        <is>
          <t>Min</t>
        </is>
      </c>
      <c r="L7" s="25" t="inlineStr">
        <is>
          <t>Max</t>
        </is>
      </c>
      <c r="M7" s="25" t="inlineStr">
        <is>
          <t>Min</t>
        </is>
      </c>
      <c r="N7" s="23" t="n"/>
      <c r="O7" s="23" t="n"/>
      <c r="P7" s="23" t="n"/>
      <c r="Q7" s="25" t="inlineStr">
        <is>
          <t>Max</t>
        </is>
      </c>
      <c r="R7" s="25" t="inlineStr">
        <is>
          <t>Max</t>
        </is>
      </c>
      <c r="S7" s="25" t="inlineStr">
        <is>
          <t>Min</t>
        </is>
      </c>
    </row>
    <row r="8" ht="14.45" customHeight="1">
      <c r="B8" s="27" t="inlineStr">
        <is>
          <t>[s]</t>
        </is>
      </c>
      <c r="C8" s="27" t="inlineStr">
        <is>
          <t>[deg]</t>
        </is>
      </c>
      <c r="D8" s="27" t="inlineStr">
        <is>
          <t>[deg]</t>
        </is>
      </c>
      <c r="E8" s="27" t="inlineStr">
        <is>
          <t>[m]</t>
        </is>
      </c>
      <c r="F8" s="27" t="inlineStr">
        <is>
          <t>[m/s]</t>
        </is>
      </c>
      <c r="G8" s="27" t="inlineStr">
        <is>
          <t>[deg]</t>
        </is>
      </c>
      <c r="H8" s="27" t="inlineStr">
        <is>
          <t>[kN]</t>
        </is>
      </c>
      <c r="I8" s="27" t="inlineStr">
        <is>
          <t>[kN]</t>
        </is>
      </c>
      <c r="J8" s="27" t="inlineStr">
        <is>
          <t>[kN]</t>
        </is>
      </c>
      <c r="K8" s="27" t="inlineStr">
        <is>
          <t>[kN]</t>
        </is>
      </c>
      <c r="L8" s="27" t="inlineStr">
        <is>
          <t>[deg]</t>
        </is>
      </c>
      <c r="M8" s="27" t="inlineStr">
        <is>
          <t>[deg]</t>
        </is>
      </c>
      <c r="N8" s="27" t="inlineStr">
        <is>
          <t>[m]</t>
        </is>
      </c>
      <c r="O8" s="27" t="inlineStr">
        <is>
          <t>[m]</t>
        </is>
      </c>
      <c r="P8" s="27" t="inlineStr">
        <is>
          <t>[m]</t>
        </is>
      </c>
      <c r="Q8" s="27" t="inlineStr">
        <is>
          <t>[kN]</t>
        </is>
      </c>
      <c r="R8" s="27" t="inlineStr">
        <is>
          <t>[kN]</t>
        </is>
      </c>
      <c r="S8" s="27" t="inlineStr">
        <is>
          <t>[kNm]</t>
        </is>
      </c>
    </row>
    <row r="9">
      <c r="B9" s="6">
        <f>INT(LEFT(_xlfn.TEXTAFTER(bm_step09_fc!B2,"Tp"),4))</f>
        <v/>
      </c>
      <c r="C9" s="6">
        <f>360-bm_step09_fc!I2+90</f>
        <v/>
      </c>
      <c r="D9" s="6">
        <f>bm_step09_fc!I2-bm_step09_fc!F2</f>
        <v/>
      </c>
      <c r="E9" s="6">
        <f>LEFT(_xlfn.TEXTAFTER(bm_step09_fc!B2,"Hs"),4)</f>
        <v/>
      </c>
      <c r="F9" s="6">
        <f>bm_step09_fc!J2*bm_step09_fc!K2</f>
        <v/>
      </c>
      <c r="G9" s="6">
        <f>IF(F9&gt;0,IF((-bm_step09_fc!L2+90)&lt;0,-bm_step09_fc!L2+90+360, -bm_step09_fc!L2+90),0)</f>
        <v/>
      </c>
      <c r="H9" s="7">
        <f>bm_step09_fc!M2</f>
        <v/>
      </c>
      <c r="I9" s="7">
        <f>bm_step09_fc!N2</f>
        <v/>
      </c>
      <c r="J9" s="7">
        <f>bm_step09_fc!O2</f>
        <v/>
      </c>
      <c r="K9" s="7">
        <f>bm_step09_fc!P2</f>
        <v/>
      </c>
      <c r="L9" s="7">
        <f>180-bm_step09_fc!R2</f>
        <v/>
      </c>
      <c r="M9" s="7">
        <f>180-bm_step09_fc!Q2</f>
        <v/>
      </c>
      <c r="N9" s="7">
        <f>bm_step09_fc!S2</f>
        <v/>
      </c>
      <c r="O9" s="7">
        <f>bm_step09_fc!T2</f>
        <v/>
      </c>
      <c r="P9" s="7">
        <f>bm_step09_fc!U2</f>
        <v/>
      </c>
      <c r="Q9" s="7">
        <f>bm_step09_fc!V2</f>
        <v/>
      </c>
      <c r="R9" s="7">
        <f>bm_step09_fc!W2</f>
        <v/>
      </c>
      <c r="S9" s="7">
        <f>bm_step09_fc!X2</f>
        <v/>
      </c>
    </row>
    <row r="10">
      <c r="B10" s="6">
        <f>INT(LEFT(_xlfn.TEXTAFTER(bm_step09_fc!B3,"Tp"),4))</f>
        <v/>
      </c>
      <c r="C10" s="6">
        <f>360-bm_step09_fc!I3+90</f>
        <v/>
      </c>
      <c r="D10" s="6">
        <f>bm_step09_fc!I3-bm_step09_fc!F3</f>
        <v/>
      </c>
      <c r="E10" s="6">
        <f>LEFT(_xlfn.TEXTAFTER(bm_step09_fc!B3,"Hs"),4)</f>
        <v/>
      </c>
      <c r="F10" s="6">
        <f>bm_step09_fc!J3*bm_step09_fc!K3</f>
        <v/>
      </c>
      <c r="G10" s="6">
        <f>IF(F10&gt;0,IF((-bm_step09_fc!L3+90)&lt;0,-bm_step09_fc!L3+90+360, -bm_step09_fc!L3+90),0)</f>
        <v/>
      </c>
      <c r="H10" s="7">
        <f>bm_step09_fc!M3</f>
        <v/>
      </c>
      <c r="I10" s="7">
        <f>bm_step09_fc!N3</f>
        <v/>
      </c>
      <c r="J10" s="7">
        <f>bm_step09_fc!O3</f>
        <v/>
      </c>
      <c r="K10" s="7">
        <f>bm_step09_fc!P3</f>
        <v/>
      </c>
      <c r="L10" s="7">
        <f>180-bm_step09_fc!R3</f>
        <v/>
      </c>
      <c r="M10" s="7">
        <f>180-bm_step09_fc!Q3</f>
        <v/>
      </c>
      <c r="N10" s="7">
        <f>bm_step09_fc!S3</f>
        <v/>
      </c>
      <c r="O10" s="7">
        <f>bm_step09_fc!T3</f>
        <v/>
      </c>
      <c r="P10" s="7">
        <f>bm_step09_fc!U3</f>
        <v/>
      </c>
      <c r="Q10" s="7">
        <f>bm_step09_fc!V3</f>
        <v/>
      </c>
      <c r="R10" s="7">
        <f>bm_step09_fc!W3</f>
        <v/>
      </c>
      <c r="S10" s="7">
        <f>bm_step09_fc!X3</f>
        <v/>
      </c>
      <c r="T10" s="7" t="n"/>
      <c r="U10" s="7" t="n"/>
      <c r="V10" s="7" t="n"/>
      <c r="W10" s="7" t="n"/>
      <c r="X10" s="7" t="n"/>
      <c r="Y10" s="7" t="n"/>
      <c r="Z10" s="7" t="n"/>
      <c r="AA10" s="7" t="n"/>
    </row>
    <row r="11">
      <c r="B11" s="6">
        <f>INT(LEFT(_xlfn.TEXTAFTER(bm_step09_fc!B4,"Tp"),4))</f>
        <v/>
      </c>
      <c r="C11" s="6">
        <f>360-bm_step09_fc!I4+90</f>
        <v/>
      </c>
      <c r="D11" s="6">
        <f>bm_step09_fc!I4-bm_step09_fc!F4</f>
        <v/>
      </c>
      <c r="E11" s="6">
        <f>LEFT(_xlfn.TEXTAFTER(bm_step09_fc!B4,"Hs"),4)</f>
        <v/>
      </c>
      <c r="F11" s="6">
        <f>bm_step09_fc!J4*bm_step09_fc!K4</f>
        <v/>
      </c>
      <c r="G11" s="6">
        <f>IF(F11&gt;0,IF((-bm_step09_fc!L4+90)&lt;0,-bm_step09_fc!L4+90+360, -bm_step09_fc!L4+90),0)</f>
        <v/>
      </c>
      <c r="H11" s="7">
        <f>bm_step09_fc!M4</f>
        <v/>
      </c>
      <c r="I11" s="7">
        <f>bm_step09_fc!N4</f>
        <v/>
      </c>
      <c r="J11" s="7">
        <f>bm_step09_fc!O4</f>
        <v/>
      </c>
      <c r="K11" s="7">
        <f>bm_step09_fc!P4</f>
        <v/>
      </c>
      <c r="L11" s="7">
        <f>180-bm_step09_fc!R4</f>
        <v/>
      </c>
      <c r="M11" s="7">
        <f>180-bm_step09_fc!Q4</f>
        <v/>
      </c>
      <c r="N11" s="7">
        <f>bm_step09_fc!S4</f>
        <v/>
      </c>
      <c r="O11" s="7">
        <f>bm_step09_fc!T4</f>
        <v/>
      </c>
      <c r="P11" s="7">
        <f>bm_step09_fc!U4</f>
        <v/>
      </c>
      <c r="Q11" s="7">
        <f>bm_step09_fc!V4</f>
        <v/>
      </c>
      <c r="R11" s="7">
        <f>bm_step09_fc!W4</f>
        <v/>
      </c>
      <c r="S11" s="7">
        <f>bm_step09_fc!X4</f>
        <v/>
      </c>
      <c r="T11" s="7" t="n"/>
      <c r="U11" s="7" t="n"/>
      <c r="V11" s="7" t="n"/>
      <c r="W11" s="7" t="n"/>
      <c r="X11" s="7" t="n"/>
      <c r="Y11" s="7" t="n"/>
      <c r="Z11" s="7" t="n"/>
      <c r="AA11" s="7" t="n"/>
    </row>
    <row r="12">
      <c r="B12" s="6">
        <f>INT(LEFT(_xlfn.TEXTAFTER(bm_step09_fc!B5,"Tp"),4))</f>
        <v/>
      </c>
      <c r="C12" s="6">
        <f>360-bm_step09_fc!I5+90</f>
        <v/>
      </c>
      <c r="D12" s="6">
        <f>bm_step09_fc!I5-bm_step09_fc!F5</f>
        <v/>
      </c>
      <c r="E12" s="6">
        <f>LEFT(_xlfn.TEXTAFTER(bm_step09_fc!B5,"Hs"),4)</f>
        <v/>
      </c>
      <c r="F12" s="6">
        <f>bm_step09_fc!J5*bm_step09_fc!K5</f>
        <v/>
      </c>
      <c r="G12" s="6">
        <f>IF(F12&gt;0,IF((-bm_step09_fc!L5+90)&lt;0,-bm_step09_fc!L5+90+360, -bm_step09_fc!L5+90),0)</f>
        <v/>
      </c>
      <c r="H12" s="7">
        <f>bm_step09_fc!M5</f>
        <v/>
      </c>
      <c r="I12" s="7">
        <f>bm_step09_fc!N5</f>
        <v/>
      </c>
      <c r="J12" s="7">
        <f>bm_step09_fc!O5</f>
        <v/>
      </c>
      <c r="K12" s="7">
        <f>bm_step09_fc!P5</f>
        <v/>
      </c>
      <c r="L12" s="7">
        <f>180-bm_step09_fc!R5</f>
        <v/>
      </c>
      <c r="M12" s="7">
        <f>180-bm_step09_fc!Q5</f>
        <v/>
      </c>
      <c r="N12" s="7">
        <f>bm_step09_fc!S5</f>
        <v/>
      </c>
      <c r="O12" s="7">
        <f>bm_step09_fc!T5</f>
        <v/>
      </c>
      <c r="P12" s="7">
        <f>bm_step09_fc!U5</f>
        <v/>
      </c>
      <c r="Q12" s="7">
        <f>bm_step09_fc!V5</f>
        <v/>
      </c>
      <c r="R12" s="7">
        <f>bm_step09_fc!W5</f>
        <v/>
      </c>
      <c r="S12" s="7">
        <f>bm_step09_fc!X5</f>
        <v/>
      </c>
      <c r="T12" s="7" t="n"/>
      <c r="U12" s="7" t="n"/>
      <c r="V12" s="7" t="n"/>
      <c r="W12" s="7" t="n"/>
      <c r="X12" s="7" t="n"/>
      <c r="Y12" s="7" t="n"/>
      <c r="Z12" s="7" t="n"/>
      <c r="AA12" s="7" t="n"/>
    </row>
    <row r="13">
      <c r="B13" s="6">
        <f>INT(LEFT(_xlfn.TEXTAFTER(bm_step09_fc!B6,"Tp"),4))</f>
        <v/>
      </c>
      <c r="C13" s="6">
        <f>360-bm_step09_fc!I6+90</f>
        <v/>
      </c>
      <c r="D13" s="6">
        <f>bm_step09_fc!I6-bm_step09_fc!F6</f>
        <v/>
      </c>
      <c r="E13" s="6">
        <f>LEFT(_xlfn.TEXTAFTER(bm_step09_fc!B6,"Hs"),4)</f>
        <v/>
      </c>
      <c r="F13" s="6">
        <f>bm_step09_fc!J6*bm_step09_fc!K6</f>
        <v/>
      </c>
      <c r="G13" s="6">
        <f>IF(F13&gt;0,IF((-bm_step09_fc!L6+90)&lt;0,-bm_step09_fc!L6+90+360, -bm_step09_fc!L6+90),0)</f>
        <v/>
      </c>
      <c r="H13" s="7">
        <f>bm_step09_fc!M6</f>
        <v/>
      </c>
      <c r="I13" s="7">
        <f>bm_step09_fc!N6</f>
        <v/>
      </c>
      <c r="J13" s="7">
        <f>bm_step09_fc!O6</f>
        <v/>
      </c>
      <c r="K13" s="7">
        <f>bm_step09_fc!P6</f>
        <v/>
      </c>
      <c r="L13" s="7">
        <f>180-bm_step09_fc!R6</f>
        <v/>
      </c>
      <c r="M13" s="7">
        <f>180-bm_step09_fc!Q6</f>
        <v/>
      </c>
      <c r="N13" s="7">
        <f>bm_step09_fc!S6</f>
        <v/>
      </c>
      <c r="O13" s="7">
        <f>bm_step09_fc!T6</f>
        <v/>
      </c>
      <c r="P13" s="7">
        <f>bm_step09_fc!U6</f>
        <v/>
      </c>
      <c r="Q13" s="7">
        <f>bm_step09_fc!V6</f>
        <v/>
      </c>
      <c r="R13" s="7">
        <f>bm_step09_fc!W6</f>
        <v/>
      </c>
      <c r="S13" s="7">
        <f>bm_step09_fc!X6</f>
        <v/>
      </c>
      <c r="T13" s="7" t="n"/>
      <c r="U13" s="7" t="n"/>
      <c r="V13" s="7" t="n"/>
      <c r="W13" s="7" t="n"/>
      <c r="X13" s="7" t="n"/>
      <c r="Y13" s="7" t="n"/>
      <c r="Z13" s="7" t="n"/>
      <c r="AA13" s="7" t="n"/>
    </row>
    <row r="14">
      <c r="B14" s="6">
        <f>INT(LEFT(_xlfn.TEXTAFTER(bm_step09_fc!B7,"Tp"),4))</f>
        <v/>
      </c>
      <c r="C14" s="6">
        <f>360-bm_step09_fc!I7+90</f>
        <v/>
      </c>
      <c r="D14" s="6">
        <f>bm_step09_fc!I7-bm_step09_fc!F7</f>
        <v/>
      </c>
      <c r="E14" s="6">
        <f>LEFT(_xlfn.TEXTAFTER(bm_step09_fc!B7,"Hs"),4)</f>
        <v/>
      </c>
      <c r="F14" s="6">
        <f>bm_step09_fc!J7*bm_step09_fc!K7</f>
        <v/>
      </c>
      <c r="G14" s="6">
        <f>IF(F14&gt;0,IF((-bm_step09_fc!L7+90)&lt;0,-bm_step09_fc!L7+90+360, -bm_step09_fc!L7+90),0)</f>
        <v/>
      </c>
      <c r="H14" s="7">
        <f>bm_step09_fc!M7</f>
        <v/>
      </c>
      <c r="I14" s="7">
        <f>bm_step09_fc!N7</f>
        <v/>
      </c>
      <c r="J14" s="7">
        <f>bm_step09_fc!O7</f>
        <v/>
      </c>
      <c r="K14" s="7">
        <f>bm_step09_fc!P7</f>
        <v/>
      </c>
      <c r="L14" s="7">
        <f>180-bm_step09_fc!R7</f>
        <v/>
      </c>
      <c r="M14" s="7">
        <f>180-bm_step09_fc!Q7</f>
        <v/>
      </c>
      <c r="N14" s="7">
        <f>bm_step09_fc!S7</f>
        <v/>
      </c>
      <c r="O14" s="7">
        <f>bm_step09_fc!T7</f>
        <v/>
      </c>
      <c r="P14" s="7">
        <f>bm_step09_fc!U7</f>
        <v/>
      </c>
      <c r="Q14" s="7">
        <f>bm_step09_fc!V7</f>
        <v/>
      </c>
      <c r="R14" s="7">
        <f>bm_step09_fc!W7</f>
        <v/>
      </c>
      <c r="S14" s="7">
        <f>bm_step09_fc!X7</f>
        <v/>
      </c>
      <c r="T14" s="7" t="n"/>
      <c r="U14" s="7" t="n"/>
      <c r="V14" s="7" t="n"/>
      <c r="W14" s="7" t="n"/>
      <c r="X14" s="7" t="n"/>
      <c r="Y14" s="7" t="n"/>
      <c r="Z14" s="7" t="n"/>
      <c r="AA14" s="7" t="n"/>
    </row>
    <row r="15">
      <c r="B15" s="6">
        <f>INT(LEFT(_xlfn.TEXTAFTER(bm_step09_fc!B8,"Tp"),4))</f>
        <v/>
      </c>
      <c r="C15" s="6">
        <f>360-bm_step09_fc!I8+90</f>
        <v/>
      </c>
      <c r="D15" s="6">
        <f>bm_step09_fc!I8-bm_step09_fc!F8</f>
        <v/>
      </c>
      <c r="E15" s="6">
        <f>LEFT(_xlfn.TEXTAFTER(bm_step09_fc!B8,"Hs"),4)</f>
        <v/>
      </c>
      <c r="F15" s="6">
        <f>bm_step09_fc!J8*bm_step09_fc!K8</f>
        <v/>
      </c>
      <c r="G15" s="6">
        <f>IF(F15&gt;0,IF((-bm_step09_fc!L8+90)&lt;0,-bm_step09_fc!L8+90+360, -bm_step09_fc!L8+90),0)</f>
        <v/>
      </c>
      <c r="H15" s="7">
        <f>bm_step09_fc!M8</f>
        <v/>
      </c>
      <c r="I15" s="7">
        <f>bm_step09_fc!N8</f>
        <v/>
      </c>
      <c r="J15" s="7">
        <f>bm_step09_fc!O8</f>
        <v/>
      </c>
      <c r="K15" s="7">
        <f>bm_step09_fc!P8</f>
        <v/>
      </c>
      <c r="L15" s="7">
        <f>180-bm_step09_fc!R8</f>
        <v/>
      </c>
      <c r="M15" s="7">
        <f>180-bm_step09_fc!Q8</f>
        <v/>
      </c>
      <c r="N15" s="7">
        <f>bm_step09_fc!S8</f>
        <v/>
      </c>
      <c r="O15" s="7">
        <f>bm_step09_fc!T8</f>
        <v/>
      </c>
      <c r="P15" s="7">
        <f>bm_step09_fc!U8</f>
        <v/>
      </c>
      <c r="Q15" s="7">
        <f>bm_step09_fc!V8</f>
        <v/>
      </c>
      <c r="R15" s="7">
        <f>bm_step09_fc!W8</f>
        <v/>
      </c>
      <c r="S15" s="7">
        <f>bm_step09_fc!X8</f>
        <v/>
      </c>
      <c r="T15" s="7" t="n"/>
      <c r="U15" s="7" t="n"/>
      <c r="V15" s="7" t="n"/>
      <c r="W15" s="7" t="n"/>
      <c r="X15" s="7" t="n"/>
      <c r="Y15" s="7" t="n"/>
      <c r="Z15" s="7" t="n"/>
      <c r="AA15" s="7" t="n"/>
    </row>
    <row r="16">
      <c r="B16" s="6">
        <f>INT(LEFT(_xlfn.TEXTAFTER(bm_step09_fc!B9,"Tp"),4))</f>
        <v/>
      </c>
      <c r="C16" s="6">
        <f>360-bm_step09_fc!I9+90</f>
        <v/>
      </c>
      <c r="D16" s="6">
        <f>bm_step09_fc!I9-bm_step09_fc!F9</f>
        <v/>
      </c>
      <c r="E16" s="6">
        <f>LEFT(_xlfn.TEXTAFTER(bm_step09_fc!B9,"Hs"),4)</f>
        <v/>
      </c>
      <c r="F16" s="6">
        <f>bm_step09_fc!J9*bm_step09_fc!K9</f>
        <v/>
      </c>
      <c r="G16" s="6">
        <f>IF(F16&gt;0,IF((-bm_step09_fc!L9+90)&lt;0,-bm_step09_fc!L9+90+360, -bm_step09_fc!L9+90),0)</f>
        <v/>
      </c>
      <c r="H16" s="7">
        <f>bm_step09_fc!M9</f>
        <v/>
      </c>
      <c r="I16" s="7">
        <f>bm_step09_fc!N9</f>
        <v/>
      </c>
      <c r="J16" s="7">
        <f>bm_step09_fc!O9</f>
        <v/>
      </c>
      <c r="K16" s="7">
        <f>bm_step09_fc!P9</f>
        <v/>
      </c>
      <c r="L16" s="7">
        <f>180-bm_step09_fc!R9</f>
        <v/>
      </c>
      <c r="M16" s="7">
        <f>180-bm_step09_fc!Q9</f>
        <v/>
      </c>
      <c r="N16" s="7">
        <f>bm_step09_fc!S9</f>
        <v/>
      </c>
      <c r="O16" s="7">
        <f>bm_step09_fc!T9</f>
        <v/>
      </c>
      <c r="P16" s="7">
        <f>bm_step09_fc!U9</f>
        <v/>
      </c>
      <c r="Q16" s="7">
        <f>bm_step09_fc!V9</f>
        <v/>
      </c>
      <c r="R16" s="7">
        <f>bm_step09_fc!W9</f>
        <v/>
      </c>
      <c r="S16" s="7">
        <f>bm_step09_fc!X9</f>
        <v/>
      </c>
      <c r="T16" s="7" t="n"/>
      <c r="U16" s="7" t="n"/>
      <c r="V16" s="7" t="n"/>
      <c r="W16" s="7" t="n"/>
      <c r="X16" s="7" t="n"/>
      <c r="Y16" s="7" t="n"/>
      <c r="Z16" s="7" t="n"/>
      <c r="AA16" s="7" t="n"/>
    </row>
    <row r="17">
      <c r="B17" s="6">
        <f>INT(LEFT(_xlfn.TEXTAFTER(bm_step09_fc!B10,"Tp"),4))</f>
        <v/>
      </c>
      <c r="C17" s="6">
        <f>360-bm_step09_fc!I10+90</f>
        <v/>
      </c>
      <c r="D17" s="6">
        <f>bm_step09_fc!I10-bm_step09_fc!F10</f>
        <v/>
      </c>
      <c r="E17" s="6">
        <f>LEFT(_xlfn.TEXTAFTER(bm_step09_fc!B10,"Hs"),4)</f>
        <v/>
      </c>
      <c r="F17" s="6">
        <f>bm_step09_fc!J10*bm_step09_fc!K10</f>
        <v/>
      </c>
      <c r="G17" s="6">
        <f>IF(F17&gt;0,IF((-bm_step09_fc!L10+90)&lt;0,-bm_step09_fc!L10+90+360, -bm_step09_fc!L10+90),0)</f>
        <v/>
      </c>
      <c r="H17" s="7">
        <f>bm_step09_fc!M10</f>
        <v/>
      </c>
      <c r="I17" s="7">
        <f>bm_step09_fc!N10</f>
        <v/>
      </c>
      <c r="J17" s="7">
        <f>bm_step09_fc!O10</f>
        <v/>
      </c>
      <c r="K17" s="7">
        <f>bm_step09_fc!P10</f>
        <v/>
      </c>
      <c r="L17" s="7">
        <f>180-bm_step09_fc!R10</f>
        <v/>
      </c>
      <c r="M17" s="7">
        <f>180-bm_step09_fc!Q10</f>
        <v/>
      </c>
      <c r="N17" s="7">
        <f>bm_step09_fc!S10</f>
        <v/>
      </c>
      <c r="O17" s="7">
        <f>bm_step09_fc!T10</f>
        <v/>
      </c>
      <c r="P17" s="7">
        <f>bm_step09_fc!U10</f>
        <v/>
      </c>
      <c r="Q17" s="7">
        <f>bm_step09_fc!V10</f>
        <v/>
      </c>
      <c r="R17" s="7">
        <f>bm_step09_fc!W10</f>
        <v/>
      </c>
      <c r="S17" s="7">
        <f>bm_step09_fc!X10</f>
        <v/>
      </c>
      <c r="T17" s="7" t="n"/>
      <c r="U17" s="7" t="n"/>
      <c r="V17" s="7" t="n"/>
      <c r="W17" s="7" t="n"/>
      <c r="X17" s="7" t="n"/>
      <c r="Y17" s="7" t="n"/>
      <c r="Z17" s="7" t="n"/>
      <c r="AA17" s="7" t="n"/>
    </row>
    <row r="18">
      <c r="B18" s="6">
        <f>INT(LEFT(_xlfn.TEXTAFTER(bm_step09_fc!B11,"Tp"),4))</f>
        <v/>
      </c>
      <c r="C18" s="6">
        <f>360-bm_step09_fc!I11+90</f>
        <v/>
      </c>
      <c r="D18" s="6">
        <f>bm_step09_fc!I11-bm_step09_fc!F11</f>
        <v/>
      </c>
      <c r="E18" s="6">
        <f>LEFT(_xlfn.TEXTAFTER(bm_step09_fc!B11,"Hs"),4)</f>
        <v/>
      </c>
      <c r="F18" s="6">
        <f>bm_step09_fc!J11*bm_step09_fc!K11</f>
        <v/>
      </c>
      <c r="G18" s="6">
        <f>IF(F18&gt;0,IF((-bm_step09_fc!L11+90)&lt;0,-bm_step09_fc!L11+90+360, -bm_step09_fc!L11+90),0)</f>
        <v/>
      </c>
      <c r="H18" s="7">
        <f>bm_step09_fc!M11</f>
        <v/>
      </c>
      <c r="I18" s="7">
        <f>bm_step09_fc!N11</f>
        <v/>
      </c>
      <c r="J18" s="7">
        <f>bm_step09_fc!O11</f>
        <v/>
      </c>
      <c r="K18" s="7">
        <f>bm_step09_fc!P11</f>
        <v/>
      </c>
      <c r="L18" s="7">
        <f>180-bm_step09_fc!R11</f>
        <v/>
      </c>
      <c r="M18" s="7">
        <f>180-bm_step09_fc!Q11</f>
        <v/>
      </c>
      <c r="N18" s="7">
        <f>bm_step09_fc!S11</f>
        <v/>
      </c>
      <c r="O18" s="7">
        <f>bm_step09_fc!T11</f>
        <v/>
      </c>
      <c r="P18" s="7">
        <f>bm_step09_fc!U11</f>
        <v/>
      </c>
      <c r="Q18" s="7">
        <f>bm_step09_fc!V11</f>
        <v/>
      </c>
      <c r="R18" s="7">
        <f>bm_step09_fc!W11</f>
        <v/>
      </c>
      <c r="S18" s="7">
        <f>bm_step09_fc!X11</f>
        <v/>
      </c>
      <c r="T18" s="7" t="n"/>
      <c r="U18" s="7" t="n"/>
      <c r="V18" s="7" t="n"/>
      <c r="W18" s="7" t="n"/>
      <c r="X18" s="7" t="n"/>
      <c r="Y18" s="7" t="n"/>
      <c r="Z18" s="7" t="n"/>
      <c r="AA18" s="7" t="n"/>
    </row>
    <row r="19">
      <c r="B19" s="6">
        <f>INT(LEFT(_xlfn.TEXTAFTER(bm_step09_fc!B12,"Tp"),4))</f>
        <v/>
      </c>
      <c r="C19" s="6">
        <f>360-bm_step09_fc!I12+90</f>
        <v/>
      </c>
      <c r="D19" s="6">
        <f>bm_step09_fc!I12-bm_step09_fc!F12</f>
        <v/>
      </c>
      <c r="E19" s="6">
        <f>LEFT(_xlfn.TEXTAFTER(bm_step09_fc!B12,"Hs"),4)</f>
        <v/>
      </c>
      <c r="F19" s="6">
        <f>bm_step09_fc!J12*bm_step09_fc!K12</f>
        <v/>
      </c>
      <c r="G19" s="6">
        <f>IF(F19&gt;0,IF((-bm_step09_fc!L12+90)&lt;0,-bm_step09_fc!L12+90+360, -bm_step09_fc!L12+90),0)</f>
        <v/>
      </c>
      <c r="H19" s="7">
        <f>bm_step09_fc!M12</f>
        <v/>
      </c>
      <c r="I19" s="7">
        <f>bm_step09_fc!N12</f>
        <v/>
      </c>
      <c r="J19" s="7">
        <f>bm_step09_fc!O12</f>
        <v/>
      </c>
      <c r="K19" s="7">
        <f>bm_step09_fc!P12</f>
        <v/>
      </c>
      <c r="L19" s="7">
        <f>180-bm_step09_fc!R12</f>
        <v/>
      </c>
      <c r="M19" s="7">
        <f>180-bm_step09_fc!Q12</f>
        <v/>
      </c>
      <c r="N19" s="7">
        <f>bm_step09_fc!S12</f>
        <v/>
      </c>
      <c r="O19" s="7">
        <f>bm_step09_fc!T12</f>
        <v/>
      </c>
      <c r="P19" s="7">
        <f>bm_step09_fc!U12</f>
        <v/>
      </c>
      <c r="Q19" s="7">
        <f>bm_step09_fc!V12</f>
        <v/>
      </c>
      <c r="R19" s="7">
        <f>bm_step09_fc!W12</f>
        <v/>
      </c>
      <c r="S19" s="7">
        <f>bm_step09_fc!X12</f>
        <v/>
      </c>
      <c r="T19" s="7" t="n"/>
      <c r="U19" s="7" t="n"/>
      <c r="V19" s="7" t="n"/>
      <c r="W19" s="7" t="n"/>
      <c r="X19" s="7" t="n"/>
      <c r="Y19" s="7" t="n"/>
      <c r="Z19" s="7" t="n"/>
      <c r="AA19" s="7" t="n"/>
    </row>
    <row r="20">
      <c r="B20" s="6">
        <f>INT(LEFT(_xlfn.TEXTAFTER(bm_step09_fc!B13,"Tp"),4))</f>
        <v/>
      </c>
      <c r="C20" s="6">
        <f>360-bm_step09_fc!I13+90</f>
        <v/>
      </c>
      <c r="D20" s="6">
        <f>bm_step09_fc!I13-bm_step09_fc!F13</f>
        <v/>
      </c>
      <c r="E20" s="6">
        <f>LEFT(_xlfn.TEXTAFTER(bm_step09_fc!B13,"Hs"),4)</f>
        <v/>
      </c>
      <c r="F20" s="6">
        <f>bm_step09_fc!J13*bm_step09_fc!K13</f>
        <v/>
      </c>
      <c r="G20" s="6">
        <f>IF(F20&gt;0,IF((-bm_step09_fc!L13+90)&lt;0,-bm_step09_fc!L13+90+360, -bm_step09_fc!L13+90),0)</f>
        <v/>
      </c>
      <c r="H20" s="7">
        <f>bm_step09_fc!M13</f>
        <v/>
      </c>
      <c r="I20" s="7">
        <f>bm_step09_fc!N13</f>
        <v/>
      </c>
      <c r="J20" s="7">
        <f>bm_step09_fc!O13</f>
        <v/>
      </c>
      <c r="K20" s="7">
        <f>bm_step09_fc!P13</f>
        <v/>
      </c>
      <c r="L20" s="7">
        <f>180-bm_step09_fc!R13</f>
        <v/>
      </c>
      <c r="M20" s="7">
        <f>180-bm_step09_fc!Q13</f>
        <v/>
      </c>
      <c r="N20" s="7">
        <f>bm_step09_fc!S13</f>
        <v/>
      </c>
      <c r="O20" s="7">
        <f>bm_step09_fc!T13</f>
        <v/>
      </c>
      <c r="P20" s="7">
        <f>bm_step09_fc!U13</f>
        <v/>
      </c>
      <c r="Q20" s="7">
        <f>bm_step09_fc!V13</f>
        <v/>
      </c>
      <c r="R20" s="7">
        <f>bm_step09_fc!W13</f>
        <v/>
      </c>
      <c r="S20" s="7">
        <f>bm_step09_fc!X13</f>
        <v/>
      </c>
      <c r="T20" s="7" t="n"/>
      <c r="U20" s="7" t="n"/>
      <c r="V20" s="7" t="n"/>
      <c r="W20" s="7" t="n"/>
      <c r="X20" s="7" t="n"/>
      <c r="Y20" s="7" t="n"/>
      <c r="Z20" s="7" t="n"/>
      <c r="AA20" s="7" t="n"/>
    </row>
    <row r="21">
      <c r="B21" s="6">
        <f>INT(LEFT(_xlfn.TEXTAFTER(bm_step09_fc!B14,"Tp"),4))</f>
        <v/>
      </c>
      <c r="C21" s="6">
        <f>360-bm_step09_fc!I14+90</f>
        <v/>
      </c>
      <c r="D21" s="6">
        <f>bm_step09_fc!I14-bm_step09_fc!F14</f>
        <v/>
      </c>
      <c r="E21" s="6">
        <f>LEFT(_xlfn.TEXTAFTER(bm_step09_fc!B14,"Hs"),4)</f>
        <v/>
      </c>
      <c r="F21" s="6">
        <f>bm_step09_fc!J14*bm_step09_fc!K14</f>
        <v/>
      </c>
      <c r="G21" s="6">
        <f>IF(F21&gt;0,IF((-bm_step09_fc!L14+90)&lt;0,-bm_step09_fc!L14+90+360, -bm_step09_fc!L14+90),0)</f>
        <v/>
      </c>
      <c r="H21" s="7">
        <f>bm_step09_fc!M14</f>
        <v/>
      </c>
      <c r="I21" s="7">
        <f>bm_step09_fc!N14</f>
        <v/>
      </c>
      <c r="J21" s="7">
        <f>bm_step09_fc!O14</f>
        <v/>
      </c>
      <c r="K21" s="7">
        <f>bm_step09_fc!P14</f>
        <v/>
      </c>
      <c r="L21" s="7">
        <f>180-bm_step09_fc!R14</f>
        <v/>
      </c>
      <c r="M21" s="7">
        <f>180-bm_step09_fc!Q14</f>
        <v/>
      </c>
      <c r="N21" s="7">
        <f>bm_step09_fc!S14</f>
        <v/>
      </c>
      <c r="O21" s="7">
        <f>bm_step09_fc!T14</f>
        <v/>
      </c>
      <c r="P21" s="7">
        <f>bm_step09_fc!U14</f>
        <v/>
      </c>
      <c r="Q21" s="7">
        <f>bm_step09_fc!V14</f>
        <v/>
      </c>
      <c r="R21" s="7">
        <f>bm_step09_fc!W14</f>
        <v/>
      </c>
      <c r="S21" s="7">
        <f>bm_step09_fc!X14</f>
        <v/>
      </c>
      <c r="T21" s="7" t="n"/>
      <c r="U21" s="7" t="n"/>
      <c r="V21" s="7" t="n"/>
      <c r="W21" s="7" t="n"/>
      <c r="X21" s="7" t="n"/>
      <c r="Y21" s="7" t="n"/>
      <c r="Z21" s="7" t="n"/>
      <c r="AA21" s="7" t="n"/>
    </row>
    <row r="22">
      <c r="B22" s="6">
        <f>INT(LEFT(_xlfn.TEXTAFTER(bm_step09_fc!B15,"Tp"),4))</f>
        <v/>
      </c>
      <c r="C22" s="6">
        <f>360-bm_step09_fc!I15+90</f>
        <v/>
      </c>
      <c r="D22" s="6">
        <f>bm_step09_fc!I15-bm_step09_fc!F15</f>
        <v/>
      </c>
      <c r="E22" s="6">
        <f>LEFT(_xlfn.TEXTAFTER(bm_step09_fc!B15,"Hs"),4)</f>
        <v/>
      </c>
      <c r="F22" s="6">
        <f>bm_step09_fc!J15*bm_step09_fc!K15</f>
        <v/>
      </c>
      <c r="G22" s="6">
        <f>IF(F22&gt;0,IF((-bm_step09_fc!L15+90)&lt;0,-bm_step09_fc!L15+90+360, -bm_step09_fc!L15+90),0)</f>
        <v/>
      </c>
      <c r="H22" s="7">
        <f>bm_step09_fc!M15</f>
        <v/>
      </c>
      <c r="I22" s="7">
        <f>bm_step09_fc!N15</f>
        <v/>
      </c>
      <c r="J22" s="7">
        <f>bm_step09_fc!O15</f>
        <v/>
      </c>
      <c r="K22" s="7">
        <f>bm_step09_fc!P15</f>
        <v/>
      </c>
      <c r="L22" s="7">
        <f>180-bm_step09_fc!R15</f>
        <v/>
      </c>
      <c r="M22" s="7">
        <f>180-bm_step09_fc!Q15</f>
        <v/>
      </c>
      <c r="N22" s="7">
        <f>bm_step09_fc!S15</f>
        <v/>
      </c>
      <c r="O22" s="7">
        <f>bm_step09_fc!T15</f>
        <v/>
      </c>
      <c r="P22" s="7">
        <f>bm_step09_fc!U15</f>
        <v/>
      </c>
      <c r="Q22" s="7">
        <f>bm_step09_fc!V15</f>
        <v/>
      </c>
      <c r="R22" s="7">
        <f>bm_step09_fc!W15</f>
        <v/>
      </c>
      <c r="S22" s="7">
        <f>bm_step09_fc!X15</f>
        <v/>
      </c>
      <c r="T22" s="7" t="n"/>
      <c r="U22" s="7" t="n"/>
      <c r="V22" s="7" t="n"/>
      <c r="W22" s="7" t="n"/>
      <c r="X22" s="7" t="n"/>
      <c r="Y22" s="7" t="n"/>
      <c r="Z22" s="7" t="n"/>
      <c r="AA22" s="7" t="n"/>
    </row>
    <row r="23">
      <c r="B23" s="6">
        <f>INT(LEFT(_xlfn.TEXTAFTER(bm_step09_fc!B16,"Tp"),4))</f>
        <v/>
      </c>
      <c r="C23" s="6">
        <f>360-bm_step09_fc!I16+90</f>
        <v/>
      </c>
      <c r="D23" s="6">
        <f>bm_step09_fc!I16-bm_step09_fc!F16</f>
        <v/>
      </c>
      <c r="E23" s="6">
        <f>LEFT(_xlfn.TEXTAFTER(bm_step09_fc!B16,"Hs"),4)</f>
        <v/>
      </c>
      <c r="F23" s="6">
        <f>bm_step09_fc!J16*bm_step09_fc!K16</f>
        <v/>
      </c>
      <c r="G23" s="6">
        <f>IF(F23&gt;0,IF((-bm_step09_fc!L16+90)&lt;0,-bm_step09_fc!L16+90+360, -bm_step09_fc!L16+90),0)</f>
        <v/>
      </c>
      <c r="H23" s="7">
        <f>bm_step09_fc!M16</f>
        <v/>
      </c>
      <c r="I23" s="7">
        <f>bm_step09_fc!N16</f>
        <v/>
      </c>
      <c r="J23" s="7">
        <f>bm_step09_fc!O16</f>
        <v/>
      </c>
      <c r="K23" s="7">
        <f>bm_step09_fc!P16</f>
        <v/>
      </c>
      <c r="L23" s="7">
        <f>180-bm_step09_fc!R16</f>
        <v/>
      </c>
      <c r="M23" s="7">
        <f>180-bm_step09_fc!Q16</f>
        <v/>
      </c>
      <c r="N23" s="7">
        <f>bm_step09_fc!S16</f>
        <v/>
      </c>
      <c r="O23" s="7">
        <f>bm_step09_fc!T16</f>
        <v/>
      </c>
      <c r="P23" s="7">
        <f>bm_step09_fc!U16</f>
        <v/>
      </c>
      <c r="Q23" s="7">
        <f>bm_step09_fc!V16</f>
        <v/>
      </c>
      <c r="R23" s="7">
        <f>bm_step09_fc!W16</f>
        <v/>
      </c>
      <c r="S23" s="7">
        <f>bm_step09_fc!X16</f>
        <v/>
      </c>
      <c r="T23" s="7" t="n"/>
      <c r="U23" s="7" t="n"/>
      <c r="V23" s="7" t="n"/>
      <c r="W23" s="7" t="n"/>
      <c r="X23" s="7" t="n"/>
      <c r="Y23" s="7" t="n"/>
      <c r="Z23" s="7" t="n"/>
      <c r="AA23" s="7" t="n"/>
    </row>
    <row r="24">
      <c r="B24" s="6">
        <f>INT(LEFT(_xlfn.TEXTAFTER(bm_step09_fc!B17,"Tp"),4))</f>
        <v/>
      </c>
      <c r="C24" s="6">
        <f>360-bm_step09_fc!I17+90</f>
        <v/>
      </c>
      <c r="D24" s="6">
        <f>bm_step09_fc!I17-bm_step09_fc!F17</f>
        <v/>
      </c>
      <c r="E24" s="6">
        <f>LEFT(_xlfn.TEXTAFTER(bm_step09_fc!B17,"Hs"),4)</f>
        <v/>
      </c>
      <c r="F24" s="6">
        <f>bm_step09_fc!J17*bm_step09_fc!K17</f>
        <v/>
      </c>
      <c r="G24" s="6">
        <f>IF(F24&gt;0,IF((-bm_step09_fc!L17+90)&lt;0,-bm_step09_fc!L17+90+360, -bm_step09_fc!L17+90),0)</f>
        <v/>
      </c>
      <c r="H24" s="7">
        <f>bm_step09_fc!M17</f>
        <v/>
      </c>
      <c r="I24" s="7">
        <f>bm_step09_fc!N17</f>
        <v/>
      </c>
      <c r="J24" s="7">
        <f>bm_step09_fc!O17</f>
        <v/>
      </c>
      <c r="K24" s="7">
        <f>bm_step09_fc!P17</f>
        <v/>
      </c>
      <c r="L24" s="7">
        <f>180-bm_step09_fc!R17</f>
        <v/>
      </c>
      <c r="M24" s="7">
        <f>180-bm_step09_fc!Q17</f>
        <v/>
      </c>
      <c r="N24" s="7">
        <f>bm_step09_fc!S17</f>
        <v/>
      </c>
      <c r="O24" s="7">
        <f>bm_step09_fc!T17</f>
        <v/>
      </c>
      <c r="P24" s="7">
        <f>bm_step09_fc!U17</f>
        <v/>
      </c>
      <c r="Q24" s="7">
        <f>bm_step09_fc!V17</f>
        <v/>
      </c>
      <c r="R24" s="7">
        <f>bm_step09_fc!W17</f>
        <v/>
      </c>
      <c r="S24" s="7">
        <f>bm_step09_fc!X17</f>
        <v/>
      </c>
      <c r="T24" s="7" t="n"/>
      <c r="U24" s="7" t="n"/>
      <c r="V24" s="7" t="n"/>
      <c r="W24" s="7" t="n"/>
      <c r="X24" s="7" t="n"/>
      <c r="Y24" s="7" t="n"/>
      <c r="Z24" s="7" t="n"/>
      <c r="AA24" s="7" t="n"/>
    </row>
    <row r="25">
      <c r="B25" s="6">
        <f>INT(LEFT(_xlfn.TEXTAFTER(bm_step09_fc!B18,"Tp"),4))</f>
        <v/>
      </c>
      <c r="C25" s="6">
        <f>360-bm_step09_fc!I18+90</f>
        <v/>
      </c>
      <c r="D25" s="6">
        <f>bm_step09_fc!I18-bm_step09_fc!F18</f>
        <v/>
      </c>
      <c r="E25" s="6">
        <f>LEFT(_xlfn.TEXTAFTER(bm_step09_fc!B18,"Hs"),4)</f>
        <v/>
      </c>
      <c r="F25" s="6">
        <f>bm_step09_fc!J18*bm_step09_fc!K18</f>
        <v/>
      </c>
      <c r="G25" s="6">
        <f>IF(F25&gt;0,IF((-bm_step09_fc!L18+90)&lt;0,-bm_step09_fc!L18+90+360, -bm_step09_fc!L18+90),0)</f>
        <v/>
      </c>
      <c r="H25" s="7">
        <f>bm_step09_fc!M18</f>
        <v/>
      </c>
      <c r="I25" s="7">
        <f>bm_step09_fc!N18</f>
        <v/>
      </c>
      <c r="J25" s="7">
        <f>bm_step09_fc!O18</f>
        <v/>
      </c>
      <c r="K25" s="7">
        <f>bm_step09_fc!P18</f>
        <v/>
      </c>
      <c r="L25" s="7">
        <f>180-bm_step09_fc!R18</f>
        <v/>
      </c>
      <c r="M25" s="7">
        <f>180-bm_step09_fc!Q18</f>
        <v/>
      </c>
      <c r="N25" s="7">
        <f>bm_step09_fc!S18</f>
        <v/>
      </c>
      <c r="O25" s="7">
        <f>bm_step09_fc!T18</f>
        <v/>
      </c>
      <c r="P25" s="7">
        <f>bm_step09_fc!U18</f>
        <v/>
      </c>
      <c r="Q25" s="7">
        <f>bm_step09_fc!V18</f>
        <v/>
      </c>
      <c r="R25" s="7">
        <f>bm_step09_fc!W18</f>
        <v/>
      </c>
      <c r="S25" s="7">
        <f>bm_step09_fc!X18</f>
        <v/>
      </c>
      <c r="T25" s="7" t="n"/>
      <c r="U25" s="7" t="n"/>
      <c r="V25" s="7" t="n"/>
      <c r="W25" s="7" t="n"/>
      <c r="X25" s="7" t="n"/>
      <c r="Y25" s="7" t="n"/>
      <c r="Z25" s="7" t="n"/>
      <c r="AA25" s="7" t="n"/>
    </row>
    <row r="26">
      <c r="B26" s="6">
        <f>INT(LEFT(_xlfn.TEXTAFTER(bm_step09_fc!B19,"Tp"),4))</f>
        <v/>
      </c>
      <c r="C26" s="6">
        <f>360-bm_step09_fc!I19+90</f>
        <v/>
      </c>
      <c r="D26" s="6">
        <f>bm_step09_fc!I19-bm_step09_fc!F19</f>
        <v/>
      </c>
      <c r="E26" s="6">
        <f>LEFT(_xlfn.TEXTAFTER(bm_step09_fc!B19,"Hs"),4)</f>
        <v/>
      </c>
      <c r="F26" s="6">
        <f>bm_step09_fc!J19*bm_step09_fc!K19</f>
        <v/>
      </c>
      <c r="G26" s="6">
        <f>IF(F26&gt;0,IF((-bm_step09_fc!L19+90)&lt;0,-bm_step09_fc!L19+90+360, -bm_step09_fc!L19+90),0)</f>
        <v/>
      </c>
      <c r="H26" s="7">
        <f>bm_step09_fc!M19</f>
        <v/>
      </c>
      <c r="I26" s="7">
        <f>bm_step09_fc!N19</f>
        <v/>
      </c>
      <c r="J26" s="7">
        <f>bm_step09_fc!O19</f>
        <v/>
      </c>
      <c r="K26" s="7">
        <f>bm_step09_fc!P19</f>
        <v/>
      </c>
      <c r="L26" s="7">
        <f>180-bm_step09_fc!R19</f>
        <v/>
      </c>
      <c r="M26" s="7">
        <f>180-bm_step09_fc!Q19</f>
        <v/>
      </c>
      <c r="N26" s="7">
        <f>bm_step09_fc!S19</f>
        <v/>
      </c>
      <c r="O26" s="7">
        <f>bm_step09_fc!T19</f>
        <v/>
      </c>
      <c r="P26" s="7">
        <f>bm_step09_fc!U19</f>
        <v/>
      </c>
      <c r="Q26" s="7">
        <f>bm_step09_fc!V19</f>
        <v/>
      </c>
      <c r="R26" s="7">
        <f>bm_step09_fc!W19</f>
        <v/>
      </c>
      <c r="S26" s="7">
        <f>bm_step09_fc!X19</f>
        <v/>
      </c>
      <c r="T26" s="7" t="n"/>
      <c r="U26" s="7" t="n"/>
      <c r="V26" s="7" t="n"/>
      <c r="W26" s="7" t="n"/>
      <c r="X26" s="7" t="n"/>
      <c r="Y26" s="7" t="n"/>
      <c r="Z26" s="7" t="n"/>
      <c r="AA26" s="7" t="n"/>
    </row>
    <row r="27">
      <c r="B27" s="6">
        <f>INT(LEFT(_xlfn.TEXTAFTER(bm_step09_fc!B20,"Tp"),4))</f>
        <v/>
      </c>
      <c r="C27" s="6">
        <f>360-bm_step09_fc!I20+90</f>
        <v/>
      </c>
      <c r="D27" s="6">
        <f>bm_step09_fc!I20-bm_step09_fc!F20</f>
        <v/>
      </c>
      <c r="E27" s="6">
        <f>LEFT(_xlfn.TEXTAFTER(bm_step09_fc!B20,"Hs"),4)</f>
        <v/>
      </c>
      <c r="F27" s="6">
        <f>bm_step09_fc!J20*bm_step09_fc!K20</f>
        <v/>
      </c>
      <c r="G27" s="6">
        <f>IF(F27&gt;0,IF((-bm_step09_fc!L20+90)&lt;0,-bm_step09_fc!L20+90+360, -bm_step09_fc!L20+90),0)</f>
        <v/>
      </c>
      <c r="H27" s="7">
        <f>bm_step09_fc!M20</f>
        <v/>
      </c>
      <c r="I27" s="7">
        <f>bm_step09_fc!N20</f>
        <v/>
      </c>
      <c r="J27" s="7">
        <f>bm_step09_fc!O20</f>
        <v/>
      </c>
      <c r="K27" s="7">
        <f>bm_step09_fc!P20</f>
        <v/>
      </c>
      <c r="L27" s="7">
        <f>180-bm_step09_fc!R20</f>
        <v/>
      </c>
      <c r="M27" s="7">
        <f>180-bm_step09_fc!Q20</f>
        <v/>
      </c>
      <c r="N27" s="7">
        <f>bm_step09_fc!S20</f>
        <v/>
      </c>
      <c r="O27" s="7">
        <f>bm_step09_fc!T20</f>
        <v/>
      </c>
      <c r="P27" s="7">
        <f>bm_step09_fc!U20</f>
        <v/>
      </c>
      <c r="Q27" s="7">
        <f>bm_step09_fc!V20</f>
        <v/>
      </c>
      <c r="R27" s="7">
        <f>bm_step09_fc!W20</f>
        <v/>
      </c>
      <c r="S27" s="7">
        <f>bm_step09_fc!X20</f>
        <v/>
      </c>
      <c r="T27" s="7" t="n"/>
      <c r="U27" s="7" t="n"/>
      <c r="V27" s="7" t="n"/>
      <c r="W27" s="7" t="n"/>
      <c r="X27" s="7" t="n"/>
      <c r="Y27" s="7" t="n"/>
      <c r="Z27" s="7" t="n"/>
      <c r="AA27" s="7" t="n"/>
    </row>
    <row r="28">
      <c r="B28" s="6">
        <f>INT(LEFT(_xlfn.TEXTAFTER(bm_step09_fc!B21,"Tp"),4))</f>
        <v/>
      </c>
      <c r="C28" s="6">
        <f>360-bm_step09_fc!I21+90</f>
        <v/>
      </c>
      <c r="D28" s="6">
        <f>bm_step09_fc!I21-bm_step09_fc!F21</f>
        <v/>
      </c>
      <c r="E28" s="6">
        <f>LEFT(_xlfn.TEXTAFTER(bm_step09_fc!B21,"Hs"),4)</f>
        <v/>
      </c>
      <c r="F28" s="6">
        <f>bm_step09_fc!J21*bm_step09_fc!K21</f>
        <v/>
      </c>
      <c r="G28" s="6">
        <f>IF(F28&gt;0,IF((-bm_step09_fc!L21+90)&lt;0,-bm_step09_fc!L21+90+360, -bm_step09_fc!L21+90),0)</f>
        <v/>
      </c>
      <c r="H28" s="7">
        <f>bm_step09_fc!M21</f>
        <v/>
      </c>
      <c r="I28" s="7">
        <f>bm_step09_fc!N21</f>
        <v/>
      </c>
      <c r="J28" s="7">
        <f>bm_step09_fc!O21</f>
        <v/>
      </c>
      <c r="K28" s="7">
        <f>bm_step09_fc!P21</f>
        <v/>
      </c>
      <c r="L28" s="7">
        <f>180-bm_step09_fc!R21</f>
        <v/>
      </c>
      <c r="M28" s="7">
        <f>180-bm_step09_fc!Q21</f>
        <v/>
      </c>
      <c r="N28" s="7">
        <f>bm_step09_fc!S21</f>
        <v/>
      </c>
      <c r="O28" s="7">
        <f>bm_step09_fc!T21</f>
        <v/>
      </c>
      <c r="P28" s="7">
        <f>bm_step09_fc!U21</f>
        <v/>
      </c>
      <c r="Q28" s="7">
        <f>bm_step09_fc!V21</f>
        <v/>
      </c>
      <c r="R28" s="7">
        <f>bm_step09_fc!W21</f>
        <v/>
      </c>
      <c r="S28" s="7">
        <f>bm_step09_fc!X21</f>
        <v/>
      </c>
      <c r="T28" s="7" t="n"/>
      <c r="U28" s="7" t="n"/>
      <c r="V28" s="7" t="n"/>
      <c r="W28" s="7" t="n"/>
      <c r="X28" s="7" t="n"/>
      <c r="Y28" s="7" t="n"/>
      <c r="Z28" s="7" t="n"/>
      <c r="AA28" s="7" t="n"/>
    </row>
    <row r="29">
      <c r="B29" s="6">
        <f>INT(LEFT(_xlfn.TEXTAFTER(bm_step09_fc!B22,"Tp"),4))</f>
        <v/>
      </c>
      <c r="C29" s="6">
        <f>360-bm_step09_fc!I22+90</f>
        <v/>
      </c>
      <c r="D29" s="6">
        <f>bm_step09_fc!I22-bm_step09_fc!F22</f>
        <v/>
      </c>
      <c r="E29" s="6">
        <f>LEFT(_xlfn.TEXTAFTER(bm_step09_fc!B22,"Hs"),4)</f>
        <v/>
      </c>
      <c r="F29" s="6">
        <f>bm_step09_fc!J22*bm_step09_fc!K22</f>
        <v/>
      </c>
      <c r="G29" s="6">
        <f>IF(F29&gt;0,IF((-bm_step09_fc!L22+90)&lt;0,-bm_step09_fc!L22+90+360, -bm_step09_fc!L22+90),0)</f>
        <v/>
      </c>
      <c r="H29" s="7">
        <f>bm_step09_fc!M22</f>
        <v/>
      </c>
      <c r="I29" s="7">
        <f>bm_step09_fc!N22</f>
        <v/>
      </c>
      <c r="J29" s="7">
        <f>bm_step09_fc!O22</f>
        <v/>
      </c>
      <c r="K29" s="7">
        <f>bm_step09_fc!P22</f>
        <v/>
      </c>
      <c r="L29" s="7">
        <f>180-bm_step09_fc!R22</f>
        <v/>
      </c>
      <c r="M29" s="7">
        <f>180-bm_step09_fc!Q22</f>
        <v/>
      </c>
      <c r="N29" s="7">
        <f>bm_step09_fc!S22</f>
        <v/>
      </c>
      <c r="O29" s="7">
        <f>bm_step09_fc!T22</f>
        <v/>
      </c>
      <c r="P29" s="7">
        <f>bm_step09_fc!U22</f>
        <v/>
      </c>
      <c r="Q29" s="7">
        <f>bm_step09_fc!V22</f>
        <v/>
      </c>
      <c r="R29" s="7">
        <f>bm_step09_fc!W22</f>
        <v/>
      </c>
      <c r="S29" s="7">
        <f>bm_step09_fc!X22</f>
        <v/>
      </c>
      <c r="T29" s="7" t="n"/>
      <c r="U29" s="7" t="n"/>
      <c r="V29" s="7" t="n"/>
      <c r="W29" s="7" t="n"/>
      <c r="X29" s="7" t="n"/>
      <c r="Y29" s="7" t="n"/>
      <c r="Z29" s="7" t="n"/>
      <c r="AA29" s="7" t="n"/>
    </row>
    <row r="30">
      <c r="B30" s="6">
        <f>INT(LEFT(_xlfn.TEXTAFTER(bm_step09_fc!B23,"Tp"),4))</f>
        <v/>
      </c>
      <c r="C30" s="6">
        <f>360-bm_step09_fc!I23+90</f>
        <v/>
      </c>
      <c r="D30" s="6">
        <f>bm_step09_fc!I23-bm_step09_fc!F23</f>
        <v/>
      </c>
      <c r="E30" s="6">
        <f>LEFT(_xlfn.TEXTAFTER(bm_step09_fc!B23,"Hs"),4)</f>
        <v/>
      </c>
      <c r="F30" s="6">
        <f>bm_step09_fc!J23*bm_step09_fc!K23</f>
        <v/>
      </c>
      <c r="G30" s="6">
        <f>IF(F30&gt;0,IF((-bm_step09_fc!L23+90)&lt;0,-bm_step09_fc!L23+90+360, -bm_step09_fc!L23+90),0)</f>
        <v/>
      </c>
      <c r="H30" s="7">
        <f>bm_step09_fc!M23</f>
        <v/>
      </c>
      <c r="I30" s="7">
        <f>bm_step09_fc!N23</f>
        <v/>
      </c>
      <c r="J30" s="7">
        <f>bm_step09_fc!O23</f>
        <v/>
      </c>
      <c r="K30" s="7">
        <f>bm_step09_fc!P23</f>
        <v/>
      </c>
      <c r="L30" s="7">
        <f>180-bm_step09_fc!R23</f>
        <v/>
      </c>
      <c r="M30" s="7">
        <f>180-bm_step09_fc!Q23</f>
        <v/>
      </c>
      <c r="N30" s="7">
        <f>bm_step09_fc!S23</f>
        <v/>
      </c>
      <c r="O30" s="7">
        <f>bm_step09_fc!T23</f>
        <v/>
      </c>
      <c r="P30" s="7">
        <f>bm_step09_fc!U23</f>
        <v/>
      </c>
      <c r="Q30" s="7">
        <f>bm_step09_fc!V23</f>
        <v/>
      </c>
      <c r="R30" s="7">
        <f>bm_step09_fc!W23</f>
        <v/>
      </c>
      <c r="S30" s="7">
        <f>bm_step09_fc!X23</f>
        <v/>
      </c>
      <c r="T30" s="7" t="n"/>
      <c r="U30" s="7" t="n"/>
      <c r="V30" s="7" t="n"/>
      <c r="W30" s="7" t="n"/>
      <c r="X30" s="7" t="n"/>
      <c r="Y30" s="7" t="n"/>
      <c r="Z30" s="7" t="n"/>
      <c r="AA30" s="7" t="n"/>
    </row>
    <row r="31">
      <c r="B31" s="6">
        <f>INT(LEFT(_xlfn.TEXTAFTER(bm_step09_fc!B24,"Tp"),4))</f>
        <v/>
      </c>
      <c r="C31" s="6">
        <f>360-bm_step09_fc!I24+90</f>
        <v/>
      </c>
      <c r="D31" s="6">
        <f>bm_step09_fc!I24-bm_step09_fc!F24</f>
        <v/>
      </c>
      <c r="E31" s="6">
        <f>LEFT(_xlfn.TEXTAFTER(bm_step09_fc!B24,"Hs"),4)</f>
        <v/>
      </c>
      <c r="F31" s="6">
        <f>bm_step09_fc!J24*bm_step09_fc!K24</f>
        <v/>
      </c>
      <c r="G31" s="6">
        <f>IF(F31&gt;0,IF((-bm_step09_fc!L24+90)&lt;0,-bm_step09_fc!L24+90+360, -bm_step09_fc!L24+90),0)</f>
        <v/>
      </c>
      <c r="H31" s="7">
        <f>bm_step09_fc!M24</f>
        <v/>
      </c>
      <c r="I31" s="7">
        <f>bm_step09_fc!N24</f>
        <v/>
      </c>
      <c r="J31" s="7">
        <f>bm_step09_fc!O24</f>
        <v/>
      </c>
      <c r="K31" s="7">
        <f>bm_step09_fc!P24</f>
        <v/>
      </c>
      <c r="L31" s="7">
        <f>180-bm_step09_fc!R24</f>
        <v/>
      </c>
      <c r="M31" s="7">
        <f>180-bm_step09_fc!Q24</f>
        <v/>
      </c>
      <c r="N31" s="7">
        <f>bm_step09_fc!S24</f>
        <v/>
      </c>
      <c r="O31" s="7">
        <f>bm_step09_fc!T24</f>
        <v/>
      </c>
      <c r="P31" s="7">
        <f>bm_step09_fc!U24</f>
        <v/>
      </c>
      <c r="Q31" s="7">
        <f>bm_step09_fc!V24</f>
        <v/>
      </c>
      <c r="R31" s="7">
        <f>bm_step09_fc!W24</f>
        <v/>
      </c>
      <c r="S31" s="7">
        <f>bm_step09_fc!X24</f>
        <v/>
      </c>
      <c r="T31" s="7" t="n"/>
      <c r="U31" s="7" t="n"/>
      <c r="V31" s="7" t="n"/>
      <c r="W31" s="7" t="n"/>
      <c r="X31" s="7" t="n"/>
      <c r="Y31" s="7" t="n"/>
      <c r="Z31" s="7" t="n"/>
      <c r="AA31" s="7" t="n"/>
    </row>
    <row r="32">
      <c r="B32" s="6">
        <f>INT(LEFT(_xlfn.TEXTAFTER(bm_step09_fc!B25,"Tp"),4))</f>
        <v/>
      </c>
      <c r="C32" s="6">
        <f>360-bm_step09_fc!I25+90</f>
        <v/>
      </c>
      <c r="D32" s="6">
        <f>bm_step09_fc!I25-bm_step09_fc!F25</f>
        <v/>
      </c>
      <c r="E32" s="6">
        <f>LEFT(_xlfn.TEXTAFTER(bm_step09_fc!B25,"Hs"),4)</f>
        <v/>
      </c>
      <c r="F32" s="6">
        <f>bm_step09_fc!J25*bm_step09_fc!K25</f>
        <v/>
      </c>
      <c r="G32" s="6">
        <f>IF(F32&gt;0,IF((-bm_step09_fc!L25+90)&lt;0,-bm_step09_fc!L25+90+360, -bm_step09_fc!L25+90),0)</f>
        <v/>
      </c>
      <c r="H32" s="7">
        <f>bm_step09_fc!M25</f>
        <v/>
      </c>
      <c r="I32" s="7">
        <f>bm_step09_fc!N25</f>
        <v/>
      </c>
      <c r="J32" s="7">
        <f>bm_step09_fc!O25</f>
        <v/>
      </c>
      <c r="K32" s="7">
        <f>bm_step09_fc!P25</f>
        <v/>
      </c>
      <c r="L32" s="7">
        <f>180-bm_step09_fc!R25</f>
        <v/>
      </c>
      <c r="M32" s="7">
        <f>180-bm_step09_fc!Q25</f>
        <v/>
      </c>
      <c r="N32" s="7">
        <f>bm_step09_fc!S25</f>
        <v/>
      </c>
      <c r="O32" s="7">
        <f>bm_step09_fc!T25</f>
        <v/>
      </c>
      <c r="P32" s="7">
        <f>bm_step09_fc!U25</f>
        <v/>
      </c>
      <c r="Q32" s="7">
        <f>bm_step09_fc!V25</f>
        <v/>
      </c>
      <c r="R32" s="7">
        <f>bm_step09_fc!W25</f>
        <v/>
      </c>
      <c r="S32" s="7">
        <f>bm_step09_fc!X25</f>
        <v/>
      </c>
      <c r="T32" s="7" t="n"/>
      <c r="U32" s="7" t="n"/>
      <c r="V32" s="7" t="n"/>
      <c r="W32" s="7" t="n"/>
      <c r="X32" s="7" t="n"/>
      <c r="Y32" s="7" t="n"/>
      <c r="Z32" s="7" t="n"/>
      <c r="AA32" s="7" t="n"/>
    </row>
    <row r="33">
      <c r="B33" s="6">
        <f>INT(LEFT(_xlfn.TEXTAFTER(bm_step09_fc!B26,"Tp"),4))</f>
        <v/>
      </c>
      <c r="C33" s="6">
        <f>360-bm_step09_fc!I26+90</f>
        <v/>
      </c>
      <c r="D33" s="6">
        <f>bm_step09_fc!I26-bm_step09_fc!F26</f>
        <v/>
      </c>
      <c r="E33" s="6">
        <f>LEFT(_xlfn.TEXTAFTER(bm_step09_fc!B26,"Hs"),4)</f>
        <v/>
      </c>
      <c r="F33" s="6">
        <f>bm_step09_fc!J26*bm_step09_fc!K26</f>
        <v/>
      </c>
      <c r="G33" s="6">
        <f>IF(F33&gt;0,IF((-bm_step09_fc!L26+90)&lt;0,-bm_step09_fc!L26+90+360, -bm_step09_fc!L26+90),0)</f>
        <v/>
      </c>
      <c r="H33" s="7">
        <f>bm_step09_fc!M26</f>
        <v/>
      </c>
      <c r="I33" s="7">
        <f>bm_step09_fc!N26</f>
        <v/>
      </c>
      <c r="J33" s="7">
        <f>bm_step09_fc!O26</f>
        <v/>
      </c>
      <c r="K33" s="7">
        <f>bm_step09_fc!P26</f>
        <v/>
      </c>
      <c r="L33" s="7">
        <f>180-bm_step09_fc!R26</f>
        <v/>
      </c>
      <c r="M33" s="7">
        <f>180-bm_step09_fc!Q26</f>
        <v/>
      </c>
      <c r="N33" s="7">
        <f>bm_step09_fc!S26</f>
        <v/>
      </c>
      <c r="O33" s="7">
        <f>bm_step09_fc!T26</f>
        <v/>
      </c>
      <c r="P33" s="7">
        <f>bm_step09_fc!U26</f>
        <v/>
      </c>
      <c r="Q33" s="7">
        <f>bm_step09_fc!V26</f>
        <v/>
      </c>
      <c r="R33" s="7">
        <f>bm_step09_fc!W26</f>
        <v/>
      </c>
      <c r="S33" s="7">
        <f>bm_step09_fc!X26</f>
        <v/>
      </c>
      <c r="T33" s="7" t="n"/>
      <c r="U33" s="7" t="n"/>
      <c r="V33" s="7" t="n"/>
      <c r="W33" s="7" t="n"/>
      <c r="X33" s="7" t="n"/>
      <c r="Y33" s="7" t="n"/>
      <c r="Z33" s="7" t="n"/>
      <c r="AA33" s="7" t="n"/>
    </row>
    <row r="34">
      <c r="B34" s="6">
        <f>INT(LEFT(_xlfn.TEXTAFTER(bm_step09_fc!B27,"Tp"),4))</f>
        <v/>
      </c>
      <c r="C34" s="6">
        <f>360-bm_step09_fc!I27+90</f>
        <v/>
      </c>
      <c r="D34" s="6">
        <f>bm_step09_fc!I27-bm_step09_fc!F27</f>
        <v/>
      </c>
      <c r="E34" s="6">
        <f>LEFT(_xlfn.TEXTAFTER(bm_step09_fc!B27,"Hs"),4)</f>
        <v/>
      </c>
      <c r="F34" s="6">
        <f>bm_step09_fc!J27*bm_step09_fc!K27</f>
        <v/>
      </c>
      <c r="G34" s="6">
        <f>IF(F34&gt;0,IF((-bm_step09_fc!L27+90)&lt;0,-bm_step09_fc!L27+90+360, -bm_step09_fc!L27+90),0)</f>
        <v/>
      </c>
      <c r="H34" s="7">
        <f>bm_step09_fc!M27</f>
        <v/>
      </c>
      <c r="I34" s="7">
        <f>bm_step09_fc!N27</f>
        <v/>
      </c>
      <c r="J34" s="7">
        <f>bm_step09_fc!O27</f>
        <v/>
      </c>
      <c r="K34" s="7">
        <f>bm_step09_fc!P27</f>
        <v/>
      </c>
      <c r="L34" s="7">
        <f>180-bm_step09_fc!R27</f>
        <v/>
      </c>
      <c r="M34" s="7">
        <f>180-bm_step09_fc!Q27</f>
        <v/>
      </c>
      <c r="N34" s="7">
        <f>bm_step09_fc!S27</f>
        <v/>
      </c>
      <c r="O34" s="7">
        <f>bm_step09_fc!T27</f>
        <v/>
      </c>
      <c r="P34" s="7">
        <f>bm_step09_fc!U27</f>
        <v/>
      </c>
      <c r="Q34" s="7">
        <f>bm_step09_fc!V27</f>
        <v/>
      </c>
      <c r="R34" s="7">
        <f>bm_step09_fc!W27</f>
        <v/>
      </c>
      <c r="S34" s="7">
        <f>bm_step09_fc!X27</f>
        <v/>
      </c>
      <c r="T34" s="7" t="n"/>
      <c r="U34" s="7" t="n"/>
      <c r="V34" s="7" t="n"/>
      <c r="W34" s="7" t="n"/>
      <c r="X34" s="7" t="n"/>
      <c r="Y34" s="7" t="n"/>
      <c r="Z34" s="7" t="n"/>
      <c r="AA34" s="7" t="n"/>
    </row>
    <row r="35">
      <c r="B35" s="6">
        <f>INT(LEFT(_xlfn.TEXTAFTER(bm_step09_fc!B28,"Tp"),4))</f>
        <v/>
      </c>
      <c r="C35" s="6">
        <f>360-bm_step09_fc!I28+90</f>
        <v/>
      </c>
      <c r="D35" s="6">
        <f>bm_step09_fc!I28-bm_step09_fc!F28</f>
        <v/>
      </c>
      <c r="E35" s="6">
        <f>LEFT(_xlfn.TEXTAFTER(bm_step09_fc!B28,"Hs"),4)</f>
        <v/>
      </c>
      <c r="F35" s="6">
        <f>bm_step09_fc!J28*bm_step09_fc!K28</f>
        <v/>
      </c>
      <c r="G35" s="6">
        <f>IF(F35&gt;0,IF((-bm_step09_fc!L28+90)&lt;0,-bm_step09_fc!L28+90+360, -bm_step09_fc!L28+90),0)</f>
        <v/>
      </c>
      <c r="H35" s="7">
        <f>bm_step09_fc!M28</f>
        <v/>
      </c>
      <c r="I35" s="7">
        <f>bm_step09_fc!N28</f>
        <v/>
      </c>
      <c r="J35" s="7">
        <f>bm_step09_fc!O28</f>
        <v/>
      </c>
      <c r="K35" s="7">
        <f>bm_step09_fc!P28</f>
        <v/>
      </c>
      <c r="L35" s="7">
        <f>180-bm_step09_fc!R28</f>
        <v/>
      </c>
      <c r="M35" s="7">
        <f>180-bm_step09_fc!Q28</f>
        <v/>
      </c>
      <c r="N35" s="7">
        <f>bm_step09_fc!S28</f>
        <v/>
      </c>
      <c r="O35" s="7">
        <f>bm_step09_fc!T28</f>
        <v/>
      </c>
      <c r="P35" s="7">
        <f>bm_step09_fc!U28</f>
        <v/>
      </c>
      <c r="Q35" s="7">
        <f>bm_step09_fc!V28</f>
        <v/>
      </c>
      <c r="R35" s="7">
        <f>bm_step09_fc!W28</f>
        <v/>
      </c>
      <c r="S35" s="7">
        <f>bm_step09_fc!X28</f>
        <v/>
      </c>
      <c r="T35" s="7" t="n"/>
      <c r="U35" s="7" t="n"/>
      <c r="V35" s="7" t="n"/>
      <c r="W35" s="7" t="n"/>
      <c r="X35" s="7" t="n"/>
      <c r="Y35" s="7" t="n"/>
      <c r="Z35" s="7" t="n"/>
      <c r="AA35" s="7" t="n"/>
    </row>
    <row r="36">
      <c r="B36" s="6">
        <f>INT(LEFT(_xlfn.TEXTAFTER(bm_step09_fc!B29,"Tp"),4))</f>
        <v/>
      </c>
      <c r="C36" s="6">
        <f>360-bm_step09_fc!I29+90</f>
        <v/>
      </c>
      <c r="D36" s="6">
        <f>bm_step09_fc!I29-bm_step09_fc!F29</f>
        <v/>
      </c>
      <c r="E36" s="6">
        <f>LEFT(_xlfn.TEXTAFTER(bm_step09_fc!B29,"Hs"),4)</f>
        <v/>
      </c>
      <c r="F36" s="6">
        <f>bm_step09_fc!J29*bm_step09_fc!K29</f>
        <v/>
      </c>
      <c r="G36" s="6">
        <f>IF(F36&gt;0,IF((-bm_step09_fc!L29+90)&lt;0,-bm_step09_fc!L29+90+360, -bm_step09_fc!L29+90),0)</f>
        <v/>
      </c>
      <c r="H36" s="7">
        <f>bm_step09_fc!M29</f>
        <v/>
      </c>
      <c r="I36" s="7">
        <f>bm_step09_fc!N29</f>
        <v/>
      </c>
      <c r="J36" s="7">
        <f>bm_step09_fc!O29</f>
        <v/>
      </c>
      <c r="K36" s="7">
        <f>bm_step09_fc!P29</f>
        <v/>
      </c>
      <c r="L36" s="7">
        <f>180-bm_step09_fc!R29</f>
        <v/>
      </c>
      <c r="M36" s="7">
        <f>180-bm_step09_fc!Q29</f>
        <v/>
      </c>
      <c r="N36" s="7">
        <f>bm_step09_fc!S29</f>
        <v/>
      </c>
      <c r="O36" s="7">
        <f>bm_step09_fc!T29</f>
        <v/>
      </c>
      <c r="P36" s="7">
        <f>bm_step09_fc!U29</f>
        <v/>
      </c>
      <c r="Q36" s="7">
        <f>bm_step09_fc!V29</f>
        <v/>
      </c>
      <c r="R36" s="7">
        <f>bm_step09_fc!W29</f>
        <v/>
      </c>
      <c r="S36" s="7">
        <f>bm_step09_fc!X29</f>
        <v/>
      </c>
      <c r="T36" s="7" t="n"/>
      <c r="U36" s="7" t="n"/>
      <c r="V36" s="7" t="n"/>
      <c r="W36" s="7" t="n"/>
      <c r="X36" s="7" t="n"/>
      <c r="Y36" s="7" t="n"/>
      <c r="Z36" s="7" t="n"/>
      <c r="AA36" s="7" t="n"/>
    </row>
    <row r="37">
      <c r="B37" s="6">
        <f>INT(LEFT(_xlfn.TEXTAFTER(bm_step09_fc!B30,"Tp"),4))</f>
        <v/>
      </c>
      <c r="C37" s="6">
        <f>360-bm_step09_fc!I30+90</f>
        <v/>
      </c>
      <c r="D37" s="6">
        <f>bm_step09_fc!I30-bm_step09_fc!F30</f>
        <v/>
      </c>
      <c r="E37" s="6">
        <f>LEFT(_xlfn.TEXTAFTER(bm_step09_fc!B30,"Hs"),4)</f>
        <v/>
      </c>
      <c r="F37" s="6">
        <f>bm_step09_fc!J30*bm_step09_fc!K30</f>
        <v/>
      </c>
      <c r="G37" s="6">
        <f>IF(F37&gt;0,IF((-bm_step09_fc!L30+90)&lt;0,-bm_step09_fc!L30+90+360, -bm_step09_fc!L30+90),0)</f>
        <v/>
      </c>
      <c r="H37" s="7">
        <f>bm_step09_fc!M30</f>
        <v/>
      </c>
      <c r="I37" s="7">
        <f>bm_step09_fc!N30</f>
        <v/>
      </c>
      <c r="J37" s="7">
        <f>bm_step09_fc!O30</f>
        <v/>
      </c>
      <c r="K37" s="7">
        <f>bm_step09_fc!P30</f>
        <v/>
      </c>
      <c r="L37" s="7">
        <f>180-bm_step09_fc!R30</f>
        <v/>
      </c>
      <c r="M37" s="7">
        <f>180-bm_step09_fc!Q30</f>
        <v/>
      </c>
      <c r="N37" s="7">
        <f>bm_step09_fc!S30</f>
        <v/>
      </c>
      <c r="O37" s="7">
        <f>bm_step09_fc!T30</f>
        <v/>
      </c>
      <c r="P37" s="7">
        <f>bm_step09_fc!U30</f>
        <v/>
      </c>
      <c r="Q37" s="7">
        <f>bm_step09_fc!V30</f>
        <v/>
      </c>
      <c r="R37" s="7">
        <f>bm_step09_fc!W30</f>
        <v/>
      </c>
      <c r="S37" s="7">
        <f>bm_step09_fc!X30</f>
        <v/>
      </c>
      <c r="T37" s="7" t="n"/>
      <c r="U37" s="7" t="n"/>
      <c r="V37" s="7" t="n"/>
      <c r="W37" s="7" t="n"/>
      <c r="X37" s="7" t="n"/>
      <c r="Y37" s="7" t="n"/>
      <c r="Z37" s="7" t="n"/>
      <c r="AA37" s="7" t="n"/>
    </row>
    <row r="38">
      <c r="B38" s="6">
        <f>INT(LEFT(_xlfn.TEXTAFTER(bm_step09_fc!B31,"Tp"),4))</f>
        <v/>
      </c>
      <c r="C38" s="6">
        <f>360-bm_step09_fc!I31+90</f>
        <v/>
      </c>
      <c r="D38" s="6">
        <f>bm_step09_fc!I31-bm_step09_fc!F31</f>
        <v/>
      </c>
      <c r="E38" s="6">
        <f>LEFT(_xlfn.TEXTAFTER(bm_step09_fc!B31,"Hs"),4)</f>
        <v/>
      </c>
      <c r="F38" s="6">
        <f>bm_step09_fc!J31*bm_step09_fc!K31</f>
        <v/>
      </c>
      <c r="G38" s="6">
        <f>IF(F38&gt;0,IF((-bm_step09_fc!L31+90)&lt;0,-bm_step09_fc!L31+90+360, -bm_step09_fc!L31+90),0)</f>
        <v/>
      </c>
      <c r="H38" s="7">
        <f>bm_step09_fc!M31</f>
        <v/>
      </c>
      <c r="I38" s="7">
        <f>bm_step09_fc!N31</f>
        <v/>
      </c>
      <c r="J38" s="7">
        <f>bm_step09_fc!O31</f>
        <v/>
      </c>
      <c r="K38" s="7">
        <f>bm_step09_fc!P31</f>
        <v/>
      </c>
      <c r="L38" s="7">
        <f>180-bm_step09_fc!R31</f>
        <v/>
      </c>
      <c r="M38" s="7">
        <f>180-bm_step09_fc!Q31</f>
        <v/>
      </c>
      <c r="N38" s="7">
        <f>bm_step09_fc!S31</f>
        <v/>
      </c>
      <c r="O38" s="7">
        <f>bm_step09_fc!T31</f>
        <v/>
      </c>
      <c r="P38" s="7">
        <f>bm_step09_fc!U31</f>
        <v/>
      </c>
      <c r="Q38" s="7">
        <f>bm_step09_fc!V31</f>
        <v/>
      </c>
      <c r="R38" s="7">
        <f>bm_step09_fc!W31</f>
        <v/>
      </c>
      <c r="S38" s="7">
        <f>bm_step09_fc!X31</f>
        <v/>
      </c>
      <c r="T38" s="7" t="n"/>
      <c r="U38" s="7" t="n"/>
      <c r="V38" s="7" t="n"/>
      <c r="W38" s="7" t="n"/>
      <c r="X38" s="7" t="n"/>
      <c r="Y38" s="7" t="n"/>
      <c r="Z38" s="7" t="n"/>
      <c r="AA38" s="7" t="n"/>
    </row>
    <row r="39">
      <c r="B39" s="6">
        <f>INT(LEFT(_xlfn.TEXTAFTER(bm_step09_fc!B32,"Tp"),4))</f>
        <v/>
      </c>
      <c r="C39" s="6">
        <f>360-bm_step09_fc!I32+90</f>
        <v/>
      </c>
      <c r="D39" s="6">
        <f>bm_step09_fc!I32-bm_step09_fc!F32</f>
        <v/>
      </c>
      <c r="E39" s="6">
        <f>LEFT(_xlfn.TEXTAFTER(bm_step09_fc!B32,"Hs"),4)</f>
        <v/>
      </c>
      <c r="F39" s="6">
        <f>bm_step09_fc!J32*bm_step09_fc!K32</f>
        <v/>
      </c>
      <c r="G39" s="6">
        <f>IF(F39&gt;0,IF((-bm_step09_fc!L32+90)&lt;0,-bm_step09_fc!L32+90+360, -bm_step09_fc!L32+90),0)</f>
        <v/>
      </c>
      <c r="H39" s="7">
        <f>bm_step09_fc!M32</f>
        <v/>
      </c>
      <c r="I39" s="7">
        <f>bm_step09_fc!N32</f>
        <v/>
      </c>
      <c r="J39" s="7">
        <f>bm_step09_fc!O32</f>
        <v/>
      </c>
      <c r="K39" s="7">
        <f>bm_step09_fc!P32</f>
        <v/>
      </c>
      <c r="L39" s="7">
        <f>180-bm_step09_fc!R32</f>
        <v/>
      </c>
      <c r="M39" s="7">
        <f>180-bm_step09_fc!Q32</f>
        <v/>
      </c>
      <c r="N39" s="7">
        <f>bm_step09_fc!S32</f>
        <v/>
      </c>
      <c r="O39" s="7">
        <f>bm_step09_fc!T32</f>
        <v/>
      </c>
      <c r="P39" s="7">
        <f>bm_step09_fc!U32</f>
        <v/>
      </c>
      <c r="Q39" s="7">
        <f>bm_step09_fc!V32</f>
        <v/>
      </c>
      <c r="R39" s="7">
        <f>bm_step09_fc!W32</f>
        <v/>
      </c>
      <c r="S39" s="7">
        <f>bm_step09_fc!X32</f>
        <v/>
      </c>
      <c r="T39" s="7" t="n"/>
      <c r="U39" s="7" t="n"/>
      <c r="V39" s="7" t="n"/>
      <c r="W39" s="7" t="n"/>
      <c r="X39" s="7" t="n"/>
      <c r="Y39" s="7" t="n"/>
      <c r="Z39" s="7" t="n"/>
      <c r="AA39" s="7" t="n"/>
    </row>
    <row r="40">
      <c r="B40" s="6">
        <f>INT(LEFT(_xlfn.TEXTAFTER(bm_step09_fc!B33,"Tp"),4))</f>
        <v/>
      </c>
      <c r="C40" s="6">
        <f>360-bm_step09_fc!I33+90</f>
        <v/>
      </c>
      <c r="D40" s="6">
        <f>bm_step09_fc!I33-bm_step09_fc!F33</f>
        <v/>
      </c>
      <c r="E40" s="6">
        <f>LEFT(_xlfn.TEXTAFTER(bm_step09_fc!B33,"Hs"),4)</f>
        <v/>
      </c>
      <c r="F40" s="6">
        <f>bm_step09_fc!J33*bm_step09_fc!K33</f>
        <v/>
      </c>
      <c r="G40" s="6">
        <f>IF(F40&gt;0,IF((-bm_step09_fc!L33+90)&lt;0,-bm_step09_fc!L33+90+360, -bm_step09_fc!L33+90),0)</f>
        <v/>
      </c>
      <c r="H40" s="7">
        <f>bm_step09_fc!M33</f>
        <v/>
      </c>
      <c r="I40" s="7">
        <f>bm_step09_fc!N33</f>
        <v/>
      </c>
      <c r="J40" s="7">
        <f>bm_step09_fc!O33</f>
        <v/>
      </c>
      <c r="K40" s="7">
        <f>bm_step09_fc!P33</f>
        <v/>
      </c>
      <c r="L40" s="7">
        <f>180-bm_step09_fc!R33</f>
        <v/>
      </c>
      <c r="M40" s="7">
        <f>180-bm_step09_fc!Q33</f>
        <v/>
      </c>
      <c r="N40" s="7">
        <f>bm_step09_fc!S33</f>
        <v/>
      </c>
      <c r="O40" s="7">
        <f>bm_step09_fc!T33</f>
        <v/>
      </c>
      <c r="P40" s="7">
        <f>bm_step09_fc!U33</f>
        <v/>
      </c>
      <c r="Q40" s="7">
        <f>bm_step09_fc!V33</f>
        <v/>
      </c>
      <c r="R40" s="7">
        <f>bm_step09_fc!W33</f>
        <v/>
      </c>
      <c r="S40" s="7">
        <f>bm_step09_fc!X33</f>
        <v/>
      </c>
      <c r="T40" s="7" t="n"/>
      <c r="U40" s="7" t="n"/>
      <c r="V40" s="7" t="n"/>
      <c r="W40" s="7" t="n"/>
      <c r="X40" s="7" t="n"/>
      <c r="Y40" s="7" t="n"/>
      <c r="Z40" s="7" t="n"/>
      <c r="AA40" s="7" t="n"/>
    </row>
    <row r="41">
      <c r="B41" s="6">
        <f>INT(LEFT(_xlfn.TEXTAFTER(bm_step09_fc!B34,"Tp"),4))</f>
        <v/>
      </c>
      <c r="C41" s="6">
        <f>360-bm_step09_fc!I34+90</f>
        <v/>
      </c>
      <c r="D41" s="6">
        <f>bm_step09_fc!I34-bm_step09_fc!F34</f>
        <v/>
      </c>
      <c r="E41" s="6">
        <f>LEFT(_xlfn.TEXTAFTER(bm_step09_fc!B34,"Hs"),4)</f>
        <v/>
      </c>
      <c r="F41" s="6">
        <f>bm_step09_fc!J34*bm_step09_fc!K34</f>
        <v/>
      </c>
      <c r="G41" s="6">
        <f>IF(F41&gt;0,IF((-bm_step09_fc!L34+90)&lt;0,-bm_step09_fc!L34+90+360, -bm_step09_fc!L34+90),0)</f>
        <v/>
      </c>
      <c r="H41" s="7">
        <f>bm_step09_fc!M34</f>
        <v/>
      </c>
      <c r="I41" s="7">
        <f>bm_step09_fc!N34</f>
        <v/>
      </c>
      <c r="J41" s="7">
        <f>bm_step09_fc!O34</f>
        <v/>
      </c>
      <c r="K41" s="7">
        <f>bm_step09_fc!P34</f>
        <v/>
      </c>
      <c r="L41" s="7">
        <f>180-bm_step09_fc!R34</f>
        <v/>
      </c>
      <c r="M41" s="7">
        <f>180-bm_step09_fc!Q34</f>
        <v/>
      </c>
      <c r="N41" s="7">
        <f>bm_step09_fc!S34</f>
        <v/>
      </c>
      <c r="O41" s="7">
        <f>bm_step09_fc!T34</f>
        <v/>
      </c>
      <c r="P41" s="7">
        <f>bm_step09_fc!U34</f>
        <v/>
      </c>
      <c r="Q41" s="7">
        <f>bm_step09_fc!V34</f>
        <v/>
      </c>
      <c r="R41" s="7">
        <f>bm_step09_fc!W34</f>
        <v/>
      </c>
      <c r="S41" s="7">
        <f>bm_step09_fc!X34</f>
        <v/>
      </c>
      <c r="T41" s="7" t="n"/>
      <c r="U41" s="7" t="n"/>
      <c r="V41" s="7" t="n"/>
      <c r="W41" s="7" t="n"/>
      <c r="X41" s="7" t="n"/>
      <c r="Y41" s="7" t="n"/>
      <c r="Z41" s="7" t="n"/>
      <c r="AA41" s="7" t="n"/>
    </row>
    <row r="42">
      <c r="B42" s="6">
        <f>INT(LEFT(_xlfn.TEXTAFTER(bm_step09_fc!B35,"Tp"),4))</f>
        <v/>
      </c>
      <c r="C42" s="6">
        <f>360-bm_step09_fc!I35+90</f>
        <v/>
      </c>
      <c r="D42" s="6">
        <f>bm_step09_fc!I35-bm_step09_fc!F35</f>
        <v/>
      </c>
      <c r="E42" s="6">
        <f>LEFT(_xlfn.TEXTAFTER(bm_step09_fc!B35,"Hs"),4)</f>
        <v/>
      </c>
      <c r="F42" s="6">
        <f>bm_step09_fc!J35*bm_step09_fc!K35</f>
        <v/>
      </c>
      <c r="G42" s="6">
        <f>IF(F42&gt;0,IF((-bm_step09_fc!L35+90)&lt;0,-bm_step09_fc!L35+90+360, -bm_step09_fc!L35+90),0)</f>
        <v/>
      </c>
      <c r="H42" s="7">
        <f>bm_step09_fc!M35</f>
        <v/>
      </c>
      <c r="I42" s="7">
        <f>bm_step09_fc!N35</f>
        <v/>
      </c>
      <c r="J42" s="7">
        <f>bm_step09_fc!O35</f>
        <v/>
      </c>
      <c r="K42" s="7">
        <f>bm_step09_fc!P35</f>
        <v/>
      </c>
      <c r="L42" s="7">
        <f>180-bm_step09_fc!R35</f>
        <v/>
      </c>
      <c r="M42" s="7">
        <f>180-bm_step09_fc!Q35</f>
        <v/>
      </c>
      <c r="N42" s="7">
        <f>bm_step09_fc!S35</f>
        <v/>
      </c>
      <c r="O42" s="7">
        <f>bm_step09_fc!T35</f>
        <v/>
      </c>
      <c r="P42" s="7">
        <f>bm_step09_fc!U35</f>
        <v/>
      </c>
      <c r="Q42" s="7">
        <f>bm_step09_fc!V35</f>
        <v/>
      </c>
      <c r="R42" s="7">
        <f>bm_step09_fc!W35</f>
        <v/>
      </c>
      <c r="S42" s="7">
        <f>bm_step09_fc!X35</f>
        <v/>
      </c>
      <c r="T42" s="7" t="n"/>
      <c r="U42" s="7" t="n"/>
      <c r="V42" s="7" t="n"/>
      <c r="W42" s="7" t="n"/>
      <c r="X42" s="7" t="n"/>
      <c r="Y42" s="7" t="n"/>
      <c r="Z42" s="7" t="n"/>
      <c r="AA42" s="7" t="n"/>
    </row>
    <row r="43">
      <c r="B43" s="6">
        <f>INT(LEFT(_xlfn.TEXTAFTER(bm_step09_fc!B36,"Tp"),4))</f>
        <v/>
      </c>
      <c r="C43" s="6">
        <f>360-bm_step09_fc!I36+90</f>
        <v/>
      </c>
      <c r="D43" s="6">
        <f>bm_step09_fc!I36-bm_step09_fc!F36</f>
        <v/>
      </c>
      <c r="E43" s="6">
        <f>LEFT(_xlfn.TEXTAFTER(bm_step09_fc!B36,"Hs"),4)</f>
        <v/>
      </c>
      <c r="F43" s="6">
        <f>bm_step09_fc!J36*bm_step09_fc!K36</f>
        <v/>
      </c>
      <c r="G43" s="6">
        <f>IF(F43&gt;0,IF((-bm_step09_fc!L36+90)&lt;0,-bm_step09_fc!L36+90+360, -bm_step09_fc!L36+90),0)</f>
        <v/>
      </c>
      <c r="H43" s="7">
        <f>bm_step09_fc!M36</f>
        <v/>
      </c>
      <c r="I43" s="7">
        <f>bm_step09_fc!N36</f>
        <v/>
      </c>
      <c r="J43" s="7">
        <f>bm_step09_fc!O36</f>
        <v/>
      </c>
      <c r="K43" s="7">
        <f>bm_step09_fc!P36</f>
        <v/>
      </c>
      <c r="L43" s="7">
        <f>180-bm_step09_fc!R36</f>
        <v/>
      </c>
      <c r="M43" s="7">
        <f>180-bm_step09_fc!Q36</f>
        <v/>
      </c>
      <c r="N43" s="7">
        <f>bm_step09_fc!S36</f>
        <v/>
      </c>
      <c r="O43" s="7">
        <f>bm_step09_fc!T36</f>
        <v/>
      </c>
      <c r="P43" s="7">
        <f>bm_step09_fc!U36</f>
        <v/>
      </c>
      <c r="Q43" s="7">
        <f>bm_step09_fc!V36</f>
        <v/>
      </c>
      <c r="R43" s="7">
        <f>bm_step09_fc!W36</f>
        <v/>
      </c>
      <c r="S43" s="7">
        <f>bm_step09_fc!X36</f>
        <v/>
      </c>
      <c r="T43" s="7" t="n"/>
      <c r="U43" s="7" t="n"/>
      <c r="V43" s="7" t="n"/>
      <c r="W43" s="7" t="n"/>
      <c r="X43" s="7" t="n"/>
      <c r="Y43" s="7" t="n"/>
      <c r="Z43" s="7" t="n"/>
      <c r="AA43" s="7" t="n"/>
    </row>
    <row r="44">
      <c r="B44" s="6">
        <f>INT(LEFT(_xlfn.TEXTAFTER(bm_step09_fc!B37,"Tp"),4))</f>
        <v/>
      </c>
      <c r="C44" s="6">
        <f>360-bm_step09_fc!I37+90</f>
        <v/>
      </c>
      <c r="D44" s="6">
        <f>bm_step09_fc!I37-bm_step09_fc!F37</f>
        <v/>
      </c>
      <c r="E44" s="6">
        <f>LEFT(_xlfn.TEXTAFTER(bm_step09_fc!B37,"Hs"),4)</f>
        <v/>
      </c>
      <c r="F44" s="6">
        <f>bm_step09_fc!J37*bm_step09_fc!K37</f>
        <v/>
      </c>
      <c r="G44" s="6">
        <f>IF(F44&gt;0,IF((-bm_step09_fc!L37+90)&lt;0,-bm_step09_fc!L37+90+360, -bm_step09_fc!L37+90),0)</f>
        <v/>
      </c>
      <c r="H44" s="7">
        <f>bm_step09_fc!M37</f>
        <v/>
      </c>
      <c r="I44" s="7">
        <f>bm_step09_fc!N37</f>
        <v/>
      </c>
      <c r="J44" s="7">
        <f>bm_step09_fc!O37</f>
        <v/>
      </c>
      <c r="K44" s="7">
        <f>bm_step09_fc!P37</f>
        <v/>
      </c>
      <c r="L44" s="7">
        <f>180-bm_step09_fc!R37</f>
        <v/>
      </c>
      <c r="M44" s="7">
        <f>180-bm_step09_fc!Q37</f>
        <v/>
      </c>
      <c r="N44" s="7">
        <f>bm_step09_fc!S37</f>
        <v/>
      </c>
      <c r="O44" s="7">
        <f>bm_step09_fc!T37</f>
        <v/>
      </c>
      <c r="P44" s="7">
        <f>bm_step09_fc!U37</f>
        <v/>
      </c>
      <c r="Q44" s="7">
        <f>bm_step09_fc!V37</f>
        <v/>
      </c>
      <c r="R44" s="7">
        <f>bm_step09_fc!W37</f>
        <v/>
      </c>
      <c r="S44" s="7">
        <f>bm_step09_fc!X37</f>
        <v/>
      </c>
      <c r="T44" s="7" t="n"/>
      <c r="U44" s="7" t="n"/>
      <c r="V44" s="7" t="n"/>
      <c r="W44" s="7" t="n"/>
      <c r="X44" s="7" t="n"/>
      <c r="Y44" s="7" t="n"/>
      <c r="Z44" s="7" t="n"/>
      <c r="AA44" s="7" t="n"/>
    </row>
    <row r="45">
      <c r="B45" s="6">
        <f>INT(LEFT(_xlfn.TEXTAFTER(bm_step09_fc!B38,"Tp"),4))</f>
        <v/>
      </c>
      <c r="C45" s="6">
        <f>360-bm_step09_fc!I38+90</f>
        <v/>
      </c>
      <c r="D45" s="6">
        <f>bm_step09_fc!I38-bm_step09_fc!F38</f>
        <v/>
      </c>
      <c r="E45" s="6">
        <f>LEFT(_xlfn.TEXTAFTER(bm_step09_fc!B38,"Hs"),4)</f>
        <v/>
      </c>
      <c r="F45" s="6">
        <f>bm_step09_fc!J38*bm_step09_fc!K38</f>
        <v/>
      </c>
      <c r="G45" s="6">
        <f>IF(F45&gt;0,IF((-bm_step09_fc!L38+90)&lt;0,-bm_step09_fc!L38+90+360, -bm_step09_fc!L38+90),0)</f>
        <v/>
      </c>
      <c r="H45" s="7">
        <f>bm_step09_fc!M38</f>
        <v/>
      </c>
      <c r="I45" s="7">
        <f>bm_step09_fc!N38</f>
        <v/>
      </c>
      <c r="J45" s="7">
        <f>bm_step09_fc!O38</f>
        <v/>
      </c>
      <c r="K45" s="7">
        <f>bm_step09_fc!P38</f>
        <v/>
      </c>
      <c r="L45" s="7">
        <f>180-bm_step09_fc!R38</f>
        <v/>
      </c>
      <c r="M45" s="7">
        <f>180-bm_step09_fc!Q38</f>
        <v/>
      </c>
      <c r="N45" s="7">
        <f>bm_step09_fc!S38</f>
        <v/>
      </c>
      <c r="O45" s="7">
        <f>bm_step09_fc!T38</f>
        <v/>
      </c>
      <c r="P45" s="7">
        <f>bm_step09_fc!U38</f>
        <v/>
      </c>
      <c r="Q45" s="7">
        <f>bm_step09_fc!V38</f>
        <v/>
      </c>
      <c r="R45" s="7">
        <f>bm_step09_fc!W38</f>
        <v/>
      </c>
      <c r="S45" s="7">
        <f>bm_step09_fc!X38</f>
        <v/>
      </c>
      <c r="T45" s="7" t="n"/>
      <c r="U45" s="7" t="n"/>
      <c r="V45" s="7" t="n"/>
      <c r="W45" s="7" t="n"/>
      <c r="X45" s="7" t="n"/>
      <c r="Y45" s="7" t="n"/>
      <c r="Z45" s="7" t="n"/>
      <c r="AA45" s="7" t="n"/>
    </row>
    <row r="46">
      <c r="B46" s="6">
        <f>INT(LEFT(_xlfn.TEXTAFTER(bm_step09_fc!B39,"Tp"),4))</f>
        <v/>
      </c>
      <c r="C46" s="6">
        <f>360-bm_step09_fc!I39+90</f>
        <v/>
      </c>
      <c r="D46" s="6">
        <f>bm_step09_fc!I39-bm_step09_fc!F39</f>
        <v/>
      </c>
      <c r="E46" s="6">
        <f>LEFT(_xlfn.TEXTAFTER(bm_step09_fc!B39,"Hs"),4)</f>
        <v/>
      </c>
      <c r="F46" s="6">
        <f>bm_step09_fc!J39*bm_step09_fc!K39</f>
        <v/>
      </c>
      <c r="G46" s="6">
        <f>IF(F46&gt;0,IF((-bm_step09_fc!L39+90)&lt;0,-bm_step09_fc!L39+90+360, -bm_step09_fc!L39+90),0)</f>
        <v/>
      </c>
      <c r="H46" s="7">
        <f>bm_step09_fc!M39</f>
        <v/>
      </c>
      <c r="I46" s="7">
        <f>bm_step09_fc!N39</f>
        <v/>
      </c>
      <c r="J46" s="7">
        <f>bm_step09_fc!O39</f>
        <v/>
      </c>
      <c r="K46" s="7">
        <f>bm_step09_fc!P39</f>
        <v/>
      </c>
      <c r="L46" s="7">
        <f>180-bm_step09_fc!R39</f>
        <v/>
      </c>
      <c r="M46" s="7">
        <f>180-bm_step09_fc!Q39</f>
        <v/>
      </c>
      <c r="N46" s="7">
        <f>bm_step09_fc!S39</f>
        <v/>
      </c>
      <c r="O46" s="7">
        <f>bm_step09_fc!T39</f>
        <v/>
      </c>
      <c r="P46" s="7">
        <f>bm_step09_fc!U39</f>
        <v/>
      </c>
      <c r="Q46" s="7">
        <f>bm_step09_fc!V39</f>
        <v/>
      </c>
      <c r="R46" s="7">
        <f>bm_step09_fc!W39</f>
        <v/>
      </c>
      <c r="S46" s="7">
        <f>bm_step09_fc!X39</f>
        <v/>
      </c>
      <c r="T46" s="7" t="n"/>
      <c r="U46" s="7" t="n"/>
      <c r="V46" s="7" t="n"/>
      <c r="W46" s="7" t="n"/>
      <c r="X46" s="7" t="n"/>
      <c r="Y46" s="7" t="n"/>
      <c r="Z46" s="7" t="n"/>
      <c r="AA46" s="7" t="n"/>
    </row>
    <row r="47">
      <c r="B47" s="6">
        <f>INT(LEFT(_xlfn.TEXTAFTER(bm_step09_fc!B40,"Tp"),4))</f>
        <v/>
      </c>
      <c r="C47" s="6">
        <f>360-bm_step09_fc!I40+90</f>
        <v/>
      </c>
      <c r="D47" s="6">
        <f>bm_step09_fc!I40-bm_step09_fc!F40</f>
        <v/>
      </c>
      <c r="E47" s="6">
        <f>LEFT(_xlfn.TEXTAFTER(bm_step09_fc!B40,"Hs"),4)</f>
        <v/>
      </c>
      <c r="F47" s="6">
        <f>bm_step09_fc!J40*bm_step09_fc!K40</f>
        <v/>
      </c>
      <c r="G47" s="6">
        <f>IF(F47&gt;0,IF((-bm_step09_fc!L40+90)&lt;0,-bm_step09_fc!L40+90+360, -bm_step09_fc!L40+90),0)</f>
        <v/>
      </c>
      <c r="H47" s="7">
        <f>bm_step09_fc!M40</f>
        <v/>
      </c>
      <c r="I47" s="7">
        <f>bm_step09_fc!N40</f>
        <v/>
      </c>
      <c r="J47" s="7">
        <f>bm_step09_fc!O40</f>
        <v/>
      </c>
      <c r="K47" s="7">
        <f>bm_step09_fc!P40</f>
        <v/>
      </c>
      <c r="L47" s="7">
        <f>180-bm_step09_fc!R40</f>
        <v/>
      </c>
      <c r="M47" s="7">
        <f>180-bm_step09_fc!Q40</f>
        <v/>
      </c>
      <c r="N47" s="7">
        <f>bm_step09_fc!S40</f>
        <v/>
      </c>
      <c r="O47" s="7">
        <f>bm_step09_fc!T40</f>
        <v/>
      </c>
      <c r="P47" s="7">
        <f>bm_step09_fc!U40</f>
        <v/>
      </c>
      <c r="Q47" s="7">
        <f>bm_step09_fc!V40</f>
        <v/>
      </c>
      <c r="R47" s="7">
        <f>bm_step09_fc!W40</f>
        <v/>
      </c>
      <c r="S47" s="7">
        <f>bm_step09_fc!X40</f>
        <v/>
      </c>
      <c r="T47" s="7" t="n"/>
      <c r="U47" s="7" t="n"/>
      <c r="V47" s="7" t="n"/>
      <c r="W47" s="7" t="n"/>
      <c r="X47" s="7" t="n"/>
      <c r="Y47" s="7" t="n"/>
      <c r="Z47" s="7" t="n"/>
      <c r="AA47" s="7" t="n"/>
    </row>
    <row r="48">
      <c r="B48" s="6">
        <f>INT(LEFT(_xlfn.TEXTAFTER(bm_step09_fc!B41,"Tp"),4))</f>
        <v/>
      </c>
      <c r="C48" s="6">
        <f>360-bm_step09_fc!I41+90</f>
        <v/>
      </c>
      <c r="D48" s="6">
        <f>bm_step09_fc!I41-bm_step09_fc!F41</f>
        <v/>
      </c>
      <c r="E48" s="6">
        <f>LEFT(_xlfn.TEXTAFTER(bm_step09_fc!B41,"Hs"),4)</f>
        <v/>
      </c>
      <c r="F48" s="6">
        <f>bm_step09_fc!J41*bm_step09_fc!K41</f>
        <v/>
      </c>
      <c r="G48" s="6">
        <f>IF(F48&gt;0,IF((-bm_step09_fc!L41+90)&lt;0,-bm_step09_fc!L41+90+360, -bm_step09_fc!L41+90),0)</f>
        <v/>
      </c>
      <c r="H48" s="7">
        <f>bm_step09_fc!M41</f>
        <v/>
      </c>
      <c r="I48" s="7">
        <f>bm_step09_fc!N41</f>
        <v/>
      </c>
      <c r="J48" s="7">
        <f>bm_step09_fc!O41</f>
        <v/>
      </c>
      <c r="K48" s="7">
        <f>bm_step09_fc!P41</f>
        <v/>
      </c>
      <c r="L48" s="7">
        <f>180-bm_step09_fc!R41</f>
        <v/>
      </c>
      <c r="M48" s="7">
        <f>180-bm_step09_fc!Q41</f>
        <v/>
      </c>
      <c r="N48" s="7">
        <f>bm_step09_fc!S41</f>
        <v/>
      </c>
      <c r="O48" s="7">
        <f>bm_step09_fc!T41</f>
        <v/>
      </c>
      <c r="P48" s="7">
        <f>bm_step09_fc!U41</f>
        <v/>
      </c>
      <c r="Q48" s="7">
        <f>bm_step09_fc!V41</f>
        <v/>
      </c>
      <c r="R48" s="7">
        <f>bm_step09_fc!W41</f>
        <v/>
      </c>
      <c r="S48" s="7">
        <f>bm_step09_fc!X41</f>
        <v/>
      </c>
      <c r="T48" s="7" t="n"/>
      <c r="U48" s="7" t="n"/>
      <c r="V48" s="7" t="n"/>
      <c r="W48" s="7" t="n"/>
      <c r="X48" s="7" t="n"/>
      <c r="Y48" s="7" t="n"/>
      <c r="Z48" s="7" t="n"/>
      <c r="AA48" s="7" t="n"/>
    </row>
    <row r="49">
      <c r="B49" s="6">
        <f>INT(LEFT(_xlfn.TEXTAFTER(bm_step09_fc!B42,"Tp"),4))</f>
        <v/>
      </c>
      <c r="C49" s="6">
        <f>360-bm_step09_fc!I42+90</f>
        <v/>
      </c>
      <c r="D49" s="6">
        <f>bm_step09_fc!I42-bm_step09_fc!F42</f>
        <v/>
      </c>
      <c r="E49" s="6">
        <f>LEFT(_xlfn.TEXTAFTER(bm_step09_fc!B42,"Hs"),4)</f>
        <v/>
      </c>
      <c r="F49" s="6">
        <f>bm_step09_fc!J42*bm_step09_fc!K42</f>
        <v/>
      </c>
      <c r="G49" s="6">
        <f>IF(F49&gt;0,IF((-bm_step09_fc!L42+90)&lt;0,-bm_step09_fc!L42+90+360, -bm_step09_fc!L42+90),0)</f>
        <v/>
      </c>
      <c r="H49" s="7">
        <f>bm_step09_fc!M42</f>
        <v/>
      </c>
      <c r="I49" s="7">
        <f>bm_step09_fc!N42</f>
        <v/>
      </c>
      <c r="J49" s="7">
        <f>bm_step09_fc!O42</f>
        <v/>
      </c>
      <c r="K49" s="7">
        <f>bm_step09_fc!P42</f>
        <v/>
      </c>
      <c r="L49" s="7">
        <f>180-bm_step09_fc!R42</f>
        <v/>
      </c>
      <c r="M49" s="7">
        <f>180-bm_step09_fc!Q42</f>
        <v/>
      </c>
      <c r="N49" s="7">
        <f>bm_step09_fc!S42</f>
        <v/>
      </c>
      <c r="O49" s="7">
        <f>bm_step09_fc!T42</f>
        <v/>
      </c>
      <c r="P49" s="7">
        <f>bm_step09_fc!U42</f>
        <v/>
      </c>
      <c r="Q49" s="7">
        <f>bm_step09_fc!V42</f>
        <v/>
      </c>
      <c r="R49" s="7">
        <f>bm_step09_fc!W42</f>
        <v/>
      </c>
      <c r="S49" s="7">
        <f>bm_step09_fc!X42</f>
        <v/>
      </c>
      <c r="T49" s="7" t="n"/>
      <c r="U49" s="7" t="n"/>
      <c r="V49" s="7" t="n"/>
      <c r="W49" s="7" t="n"/>
      <c r="X49" s="7" t="n"/>
      <c r="Y49" s="7" t="n"/>
      <c r="Z49" s="7" t="n"/>
      <c r="AA49" s="7" t="n"/>
    </row>
    <row r="50">
      <c r="B50" s="6">
        <f>INT(LEFT(_xlfn.TEXTAFTER(bm_step09_fc!B43,"Tp"),4))</f>
        <v/>
      </c>
      <c r="C50" s="6">
        <f>360-bm_step09_fc!I43+90</f>
        <v/>
      </c>
      <c r="D50" s="6">
        <f>bm_step09_fc!I43-bm_step09_fc!F43</f>
        <v/>
      </c>
      <c r="E50" s="6">
        <f>LEFT(_xlfn.TEXTAFTER(bm_step09_fc!B43,"Hs"),4)</f>
        <v/>
      </c>
      <c r="F50" s="6">
        <f>bm_step09_fc!J43*bm_step09_fc!K43</f>
        <v/>
      </c>
      <c r="G50" s="6">
        <f>IF(F50&gt;0,IF((-bm_step09_fc!L43+90)&lt;0,-bm_step09_fc!L43+90+360, -bm_step09_fc!L43+90),0)</f>
        <v/>
      </c>
      <c r="H50" s="7">
        <f>bm_step09_fc!M43</f>
        <v/>
      </c>
      <c r="I50" s="7">
        <f>bm_step09_fc!N43</f>
        <v/>
      </c>
      <c r="J50" s="7">
        <f>bm_step09_fc!O43</f>
        <v/>
      </c>
      <c r="K50" s="7">
        <f>bm_step09_fc!P43</f>
        <v/>
      </c>
      <c r="L50" s="7">
        <f>180-bm_step09_fc!R43</f>
        <v/>
      </c>
      <c r="M50" s="7">
        <f>180-bm_step09_fc!Q43</f>
        <v/>
      </c>
      <c r="N50" s="7">
        <f>bm_step09_fc!S43</f>
        <v/>
      </c>
      <c r="O50" s="7">
        <f>bm_step09_fc!T43</f>
        <v/>
      </c>
      <c r="P50" s="7">
        <f>bm_step09_fc!U43</f>
        <v/>
      </c>
      <c r="Q50" s="7">
        <f>bm_step09_fc!V43</f>
        <v/>
      </c>
      <c r="R50" s="7">
        <f>bm_step09_fc!W43</f>
        <v/>
      </c>
      <c r="S50" s="7">
        <f>bm_step09_fc!X43</f>
        <v/>
      </c>
      <c r="T50" s="7" t="n"/>
      <c r="U50" s="7" t="n"/>
      <c r="V50" s="7" t="n"/>
      <c r="W50" s="7" t="n"/>
      <c r="X50" s="7" t="n"/>
      <c r="Y50" s="7" t="n"/>
      <c r="Z50" s="7" t="n"/>
      <c r="AA50" s="7" t="n"/>
    </row>
    <row r="51">
      <c r="B51" s="6">
        <f>INT(LEFT(_xlfn.TEXTAFTER(bm_step09_fc!B44,"Tp"),4))</f>
        <v/>
      </c>
      <c r="C51" s="6">
        <f>360-bm_step09_fc!I44+90</f>
        <v/>
      </c>
      <c r="D51" s="6">
        <f>bm_step09_fc!I44-bm_step09_fc!F44</f>
        <v/>
      </c>
      <c r="E51" s="6">
        <f>LEFT(_xlfn.TEXTAFTER(bm_step09_fc!B44,"Hs"),4)</f>
        <v/>
      </c>
      <c r="F51" s="6">
        <f>bm_step09_fc!J44*bm_step09_fc!K44</f>
        <v/>
      </c>
      <c r="G51" s="6">
        <f>IF(F51&gt;0,IF((-bm_step09_fc!L44+90)&lt;0,-bm_step09_fc!L44+90+360, -bm_step09_fc!L44+90),0)</f>
        <v/>
      </c>
      <c r="H51" s="7">
        <f>bm_step09_fc!M44</f>
        <v/>
      </c>
      <c r="I51" s="7">
        <f>bm_step09_fc!N44</f>
        <v/>
      </c>
      <c r="J51" s="7">
        <f>bm_step09_fc!O44</f>
        <v/>
      </c>
      <c r="K51" s="7">
        <f>bm_step09_fc!P44</f>
        <v/>
      </c>
      <c r="L51" s="7">
        <f>180-bm_step09_fc!R44</f>
        <v/>
      </c>
      <c r="M51" s="7">
        <f>180-bm_step09_fc!Q44</f>
        <v/>
      </c>
      <c r="N51" s="7">
        <f>bm_step09_fc!S44</f>
        <v/>
      </c>
      <c r="O51" s="7">
        <f>bm_step09_fc!T44</f>
        <v/>
      </c>
      <c r="P51" s="7">
        <f>bm_step09_fc!U44</f>
        <v/>
      </c>
      <c r="Q51" s="7">
        <f>bm_step09_fc!V44</f>
        <v/>
      </c>
      <c r="R51" s="7">
        <f>bm_step09_fc!W44</f>
        <v/>
      </c>
      <c r="S51" s="7">
        <f>bm_step09_fc!X44</f>
        <v/>
      </c>
      <c r="T51" s="7" t="n"/>
      <c r="U51" s="7" t="n"/>
      <c r="V51" s="7" t="n"/>
      <c r="W51" s="7" t="n"/>
      <c r="X51" s="7" t="n"/>
      <c r="Y51" s="7" t="n"/>
      <c r="Z51" s="7" t="n"/>
      <c r="AA51" s="7" t="n"/>
    </row>
    <row r="52">
      <c r="B52" s="6">
        <f>INT(LEFT(_xlfn.TEXTAFTER(bm_step09_fc!B45,"Tp"),4))</f>
        <v/>
      </c>
      <c r="C52" s="6">
        <f>360-bm_step09_fc!I45+90</f>
        <v/>
      </c>
      <c r="D52" s="6">
        <f>bm_step09_fc!I45-bm_step09_fc!F45</f>
        <v/>
      </c>
      <c r="E52" s="6">
        <f>LEFT(_xlfn.TEXTAFTER(bm_step09_fc!B45,"Hs"),4)</f>
        <v/>
      </c>
      <c r="F52" s="6">
        <f>bm_step09_fc!J45*bm_step09_fc!K45</f>
        <v/>
      </c>
      <c r="G52" s="6">
        <f>IF(F52&gt;0,IF((-bm_step09_fc!L45+90)&lt;0,-bm_step09_fc!L45+90+360, -bm_step09_fc!L45+90),0)</f>
        <v/>
      </c>
      <c r="H52" s="7">
        <f>bm_step09_fc!M45</f>
        <v/>
      </c>
      <c r="I52" s="7">
        <f>bm_step09_fc!N45</f>
        <v/>
      </c>
      <c r="J52" s="7">
        <f>bm_step09_fc!O45</f>
        <v/>
      </c>
      <c r="K52" s="7">
        <f>bm_step09_fc!P45</f>
        <v/>
      </c>
      <c r="L52" s="7">
        <f>180-bm_step09_fc!R45</f>
        <v/>
      </c>
      <c r="M52" s="7">
        <f>180-bm_step09_fc!Q45</f>
        <v/>
      </c>
      <c r="N52" s="7">
        <f>bm_step09_fc!S45</f>
        <v/>
      </c>
      <c r="O52" s="7">
        <f>bm_step09_fc!T45</f>
        <v/>
      </c>
      <c r="P52" s="7">
        <f>bm_step09_fc!U45</f>
        <v/>
      </c>
      <c r="Q52" s="7">
        <f>bm_step09_fc!V45</f>
        <v/>
      </c>
      <c r="R52" s="7">
        <f>bm_step09_fc!W45</f>
        <v/>
      </c>
      <c r="S52" s="7">
        <f>bm_step09_fc!X45</f>
        <v/>
      </c>
      <c r="T52" s="7" t="n"/>
      <c r="U52" s="7" t="n"/>
      <c r="V52" s="7" t="n"/>
      <c r="W52" s="7" t="n"/>
      <c r="X52" s="7" t="n"/>
      <c r="Y52" s="7" t="n"/>
      <c r="Z52" s="7" t="n"/>
      <c r="AA52" s="7" t="n"/>
    </row>
    <row r="53">
      <c r="B53" s="6">
        <f>INT(LEFT(_xlfn.TEXTAFTER(bm_step09_fc!B46,"Tp"),4))</f>
        <v/>
      </c>
      <c r="C53" s="6">
        <f>360-bm_step09_fc!I46+90</f>
        <v/>
      </c>
      <c r="D53" s="6">
        <f>bm_step09_fc!I46-bm_step09_fc!F46</f>
        <v/>
      </c>
      <c r="E53" s="6">
        <f>LEFT(_xlfn.TEXTAFTER(bm_step09_fc!B46,"Hs"),4)</f>
        <v/>
      </c>
      <c r="F53" s="6">
        <f>bm_step09_fc!J46*bm_step09_fc!K46</f>
        <v/>
      </c>
      <c r="G53" s="6">
        <f>IF(F53&gt;0,IF((-bm_step09_fc!L46+90)&lt;0,-bm_step09_fc!L46+90+360, -bm_step09_fc!L46+90),0)</f>
        <v/>
      </c>
      <c r="H53" s="7">
        <f>bm_step09_fc!M46</f>
        <v/>
      </c>
      <c r="I53" s="7">
        <f>bm_step09_fc!N46</f>
        <v/>
      </c>
      <c r="J53" s="7">
        <f>bm_step09_fc!O46</f>
        <v/>
      </c>
      <c r="K53" s="7">
        <f>bm_step09_fc!P46</f>
        <v/>
      </c>
      <c r="L53" s="7">
        <f>180-bm_step09_fc!R46</f>
        <v/>
      </c>
      <c r="M53" s="7">
        <f>180-bm_step09_fc!Q46</f>
        <v/>
      </c>
      <c r="N53" s="7">
        <f>bm_step09_fc!S46</f>
        <v/>
      </c>
      <c r="O53" s="7">
        <f>bm_step09_fc!T46</f>
        <v/>
      </c>
      <c r="P53" s="7">
        <f>bm_step09_fc!U46</f>
        <v/>
      </c>
      <c r="Q53" s="7">
        <f>bm_step09_fc!V46</f>
        <v/>
      </c>
      <c r="R53" s="7">
        <f>bm_step09_fc!W46</f>
        <v/>
      </c>
      <c r="S53" s="7">
        <f>bm_step09_fc!X46</f>
        <v/>
      </c>
      <c r="T53" s="7" t="n"/>
      <c r="U53" s="7" t="n"/>
      <c r="V53" s="7" t="n"/>
      <c r="W53" s="7" t="n"/>
      <c r="X53" s="7" t="n"/>
      <c r="Y53" s="7" t="n"/>
      <c r="Z53" s="7" t="n"/>
      <c r="AA53" s="7" t="n"/>
    </row>
    <row r="54">
      <c r="B54" s="6">
        <f>INT(LEFT(_xlfn.TEXTAFTER(bm_step09_fc!B47,"Tp"),4))</f>
        <v/>
      </c>
      <c r="C54" s="6">
        <f>360-bm_step09_fc!I47+90</f>
        <v/>
      </c>
      <c r="D54" s="6">
        <f>bm_step09_fc!I47-bm_step09_fc!F47</f>
        <v/>
      </c>
      <c r="E54" s="6">
        <f>LEFT(_xlfn.TEXTAFTER(bm_step09_fc!B47,"Hs"),4)</f>
        <v/>
      </c>
      <c r="F54" s="6">
        <f>bm_step09_fc!J47*bm_step09_fc!K47</f>
        <v/>
      </c>
      <c r="G54" s="6">
        <f>IF(F54&gt;0,IF((-bm_step09_fc!L47+90)&lt;0,-bm_step09_fc!L47+90+360, -bm_step09_fc!L47+90),0)</f>
        <v/>
      </c>
      <c r="H54" s="7">
        <f>bm_step09_fc!M47</f>
        <v/>
      </c>
      <c r="I54" s="7">
        <f>bm_step09_fc!N47</f>
        <v/>
      </c>
      <c r="J54" s="7">
        <f>bm_step09_fc!O47</f>
        <v/>
      </c>
      <c r="K54" s="7">
        <f>bm_step09_fc!P47</f>
        <v/>
      </c>
      <c r="L54" s="7">
        <f>180-bm_step09_fc!R47</f>
        <v/>
      </c>
      <c r="M54" s="7">
        <f>180-bm_step09_fc!Q47</f>
        <v/>
      </c>
      <c r="N54" s="7">
        <f>bm_step09_fc!S47</f>
        <v/>
      </c>
      <c r="O54" s="7">
        <f>bm_step09_fc!T47</f>
        <v/>
      </c>
      <c r="P54" s="7">
        <f>bm_step09_fc!U47</f>
        <v/>
      </c>
      <c r="Q54" s="7">
        <f>bm_step09_fc!V47</f>
        <v/>
      </c>
      <c r="R54" s="7">
        <f>bm_step09_fc!W47</f>
        <v/>
      </c>
      <c r="S54" s="7">
        <f>bm_step09_fc!X47</f>
        <v/>
      </c>
      <c r="T54" s="7" t="n"/>
      <c r="U54" s="7" t="n"/>
      <c r="V54" s="7" t="n"/>
      <c r="W54" s="7" t="n"/>
      <c r="X54" s="7" t="n"/>
      <c r="Y54" s="7" t="n"/>
      <c r="Z54" s="7" t="n"/>
      <c r="AA54" s="7" t="n"/>
    </row>
    <row r="55">
      <c r="B55" s="6">
        <f>INT(LEFT(_xlfn.TEXTAFTER(bm_step09_fc!B48,"Tp"),4))</f>
        <v/>
      </c>
      <c r="C55" s="6">
        <f>360-bm_step09_fc!I48+90</f>
        <v/>
      </c>
      <c r="D55" s="6">
        <f>bm_step09_fc!I48-bm_step09_fc!F48</f>
        <v/>
      </c>
      <c r="E55" s="6">
        <f>LEFT(_xlfn.TEXTAFTER(bm_step09_fc!B48,"Hs"),4)</f>
        <v/>
      </c>
      <c r="F55" s="6">
        <f>bm_step09_fc!J48*bm_step09_fc!K48</f>
        <v/>
      </c>
      <c r="G55" s="6">
        <f>IF(F55&gt;0,IF((-bm_step09_fc!L48+90)&lt;0,-bm_step09_fc!L48+90+360, -bm_step09_fc!L48+90),0)</f>
        <v/>
      </c>
      <c r="H55" s="7">
        <f>bm_step09_fc!M48</f>
        <v/>
      </c>
      <c r="I55" s="7">
        <f>bm_step09_fc!N48</f>
        <v/>
      </c>
      <c r="J55" s="7">
        <f>bm_step09_fc!O48</f>
        <v/>
      </c>
      <c r="K55" s="7">
        <f>bm_step09_fc!P48</f>
        <v/>
      </c>
      <c r="L55" s="7">
        <f>180-bm_step09_fc!R48</f>
        <v/>
      </c>
      <c r="M55" s="7">
        <f>180-bm_step09_fc!Q48</f>
        <v/>
      </c>
      <c r="N55" s="7">
        <f>bm_step09_fc!S48</f>
        <v/>
      </c>
      <c r="O55" s="7">
        <f>bm_step09_fc!T48</f>
        <v/>
      </c>
      <c r="P55" s="7">
        <f>bm_step09_fc!U48</f>
        <v/>
      </c>
      <c r="Q55" s="7">
        <f>bm_step09_fc!V48</f>
        <v/>
      </c>
      <c r="R55" s="7">
        <f>bm_step09_fc!W48</f>
        <v/>
      </c>
      <c r="S55" s="7">
        <f>bm_step09_fc!X48</f>
        <v/>
      </c>
      <c r="T55" s="7" t="n"/>
      <c r="U55" s="7" t="n"/>
      <c r="V55" s="7" t="n"/>
      <c r="W55" s="7" t="n"/>
      <c r="X55" s="7" t="n"/>
      <c r="Y55" s="7" t="n"/>
      <c r="Z55" s="7" t="n"/>
      <c r="AA55" s="7" t="n"/>
    </row>
    <row r="56">
      <c r="B56" s="6">
        <f>INT(LEFT(_xlfn.TEXTAFTER(bm_step09_fc!B49,"Tp"),4))</f>
        <v/>
      </c>
      <c r="C56" s="6">
        <f>360-bm_step09_fc!I49+90</f>
        <v/>
      </c>
      <c r="D56" s="6">
        <f>bm_step09_fc!I49-bm_step09_fc!F49</f>
        <v/>
      </c>
      <c r="E56" s="6">
        <f>LEFT(_xlfn.TEXTAFTER(bm_step09_fc!B49,"Hs"),4)</f>
        <v/>
      </c>
      <c r="F56" s="6">
        <f>bm_step09_fc!J49*bm_step09_fc!K49</f>
        <v/>
      </c>
      <c r="G56" s="6">
        <f>IF(F56&gt;0,IF((-bm_step09_fc!L49+90)&lt;0,-bm_step09_fc!L49+90+360, -bm_step09_fc!L49+90),0)</f>
        <v/>
      </c>
      <c r="H56" s="7">
        <f>bm_step09_fc!M49</f>
        <v/>
      </c>
      <c r="I56" s="7">
        <f>bm_step09_fc!N49</f>
        <v/>
      </c>
      <c r="J56" s="7">
        <f>bm_step09_fc!O49</f>
        <v/>
      </c>
      <c r="K56" s="7">
        <f>bm_step09_fc!P49</f>
        <v/>
      </c>
      <c r="L56" s="7">
        <f>180-bm_step09_fc!R49</f>
        <v/>
      </c>
      <c r="M56" s="7">
        <f>180-bm_step09_fc!Q49</f>
        <v/>
      </c>
      <c r="N56" s="7">
        <f>bm_step09_fc!S49</f>
        <v/>
      </c>
      <c r="O56" s="7">
        <f>bm_step09_fc!T49</f>
        <v/>
      </c>
      <c r="P56" s="7">
        <f>bm_step09_fc!U49</f>
        <v/>
      </c>
      <c r="Q56" s="7">
        <f>bm_step09_fc!V49</f>
        <v/>
      </c>
      <c r="R56" s="7">
        <f>bm_step09_fc!W49</f>
        <v/>
      </c>
      <c r="S56" s="7">
        <f>bm_step09_fc!X49</f>
        <v/>
      </c>
      <c r="T56" s="7" t="n"/>
      <c r="U56" s="7" t="n"/>
      <c r="V56" s="7" t="n"/>
      <c r="W56" s="7" t="n"/>
      <c r="X56" s="7" t="n"/>
      <c r="Y56" s="7" t="n"/>
      <c r="Z56" s="7" t="n"/>
      <c r="AA56" s="7" t="n"/>
    </row>
    <row r="57">
      <c r="B57" s="6">
        <f>INT(LEFT(_xlfn.TEXTAFTER(bm_step09_fc!B50,"Tp"),4))</f>
        <v/>
      </c>
      <c r="C57" s="6">
        <f>360-bm_step09_fc!I50+90</f>
        <v/>
      </c>
      <c r="D57" s="6">
        <f>bm_step09_fc!I50-bm_step09_fc!F50</f>
        <v/>
      </c>
      <c r="E57" s="6">
        <f>LEFT(_xlfn.TEXTAFTER(bm_step09_fc!B50,"Hs"),4)</f>
        <v/>
      </c>
      <c r="F57" s="6">
        <f>bm_step09_fc!J50*bm_step09_fc!K50</f>
        <v/>
      </c>
      <c r="G57" s="6">
        <f>IF(F57&gt;0,IF((-bm_step09_fc!L50+90)&lt;0,-bm_step09_fc!L50+90+360, -bm_step09_fc!L50+90),0)</f>
        <v/>
      </c>
      <c r="H57" s="7">
        <f>bm_step09_fc!M50</f>
        <v/>
      </c>
      <c r="I57" s="7">
        <f>bm_step09_fc!N50</f>
        <v/>
      </c>
      <c r="J57" s="7">
        <f>bm_step09_fc!O50</f>
        <v/>
      </c>
      <c r="K57" s="7">
        <f>bm_step09_fc!P50</f>
        <v/>
      </c>
      <c r="L57" s="7">
        <f>180-bm_step09_fc!R50</f>
        <v/>
      </c>
      <c r="M57" s="7">
        <f>180-bm_step09_fc!Q50</f>
        <v/>
      </c>
      <c r="N57" s="7">
        <f>bm_step09_fc!S50</f>
        <v/>
      </c>
      <c r="O57" s="7">
        <f>bm_step09_fc!T50</f>
        <v/>
      </c>
      <c r="P57" s="7">
        <f>bm_step09_fc!U50</f>
        <v/>
      </c>
      <c r="Q57" s="7">
        <f>bm_step09_fc!V50</f>
        <v/>
      </c>
      <c r="R57" s="7">
        <f>bm_step09_fc!W50</f>
        <v/>
      </c>
      <c r="S57" s="7">
        <f>bm_step09_fc!X50</f>
        <v/>
      </c>
      <c r="T57" s="7" t="n"/>
      <c r="U57" s="7" t="n"/>
      <c r="V57" s="7" t="n"/>
      <c r="W57" s="7" t="n"/>
      <c r="X57" s="7" t="n"/>
      <c r="Y57" s="7" t="n"/>
      <c r="Z57" s="7" t="n"/>
      <c r="AA57" s="7" t="n"/>
    </row>
    <row r="58">
      <c r="B58" s="6">
        <f>INT(LEFT(_xlfn.TEXTAFTER(bm_step09_fc!B51,"Tp"),4))</f>
        <v/>
      </c>
      <c r="C58" s="6">
        <f>360-bm_step09_fc!I51+90</f>
        <v/>
      </c>
      <c r="D58" s="6">
        <f>bm_step09_fc!I51-bm_step09_fc!F51</f>
        <v/>
      </c>
      <c r="E58" s="6">
        <f>LEFT(_xlfn.TEXTAFTER(bm_step09_fc!B51,"Hs"),4)</f>
        <v/>
      </c>
      <c r="F58" s="6">
        <f>bm_step09_fc!J51*bm_step09_fc!K51</f>
        <v/>
      </c>
      <c r="G58" s="6">
        <f>IF(F58&gt;0,IF((-bm_step09_fc!L51+90)&lt;0,-bm_step09_fc!L51+90+360, -bm_step09_fc!L51+90),0)</f>
        <v/>
      </c>
      <c r="H58" s="7">
        <f>bm_step09_fc!M51</f>
        <v/>
      </c>
      <c r="I58" s="7">
        <f>bm_step09_fc!N51</f>
        <v/>
      </c>
      <c r="J58" s="7">
        <f>bm_step09_fc!O51</f>
        <v/>
      </c>
      <c r="K58" s="7">
        <f>bm_step09_fc!P51</f>
        <v/>
      </c>
      <c r="L58" s="7">
        <f>180-bm_step09_fc!R51</f>
        <v/>
      </c>
      <c r="M58" s="7">
        <f>180-bm_step09_fc!Q51</f>
        <v/>
      </c>
      <c r="N58" s="7">
        <f>bm_step09_fc!S51</f>
        <v/>
      </c>
      <c r="O58" s="7">
        <f>bm_step09_fc!T51</f>
        <v/>
      </c>
      <c r="P58" s="7">
        <f>bm_step09_fc!U51</f>
        <v/>
      </c>
      <c r="Q58" s="7">
        <f>bm_step09_fc!V51</f>
        <v/>
      </c>
      <c r="R58" s="7">
        <f>bm_step09_fc!W51</f>
        <v/>
      </c>
      <c r="S58" s="7">
        <f>bm_step09_fc!X51</f>
        <v/>
      </c>
      <c r="T58" s="7" t="n"/>
      <c r="U58" s="7" t="n"/>
      <c r="V58" s="7" t="n"/>
      <c r="W58" s="7" t="n"/>
      <c r="X58" s="7" t="n"/>
      <c r="Y58" s="7" t="n"/>
      <c r="Z58" s="7" t="n"/>
      <c r="AA58" s="7" t="n"/>
    </row>
    <row r="59">
      <c r="B59" s="6">
        <f>INT(LEFT(_xlfn.TEXTAFTER(bm_step09_fc!B52,"Tp"),4))</f>
        <v/>
      </c>
      <c r="C59" s="6">
        <f>360-bm_step09_fc!I52+90</f>
        <v/>
      </c>
      <c r="D59" s="6">
        <f>bm_step09_fc!I52-bm_step09_fc!F52</f>
        <v/>
      </c>
      <c r="E59" s="6">
        <f>LEFT(_xlfn.TEXTAFTER(bm_step09_fc!B52,"Hs"),4)</f>
        <v/>
      </c>
      <c r="F59" s="6">
        <f>bm_step09_fc!J52*bm_step09_fc!K52</f>
        <v/>
      </c>
      <c r="G59" s="6">
        <f>IF(F59&gt;0,IF((-bm_step09_fc!L52+90)&lt;0,-bm_step09_fc!L52+90+360, -bm_step09_fc!L52+90),0)</f>
        <v/>
      </c>
      <c r="H59" s="7">
        <f>bm_step09_fc!M52</f>
        <v/>
      </c>
      <c r="I59" s="7">
        <f>bm_step09_fc!N52</f>
        <v/>
      </c>
      <c r="J59" s="7">
        <f>bm_step09_fc!O52</f>
        <v/>
      </c>
      <c r="K59" s="7">
        <f>bm_step09_fc!P52</f>
        <v/>
      </c>
      <c r="L59" s="7">
        <f>180-bm_step09_fc!R52</f>
        <v/>
      </c>
      <c r="M59" s="7">
        <f>180-bm_step09_fc!Q52</f>
        <v/>
      </c>
      <c r="N59" s="7">
        <f>bm_step09_fc!S52</f>
        <v/>
      </c>
      <c r="O59" s="7">
        <f>bm_step09_fc!T52</f>
        <v/>
      </c>
      <c r="P59" s="7">
        <f>bm_step09_fc!U52</f>
        <v/>
      </c>
      <c r="Q59" s="7">
        <f>bm_step09_fc!V52</f>
        <v/>
      </c>
      <c r="R59" s="7">
        <f>bm_step09_fc!W52</f>
        <v/>
      </c>
      <c r="S59" s="7">
        <f>bm_step09_fc!X52</f>
        <v/>
      </c>
      <c r="T59" s="7" t="n"/>
      <c r="U59" s="7" t="n"/>
      <c r="V59" s="7" t="n"/>
      <c r="W59" s="7" t="n"/>
      <c r="X59" s="7" t="n"/>
      <c r="Y59" s="7" t="n"/>
      <c r="Z59" s="7" t="n"/>
      <c r="AA59" s="7" t="n"/>
    </row>
    <row r="60">
      <c r="B60" s="6">
        <f>INT(LEFT(_xlfn.TEXTAFTER(bm_step09_fc!B53,"Tp"),4))</f>
        <v/>
      </c>
      <c r="C60" s="6">
        <f>360-bm_step09_fc!I53+90</f>
        <v/>
      </c>
      <c r="D60" s="6">
        <f>bm_step09_fc!I53-bm_step09_fc!F53</f>
        <v/>
      </c>
      <c r="E60" s="6">
        <f>LEFT(_xlfn.TEXTAFTER(bm_step09_fc!B53,"Hs"),4)</f>
        <v/>
      </c>
      <c r="F60" s="6">
        <f>bm_step09_fc!J53*bm_step09_fc!K53</f>
        <v/>
      </c>
      <c r="G60" s="6">
        <f>IF(F60&gt;0,IF((-bm_step09_fc!L53+90)&lt;0,-bm_step09_fc!L53+90+360, -bm_step09_fc!L53+90),0)</f>
        <v/>
      </c>
      <c r="H60" s="7">
        <f>bm_step09_fc!M53</f>
        <v/>
      </c>
      <c r="I60" s="7">
        <f>bm_step09_fc!N53</f>
        <v/>
      </c>
      <c r="J60" s="7">
        <f>bm_step09_fc!O53</f>
        <v/>
      </c>
      <c r="K60" s="7">
        <f>bm_step09_fc!P53</f>
        <v/>
      </c>
      <c r="L60" s="7">
        <f>180-bm_step09_fc!R53</f>
        <v/>
      </c>
      <c r="M60" s="7">
        <f>180-bm_step09_fc!Q53</f>
        <v/>
      </c>
      <c r="N60" s="7">
        <f>bm_step09_fc!S53</f>
        <v/>
      </c>
      <c r="O60" s="7">
        <f>bm_step09_fc!T53</f>
        <v/>
      </c>
      <c r="P60" s="7">
        <f>bm_step09_fc!U53</f>
        <v/>
      </c>
      <c r="Q60" s="7">
        <f>bm_step09_fc!V53</f>
        <v/>
      </c>
      <c r="R60" s="7">
        <f>bm_step09_fc!W53</f>
        <v/>
      </c>
      <c r="S60" s="7">
        <f>bm_step09_fc!X53</f>
        <v/>
      </c>
      <c r="T60" s="7" t="n"/>
      <c r="U60" s="7" t="n"/>
      <c r="V60" s="7" t="n"/>
      <c r="W60" s="7" t="n"/>
      <c r="X60" s="7" t="n"/>
      <c r="Y60" s="7" t="n"/>
      <c r="Z60" s="7" t="n"/>
      <c r="AA60" s="7" t="n"/>
    </row>
    <row r="61">
      <c r="B61" s="6">
        <f>INT(LEFT(_xlfn.TEXTAFTER(bm_step09_fc!B54,"Tp"),4))</f>
        <v/>
      </c>
      <c r="C61" s="6">
        <f>360-bm_step09_fc!I54+90</f>
        <v/>
      </c>
      <c r="D61" s="6">
        <f>bm_step09_fc!I54-bm_step09_fc!F54</f>
        <v/>
      </c>
      <c r="E61" s="6">
        <f>LEFT(_xlfn.TEXTAFTER(bm_step09_fc!B54,"Hs"),4)</f>
        <v/>
      </c>
      <c r="F61" s="6">
        <f>bm_step09_fc!J54*bm_step09_fc!K54</f>
        <v/>
      </c>
      <c r="G61" s="6">
        <f>IF(F61&gt;0,IF((-bm_step09_fc!L54+90)&lt;0,-bm_step09_fc!L54+90+360, -bm_step09_fc!L54+90),0)</f>
        <v/>
      </c>
      <c r="H61" s="7">
        <f>bm_step09_fc!M54</f>
        <v/>
      </c>
      <c r="I61" s="7">
        <f>bm_step09_fc!N54</f>
        <v/>
      </c>
      <c r="J61" s="7">
        <f>bm_step09_fc!O54</f>
        <v/>
      </c>
      <c r="K61" s="7">
        <f>bm_step09_fc!P54</f>
        <v/>
      </c>
      <c r="L61" s="7">
        <f>180-bm_step09_fc!R54</f>
        <v/>
      </c>
      <c r="M61" s="7">
        <f>180-bm_step09_fc!Q54</f>
        <v/>
      </c>
      <c r="N61" s="7">
        <f>bm_step09_fc!S54</f>
        <v/>
      </c>
      <c r="O61" s="7">
        <f>bm_step09_fc!T54</f>
        <v/>
      </c>
      <c r="P61" s="7">
        <f>bm_step09_fc!U54</f>
        <v/>
      </c>
      <c r="Q61" s="7">
        <f>bm_step09_fc!V54</f>
        <v/>
      </c>
      <c r="R61" s="7">
        <f>bm_step09_fc!W54</f>
        <v/>
      </c>
      <c r="S61" s="7">
        <f>bm_step09_fc!X54</f>
        <v/>
      </c>
      <c r="T61" s="7" t="n"/>
      <c r="U61" s="7" t="n"/>
      <c r="V61" s="7" t="n"/>
      <c r="W61" s="7" t="n"/>
      <c r="X61" s="7" t="n"/>
      <c r="Y61" s="7" t="n"/>
      <c r="Z61" s="7" t="n"/>
      <c r="AA61" s="7" t="n"/>
    </row>
    <row r="62">
      <c r="B62" s="6">
        <f>INT(LEFT(_xlfn.TEXTAFTER(bm_step09_fc!B55,"Tp"),4))</f>
        <v/>
      </c>
      <c r="C62" s="6">
        <f>360-bm_step09_fc!I55+90</f>
        <v/>
      </c>
      <c r="D62" s="6">
        <f>bm_step09_fc!I55-bm_step09_fc!F55</f>
        <v/>
      </c>
      <c r="E62" s="6">
        <f>LEFT(_xlfn.TEXTAFTER(bm_step09_fc!B55,"Hs"),4)</f>
        <v/>
      </c>
      <c r="F62" s="6">
        <f>bm_step09_fc!J55*bm_step09_fc!K55</f>
        <v/>
      </c>
      <c r="G62" s="6">
        <f>IF(F62&gt;0,IF((-bm_step09_fc!L55+90)&lt;0,-bm_step09_fc!L55+90+360, -bm_step09_fc!L55+90),0)</f>
        <v/>
      </c>
      <c r="H62" s="7">
        <f>bm_step09_fc!M55</f>
        <v/>
      </c>
      <c r="I62" s="7">
        <f>bm_step09_fc!N55</f>
        <v/>
      </c>
      <c r="J62" s="7">
        <f>bm_step09_fc!O55</f>
        <v/>
      </c>
      <c r="K62" s="7">
        <f>bm_step09_fc!P55</f>
        <v/>
      </c>
      <c r="L62" s="7">
        <f>180-bm_step09_fc!R55</f>
        <v/>
      </c>
      <c r="M62" s="7">
        <f>180-bm_step09_fc!Q55</f>
        <v/>
      </c>
      <c r="N62" s="7">
        <f>bm_step09_fc!S55</f>
        <v/>
      </c>
      <c r="O62" s="7">
        <f>bm_step09_fc!T55</f>
        <v/>
      </c>
      <c r="P62" s="7">
        <f>bm_step09_fc!U55</f>
        <v/>
      </c>
      <c r="Q62" s="7">
        <f>bm_step09_fc!V55</f>
        <v/>
      </c>
      <c r="R62" s="7">
        <f>bm_step09_fc!W55</f>
        <v/>
      </c>
      <c r="S62" s="7">
        <f>bm_step09_fc!X55</f>
        <v/>
      </c>
      <c r="T62" s="7" t="n"/>
      <c r="U62" s="7" t="n"/>
      <c r="V62" s="7" t="n"/>
      <c r="W62" s="7" t="n"/>
      <c r="X62" s="7" t="n"/>
      <c r="Y62" s="7" t="n"/>
      <c r="Z62" s="7" t="n"/>
      <c r="AA62" s="7" t="n"/>
    </row>
    <row r="63">
      <c r="B63" s="6">
        <f>INT(LEFT(_xlfn.TEXTAFTER(bm_step09_fc!B56,"Tp"),4))</f>
        <v/>
      </c>
      <c r="C63" s="6">
        <f>360-bm_step09_fc!I56+90</f>
        <v/>
      </c>
      <c r="D63" s="6">
        <f>bm_step09_fc!I56-bm_step09_fc!F56</f>
        <v/>
      </c>
      <c r="E63" s="6">
        <f>LEFT(_xlfn.TEXTAFTER(bm_step09_fc!B56,"Hs"),4)</f>
        <v/>
      </c>
      <c r="F63" s="6">
        <f>bm_step09_fc!J56*bm_step09_fc!K56</f>
        <v/>
      </c>
      <c r="G63" s="6">
        <f>IF(F63&gt;0,IF((-bm_step09_fc!L56+90)&lt;0,-bm_step09_fc!L56+90+360, -bm_step09_fc!L56+90),0)</f>
        <v/>
      </c>
      <c r="H63" s="7">
        <f>bm_step09_fc!M56</f>
        <v/>
      </c>
      <c r="I63" s="7">
        <f>bm_step09_fc!N56</f>
        <v/>
      </c>
      <c r="J63" s="7">
        <f>bm_step09_fc!O56</f>
        <v/>
      </c>
      <c r="K63" s="7">
        <f>bm_step09_fc!P56</f>
        <v/>
      </c>
      <c r="L63" s="7">
        <f>180-bm_step09_fc!R56</f>
        <v/>
      </c>
      <c r="M63" s="7">
        <f>180-bm_step09_fc!Q56</f>
        <v/>
      </c>
      <c r="N63" s="7">
        <f>bm_step09_fc!S56</f>
        <v/>
      </c>
      <c r="O63" s="7">
        <f>bm_step09_fc!T56</f>
        <v/>
      </c>
      <c r="P63" s="7">
        <f>bm_step09_fc!U56</f>
        <v/>
      </c>
      <c r="Q63" s="7">
        <f>bm_step09_fc!V56</f>
        <v/>
      </c>
      <c r="R63" s="7">
        <f>bm_step09_fc!W56</f>
        <v/>
      </c>
      <c r="S63" s="7">
        <f>bm_step09_fc!X56</f>
        <v/>
      </c>
      <c r="T63" s="7" t="n"/>
      <c r="U63" s="7" t="n"/>
      <c r="V63" s="7" t="n"/>
      <c r="W63" s="7" t="n"/>
      <c r="X63" s="7" t="n"/>
      <c r="Y63" s="7" t="n"/>
      <c r="Z63" s="7" t="n"/>
      <c r="AA63" s="7" t="n"/>
    </row>
    <row r="64">
      <c r="B64" s="6">
        <f>INT(LEFT(_xlfn.TEXTAFTER(bm_step09_fc!B57,"Tp"),4))</f>
        <v/>
      </c>
      <c r="C64" s="6">
        <f>360-bm_step09_fc!I57+90</f>
        <v/>
      </c>
      <c r="D64" s="6">
        <f>bm_step09_fc!I57-bm_step09_fc!F57</f>
        <v/>
      </c>
      <c r="E64" s="6">
        <f>LEFT(_xlfn.TEXTAFTER(bm_step09_fc!B57,"Hs"),4)</f>
        <v/>
      </c>
      <c r="F64" s="6">
        <f>bm_step09_fc!J57*bm_step09_fc!K57</f>
        <v/>
      </c>
      <c r="G64" s="6">
        <f>IF(F64&gt;0,IF((-bm_step09_fc!L57+90)&lt;0,-bm_step09_fc!L57+90+360, -bm_step09_fc!L57+90),0)</f>
        <v/>
      </c>
      <c r="H64" s="7">
        <f>bm_step09_fc!M57</f>
        <v/>
      </c>
      <c r="I64" s="7">
        <f>bm_step09_fc!N57</f>
        <v/>
      </c>
      <c r="J64" s="7">
        <f>bm_step09_fc!O57</f>
        <v/>
      </c>
      <c r="K64" s="7">
        <f>bm_step09_fc!P57</f>
        <v/>
      </c>
      <c r="L64" s="7">
        <f>180-bm_step09_fc!R57</f>
        <v/>
      </c>
      <c r="M64" s="7">
        <f>180-bm_step09_fc!Q57</f>
        <v/>
      </c>
      <c r="N64" s="7">
        <f>bm_step09_fc!S57</f>
        <v/>
      </c>
      <c r="O64" s="7">
        <f>bm_step09_fc!T57</f>
        <v/>
      </c>
      <c r="P64" s="7">
        <f>bm_step09_fc!U57</f>
        <v/>
      </c>
      <c r="Q64" s="7">
        <f>bm_step09_fc!V57</f>
        <v/>
      </c>
      <c r="R64" s="7">
        <f>bm_step09_fc!W57</f>
        <v/>
      </c>
      <c r="S64" s="7">
        <f>bm_step09_fc!X57</f>
        <v/>
      </c>
      <c r="T64" s="7" t="n"/>
      <c r="U64" s="7" t="n"/>
      <c r="V64" s="7" t="n"/>
      <c r="W64" s="7" t="n"/>
      <c r="X64" s="7" t="n"/>
      <c r="Y64" s="7" t="n"/>
      <c r="Z64" s="7" t="n"/>
      <c r="AA64" s="7" t="n"/>
    </row>
    <row r="66">
      <c r="B66" s="15" t="inlineStr">
        <is>
          <t>Max</t>
        </is>
      </c>
      <c r="C66" s="18" t="n"/>
      <c r="D66" s="18" t="n"/>
      <c r="E66" s="18" t="n"/>
      <c r="F66" s="18" t="n"/>
      <c r="G66" s="19" t="n"/>
      <c r="H66" s="9">
        <f>MAX(H9:H64)</f>
        <v/>
      </c>
      <c r="I66" s="9">
        <f>MAX(I9:I64)</f>
        <v/>
      </c>
      <c r="J66" s="9">
        <f>MAX(J9:J64)</f>
        <v/>
      </c>
      <c r="K66" s="9">
        <f>MAX(K9:K64)</f>
        <v/>
      </c>
      <c r="L66" s="9">
        <f>MAX(L9:L64)</f>
        <v/>
      </c>
      <c r="M66" s="9">
        <f>MAX(M9:M64)</f>
        <v/>
      </c>
      <c r="N66" s="9">
        <f>MAX(N9:N64)</f>
        <v/>
      </c>
      <c r="O66" s="9">
        <f>MAX(O9:O64)</f>
        <v/>
      </c>
      <c r="P66" s="9">
        <f>MAX(P9:P64)</f>
        <v/>
      </c>
      <c r="Q66" s="9">
        <f>MAX(Q9:Q64)</f>
        <v/>
      </c>
      <c r="R66" s="9">
        <f>MAX(R9:R64)</f>
        <v/>
      </c>
      <c r="S66" s="9">
        <f>MAX(S9:S64)</f>
        <v/>
      </c>
      <c r="T66" s="9">
        <f>MAX(T9:T64)</f>
        <v/>
      </c>
      <c r="U66" s="9">
        <f>MAX(U9:U64)</f>
        <v/>
      </c>
      <c r="V66" s="9">
        <f>MAX(V9:V64)</f>
        <v/>
      </c>
      <c r="W66" s="9">
        <f>MAX(W9:W64)</f>
        <v/>
      </c>
      <c r="X66" s="9">
        <f>MAX(X9:X64)</f>
        <v/>
      </c>
      <c r="Y66" s="9">
        <f>MAX(Y9:Y64)</f>
        <v/>
      </c>
      <c r="Z66" s="9">
        <f>MAX(Z9:Z64)</f>
        <v/>
      </c>
      <c r="AA66" s="9">
        <f>MAX(AA9:AA64)</f>
        <v/>
      </c>
    </row>
    <row r="67">
      <c r="B67" s="15" t="inlineStr">
        <is>
          <t>Min</t>
        </is>
      </c>
      <c r="C67" s="18" t="n"/>
      <c r="D67" s="18" t="n"/>
      <c r="E67" s="18" t="n"/>
      <c r="F67" s="18" t="n"/>
      <c r="G67" s="19" t="n"/>
      <c r="H67" s="9">
        <f>MIN(H9:H64)</f>
        <v/>
      </c>
      <c r="I67" s="9">
        <f>MIN(I9:I64)</f>
        <v/>
      </c>
      <c r="J67" s="9">
        <f>MIN(J9:J64)</f>
        <v/>
      </c>
      <c r="K67" s="9">
        <f>MIN(K9:K64)</f>
        <v/>
      </c>
      <c r="L67" s="9">
        <f>MIN(L9:L64)</f>
        <v/>
      </c>
      <c r="M67" s="9">
        <f>MIN(M9:M64)</f>
        <v/>
      </c>
      <c r="N67" s="9">
        <f>MIN(N9:N64)</f>
        <v/>
      </c>
      <c r="O67" s="9">
        <f>MIN(O9:O64)</f>
        <v/>
      </c>
      <c r="P67" s="9">
        <f>MIN(P9:P64)</f>
        <v/>
      </c>
      <c r="Q67" s="9">
        <f>MIN(Q9:Q64)</f>
        <v/>
      </c>
      <c r="R67" s="9">
        <f>MIN(R9:R64)</f>
        <v/>
      </c>
      <c r="S67" s="9">
        <f>MIN(S9:S64)</f>
        <v/>
      </c>
      <c r="T67" s="9">
        <f>MIN(T9:T64)</f>
        <v/>
      </c>
      <c r="U67" s="9">
        <f>MIN(U9:U64)</f>
        <v/>
      </c>
      <c r="V67" s="9">
        <f>MIN(V9:V64)</f>
        <v/>
      </c>
      <c r="W67" s="9">
        <f>MIN(W9:W64)</f>
        <v/>
      </c>
      <c r="X67" s="9">
        <f>MIN(X9:X64)</f>
        <v/>
      </c>
      <c r="Y67" s="9">
        <f>MIN(Y9:Y64)</f>
        <v/>
      </c>
      <c r="Z67" s="9">
        <f>MIN(Z9:Z64)</f>
        <v/>
      </c>
      <c r="AA67" s="9">
        <f>MIN(AA9:AA64)</f>
        <v/>
      </c>
    </row>
    <row r="68">
      <c r="B68" s="15" t="inlineStr">
        <is>
          <t>Allowable</t>
        </is>
      </c>
      <c r="C68" s="18" t="n"/>
      <c r="D68" s="18" t="n"/>
      <c r="E68" s="18" t="n"/>
      <c r="F68" s="18" t="n"/>
      <c r="G68" s="19" t="n"/>
      <c r="H68" s="8">
        <f>H3</f>
        <v/>
      </c>
      <c r="I68" s="8">
        <f>I3</f>
        <v/>
      </c>
      <c r="J68" s="8">
        <f>J3</f>
        <v/>
      </c>
      <c r="K68" s="8">
        <f>K3</f>
        <v/>
      </c>
      <c r="L68" s="8">
        <f>L3</f>
        <v/>
      </c>
      <c r="M68" s="8">
        <f>M3</f>
        <v/>
      </c>
      <c r="N68" s="8">
        <f>N3</f>
        <v/>
      </c>
      <c r="O68" s="8">
        <f>O3</f>
        <v/>
      </c>
      <c r="P68" s="8">
        <f>P3</f>
        <v/>
      </c>
      <c r="Q68" s="8">
        <f>Q3</f>
        <v/>
      </c>
      <c r="R68" s="8">
        <f>R3</f>
        <v/>
      </c>
      <c r="S68" s="8">
        <f>S3</f>
        <v/>
      </c>
      <c r="T68" s="8">
        <f>T3</f>
        <v/>
      </c>
      <c r="U68" s="8">
        <f>U3</f>
        <v/>
      </c>
      <c r="V68" s="8">
        <f>V3</f>
        <v/>
      </c>
      <c r="W68" s="8">
        <f>W3</f>
        <v/>
      </c>
      <c r="X68" s="8">
        <f>X3</f>
        <v/>
      </c>
      <c r="Y68" s="8">
        <f>Y3</f>
        <v/>
      </c>
      <c r="Z68" s="8">
        <f>Z3</f>
        <v/>
      </c>
      <c r="AA68" s="8">
        <f>AA3</f>
        <v/>
      </c>
    </row>
  </sheetData>
  <mergeCells count="22">
    <mergeCell ref="B67:G67"/>
    <mergeCell ref="J5:Q5"/>
    <mergeCell ref="P6:P7"/>
    <mergeCell ref="B5:E5"/>
    <mergeCell ref="H6:I6"/>
    <mergeCell ref="J6:K6"/>
    <mergeCell ref="R6:S6"/>
    <mergeCell ref="F5:G5"/>
    <mergeCell ref="G6:G7"/>
    <mergeCell ref="E6:E7"/>
    <mergeCell ref="B68:G68"/>
    <mergeCell ref="B6:B7"/>
    <mergeCell ref="N6:N7"/>
    <mergeCell ref="B4:S4"/>
    <mergeCell ref="L6:M6"/>
    <mergeCell ref="B66:G66"/>
    <mergeCell ref="H5:I5"/>
    <mergeCell ref="C6:C7"/>
    <mergeCell ref="O6:O7"/>
    <mergeCell ref="D6:D7"/>
    <mergeCell ref="R5:S5"/>
    <mergeCell ref="F6:F7"/>
  </mergeCells>
  <pageMargins left="0.7" right="0.7" top="0.75" bottom="0.75" header="0.3" footer="0.3"/>
  <pageSetup orientation="portrait" horizontalDpi="1200" verticalDpi="1200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X60"/>
  <sheetViews>
    <sheetView workbookViewId="0">
      <selection activeCell="A1" sqref="A1"/>
    </sheetView>
  </sheetViews>
  <sheetFormatPr baseColWidth="8" defaultRowHeight="12.75"/>
  <sheetData>
    <row r="1">
      <c r="B1" s="12" t="inlineStr">
        <is>
          <t>fe_filename</t>
        </is>
      </c>
      <c r="C1" s="12" t="inlineStr">
        <is>
          <t>RunStatus</t>
        </is>
      </c>
      <c r="D1" s="12" t="inlineStr">
        <is>
          <t>FileName</t>
        </is>
      </c>
      <c r="E1" s="12" t="inlineStr">
        <is>
          <t>Description</t>
        </is>
      </c>
      <c r="F1" s="12" t="inlineStr">
        <is>
          <t>Vessel_Heading</t>
        </is>
      </c>
      <c r="G1" s="12" t="inlineStr">
        <is>
          <t>Hmax</t>
        </is>
      </c>
      <c r="H1" s="12" t="inlineStr">
        <is>
          <t>WavePeriod</t>
        </is>
      </c>
      <c r="I1" s="12" t="inlineStr">
        <is>
          <t>WaveDirection</t>
        </is>
      </c>
      <c r="J1" s="12" t="inlineStr">
        <is>
          <t>RefCurrentSpeed</t>
        </is>
      </c>
      <c r="K1" s="12" t="inlineStr">
        <is>
          <t>CurrentFactor[0]</t>
        </is>
      </c>
      <c r="L1" s="12" t="inlineStr">
        <is>
          <t>RefCurrentDirection</t>
        </is>
      </c>
      <c r="M1" s="12" t="inlineStr">
        <is>
          <t>Umb_at_fpso_Tension_Max</t>
        </is>
      </c>
      <c r="N1" s="12" t="inlineStr">
        <is>
          <t>Umb_at_fpso_Tension_Min</t>
        </is>
      </c>
      <c r="O1" s="12" t="inlineStr">
        <is>
          <t>Umb_at_mls_Tension_Max</t>
        </is>
      </c>
      <c r="P1" s="12" t="inlineStr">
        <is>
          <t>Umb_at_mls_Tension_Min</t>
        </is>
      </c>
      <c r="Q1" s="12" t="inlineStr">
        <is>
          <t>Umb_at_mls_Declination_Max</t>
        </is>
      </c>
      <c r="R1" s="12" t="inlineStr">
        <is>
          <t>Umb_at_mls_Declination_Min</t>
        </is>
      </c>
      <c r="S1" s="12" t="inlineStr">
        <is>
          <t>Umb_at_mls_mbr</t>
        </is>
      </c>
      <c r="T1" s="12" t="inlineStr">
        <is>
          <t>Umb_along_layspan_mbr</t>
        </is>
      </c>
      <c r="U1" s="12" t="inlineStr">
        <is>
          <t>Umbilical Clearance at Moonpool</t>
        </is>
      </c>
      <c r="V1" s="12" t="inlineStr">
        <is>
          <t>Umbilical Contact Force</t>
        </is>
      </c>
      <c r="W1" s="12" t="inlineStr">
        <is>
          <t>Umb_along_layspan_Tension_Max</t>
        </is>
      </c>
      <c r="X1" s="12" t="inlineStr">
        <is>
          <t>Umb_along_layspan_Tension_Min</t>
        </is>
      </c>
    </row>
    <row r="2">
      <c r="A2" s="12" t="n">
        <v>0</v>
      </c>
      <c r="B2" t="inlineStr">
        <is>
          <t>bm_step01\Hs2.75-WD180-Tp06.0-AC1ydr-CD026-CF1.0.sim</t>
        </is>
      </c>
      <c r="C2" t="inlineStr">
        <is>
          <t>4</t>
        </is>
      </c>
      <c r="D2" t="inlineStr">
        <is>
          <t>bm_step01\Hs2.75-WD180-Tp06.0-AC1ydr-CD026-CF1.0.sim</t>
        </is>
      </c>
      <c r="E2" t="inlineStr">
        <is>
          <t>Description</t>
        </is>
      </c>
      <c r="F2" t="n">
        <v>26</v>
      </c>
      <c r="G2" t="n">
        <v>5.12</v>
      </c>
      <c r="H2" t="n">
        <v>4.69</v>
      </c>
      <c r="I2" t="n">
        <v>180</v>
      </c>
      <c r="J2" t="n">
        <v>0.9</v>
      </c>
      <c r="K2" t="n">
        <v>1</v>
      </c>
      <c r="L2" t="n">
        <v>26</v>
      </c>
      <c r="M2" t="n">
        <v>463.6873474121094</v>
      </c>
      <c r="N2" t="n">
        <v>448.6683654785156</v>
      </c>
      <c r="O2" t="n">
        <v>304.5966491699219</v>
      </c>
      <c r="P2" t="n">
        <v>296.2158813476562</v>
      </c>
      <c r="Q2" t="n">
        <v>178.6538522955422</v>
      </c>
      <c r="R2" t="n">
        <v>178.1387933947077</v>
      </c>
      <c r="S2" t="n">
        <v>42.96732074819704</v>
      </c>
      <c r="T2" t="n">
        <v>27.60795439255184</v>
      </c>
      <c r="U2" t="n">
        <v>3.39203667640686</v>
      </c>
      <c r="V2" t="n">
        <v>0</v>
      </c>
      <c r="W2" t="n">
        <v>463.6873474121094</v>
      </c>
      <c r="X2" t="n">
        <v>448.6683654785156</v>
      </c>
    </row>
    <row r="3">
      <c r="A3" s="12" t="n">
        <v>1</v>
      </c>
      <c r="B3" t="inlineStr">
        <is>
          <t>bm_step01\Hs2.75-WD180-Tp07.0-AC1ydr-CD026-CF1.0.sim</t>
        </is>
      </c>
      <c r="C3" t="inlineStr">
        <is>
          <t>4</t>
        </is>
      </c>
      <c r="D3" t="inlineStr">
        <is>
          <t>bm_step01\Hs2.75-WD180-Tp07.0-AC1ydr-CD026-CF1.0.sim</t>
        </is>
      </c>
      <c r="E3" t="inlineStr">
        <is>
          <t>Description</t>
        </is>
      </c>
      <c r="F3" t="n">
        <v>26</v>
      </c>
      <c r="G3" t="n">
        <v>5.12</v>
      </c>
      <c r="H3" t="n">
        <v>5.48</v>
      </c>
      <c r="I3" t="n">
        <v>180</v>
      </c>
      <c r="J3" t="n">
        <v>0.9</v>
      </c>
      <c r="K3" t="n">
        <v>1</v>
      </c>
      <c r="L3" t="n">
        <v>26</v>
      </c>
      <c r="M3" t="n">
        <v>466.3707275390625</v>
      </c>
      <c r="N3" t="n">
        <v>446.59130859375</v>
      </c>
      <c r="O3" t="n">
        <v>301.9521484375</v>
      </c>
      <c r="P3" t="n">
        <v>298.08984375</v>
      </c>
      <c r="Q3" t="n">
        <v>178.688158514751</v>
      </c>
      <c r="R3" t="n">
        <v>178.095723719506</v>
      </c>
      <c r="S3" t="n">
        <v>40.36874287410038</v>
      </c>
      <c r="T3" t="n">
        <v>27.61206970610923</v>
      </c>
      <c r="U3" t="n">
        <v>3.324303865432739</v>
      </c>
      <c r="V3" t="n">
        <v>0</v>
      </c>
      <c r="W3" t="n">
        <v>466.3707275390625</v>
      </c>
      <c r="X3" t="n">
        <v>446.59130859375</v>
      </c>
    </row>
    <row r="4">
      <c r="A4" s="12" t="n">
        <v>2</v>
      </c>
      <c r="B4" t="inlineStr">
        <is>
          <t>bm_step01\Hs2.75-WD180-Tp08.0-AC1ydr-CD026-CF1.0.sim</t>
        </is>
      </c>
      <c r="C4" t="inlineStr">
        <is>
          <t>4</t>
        </is>
      </c>
      <c r="D4" t="inlineStr">
        <is>
          <t>bm_step01\Hs2.75-WD180-Tp08.0-AC1ydr-CD026-CF1.0.sim</t>
        </is>
      </c>
      <c r="E4" t="inlineStr">
        <is>
          <t>Description</t>
        </is>
      </c>
      <c r="F4" t="n">
        <v>26</v>
      </c>
      <c r="G4" t="n">
        <v>5.12</v>
      </c>
      <c r="H4" t="n">
        <v>6.27</v>
      </c>
      <c r="I4" t="n">
        <v>180</v>
      </c>
      <c r="J4" t="n">
        <v>0.9</v>
      </c>
      <c r="K4" t="n">
        <v>1</v>
      </c>
      <c r="L4" t="n">
        <v>26</v>
      </c>
      <c r="M4" t="n">
        <v>466.4378356933594</v>
      </c>
      <c r="N4" t="n">
        <v>447.9654846191406</v>
      </c>
      <c r="O4" t="n">
        <v>301.9820556640625</v>
      </c>
      <c r="P4" t="n">
        <v>297.5888366699219</v>
      </c>
      <c r="Q4" t="n">
        <v>178.7172705197783</v>
      </c>
      <c r="R4" t="n">
        <v>178.0820282672792</v>
      </c>
      <c r="S4" t="n">
        <v>39.81071858841802</v>
      </c>
      <c r="T4" t="n">
        <v>27.63527351457155</v>
      </c>
      <c r="U4" t="n">
        <v>3.286429166793823</v>
      </c>
      <c r="V4" t="n">
        <v>0.7538133635478464</v>
      </c>
      <c r="W4" t="n">
        <v>466.4378356933594</v>
      </c>
      <c r="X4" t="n">
        <v>447.9654846191406</v>
      </c>
    </row>
    <row r="5">
      <c r="A5" s="12" t="n">
        <v>3</v>
      </c>
      <c r="B5" t="inlineStr">
        <is>
          <t>bm_step01\Hs2.75-WD180-Tp09.0-AC1ydr-CD026-CF1.0.sim</t>
        </is>
      </c>
      <c r="C5" t="inlineStr">
        <is>
          <t>4</t>
        </is>
      </c>
      <c r="D5" t="inlineStr">
        <is>
          <t>bm_step01\Hs2.75-WD180-Tp09.0-AC1ydr-CD026-CF1.0.sim</t>
        </is>
      </c>
      <c r="E5" t="inlineStr">
        <is>
          <t>Description</t>
        </is>
      </c>
      <c r="F5" t="n">
        <v>26</v>
      </c>
      <c r="G5" t="n">
        <v>5.12</v>
      </c>
      <c r="H5" t="n">
        <v>7.05</v>
      </c>
      <c r="I5" t="n">
        <v>180</v>
      </c>
      <c r="J5" t="n">
        <v>0.9</v>
      </c>
      <c r="K5" t="n">
        <v>1</v>
      </c>
      <c r="L5" t="n">
        <v>26</v>
      </c>
      <c r="M5" t="n">
        <v>466.7236328125</v>
      </c>
      <c r="N5" t="n">
        <v>446.5764770507812</v>
      </c>
      <c r="O5" t="n">
        <v>304.7176513671875</v>
      </c>
      <c r="P5" t="n">
        <v>294.6520385742188</v>
      </c>
      <c r="Q5" t="n">
        <v>178.6288111796324</v>
      </c>
      <c r="R5" t="n">
        <v>178.1903423795259</v>
      </c>
      <c r="S5" t="n">
        <v>40.88436043333871</v>
      </c>
      <c r="T5" t="n">
        <v>27.64457867211176</v>
      </c>
      <c r="U5" t="n">
        <v>3.323687553405762</v>
      </c>
      <c r="V5" t="n">
        <v>0</v>
      </c>
      <c r="W5" t="n">
        <v>466.7236328125</v>
      </c>
      <c r="X5" t="n">
        <v>446.5764770507812</v>
      </c>
    </row>
    <row r="6">
      <c r="A6" s="12" t="n">
        <v>4</v>
      </c>
      <c r="B6" t="inlineStr">
        <is>
          <t>bm_step01\Hs2.75-WD180-Tp10.0-AC1ydr-CD026-CF1.0.sim</t>
        </is>
      </c>
      <c r="C6" t="inlineStr">
        <is>
          <t>4</t>
        </is>
      </c>
      <c r="D6" t="inlineStr">
        <is>
          <t>bm_step01\Hs2.75-WD180-Tp10.0-AC1ydr-CD026-CF1.0.sim</t>
        </is>
      </c>
      <c r="E6" t="inlineStr">
        <is>
          <t>Description</t>
        </is>
      </c>
      <c r="F6" t="n">
        <v>26</v>
      </c>
      <c r="G6" t="n">
        <v>5.12</v>
      </c>
      <c r="H6" t="n">
        <v>8.85</v>
      </c>
      <c r="I6" t="n">
        <v>180</v>
      </c>
      <c r="J6" t="n">
        <v>0.9</v>
      </c>
      <c r="K6" t="n">
        <v>1</v>
      </c>
      <c r="L6" t="n">
        <v>26</v>
      </c>
      <c r="M6" t="n">
        <v>478.6172485351562</v>
      </c>
      <c r="N6" t="n">
        <v>435.3137817382812</v>
      </c>
      <c r="O6" t="n">
        <v>310.6553344726562</v>
      </c>
      <c r="P6" t="n">
        <v>288.4118957519531</v>
      </c>
      <c r="Q6" t="n">
        <v>178.7404792184789</v>
      </c>
      <c r="R6" t="n">
        <v>177.8377437697957</v>
      </c>
      <c r="S6" t="n">
        <v>38.40310750023097</v>
      </c>
      <c r="T6" t="n">
        <v>27.5894301161785</v>
      </c>
      <c r="U6" t="n">
        <v>3.059322834014893</v>
      </c>
      <c r="V6" t="n">
        <v>5.440854166155855</v>
      </c>
      <c r="W6" t="n">
        <v>478.6172485351562</v>
      </c>
      <c r="X6" t="n">
        <v>435.3137817382812</v>
      </c>
    </row>
    <row r="7">
      <c r="A7" s="12" t="n">
        <v>5</v>
      </c>
      <c r="B7" t="inlineStr">
        <is>
          <t>bm_step01\Hs2.75-WD180-Tp11.0-AC1ydr-CD026-CF1.0.sim</t>
        </is>
      </c>
      <c r="C7" t="inlineStr">
        <is>
          <t>4</t>
        </is>
      </c>
      <c r="D7" t="inlineStr">
        <is>
          <t>bm_step01\Hs2.75-WD180-Tp11.0-AC1ydr-CD026-CF1.0.sim</t>
        </is>
      </c>
      <c r="E7" t="inlineStr">
        <is>
          <t>Description</t>
        </is>
      </c>
      <c r="F7" t="n">
        <v>26</v>
      </c>
      <c r="G7" t="n">
        <v>5.12</v>
      </c>
      <c r="H7" t="n">
        <v>9.73</v>
      </c>
      <c r="I7" t="n">
        <v>180</v>
      </c>
      <c r="J7" t="n">
        <v>0.9</v>
      </c>
      <c r="K7" t="n">
        <v>1</v>
      </c>
      <c r="L7" t="n">
        <v>26</v>
      </c>
      <c r="M7" t="n">
        <v>491.8236694335938</v>
      </c>
      <c r="N7" t="n">
        <v>422.2062683105469</v>
      </c>
      <c r="O7" t="n">
        <v>308.6443786621094</v>
      </c>
      <c r="P7" t="n">
        <v>292.2077941894531</v>
      </c>
      <c r="Q7" t="n">
        <v>178.7137461668361</v>
      </c>
      <c r="R7" t="n">
        <v>177.8796365452724</v>
      </c>
      <c r="S7" t="n">
        <v>38.412746573264</v>
      </c>
      <c r="T7" t="n">
        <v>27.57194458257855</v>
      </c>
      <c r="U7" t="n">
        <v>2.854222059249878</v>
      </c>
      <c r="V7" t="n">
        <v>9.80348687414558</v>
      </c>
      <c r="W7" t="n">
        <v>491.8236694335938</v>
      </c>
      <c r="X7" t="n">
        <v>422.2062683105469</v>
      </c>
    </row>
    <row r="8">
      <c r="A8" s="12" t="n">
        <v>6</v>
      </c>
      <c r="B8" t="inlineStr">
        <is>
          <t>bm_step01\Hs2.75-WD180-Tp12.0-AC1ydr-CD026-CF1.0.sim</t>
        </is>
      </c>
      <c r="C8" t="inlineStr">
        <is>
          <t>4</t>
        </is>
      </c>
      <c r="D8" t="inlineStr">
        <is>
          <t>bm_step01\Hs2.75-WD180-Tp12.0-AC1ydr-CD026-CF1.0.sim</t>
        </is>
      </c>
      <c r="E8" t="inlineStr">
        <is>
          <t>Description</t>
        </is>
      </c>
      <c r="F8" t="n">
        <v>26</v>
      </c>
      <c r="G8" t="n">
        <v>5.12</v>
      </c>
      <c r="H8" t="n">
        <v>10.62</v>
      </c>
      <c r="I8" t="n">
        <v>180</v>
      </c>
      <c r="J8" t="n">
        <v>0.9</v>
      </c>
      <c r="K8" t="n">
        <v>1</v>
      </c>
      <c r="L8" t="n">
        <v>26</v>
      </c>
      <c r="M8" t="n">
        <v>499.9587097167969</v>
      </c>
      <c r="N8" t="n">
        <v>413.2494812011719</v>
      </c>
      <c r="O8" t="n">
        <v>312.1158447265625</v>
      </c>
      <c r="P8" t="n">
        <v>287.2240905761719</v>
      </c>
      <c r="Q8" t="n">
        <v>178.6602271120083</v>
      </c>
      <c r="R8" t="n">
        <v>178.0297982253729</v>
      </c>
      <c r="S8" t="n">
        <v>38.87235583486556</v>
      </c>
      <c r="T8" t="n">
        <v>27.58520570240976</v>
      </c>
      <c r="U8" t="n">
        <v>2.705605983734131</v>
      </c>
      <c r="V8" t="n">
        <v>12.9007895943179</v>
      </c>
      <c r="W8" t="n">
        <v>499.9587097167969</v>
      </c>
      <c r="X8" t="n">
        <v>413.2494812011719</v>
      </c>
    </row>
    <row r="9">
      <c r="A9" s="12" t="n">
        <v>7</v>
      </c>
      <c r="B9" t="inlineStr">
        <is>
          <t>bm_step01\Hs2.75-WD180-Tp13.0-AC1ydr-CD026-CF1.0.sim</t>
        </is>
      </c>
      <c r="C9" t="inlineStr">
        <is>
          <t>4</t>
        </is>
      </c>
      <c r="D9" t="inlineStr">
        <is>
          <t>bm_step01\Hs2.75-WD180-Tp13.0-AC1ydr-CD026-CF1.0.sim</t>
        </is>
      </c>
      <c r="E9" t="inlineStr">
        <is>
          <t>Description</t>
        </is>
      </c>
      <c r="F9" t="n">
        <v>26</v>
      </c>
      <c r="G9" t="n">
        <v>5.11</v>
      </c>
      <c r="H9" t="n">
        <v>11.5</v>
      </c>
      <c r="I9" t="n">
        <v>180</v>
      </c>
      <c r="J9" t="n">
        <v>0.9</v>
      </c>
      <c r="K9" t="n">
        <v>1</v>
      </c>
      <c r="L9" t="n">
        <v>26</v>
      </c>
      <c r="M9" t="n">
        <v>493.3711853027344</v>
      </c>
      <c r="N9" t="n">
        <v>420.5204772949219</v>
      </c>
      <c r="O9" t="n">
        <v>318.1856689453125</v>
      </c>
      <c r="P9" t="n">
        <v>280.5434265136719</v>
      </c>
      <c r="Q9" t="n">
        <v>178.7317265628905</v>
      </c>
      <c r="R9" t="n">
        <v>178.1165886962712</v>
      </c>
      <c r="S9" t="n">
        <v>39.65780140958528</v>
      </c>
      <c r="T9" t="n">
        <v>27.6395166352627</v>
      </c>
      <c r="U9" t="n">
        <v>2.635626792907715</v>
      </c>
      <c r="V9" t="n">
        <v>13.86407531252176</v>
      </c>
      <c r="W9" t="n">
        <v>493.3711853027344</v>
      </c>
      <c r="X9" t="n">
        <v>420.5204772949219</v>
      </c>
    </row>
    <row r="10">
      <c r="A10" s="12" t="n">
        <v>8</v>
      </c>
      <c r="B10" t="inlineStr">
        <is>
          <t>bm_step01\Hs2.75-WD195-Tp06.0-AC1ydr-CD026-CF1.0.sim</t>
        </is>
      </c>
      <c r="C10" t="inlineStr">
        <is>
          <t>4</t>
        </is>
      </c>
      <c r="D10" t="inlineStr">
        <is>
          <t>bm_step01\Hs2.75-WD195-Tp06.0-AC1ydr-CD026-CF1.0.sim</t>
        </is>
      </c>
      <c r="E10" t="inlineStr">
        <is>
          <t>Description</t>
        </is>
      </c>
      <c r="F10" t="n">
        <v>26</v>
      </c>
      <c r="G10" t="n">
        <v>5.12</v>
      </c>
      <c r="H10" t="n">
        <v>4.69</v>
      </c>
      <c r="I10" t="n">
        <v>195</v>
      </c>
      <c r="J10" t="n">
        <v>0.9</v>
      </c>
      <c r="K10" t="n">
        <v>1</v>
      </c>
      <c r="L10" t="n">
        <v>26</v>
      </c>
      <c r="M10" t="n">
        <v>466.1541442871094</v>
      </c>
      <c r="N10" t="n">
        <v>450.4714050292969</v>
      </c>
      <c r="O10" t="n">
        <v>303.3194885253906</v>
      </c>
      <c r="P10" t="n">
        <v>297.3010864257812</v>
      </c>
      <c r="Q10" t="n">
        <v>178.6858479652464</v>
      </c>
      <c r="R10" t="n">
        <v>178.1234787974035</v>
      </c>
      <c r="S10" t="n">
        <v>42.37159824980383</v>
      </c>
      <c r="T10" t="n">
        <v>27.60981494956586</v>
      </c>
      <c r="U10" t="n">
        <v>3.373944759368896</v>
      </c>
      <c r="V10" t="n">
        <v>0</v>
      </c>
      <c r="W10" t="n">
        <v>466.1541442871094</v>
      </c>
      <c r="X10" t="n">
        <v>450.4714050292969</v>
      </c>
    </row>
    <row r="11">
      <c r="A11" s="12" t="n">
        <v>9</v>
      </c>
      <c r="B11" t="inlineStr">
        <is>
          <t>bm_step01\Hs2.75-WD195-Tp07.0-AC1ydr-CD026-CF1.0.sim</t>
        </is>
      </c>
      <c r="C11" t="inlineStr">
        <is>
          <t>4</t>
        </is>
      </c>
      <c r="D11" t="inlineStr">
        <is>
          <t>bm_step01\Hs2.75-WD195-Tp07.0-AC1ydr-CD026-CF1.0.sim</t>
        </is>
      </c>
      <c r="E11" t="inlineStr">
        <is>
          <t>Description</t>
        </is>
      </c>
      <c r="F11" t="n">
        <v>26</v>
      </c>
      <c r="G11" t="n">
        <v>5.12</v>
      </c>
      <c r="H11" t="n">
        <v>5.48</v>
      </c>
      <c r="I11" t="n">
        <v>195</v>
      </c>
      <c r="J11" t="n">
        <v>0.9</v>
      </c>
      <c r="K11" t="n">
        <v>1</v>
      </c>
      <c r="L11" t="n">
        <v>26</v>
      </c>
      <c r="M11" t="n">
        <v>466.3216552734375</v>
      </c>
      <c r="N11" t="n">
        <v>447.5354614257812</v>
      </c>
      <c r="O11" t="n">
        <v>301.581298828125</v>
      </c>
      <c r="P11" t="n">
        <v>298.7277221679688</v>
      </c>
      <c r="Q11" t="n">
        <v>178.6992086684272</v>
      </c>
      <c r="R11" t="n">
        <v>178.0843512173009</v>
      </c>
      <c r="S11" t="n">
        <v>40.15867750498462</v>
      </c>
      <c r="T11" t="n">
        <v>27.62740407340307</v>
      </c>
      <c r="U11" t="n">
        <v>3.301901817321777</v>
      </c>
      <c r="V11" t="n">
        <v>0.5849126932639089</v>
      </c>
      <c r="W11" t="n">
        <v>466.3216552734375</v>
      </c>
      <c r="X11" t="n">
        <v>447.5354614257812</v>
      </c>
    </row>
    <row r="12">
      <c r="A12" s="12" t="n">
        <v>10</v>
      </c>
      <c r="B12" t="inlineStr">
        <is>
          <t>bm_step01\Hs2.75-WD195-Tp08.0-AC1ydr-CD026-CF1.0.sim</t>
        </is>
      </c>
      <c r="C12" t="inlineStr">
        <is>
          <t>4</t>
        </is>
      </c>
      <c r="D12" t="inlineStr">
        <is>
          <t>bm_step01\Hs2.75-WD195-Tp08.0-AC1ydr-CD026-CF1.0.sim</t>
        </is>
      </c>
      <c r="E12" t="inlineStr">
        <is>
          <t>Description</t>
        </is>
      </c>
      <c r="F12" t="n">
        <v>26</v>
      </c>
      <c r="G12" t="n">
        <v>5.12</v>
      </c>
      <c r="H12" t="n">
        <v>6.27</v>
      </c>
      <c r="I12" t="n">
        <v>195</v>
      </c>
      <c r="J12" t="n">
        <v>0.9</v>
      </c>
      <c r="K12" t="n">
        <v>1</v>
      </c>
      <c r="L12" t="n">
        <v>26</v>
      </c>
      <c r="M12" t="n">
        <v>466.0386047363281</v>
      </c>
      <c r="N12" t="n">
        <v>447.5258178710938</v>
      </c>
      <c r="O12" t="n">
        <v>303.8787231445312</v>
      </c>
      <c r="P12" t="n">
        <v>295.9815368652344</v>
      </c>
      <c r="Q12" t="n">
        <v>178.7746609268512</v>
      </c>
      <c r="R12" t="n">
        <v>178.0191757076417</v>
      </c>
      <c r="S12" t="n">
        <v>39.80683306452281</v>
      </c>
      <c r="T12" t="n">
        <v>27.62886651345736</v>
      </c>
      <c r="U12" t="n">
        <v>3.251719236373901</v>
      </c>
      <c r="V12" t="n">
        <v>1.596024891083154</v>
      </c>
      <c r="W12" t="n">
        <v>466.0386047363281</v>
      </c>
      <c r="X12" t="n">
        <v>447.5258178710938</v>
      </c>
    </row>
    <row r="13">
      <c r="A13" s="12" t="n">
        <v>11</v>
      </c>
      <c r="B13" t="inlineStr">
        <is>
          <t>bm_step01\Hs2.75-WD195-Tp09.0-AC1ydr-CD026-CF1.0.sim</t>
        </is>
      </c>
      <c r="C13" t="inlineStr">
        <is>
          <t>4</t>
        </is>
      </c>
      <c r="D13" t="inlineStr">
        <is>
          <t>bm_step01\Hs2.75-WD195-Tp09.0-AC1ydr-CD026-CF1.0.sim</t>
        </is>
      </c>
      <c r="E13" t="inlineStr">
        <is>
          <t>Description</t>
        </is>
      </c>
      <c r="F13" t="n">
        <v>26</v>
      </c>
      <c r="G13" t="n">
        <v>5.12</v>
      </c>
      <c r="H13" t="n">
        <v>7.05</v>
      </c>
      <c r="I13" t="n">
        <v>195</v>
      </c>
      <c r="J13" t="n">
        <v>0.9</v>
      </c>
      <c r="K13" t="n">
        <v>1</v>
      </c>
      <c r="L13" t="n">
        <v>26</v>
      </c>
      <c r="M13" t="n">
        <v>468.3043212890625</v>
      </c>
      <c r="N13" t="n">
        <v>446.2716064453125</v>
      </c>
      <c r="O13" t="n">
        <v>304.7533264160156</v>
      </c>
      <c r="P13" t="n">
        <v>294.5879211425781</v>
      </c>
      <c r="Q13" t="n">
        <v>178.6786480480949</v>
      </c>
      <c r="R13" t="n">
        <v>178.1746390898075</v>
      </c>
      <c r="S13" t="n">
        <v>40.47461693444562</v>
      </c>
      <c r="T13" t="n">
        <v>27.63500966023071</v>
      </c>
      <c r="U13" t="n">
        <v>3.309679508209229</v>
      </c>
      <c r="V13" t="n">
        <v>0.1025449028594412</v>
      </c>
      <c r="W13" t="n">
        <v>468.3043212890625</v>
      </c>
      <c r="X13" t="n">
        <v>446.2716064453125</v>
      </c>
    </row>
    <row r="14">
      <c r="A14" s="12" t="n">
        <v>12</v>
      </c>
      <c r="B14" t="inlineStr">
        <is>
          <t>bm_step01\Hs2.75-WD195-Tp10.0-AC1ydr-CD026-CF1.0.sim</t>
        </is>
      </c>
      <c r="C14" t="inlineStr">
        <is>
          <t>4</t>
        </is>
      </c>
      <c r="D14" t="inlineStr">
        <is>
          <t>bm_step01\Hs2.75-WD195-Tp10.0-AC1ydr-CD026-CF1.0.sim</t>
        </is>
      </c>
      <c r="E14" t="inlineStr">
        <is>
          <t>Description</t>
        </is>
      </c>
      <c r="F14" t="n">
        <v>26</v>
      </c>
      <c r="G14" t="n">
        <v>5.12</v>
      </c>
      <c r="H14" t="n">
        <v>8.85</v>
      </c>
      <c r="I14" t="n">
        <v>195</v>
      </c>
      <c r="J14" t="n">
        <v>0.9</v>
      </c>
      <c r="K14" t="n">
        <v>1</v>
      </c>
      <c r="L14" t="n">
        <v>26</v>
      </c>
      <c r="M14" t="n">
        <v>478.4962158203125</v>
      </c>
      <c r="N14" t="n">
        <v>435.2504272460938</v>
      </c>
      <c r="O14" t="n">
        <v>315.7373962402344</v>
      </c>
      <c r="P14" t="n">
        <v>283.74755859375</v>
      </c>
      <c r="Q14" t="n">
        <v>178.7287659522267</v>
      </c>
      <c r="R14" t="n">
        <v>177.8227149590369</v>
      </c>
      <c r="S14" t="n">
        <v>39.14399856572225</v>
      </c>
      <c r="T14" t="n">
        <v>27.53762359089479</v>
      </c>
      <c r="U14" t="n">
        <v>3.160091876983643</v>
      </c>
      <c r="V14" t="n">
        <v>3.217766217123652</v>
      </c>
      <c r="W14" t="n">
        <v>478.4962158203125</v>
      </c>
      <c r="X14" t="n">
        <v>435.2504272460938</v>
      </c>
    </row>
    <row r="15">
      <c r="A15" s="12" t="n">
        <v>13</v>
      </c>
      <c r="B15" t="inlineStr">
        <is>
          <t>bm_step01\Hs2.75-WD195-Tp11.0-AC1ydr-CD026-CF1.0.sim</t>
        </is>
      </c>
      <c r="C15" t="inlineStr">
        <is>
          <t>4</t>
        </is>
      </c>
      <c r="D15" t="inlineStr">
        <is>
          <t>bm_step01\Hs2.75-WD195-Tp11.0-AC1ydr-CD026-CF1.0.sim</t>
        </is>
      </c>
      <c r="E15" t="inlineStr">
        <is>
          <t>Description</t>
        </is>
      </c>
      <c r="F15" t="n">
        <v>26</v>
      </c>
      <c r="G15" t="n">
        <v>5.12</v>
      </c>
      <c r="H15" t="n">
        <v>9.73</v>
      </c>
      <c r="I15" t="n">
        <v>195</v>
      </c>
      <c r="J15" t="n">
        <v>0.9</v>
      </c>
      <c r="K15" t="n">
        <v>1</v>
      </c>
      <c r="L15" t="n">
        <v>26</v>
      </c>
      <c r="M15" t="n">
        <v>495.2600708007812</v>
      </c>
      <c r="N15" t="n">
        <v>418.5230102539062</v>
      </c>
      <c r="O15" t="n">
        <v>312.9783935546875</v>
      </c>
      <c r="P15" t="n">
        <v>286.4683532714844</v>
      </c>
      <c r="Q15" t="n">
        <v>178.736768159769</v>
      </c>
      <c r="R15" t="n">
        <v>177.8121865330286</v>
      </c>
      <c r="S15" t="n">
        <v>38.45626725500279</v>
      </c>
      <c r="T15" t="n">
        <v>27.54211927391138</v>
      </c>
      <c r="U15" t="n">
        <v>2.950007200241089</v>
      </c>
      <c r="V15" t="n">
        <v>7.807760399745786</v>
      </c>
      <c r="W15" t="n">
        <v>495.2600708007812</v>
      </c>
      <c r="X15" t="n">
        <v>418.5230102539062</v>
      </c>
    </row>
    <row r="16">
      <c r="A16" s="12" t="n">
        <v>14</v>
      </c>
      <c r="B16" t="inlineStr">
        <is>
          <t>bm_step01\Hs2.75-WD195-Tp12.0-AC1ydr-CD026-CF1.0.sim</t>
        </is>
      </c>
      <c r="C16" t="inlineStr">
        <is>
          <t>4</t>
        </is>
      </c>
      <c r="D16" t="inlineStr">
        <is>
          <t>bm_step01\Hs2.75-WD195-Tp12.0-AC1ydr-CD026-CF1.0.sim</t>
        </is>
      </c>
      <c r="E16" t="inlineStr">
        <is>
          <t>Description</t>
        </is>
      </c>
      <c r="F16" t="n">
        <v>26</v>
      </c>
      <c r="G16" t="n">
        <v>5.12</v>
      </c>
      <c r="H16" t="n">
        <v>10.62</v>
      </c>
      <c r="I16" t="n">
        <v>195</v>
      </c>
      <c r="J16" t="n">
        <v>0.9</v>
      </c>
      <c r="K16" t="n">
        <v>1</v>
      </c>
      <c r="L16" t="n">
        <v>26</v>
      </c>
      <c r="M16" t="n">
        <v>499.9180603027344</v>
      </c>
      <c r="N16" t="n">
        <v>413.8225402832031</v>
      </c>
      <c r="O16" t="n">
        <v>311.3533630371094</v>
      </c>
      <c r="P16" t="n">
        <v>289.139892578125</v>
      </c>
      <c r="Q16" t="n">
        <v>178.6232062307504</v>
      </c>
      <c r="R16" t="n">
        <v>177.9478842470454</v>
      </c>
      <c r="S16" t="n">
        <v>38.83824105197657</v>
      </c>
      <c r="T16" t="n">
        <v>27.55861887117258</v>
      </c>
      <c r="U16" t="n">
        <v>2.763150215148926</v>
      </c>
      <c r="V16" t="n">
        <v>11.76583309795494</v>
      </c>
      <c r="W16" t="n">
        <v>499.9180603027344</v>
      </c>
      <c r="X16" t="n">
        <v>413.8225402832031</v>
      </c>
    </row>
    <row r="17">
      <c r="A17" s="12" t="n">
        <v>15</v>
      </c>
      <c r="B17" t="inlineStr">
        <is>
          <t>bm_step01\Hs2.75-WD195-Tp13.0-AC1ydr-CD026-CF1.0.sim</t>
        </is>
      </c>
      <c r="C17" t="inlineStr">
        <is>
          <t>4</t>
        </is>
      </c>
      <c r="D17" t="inlineStr">
        <is>
          <t>bm_step01\Hs2.75-WD195-Tp13.0-AC1ydr-CD026-CF1.0.sim</t>
        </is>
      </c>
      <c r="E17" t="inlineStr">
        <is>
          <t>Description</t>
        </is>
      </c>
      <c r="F17" t="n">
        <v>26</v>
      </c>
      <c r="G17" t="n">
        <v>5.11</v>
      </c>
      <c r="H17" t="n">
        <v>11.5</v>
      </c>
      <c r="I17" t="n">
        <v>195</v>
      </c>
      <c r="J17" t="n">
        <v>0.9</v>
      </c>
      <c r="K17" t="n">
        <v>1</v>
      </c>
      <c r="L17" t="n">
        <v>26</v>
      </c>
      <c r="M17" t="n">
        <v>492.6235046386719</v>
      </c>
      <c r="N17" t="n">
        <v>420.8043823242188</v>
      </c>
      <c r="O17" t="n">
        <v>312.4344787597656</v>
      </c>
      <c r="P17" t="n">
        <v>286.2455444335938</v>
      </c>
      <c r="Q17" t="n">
        <v>178.7201210440686</v>
      </c>
      <c r="R17" t="n">
        <v>178.1415618565147</v>
      </c>
      <c r="S17" t="n">
        <v>39.38046071328387</v>
      </c>
      <c r="T17" t="n">
        <v>27.60645340125939</v>
      </c>
      <c r="U17" t="n">
        <v>2.665029048919678</v>
      </c>
      <c r="V17" t="n">
        <v>13.33647044862714</v>
      </c>
      <c r="W17" t="n">
        <v>492.6235046386719</v>
      </c>
      <c r="X17" t="n">
        <v>420.8043823242188</v>
      </c>
    </row>
    <row r="18">
      <c r="A18" s="12" t="n">
        <v>16</v>
      </c>
      <c r="B18" t="inlineStr">
        <is>
          <t>bm_step01\Hs2.75-WD210-Tp06.0-AC1ydr-CD026-CF1.0.sim</t>
        </is>
      </c>
      <c r="C18" t="inlineStr">
        <is>
          <t>4</t>
        </is>
      </c>
      <c r="D18" t="inlineStr">
        <is>
          <t>bm_step01\Hs2.75-WD210-Tp06.0-AC1ydr-CD026-CF1.0.sim</t>
        </is>
      </c>
      <c r="E18" t="inlineStr">
        <is>
          <t>Description</t>
        </is>
      </c>
      <c r="F18" t="n">
        <v>26</v>
      </c>
      <c r="G18" t="n">
        <v>5.12</v>
      </c>
      <c r="H18" t="n">
        <v>4.69</v>
      </c>
      <c r="I18" t="n">
        <v>210</v>
      </c>
      <c r="J18" t="n">
        <v>0.9</v>
      </c>
      <c r="K18" t="n">
        <v>1</v>
      </c>
      <c r="L18" t="n">
        <v>26</v>
      </c>
      <c r="M18" t="n">
        <v>464.2384643554688</v>
      </c>
      <c r="N18" t="n">
        <v>451.833251953125</v>
      </c>
      <c r="O18" t="n">
        <v>303.8146057128906</v>
      </c>
      <c r="P18" t="n">
        <v>296.1323547363281</v>
      </c>
      <c r="Q18" t="n">
        <v>178.6838993852171</v>
      </c>
      <c r="R18" t="n">
        <v>178.1250420235131</v>
      </c>
      <c r="S18" t="n">
        <v>42.04109440212908</v>
      </c>
      <c r="T18" t="n">
        <v>27.53125410284302</v>
      </c>
      <c r="U18" t="n">
        <v>3.369941473007202</v>
      </c>
      <c r="V18" t="n">
        <v>0</v>
      </c>
      <c r="W18" t="n">
        <v>464.2384643554688</v>
      </c>
      <c r="X18" t="n">
        <v>451.833251953125</v>
      </c>
    </row>
    <row r="19">
      <c r="A19" s="12" t="n">
        <v>17</v>
      </c>
      <c r="B19" t="inlineStr">
        <is>
          <t>bm_step01\Hs2.75-WD210-Tp07.0-AC1ydr-CD026-CF1.0.sim</t>
        </is>
      </c>
      <c r="C19" t="inlineStr">
        <is>
          <t>4</t>
        </is>
      </c>
      <c r="D19" t="inlineStr">
        <is>
          <t>bm_step01\Hs2.75-WD210-Tp07.0-AC1ydr-CD026-CF1.0.sim</t>
        </is>
      </c>
      <c r="E19" t="inlineStr">
        <is>
          <t>Description</t>
        </is>
      </c>
      <c r="F19" t="n">
        <v>26</v>
      </c>
      <c r="G19" t="n">
        <v>5.12</v>
      </c>
      <c r="H19" t="n">
        <v>5.48</v>
      </c>
      <c r="I19" t="n">
        <v>210</v>
      </c>
      <c r="J19" t="n">
        <v>0.9</v>
      </c>
      <c r="K19" t="n">
        <v>1</v>
      </c>
      <c r="L19" t="n">
        <v>26</v>
      </c>
      <c r="M19" t="n">
        <v>465.187744140625</v>
      </c>
      <c r="N19" t="n">
        <v>447.4699401855469</v>
      </c>
      <c r="O19" t="n">
        <v>301.3094482421875</v>
      </c>
      <c r="P19" t="n">
        <v>297.8295288085938</v>
      </c>
      <c r="Q19" t="n">
        <v>178.6950871784213</v>
      </c>
      <c r="R19" t="n">
        <v>178.0889857797321</v>
      </c>
      <c r="S19" t="n">
        <v>40.26470352982169</v>
      </c>
      <c r="T19" t="n">
        <v>27.5740717189556</v>
      </c>
      <c r="U19" t="n">
        <v>3.300575971603394</v>
      </c>
      <c r="V19" t="n">
        <v>0.6325362371274934</v>
      </c>
      <c r="W19" t="n">
        <v>465.187744140625</v>
      </c>
      <c r="X19" t="n">
        <v>447.4699401855469</v>
      </c>
    </row>
    <row r="20">
      <c r="A20" s="12" t="n">
        <v>18</v>
      </c>
      <c r="B20" t="inlineStr">
        <is>
          <t>bm_step01\Hs2.75-WD210-Tp08.0-AC1ydr-CD026-CF1.0.sim</t>
        </is>
      </c>
      <c r="C20" t="inlineStr">
        <is>
          <t>4</t>
        </is>
      </c>
      <c r="D20" t="inlineStr">
        <is>
          <t>bm_step01\Hs2.75-WD210-Tp08.0-AC1ydr-CD026-CF1.0.sim</t>
        </is>
      </c>
      <c r="E20" t="inlineStr">
        <is>
          <t>Description</t>
        </is>
      </c>
      <c r="F20" t="n">
        <v>26</v>
      </c>
      <c r="G20" t="n">
        <v>5.12</v>
      </c>
      <c r="H20" t="n">
        <v>6.27</v>
      </c>
      <c r="I20" t="n">
        <v>210</v>
      </c>
      <c r="J20" t="n">
        <v>0.9</v>
      </c>
      <c r="K20" t="n">
        <v>1</v>
      </c>
      <c r="L20" t="n">
        <v>26</v>
      </c>
      <c r="M20" t="n">
        <v>465.1281433105469</v>
      </c>
      <c r="N20" t="n">
        <v>447.0830383300781</v>
      </c>
      <c r="O20" t="n">
        <v>303.2529907226562</v>
      </c>
      <c r="P20" t="n">
        <v>296.2038269042969</v>
      </c>
      <c r="Q20" t="n">
        <v>178.7891080448656</v>
      </c>
      <c r="R20" t="n">
        <v>177.9995969454659</v>
      </c>
      <c r="S20" t="n">
        <v>39.73796212993316</v>
      </c>
      <c r="T20" t="n">
        <v>27.59371405146207</v>
      </c>
      <c r="U20" t="n">
        <v>3.240321397781372</v>
      </c>
      <c r="V20" t="n">
        <v>1.842619041798671</v>
      </c>
      <c r="W20" t="n">
        <v>465.1281433105469</v>
      </c>
      <c r="X20" t="n">
        <v>447.0830383300781</v>
      </c>
    </row>
    <row r="21">
      <c r="A21" s="12" t="n">
        <v>19</v>
      </c>
      <c r="B21" t="inlineStr">
        <is>
          <t>bm_step01\Hs2.75-WD210-Tp09.0-AC1ydr-CD026-CF1.0.sim</t>
        </is>
      </c>
      <c r="C21" t="inlineStr">
        <is>
          <t>4</t>
        </is>
      </c>
      <c r="D21" t="inlineStr">
        <is>
          <t>bm_step01\Hs2.75-WD210-Tp09.0-AC1ydr-CD026-CF1.0.sim</t>
        </is>
      </c>
      <c r="E21" t="inlineStr">
        <is>
          <t>Description</t>
        </is>
      </c>
      <c r="F21" t="n">
        <v>26</v>
      </c>
      <c r="G21" t="n">
        <v>5.12</v>
      </c>
      <c r="H21" t="n">
        <v>7.05</v>
      </c>
      <c r="I21" t="n">
        <v>210</v>
      </c>
      <c r="J21" t="n">
        <v>0.9</v>
      </c>
      <c r="K21" t="n">
        <v>1</v>
      </c>
      <c r="L21" t="n">
        <v>26</v>
      </c>
      <c r="M21" t="n">
        <v>468.552001953125</v>
      </c>
      <c r="N21" t="n">
        <v>445.2260437011719</v>
      </c>
      <c r="O21" t="n">
        <v>306.0142211914062</v>
      </c>
      <c r="P21" t="n">
        <v>293.7367858886719</v>
      </c>
      <c r="Q21" t="n">
        <v>178.6965195350197</v>
      </c>
      <c r="R21" t="n">
        <v>178.1644046888888</v>
      </c>
      <c r="S21" t="n">
        <v>40.28765366415695</v>
      </c>
      <c r="T21" t="n">
        <v>27.6118951005055</v>
      </c>
      <c r="U21" t="n">
        <v>3.301473140716553</v>
      </c>
      <c r="V21" t="n">
        <v>0.4043015338258122</v>
      </c>
      <c r="W21" t="n">
        <v>468.552001953125</v>
      </c>
      <c r="X21" t="n">
        <v>445.2260437011719</v>
      </c>
    </row>
    <row r="22">
      <c r="A22" s="12" t="n">
        <v>20</v>
      </c>
      <c r="B22" t="inlineStr">
        <is>
          <t>bm_step01\Hs2.75-WD210-Tp10.0-AC1ydr-CD026-CF1.0.sim</t>
        </is>
      </c>
      <c r="C22" t="inlineStr">
        <is>
          <t>4</t>
        </is>
      </c>
      <c r="D22" t="inlineStr">
        <is>
          <t>bm_step01\Hs2.75-WD210-Tp10.0-AC1ydr-CD026-CF1.0.sim</t>
        </is>
      </c>
      <c r="E22" t="inlineStr">
        <is>
          <t>Description</t>
        </is>
      </c>
      <c r="F22" t="n">
        <v>26</v>
      </c>
      <c r="G22" t="n">
        <v>5.12</v>
      </c>
      <c r="H22" t="n">
        <v>8.85</v>
      </c>
      <c r="I22" t="n">
        <v>210</v>
      </c>
      <c r="J22" t="n">
        <v>0.9</v>
      </c>
      <c r="K22" t="n">
        <v>1</v>
      </c>
      <c r="L22" t="n">
        <v>26</v>
      </c>
      <c r="M22" t="n">
        <v>485.5979614257812</v>
      </c>
      <c r="N22" t="n">
        <v>427.996337890625</v>
      </c>
      <c r="O22" t="n">
        <v>315.077880859375</v>
      </c>
      <c r="P22" t="n">
        <v>284.3688659667969</v>
      </c>
      <c r="Q22" t="n">
        <v>178.72379140821</v>
      </c>
      <c r="R22" t="n">
        <v>177.8303193423414</v>
      </c>
      <c r="S22" t="n">
        <v>39.43535004469422</v>
      </c>
      <c r="T22" t="n">
        <v>27.5109911436607</v>
      </c>
      <c r="U22" t="n">
        <v>3.196469306945801</v>
      </c>
      <c r="V22" t="n">
        <v>2.406064465133754</v>
      </c>
      <c r="W22" t="n">
        <v>485.5979614257812</v>
      </c>
      <c r="X22" t="n">
        <v>427.996337890625</v>
      </c>
    </row>
    <row r="23">
      <c r="A23" s="12" t="n">
        <v>21</v>
      </c>
      <c r="B23" t="inlineStr">
        <is>
          <t>bm_step01\Hs2.75-WD210-Tp11.0-AC1ydr-CD026-CF1.0.sim</t>
        </is>
      </c>
      <c r="C23" t="inlineStr">
        <is>
          <t>4</t>
        </is>
      </c>
      <c r="D23" t="inlineStr">
        <is>
          <t>bm_step01\Hs2.75-WD210-Tp11.0-AC1ydr-CD026-CF1.0.sim</t>
        </is>
      </c>
      <c r="E23" t="inlineStr">
        <is>
          <t>Description</t>
        </is>
      </c>
      <c r="F23" t="n">
        <v>26</v>
      </c>
      <c r="G23" t="n">
        <v>5.12</v>
      </c>
      <c r="H23" t="n">
        <v>9.73</v>
      </c>
      <c r="I23" t="n">
        <v>210</v>
      </c>
      <c r="J23" t="n">
        <v>0.9</v>
      </c>
      <c r="K23" t="n">
        <v>1</v>
      </c>
      <c r="L23" t="n">
        <v>26</v>
      </c>
      <c r="M23" t="n">
        <v>500.7594604492188</v>
      </c>
      <c r="N23" t="n">
        <v>412.4119262695312</v>
      </c>
      <c r="O23" t="n">
        <v>312.8077087402344</v>
      </c>
      <c r="P23" t="n">
        <v>286.5197143554688</v>
      </c>
      <c r="Q23" t="n">
        <v>178.7433560247314</v>
      </c>
      <c r="R23" t="n">
        <v>177.8021379374592</v>
      </c>
      <c r="S23" t="n">
        <v>38.85614112076254</v>
      </c>
      <c r="T23" t="n">
        <v>27.51890322986658</v>
      </c>
      <c r="U23" t="n">
        <v>2.985804319381714</v>
      </c>
      <c r="V23" t="n">
        <v>7.019874974561199</v>
      </c>
      <c r="W23" t="n">
        <v>500.7594604492188</v>
      </c>
      <c r="X23" t="n">
        <v>412.4119262695312</v>
      </c>
    </row>
    <row r="24">
      <c r="A24" s="12" t="n">
        <v>22</v>
      </c>
      <c r="B24" t="inlineStr">
        <is>
          <t>bm_step01\Hs2.75-WD210-Tp12.0-AC1ydr-CD026-CF1.0.sim</t>
        </is>
      </c>
      <c r="C24" t="inlineStr">
        <is>
          <t>4</t>
        </is>
      </c>
      <c r="D24" t="inlineStr">
        <is>
          <t>bm_step01\Hs2.75-WD210-Tp12.0-AC1ydr-CD026-CF1.0.sim</t>
        </is>
      </c>
      <c r="E24" t="inlineStr">
        <is>
          <t>Description</t>
        </is>
      </c>
      <c r="F24" t="n">
        <v>26</v>
      </c>
      <c r="G24" t="n">
        <v>5.12</v>
      </c>
      <c r="H24" t="n">
        <v>10.62</v>
      </c>
      <c r="I24" t="n">
        <v>210</v>
      </c>
      <c r="J24" t="n">
        <v>0.9</v>
      </c>
      <c r="K24" t="n">
        <v>1</v>
      </c>
      <c r="L24" t="n">
        <v>26</v>
      </c>
      <c r="M24" t="n">
        <v>494.8282470703125</v>
      </c>
      <c r="N24" t="n">
        <v>419.2041625976562</v>
      </c>
      <c r="O24" t="n">
        <v>309.5973205566406</v>
      </c>
      <c r="P24" t="n">
        <v>290.74755859375</v>
      </c>
      <c r="Q24" t="n">
        <v>178.6425515187682</v>
      </c>
      <c r="R24" t="n">
        <v>177.9278988372619</v>
      </c>
      <c r="S24" t="n">
        <v>38.79988485654188</v>
      </c>
      <c r="T24" t="n">
        <v>27.55627631101134</v>
      </c>
      <c r="U24" t="n">
        <v>2.789300441741943</v>
      </c>
      <c r="V24" t="n">
        <v>11.20421211342792</v>
      </c>
      <c r="W24" t="n">
        <v>494.8282470703125</v>
      </c>
      <c r="X24" t="n">
        <v>419.2041625976562</v>
      </c>
    </row>
    <row r="25">
      <c r="A25" s="12" t="n">
        <v>23</v>
      </c>
      <c r="B25" t="inlineStr">
        <is>
          <t>bm_step01\Hs2.75-WD210-Tp13.0-AC1ydr-CD026-CF1.0.sim</t>
        </is>
      </c>
      <c r="C25" t="inlineStr">
        <is>
          <t>4</t>
        </is>
      </c>
      <c r="D25" t="inlineStr">
        <is>
          <t>bm_step01\Hs2.75-WD210-Tp13.0-AC1ydr-CD026-CF1.0.sim</t>
        </is>
      </c>
      <c r="E25" t="inlineStr">
        <is>
          <t>Description</t>
        </is>
      </c>
      <c r="F25" t="n">
        <v>26</v>
      </c>
      <c r="G25" t="n">
        <v>5.11</v>
      </c>
      <c r="H25" t="n">
        <v>11.5</v>
      </c>
      <c r="I25" t="n">
        <v>210</v>
      </c>
      <c r="J25" t="n">
        <v>0.9</v>
      </c>
      <c r="K25" t="n">
        <v>1</v>
      </c>
      <c r="L25" t="n">
        <v>26</v>
      </c>
      <c r="M25" t="n">
        <v>500.8281860351562</v>
      </c>
      <c r="N25" t="n">
        <v>412.0395812988281</v>
      </c>
      <c r="O25" t="n">
        <v>312.7302856445312</v>
      </c>
      <c r="P25" t="n">
        <v>286.0304565429688</v>
      </c>
      <c r="Q25" t="n">
        <v>178.6942544980627</v>
      </c>
      <c r="R25" t="n">
        <v>178.1155408654569</v>
      </c>
      <c r="S25" t="n">
        <v>39.29720555151594</v>
      </c>
      <c r="T25" t="n">
        <v>27.60286413284293</v>
      </c>
      <c r="U25" t="n">
        <v>2.674500942230225</v>
      </c>
      <c r="V25" t="n">
        <v>13.17776644934805</v>
      </c>
      <c r="W25" t="n">
        <v>500.8281860351562</v>
      </c>
      <c r="X25" t="n">
        <v>412.0395812988281</v>
      </c>
    </row>
    <row r="26">
      <c r="A26" s="12" t="n">
        <v>24</v>
      </c>
      <c r="B26" t="inlineStr">
        <is>
          <t>bm_step01\Hs2.75-WD225-Tp06.0-AC1ydr-CD026-CF1.0.sim</t>
        </is>
      </c>
      <c r="C26" t="inlineStr">
        <is>
          <t>4</t>
        </is>
      </c>
      <c r="D26" t="inlineStr">
        <is>
          <t>bm_step01\Hs2.75-WD225-Tp06.0-AC1ydr-CD026-CF1.0.sim</t>
        </is>
      </c>
      <c r="E26" t="inlineStr">
        <is>
          <t>Description</t>
        </is>
      </c>
      <c r="F26" t="n">
        <v>26</v>
      </c>
      <c r="G26" t="n">
        <v>5.12</v>
      </c>
      <c r="H26" t="n">
        <v>4.69</v>
      </c>
      <c r="I26" t="n">
        <v>225</v>
      </c>
      <c r="J26" t="n">
        <v>0.9</v>
      </c>
      <c r="K26" t="n">
        <v>1</v>
      </c>
      <c r="L26" t="n">
        <v>26</v>
      </c>
      <c r="M26" t="n">
        <v>463.0958557128906</v>
      </c>
      <c r="N26" t="n">
        <v>453.2002868652344</v>
      </c>
      <c r="O26" t="n">
        <v>305.0646057128906</v>
      </c>
      <c r="P26" t="n">
        <v>294.7178039550781</v>
      </c>
      <c r="Q26" t="n">
        <v>178.6720483704698</v>
      </c>
      <c r="R26" t="n">
        <v>178.1268898052459</v>
      </c>
      <c r="S26" t="n">
        <v>42.47611576620805</v>
      </c>
      <c r="T26" t="n">
        <v>27.43159256884023</v>
      </c>
      <c r="U26" t="n">
        <v>3.381704568862915</v>
      </c>
      <c r="V26" t="n">
        <v>0</v>
      </c>
      <c r="W26" t="n">
        <v>463.0958557128906</v>
      </c>
      <c r="X26" t="n">
        <v>453.2002868652344</v>
      </c>
    </row>
    <row r="27">
      <c r="A27" s="12" t="n">
        <v>25</v>
      </c>
      <c r="B27" t="inlineStr">
        <is>
          <t>bm_step01\Hs2.75-WD225-Tp07.0-AC1ydr-CD026-CF1.0.sim</t>
        </is>
      </c>
      <c r="C27" t="inlineStr">
        <is>
          <t>4</t>
        </is>
      </c>
      <c r="D27" t="inlineStr">
        <is>
          <t>bm_step01\Hs2.75-WD225-Tp07.0-AC1ydr-CD026-CF1.0.sim</t>
        </is>
      </c>
      <c r="E27" t="inlineStr">
        <is>
          <t>Description</t>
        </is>
      </c>
      <c r="F27" t="n">
        <v>26</v>
      </c>
      <c r="G27" t="n">
        <v>5.12</v>
      </c>
      <c r="H27" t="n">
        <v>5.48</v>
      </c>
      <c r="I27" t="n">
        <v>225</v>
      </c>
      <c r="J27" t="n">
        <v>0.9</v>
      </c>
      <c r="K27" t="n">
        <v>1</v>
      </c>
      <c r="L27" t="n">
        <v>26</v>
      </c>
      <c r="M27" t="n">
        <v>465.4667358398438</v>
      </c>
      <c r="N27" t="n">
        <v>449.1080627441406</v>
      </c>
      <c r="O27" t="n">
        <v>301.766357421875</v>
      </c>
      <c r="P27" t="n">
        <v>298.7059936523438</v>
      </c>
      <c r="Q27" t="n">
        <v>178.6965207067824</v>
      </c>
      <c r="R27" t="n">
        <v>178.0845809155803</v>
      </c>
      <c r="S27" t="n">
        <v>40.11862967824042</v>
      </c>
      <c r="T27" t="n">
        <v>27.51675540107543</v>
      </c>
      <c r="U27" t="n">
        <v>3.306266784667969</v>
      </c>
      <c r="V27" t="n">
        <v>0.5845977848057609</v>
      </c>
      <c r="W27" t="n">
        <v>465.4667358398438</v>
      </c>
      <c r="X27" t="n">
        <v>449.1080627441406</v>
      </c>
    </row>
    <row r="28">
      <c r="A28" s="12" t="n">
        <v>26</v>
      </c>
      <c r="B28" t="inlineStr">
        <is>
          <t>bm_step01\Hs2.75-WD225-Tp08.0-AC1ydr-CD026-CF1.0.sim</t>
        </is>
      </c>
      <c r="C28" t="inlineStr">
        <is>
          <t>4</t>
        </is>
      </c>
      <c r="D28" t="inlineStr">
        <is>
          <t>bm_step01\Hs2.75-WD225-Tp08.0-AC1ydr-CD026-CF1.0.sim</t>
        </is>
      </c>
      <c r="E28" t="inlineStr">
        <is>
          <t>Description</t>
        </is>
      </c>
      <c r="F28" t="n">
        <v>26</v>
      </c>
      <c r="G28" t="n">
        <v>5.12</v>
      </c>
      <c r="H28" t="n">
        <v>6.27</v>
      </c>
      <c r="I28" t="n">
        <v>225</v>
      </c>
      <c r="J28" t="n">
        <v>0.9</v>
      </c>
      <c r="K28" t="n">
        <v>1</v>
      </c>
      <c r="L28" t="n">
        <v>26</v>
      </c>
      <c r="M28" t="n">
        <v>466.4810180664062</v>
      </c>
      <c r="N28" t="n">
        <v>446.2176818847656</v>
      </c>
      <c r="O28" t="n">
        <v>302.7586059570312</v>
      </c>
      <c r="P28" t="n">
        <v>296.9939270019531</v>
      </c>
      <c r="Q28" t="n">
        <v>178.7518323213201</v>
      </c>
      <c r="R28" t="n">
        <v>178.0450062781058</v>
      </c>
      <c r="S28" t="n">
        <v>39.84832189865401</v>
      </c>
      <c r="T28" t="n">
        <v>27.55833468849544</v>
      </c>
      <c r="U28" t="n">
        <v>3.269108772277832</v>
      </c>
      <c r="V28" t="n">
        <v>1.163909578735864</v>
      </c>
      <c r="W28" t="n">
        <v>466.4810180664062</v>
      </c>
      <c r="X28" t="n">
        <v>446.2176818847656</v>
      </c>
    </row>
    <row r="29">
      <c r="A29" s="12" t="n">
        <v>27</v>
      </c>
      <c r="B29" t="inlineStr">
        <is>
          <t>bm_step01\Hs2.75-WD225-Tp09.0-AC1ydr-CD026-CF1.0.sim</t>
        </is>
      </c>
      <c r="C29" t="inlineStr">
        <is>
          <t>4</t>
        </is>
      </c>
      <c r="D29" t="inlineStr">
        <is>
          <t>bm_step01\Hs2.75-WD225-Tp09.0-AC1ydr-CD026-CF1.0.sim</t>
        </is>
      </c>
      <c r="E29" t="inlineStr">
        <is>
          <t>Description</t>
        </is>
      </c>
      <c r="F29" t="n">
        <v>26</v>
      </c>
      <c r="G29" t="n">
        <v>5.12</v>
      </c>
      <c r="H29" t="n">
        <v>7.05</v>
      </c>
      <c r="I29" t="n">
        <v>225</v>
      </c>
      <c r="J29" t="n">
        <v>0.9</v>
      </c>
      <c r="K29" t="n">
        <v>1</v>
      </c>
      <c r="L29" t="n">
        <v>26</v>
      </c>
      <c r="M29" t="n">
        <v>472.5278625488281</v>
      </c>
      <c r="N29" t="n">
        <v>442.0347900390625</v>
      </c>
      <c r="O29" t="n">
        <v>305.5687561035156</v>
      </c>
      <c r="P29" t="n">
        <v>294.3783264160156</v>
      </c>
      <c r="Q29" t="n">
        <v>178.6499675165223</v>
      </c>
      <c r="R29" t="n">
        <v>178.1877907661084</v>
      </c>
      <c r="S29" t="n">
        <v>40.88193770279973</v>
      </c>
      <c r="T29" t="n">
        <v>27.58579874055254</v>
      </c>
      <c r="U29" t="n">
        <v>3.324013471603394</v>
      </c>
      <c r="V29" t="n">
        <v>0</v>
      </c>
      <c r="W29" t="n">
        <v>472.5278625488281</v>
      </c>
      <c r="X29" t="n">
        <v>442.0347900390625</v>
      </c>
    </row>
    <row r="30">
      <c r="A30" s="12" t="n">
        <v>28</v>
      </c>
      <c r="B30" t="inlineStr">
        <is>
          <t>bm_step01\Hs2.75-WD225-Tp10.0-AC1ydr-CD026-CF1.0.sim</t>
        </is>
      </c>
      <c r="C30" t="inlineStr">
        <is>
          <t>4</t>
        </is>
      </c>
      <c r="D30" t="inlineStr">
        <is>
          <t>bm_step01\Hs2.75-WD225-Tp10.0-AC1ydr-CD026-CF1.0.sim</t>
        </is>
      </c>
      <c r="E30" t="inlineStr">
        <is>
          <t>Description</t>
        </is>
      </c>
      <c r="F30" t="n">
        <v>26</v>
      </c>
      <c r="G30" t="n">
        <v>5.12</v>
      </c>
      <c r="H30" t="n">
        <v>8.85</v>
      </c>
      <c r="I30" t="n">
        <v>225</v>
      </c>
      <c r="J30" t="n">
        <v>0.9</v>
      </c>
      <c r="K30" t="n">
        <v>1</v>
      </c>
      <c r="L30" t="n">
        <v>26</v>
      </c>
      <c r="M30" t="n">
        <v>496.1405029296875</v>
      </c>
      <c r="N30" t="n">
        <v>416.4500427246094</v>
      </c>
      <c r="O30" t="n">
        <v>315.9223327636719</v>
      </c>
      <c r="P30" t="n">
        <v>282.9830627441406</v>
      </c>
      <c r="Q30" t="n">
        <v>178.7302793719914</v>
      </c>
      <c r="R30" t="n">
        <v>177.8165639894912</v>
      </c>
      <c r="S30" t="n">
        <v>38.74827169734071</v>
      </c>
      <c r="T30" t="n">
        <v>27.48403650611158</v>
      </c>
      <c r="U30" t="n">
        <v>3.121692657470703</v>
      </c>
      <c r="V30" t="n">
        <v>4.101409713469114</v>
      </c>
      <c r="W30" t="n">
        <v>496.1405029296875</v>
      </c>
      <c r="X30" t="n">
        <v>416.4500427246094</v>
      </c>
    </row>
    <row r="31">
      <c r="A31" s="12" t="n">
        <v>29</v>
      </c>
      <c r="B31" t="inlineStr">
        <is>
          <t>bm_step01\Hs2.75-WD225-Tp11.0-AC1ydr-CD026-CF1.0.sim</t>
        </is>
      </c>
      <c r="C31" t="inlineStr">
        <is>
          <t>4</t>
        </is>
      </c>
      <c r="D31" t="inlineStr">
        <is>
          <t>bm_step01\Hs2.75-WD225-Tp11.0-AC1ydr-CD026-CF1.0.sim</t>
        </is>
      </c>
      <c r="E31" t="inlineStr">
        <is>
          <t>Description</t>
        </is>
      </c>
      <c r="F31" t="n">
        <v>26</v>
      </c>
      <c r="G31" t="n">
        <v>5.12</v>
      </c>
      <c r="H31" t="n">
        <v>9.73</v>
      </c>
      <c r="I31" t="n">
        <v>225</v>
      </c>
      <c r="J31" t="n">
        <v>0.9</v>
      </c>
      <c r="K31" t="n">
        <v>1</v>
      </c>
      <c r="L31" t="n">
        <v>26</v>
      </c>
      <c r="M31" t="n">
        <v>494.28271484375</v>
      </c>
      <c r="N31" t="n">
        <v>419.1973571777344</v>
      </c>
      <c r="O31" t="n">
        <v>312.5350036621094</v>
      </c>
      <c r="P31" t="n">
        <v>287.5331420898438</v>
      </c>
      <c r="Q31" t="n">
        <v>178.7241334661844</v>
      </c>
      <c r="R31" t="n">
        <v>177.8370514888012</v>
      </c>
      <c r="S31" t="n">
        <v>38.29889982990002</v>
      </c>
      <c r="T31" t="n">
        <v>27.51641429907052</v>
      </c>
      <c r="U31" t="n">
        <v>2.907832145690918</v>
      </c>
      <c r="V31" t="n">
        <v>8.764732614782279</v>
      </c>
      <c r="W31" t="n">
        <v>494.28271484375</v>
      </c>
      <c r="X31" t="n">
        <v>419.1973571777344</v>
      </c>
    </row>
    <row r="32">
      <c r="A32" s="12" t="n">
        <v>30</v>
      </c>
      <c r="B32" t="inlineStr">
        <is>
          <t>bm_step01\Hs2.75-WD225-Tp12.0-AC1ydr-CD026-CF1.0.sim</t>
        </is>
      </c>
      <c r="C32" t="inlineStr">
        <is>
          <t>4</t>
        </is>
      </c>
      <c r="D32" t="inlineStr">
        <is>
          <t>bm_step01\Hs2.75-WD225-Tp12.0-AC1ydr-CD026-CF1.0.sim</t>
        </is>
      </c>
      <c r="E32" t="inlineStr">
        <is>
          <t>Description</t>
        </is>
      </c>
      <c r="F32" t="n">
        <v>26</v>
      </c>
      <c r="G32" t="n">
        <v>5.12</v>
      </c>
      <c r="H32" t="n">
        <v>10.62</v>
      </c>
      <c r="I32" t="n">
        <v>225</v>
      </c>
      <c r="J32" t="n">
        <v>0.9</v>
      </c>
      <c r="K32" t="n">
        <v>1</v>
      </c>
      <c r="L32" t="n">
        <v>26</v>
      </c>
      <c r="M32" t="n">
        <v>515.810791015625</v>
      </c>
      <c r="N32" t="n">
        <v>397.2541198730469</v>
      </c>
      <c r="O32" t="n">
        <v>308.8436279296875</v>
      </c>
      <c r="P32" t="n">
        <v>290.7935791015625</v>
      </c>
      <c r="Q32" t="n">
        <v>178.6211769896292</v>
      </c>
      <c r="R32" t="n">
        <v>177.9891866304141</v>
      </c>
      <c r="S32" t="n">
        <v>38.88125525772487</v>
      </c>
      <c r="T32" t="n">
        <v>27.56042619862025</v>
      </c>
      <c r="U32" t="n">
        <v>2.7308349609375</v>
      </c>
      <c r="V32" t="n">
        <v>12.24381060368965</v>
      </c>
      <c r="W32" t="n">
        <v>515.810791015625</v>
      </c>
      <c r="X32" t="n">
        <v>397.2541198730469</v>
      </c>
    </row>
    <row r="33">
      <c r="A33" s="12" t="n">
        <v>31</v>
      </c>
      <c r="B33" t="inlineStr">
        <is>
          <t>bm_step01\Hs2.75-WD225-Tp13.0-AC1ydr-CD026-CF1.0.sim</t>
        </is>
      </c>
      <c r="C33" t="inlineStr">
        <is>
          <t>4</t>
        </is>
      </c>
      <c r="D33" t="inlineStr">
        <is>
          <t>bm_step01\Hs2.75-WD225-Tp13.0-AC1ydr-CD026-CF1.0.sim</t>
        </is>
      </c>
      <c r="E33" t="inlineStr">
        <is>
          <t>Description</t>
        </is>
      </c>
      <c r="F33" t="n">
        <v>26</v>
      </c>
      <c r="G33" t="n">
        <v>5.11</v>
      </c>
      <c r="H33" t="n">
        <v>11.5</v>
      </c>
      <c r="I33" t="n">
        <v>225</v>
      </c>
      <c r="J33" t="n">
        <v>0.9</v>
      </c>
      <c r="K33" t="n">
        <v>1</v>
      </c>
      <c r="L33" t="n">
        <v>26</v>
      </c>
      <c r="M33" t="n">
        <v>535.0323486328125</v>
      </c>
      <c r="N33" t="n">
        <v>379.0482482910156</v>
      </c>
      <c r="O33" t="n">
        <v>319.3245239257812</v>
      </c>
      <c r="P33" t="n">
        <v>280.3695678710938</v>
      </c>
      <c r="Q33" t="n">
        <v>178.7258666783652</v>
      </c>
      <c r="R33" t="n">
        <v>178.1327320588096</v>
      </c>
      <c r="S33" t="n">
        <v>39.21077871181178</v>
      </c>
      <c r="T33" t="n">
        <v>27.58330158132025</v>
      </c>
      <c r="U33" t="n">
        <v>2.643275022506714</v>
      </c>
      <c r="V33" t="n">
        <v>14.0349870195753</v>
      </c>
      <c r="W33" t="n">
        <v>535.0323486328125</v>
      </c>
      <c r="X33" t="n">
        <v>379.0482482910156</v>
      </c>
    </row>
    <row r="34">
      <c r="A34" s="12" t="n">
        <v>32</v>
      </c>
      <c r="B34" t="inlineStr">
        <is>
          <t>bm_step01\Hs2.75-WD240-Tp06.0-AC1ydr-CD026-CF1.0.sim</t>
        </is>
      </c>
      <c r="C34" t="inlineStr">
        <is>
          <t>4</t>
        </is>
      </c>
      <c r="D34" t="inlineStr">
        <is>
          <t>bm_step01\Hs2.75-WD240-Tp06.0-AC1ydr-CD026-CF1.0.sim</t>
        </is>
      </c>
      <c r="E34" t="inlineStr">
        <is>
          <t>Description</t>
        </is>
      </c>
      <c r="F34" t="n">
        <v>26</v>
      </c>
      <c r="G34" t="n">
        <v>5.12</v>
      </c>
      <c r="H34" t="n">
        <v>4.69</v>
      </c>
      <c r="I34" t="n">
        <v>240</v>
      </c>
      <c r="J34" t="n">
        <v>0.9</v>
      </c>
      <c r="K34" t="n">
        <v>1</v>
      </c>
      <c r="L34" t="n">
        <v>26</v>
      </c>
      <c r="M34" t="n">
        <v>463.1738891601562</v>
      </c>
      <c r="N34" t="n">
        <v>452.4998779296875</v>
      </c>
      <c r="O34" t="n">
        <v>301.9185485839844</v>
      </c>
      <c r="P34" t="n">
        <v>297.6861267089844</v>
      </c>
      <c r="Q34" t="n">
        <v>178.625946069877</v>
      </c>
      <c r="R34" t="n">
        <v>178.1636332396901</v>
      </c>
      <c r="S34" t="n">
        <v>43.67937483778535</v>
      </c>
      <c r="T34" t="n">
        <v>27.38385065314827</v>
      </c>
      <c r="U34" t="n">
        <v>3.407874345779419</v>
      </c>
      <c r="V34" t="n">
        <v>0</v>
      </c>
      <c r="W34" t="n">
        <v>463.1738891601562</v>
      </c>
      <c r="X34" t="n">
        <v>452.4998779296875</v>
      </c>
    </row>
    <row r="35">
      <c r="A35" s="12" t="n">
        <v>33</v>
      </c>
      <c r="B35" t="inlineStr">
        <is>
          <t>bm_step01\Hs2.75-WD240-Tp07.0-AC1ydr-CD026-CF1.0.sim</t>
        </is>
      </c>
      <c r="C35" t="inlineStr">
        <is>
          <t>4</t>
        </is>
      </c>
      <c r="D35" t="inlineStr">
        <is>
          <t>bm_step01\Hs2.75-WD240-Tp07.0-AC1ydr-CD026-CF1.0.sim</t>
        </is>
      </c>
      <c r="E35" t="inlineStr">
        <is>
          <t>Description</t>
        </is>
      </c>
      <c r="F35" t="n">
        <v>26</v>
      </c>
      <c r="G35" t="n">
        <v>5.12</v>
      </c>
      <c r="H35" t="n">
        <v>5.48</v>
      </c>
      <c r="I35" t="n">
        <v>240</v>
      </c>
      <c r="J35" t="n">
        <v>0.9</v>
      </c>
      <c r="K35" t="n">
        <v>1</v>
      </c>
      <c r="L35" t="n">
        <v>26</v>
      </c>
      <c r="M35" t="n">
        <v>465.14306640625</v>
      </c>
      <c r="N35" t="n">
        <v>448.5199279785156</v>
      </c>
      <c r="O35" t="n">
        <v>303.29931640625</v>
      </c>
      <c r="P35" t="n">
        <v>296.4686889648438</v>
      </c>
      <c r="Q35" t="n">
        <v>178.6670667293981</v>
      </c>
      <c r="R35" t="n">
        <v>178.1223774636021</v>
      </c>
      <c r="S35" t="n">
        <v>41.59616738602909</v>
      </c>
      <c r="T35" t="n">
        <v>27.47116049860479</v>
      </c>
      <c r="U35" t="n">
        <v>3.363374471664429</v>
      </c>
      <c r="V35" t="n">
        <v>0</v>
      </c>
      <c r="W35" t="n">
        <v>465.14306640625</v>
      </c>
      <c r="X35" t="n">
        <v>448.5199279785156</v>
      </c>
    </row>
    <row r="36">
      <c r="A36" s="12" t="n">
        <v>34</v>
      </c>
      <c r="B36" t="inlineStr">
        <is>
          <t>bm_step01\Hs2.75-WD240-Tp08.0-AC1ydr-CD026-CF1.0.sim</t>
        </is>
      </c>
      <c r="C36" t="inlineStr">
        <is>
          <t>4</t>
        </is>
      </c>
      <c r="D36" t="inlineStr">
        <is>
          <t>bm_step01\Hs2.75-WD240-Tp08.0-AC1ydr-CD026-CF1.0.sim</t>
        </is>
      </c>
      <c r="E36" t="inlineStr">
        <is>
          <t>Description</t>
        </is>
      </c>
      <c r="F36" t="n">
        <v>26</v>
      </c>
      <c r="G36" t="n">
        <v>5.12</v>
      </c>
      <c r="H36" t="n">
        <v>6.27</v>
      </c>
      <c r="I36" t="n">
        <v>240</v>
      </c>
      <c r="J36" t="n">
        <v>0.9</v>
      </c>
      <c r="K36" t="n">
        <v>1</v>
      </c>
      <c r="L36" t="n">
        <v>26</v>
      </c>
      <c r="M36" t="n">
        <v>468.4227294921875</v>
      </c>
      <c r="N36" t="n">
        <v>445.9718933105469</v>
      </c>
      <c r="O36" t="n">
        <v>301.7891540527344</v>
      </c>
      <c r="P36" t="n">
        <v>298.1951293945312</v>
      </c>
      <c r="Q36" t="n">
        <v>178.6673933325912</v>
      </c>
      <c r="R36" t="n">
        <v>178.1361812954973</v>
      </c>
      <c r="S36" t="n">
        <v>39.94870336123664</v>
      </c>
      <c r="T36" t="n">
        <v>27.53389827073921</v>
      </c>
      <c r="U36" t="n">
        <v>3.311121702194214</v>
      </c>
      <c r="V36" t="n">
        <v>0</v>
      </c>
      <c r="W36" t="n">
        <v>468.4227294921875</v>
      </c>
      <c r="X36" t="n">
        <v>445.9718933105469</v>
      </c>
    </row>
    <row r="37">
      <c r="A37" s="12" t="n">
        <v>35</v>
      </c>
      <c r="B37" t="inlineStr">
        <is>
          <t>bm_step01\Hs2.75-WD240-Tp09.0-AC1ydr-CD026-CF1.0.sim</t>
        </is>
      </c>
      <c r="C37" t="inlineStr">
        <is>
          <t>4</t>
        </is>
      </c>
      <c r="D37" t="inlineStr">
        <is>
          <t>bm_step01\Hs2.75-WD240-Tp09.0-AC1ydr-CD026-CF1.0.sim</t>
        </is>
      </c>
      <c r="E37" t="inlineStr">
        <is>
          <t>Description</t>
        </is>
      </c>
      <c r="F37" t="n">
        <v>26</v>
      </c>
      <c r="G37" t="n">
        <v>5.12</v>
      </c>
      <c r="H37" t="n">
        <v>7.05</v>
      </c>
      <c r="I37" t="n">
        <v>240</v>
      </c>
      <c r="J37" t="n">
        <v>0.9</v>
      </c>
      <c r="K37" t="n">
        <v>1</v>
      </c>
      <c r="L37" t="n">
        <v>26</v>
      </c>
      <c r="M37" t="n">
        <v>477.6938171386719</v>
      </c>
      <c r="N37" t="n">
        <v>435.8798522949219</v>
      </c>
      <c r="O37" t="n">
        <v>305.1636352539062</v>
      </c>
      <c r="P37" t="n">
        <v>294.8706665039062</v>
      </c>
      <c r="Q37" t="n">
        <v>178.6103486398668</v>
      </c>
      <c r="R37" t="n">
        <v>178.1695560532169</v>
      </c>
      <c r="S37" t="n">
        <v>40.24728199894847</v>
      </c>
      <c r="T37" t="n">
        <v>27.54367193720295</v>
      </c>
      <c r="U37" t="n">
        <v>3.307216882705688</v>
      </c>
      <c r="V37" t="n">
        <v>0</v>
      </c>
      <c r="W37" t="n">
        <v>477.6938171386719</v>
      </c>
      <c r="X37" t="n">
        <v>435.8798522949219</v>
      </c>
    </row>
    <row r="38">
      <c r="A38" s="12" t="n">
        <v>36</v>
      </c>
      <c r="B38" t="inlineStr">
        <is>
          <t>bm_step01\Hs2.75-WD240-Tp10.0-AC1ydr-CD026-CF1.0.sim</t>
        </is>
      </c>
      <c r="C38" t="inlineStr">
        <is>
          <t>4</t>
        </is>
      </c>
      <c r="D38" t="inlineStr">
        <is>
          <t>bm_step01\Hs2.75-WD240-Tp10.0-AC1ydr-CD026-CF1.0.sim</t>
        </is>
      </c>
      <c r="E38" t="inlineStr">
        <is>
          <t>Description</t>
        </is>
      </c>
      <c r="F38" t="n">
        <v>26</v>
      </c>
      <c r="G38" t="n">
        <v>5.12</v>
      </c>
      <c r="H38" t="n">
        <v>8.85</v>
      </c>
      <c r="I38" t="n">
        <v>240</v>
      </c>
      <c r="J38" t="n">
        <v>0.9</v>
      </c>
      <c r="K38" t="n">
        <v>1</v>
      </c>
      <c r="L38" t="n">
        <v>26</v>
      </c>
      <c r="M38" t="n">
        <v>504.279541015625</v>
      </c>
      <c r="N38" t="n">
        <v>409.2517700195312</v>
      </c>
      <c r="O38" t="n">
        <v>308.0546569824219</v>
      </c>
      <c r="P38" t="n">
        <v>291.7737121582031</v>
      </c>
      <c r="Q38" t="n">
        <v>178.7416749644414</v>
      </c>
      <c r="R38" t="n">
        <v>177.8634283158204</v>
      </c>
      <c r="S38" t="n">
        <v>37.89537915370568</v>
      </c>
      <c r="T38" t="n">
        <v>27.50776232377828</v>
      </c>
      <c r="U38" t="n">
        <v>2.953933715820312</v>
      </c>
      <c r="V38" t="n">
        <v>7.78506028673097</v>
      </c>
      <c r="W38" t="n">
        <v>504.279541015625</v>
      </c>
      <c r="X38" t="n">
        <v>409.2517700195312</v>
      </c>
    </row>
    <row r="39">
      <c r="A39" s="12" t="n">
        <v>37</v>
      </c>
      <c r="B39" t="inlineStr">
        <is>
          <t>bm_step01\Hs2.75-WD240-Tp11.0-AC1ydr-CD026-CF1.0.sim</t>
        </is>
      </c>
      <c r="C39" t="inlineStr">
        <is>
          <t>4</t>
        </is>
      </c>
      <c r="D39" t="inlineStr">
        <is>
          <t>bm_step01\Hs2.75-WD240-Tp11.0-AC1ydr-CD026-CF1.0.sim</t>
        </is>
      </c>
      <c r="E39" t="inlineStr">
        <is>
          <t>Description</t>
        </is>
      </c>
      <c r="F39" t="n">
        <v>26</v>
      </c>
      <c r="G39" t="n">
        <v>5.12</v>
      </c>
      <c r="H39" t="n">
        <v>9.73</v>
      </c>
      <c r="I39" t="n">
        <v>240</v>
      </c>
      <c r="J39" t="n">
        <v>0.9</v>
      </c>
      <c r="K39" t="n">
        <v>1</v>
      </c>
      <c r="L39" t="n">
        <v>26</v>
      </c>
      <c r="M39" t="n">
        <v>550.2493286132812</v>
      </c>
      <c r="N39" t="n">
        <v>363.3009643554688</v>
      </c>
      <c r="O39" t="n">
        <v>313.7000427246094</v>
      </c>
      <c r="P39" t="n">
        <v>284.5032958984375</v>
      </c>
      <c r="Q39" t="n">
        <v>178.6635306761445</v>
      </c>
      <c r="R39" t="n">
        <v>177.9471247416045</v>
      </c>
      <c r="S39" t="n">
        <v>38.87022366163131</v>
      </c>
      <c r="T39" t="n">
        <v>27.57643888308829</v>
      </c>
      <c r="U39" t="n">
        <v>2.756803274154663</v>
      </c>
      <c r="V39" t="n">
        <v>11.73332192007902</v>
      </c>
      <c r="W39" t="n">
        <v>550.2493286132812</v>
      </c>
      <c r="X39" t="n">
        <v>363.3009643554688</v>
      </c>
    </row>
    <row r="40">
      <c r="A40" s="12" t="n">
        <v>38</v>
      </c>
      <c r="B40" t="inlineStr">
        <is>
          <t>bm_step01\Hs2.75-WD240-Tp12.0-AC1ydr-CD026-CF1.0.sim</t>
        </is>
      </c>
      <c r="C40" t="inlineStr">
        <is>
          <t>4</t>
        </is>
      </c>
      <c r="D40" t="inlineStr">
        <is>
          <t>bm_step01\Hs2.75-WD240-Tp12.0-AC1ydr-CD026-CF1.0.sim</t>
        </is>
      </c>
      <c r="E40" t="inlineStr">
        <is>
          <t>Description</t>
        </is>
      </c>
      <c r="F40" t="n">
        <v>26</v>
      </c>
      <c r="G40" t="n">
        <v>5.12</v>
      </c>
      <c r="H40" t="n">
        <v>10.62</v>
      </c>
      <c r="I40" t="n">
        <v>240</v>
      </c>
      <c r="J40" t="n">
        <v>0.9</v>
      </c>
      <c r="K40" t="n">
        <v>1</v>
      </c>
      <c r="L40" t="n">
        <v>26</v>
      </c>
      <c r="M40" t="n">
        <v>577.3807373046875</v>
      </c>
      <c r="N40" t="n">
        <v>336.0982971191406</v>
      </c>
      <c r="O40" t="n">
        <v>320.2095642089844</v>
      </c>
      <c r="P40" t="n">
        <v>279.4938354492188</v>
      </c>
      <c r="Q40" t="n">
        <v>178.6819980078029</v>
      </c>
      <c r="R40" t="n">
        <v>178.0665671464972</v>
      </c>
      <c r="S40" t="n">
        <v>38.97759549211278</v>
      </c>
      <c r="T40" t="n">
        <v>27.57264530495993</v>
      </c>
      <c r="U40" t="n">
        <v>2.653317213058472</v>
      </c>
      <c r="V40" t="n">
        <v>14.27972278855764</v>
      </c>
      <c r="W40" t="n">
        <v>577.3807373046875</v>
      </c>
      <c r="X40" t="n">
        <v>336.0982971191406</v>
      </c>
    </row>
    <row r="41">
      <c r="A41" s="12" t="n">
        <v>39</v>
      </c>
      <c r="B41" t="inlineStr">
        <is>
          <t>bm_step01\Hs2.75-WD240-Tp13.0-AC1ydr-CD026-CF1.0.sim</t>
        </is>
      </c>
      <c r="C41" t="inlineStr">
        <is>
          <t>4</t>
        </is>
      </c>
      <c r="D41" t="inlineStr">
        <is>
          <t>bm_step01\Hs2.75-WD240-Tp13.0-AC1ydr-CD026-CF1.0.sim</t>
        </is>
      </c>
      <c r="E41" t="inlineStr">
        <is>
          <t>Description</t>
        </is>
      </c>
      <c r="F41" t="n">
        <v>26</v>
      </c>
      <c r="G41" t="n">
        <v>5.11</v>
      </c>
      <c r="H41" t="n">
        <v>11.5</v>
      </c>
      <c r="I41" t="n">
        <v>240</v>
      </c>
      <c r="J41" t="n">
        <v>0.9</v>
      </c>
      <c r="K41" t="n">
        <v>1</v>
      </c>
      <c r="L41" t="n">
        <v>26</v>
      </c>
      <c r="M41" t="n">
        <v>573.376953125</v>
      </c>
      <c r="N41" t="n">
        <v>338.1564331054688</v>
      </c>
      <c r="O41" t="n">
        <v>318.2040100097656</v>
      </c>
      <c r="P41" t="n">
        <v>282.1302490234375</v>
      </c>
      <c r="Q41" t="n">
        <v>178.6988079101052</v>
      </c>
      <c r="R41" t="n">
        <v>178.0524008188572</v>
      </c>
      <c r="S41" t="n">
        <v>39.5362559660047</v>
      </c>
      <c r="T41" t="n">
        <v>27.61335414348777</v>
      </c>
      <c r="U41" t="n">
        <v>2.623291015625</v>
      </c>
      <c r="V41" t="n">
        <v>13.75067278704313</v>
      </c>
      <c r="W41" t="n">
        <v>573.376953125</v>
      </c>
      <c r="X41" t="n">
        <v>338.1564331054688</v>
      </c>
    </row>
    <row r="42">
      <c r="A42" s="12" t="n">
        <v>40</v>
      </c>
      <c r="B42" t="inlineStr">
        <is>
          <t>bm_step01\Hs2.75-WD255-Tp06.0-AC1ydr-CD026-CF1.0.sim</t>
        </is>
      </c>
      <c r="C42" t="inlineStr">
        <is>
          <t>4</t>
        </is>
      </c>
      <c r="D42" t="inlineStr">
        <is>
          <t>bm_step01\Hs2.75-WD255-Tp06.0-AC1ydr-CD026-CF1.0.sim</t>
        </is>
      </c>
      <c r="E42" t="inlineStr">
        <is>
          <t>Description</t>
        </is>
      </c>
      <c r="F42" t="n">
        <v>26</v>
      </c>
      <c r="G42" t="n">
        <v>5.12</v>
      </c>
      <c r="H42" t="n">
        <v>4.69</v>
      </c>
      <c r="I42" t="n">
        <v>255</v>
      </c>
      <c r="J42" t="n">
        <v>0.9</v>
      </c>
      <c r="K42" t="n">
        <v>1</v>
      </c>
      <c r="L42" t="n">
        <v>26</v>
      </c>
      <c r="M42" t="n">
        <v>463.8270263671875</v>
      </c>
      <c r="N42" t="n">
        <v>451.155517578125</v>
      </c>
      <c r="O42" t="n">
        <v>303.2666931152344</v>
      </c>
      <c r="P42" t="n">
        <v>296.2402954101562</v>
      </c>
      <c r="Q42" t="n">
        <v>178.5698968221661</v>
      </c>
      <c r="R42" t="n">
        <v>178.2195663009662</v>
      </c>
      <c r="S42" t="n">
        <v>45.12107554065161</v>
      </c>
      <c r="T42" t="n">
        <v>27.34877176469753</v>
      </c>
      <c r="U42" t="n">
        <v>3.441078901290894</v>
      </c>
      <c r="V42" t="n">
        <v>0</v>
      </c>
      <c r="W42" t="n">
        <v>463.8270263671875</v>
      </c>
      <c r="X42" t="n">
        <v>451.155517578125</v>
      </c>
    </row>
    <row r="43">
      <c r="A43" s="12" t="n">
        <v>41</v>
      </c>
      <c r="B43" t="inlineStr">
        <is>
          <t>bm_step01\Hs2.75-WD255-Tp07.0-AC1ydr-CD026-CF1.0.sim</t>
        </is>
      </c>
      <c r="C43" t="inlineStr">
        <is>
          <t>4</t>
        </is>
      </c>
      <c r="D43" t="inlineStr">
        <is>
          <t>bm_step01\Hs2.75-WD255-Tp07.0-AC1ydr-CD026-CF1.0.sim</t>
        </is>
      </c>
      <c r="E43" t="inlineStr">
        <is>
          <t>Description</t>
        </is>
      </c>
      <c r="F43" t="n">
        <v>26</v>
      </c>
      <c r="G43" t="n">
        <v>5.12</v>
      </c>
      <c r="H43" t="n">
        <v>5.48</v>
      </c>
      <c r="I43" t="n">
        <v>255</v>
      </c>
      <c r="J43" t="n">
        <v>0.9</v>
      </c>
      <c r="K43" t="n">
        <v>1</v>
      </c>
      <c r="L43" t="n">
        <v>26</v>
      </c>
      <c r="M43" t="n">
        <v>467.1666870117188</v>
      </c>
      <c r="N43" t="n">
        <v>448.2962951660156</v>
      </c>
      <c r="O43" t="n">
        <v>303.909423828125</v>
      </c>
      <c r="P43" t="n">
        <v>296.1641845703125</v>
      </c>
      <c r="Q43" t="n">
        <v>178.6080327957731</v>
      </c>
      <c r="R43" t="n">
        <v>178.1951728316962</v>
      </c>
      <c r="S43" t="n">
        <v>43.92754455244319</v>
      </c>
      <c r="T43" t="n">
        <v>27.45421893783236</v>
      </c>
      <c r="U43" t="n">
        <v>3.426104068756104</v>
      </c>
      <c r="V43" t="n">
        <v>0</v>
      </c>
      <c r="W43" t="n">
        <v>467.1666870117188</v>
      </c>
      <c r="X43" t="n">
        <v>448.2962951660156</v>
      </c>
    </row>
    <row r="44">
      <c r="A44" s="12" t="n">
        <v>42</v>
      </c>
      <c r="B44" t="inlineStr">
        <is>
          <t>bm_step01\Hs2.75-WD255-Tp08.0-AC1ydr-CD026-CF1.0.sim</t>
        </is>
      </c>
      <c r="C44" t="inlineStr">
        <is>
          <t>4</t>
        </is>
      </c>
      <c r="D44" t="inlineStr">
        <is>
          <t>bm_step01\Hs2.75-WD255-Tp08.0-AC1ydr-CD026-CF1.0.sim</t>
        </is>
      </c>
      <c r="E44" t="inlineStr">
        <is>
          <t>Description</t>
        </is>
      </c>
      <c r="F44" t="n">
        <v>26</v>
      </c>
      <c r="G44" t="n">
        <v>5.12</v>
      </c>
      <c r="H44" t="n">
        <v>6.27</v>
      </c>
      <c r="I44" t="n">
        <v>255</v>
      </c>
      <c r="J44" t="n">
        <v>0.9</v>
      </c>
      <c r="K44" t="n">
        <v>1</v>
      </c>
      <c r="L44" t="n">
        <v>26</v>
      </c>
      <c r="M44" t="n">
        <v>475.0775451660156</v>
      </c>
      <c r="N44" t="n">
        <v>440.4476623535156</v>
      </c>
      <c r="O44" t="n">
        <v>303.0549926757812</v>
      </c>
      <c r="P44" t="n">
        <v>297.2423400878906</v>
      </c>
      <c r="Q44" t="n">
        <v>178.588966567241</v>
      </c>
      <c r="R44" t="n">
        <v>178.2067250858334</v>
      </c>
      <c r="S44" t="n">
        <v>42.08481042900656</v>
      </c>
      <c r="T44" t="n">
        <v>27.50673930408211</v>
      </c>
      <c r="U44" t="n">
        <v>3.365902900695801</v>
      </c>
      <c r="V44" t="n">
        <v>0</v>
      </c>
      <c r="W44" t="n">
        <v>475.0775451660156</v>
      </c>
      <c r="X44" t="n">
        <v>440.4476623535156</v>
      </c>
    </row>
    <row r="45">
      <c r="A45" s="12" t="n">
        <v>43</v>
      </c>
      <c r="B45" t="inlineStr">
        <is>
          <t>bm_step01\Hs2.75-WD255-Tp09.0-AC1ydr-CD026-CF1.0.sim</t>
        </is>
      </c>
      <c r="C45" t="inlineStr">
        <is>
          <t>4</t>
        </is>
      </c>
      <c r="D45" t="inlineStr">
        <is>
          <t>bm_step01\Hs2.75-WD255-Tp09.0-AC1ydr-CD026-CF1.0.sim</t>
        </is>
      </c>
      <c r="E45" t="inlineStr">
        <is>
          <t>Description</t>
        </is>
      </c>
      <c r="F45" t="n">
        <v>26</v>
      </c>
      <c r="G45" t="n">
        <v>5.12</v>
      </c>
      <c r="H45" t="n">
        <v>7.05</v>
      </c>
      <c r="I45" t="n">
        <v>255</v>
      </c>
      <c r="J45" t="n">
        <v>0.9</v>
      </c>
      <c r="K45" t="n">
        <v>1</v>
      </c>
      <c r="L45" t="n">
        <v>26</v>
      </c>
      <c r="M45" t="n">
        <v>496.2073669433594</v>
      </c>
      <c r="N45" t="n">
        <v>417.0627746582031</v>
      </c>
      <c r="O45" t="n">
        <v>305.2959899902344</v>
      </c>
      <c r="P45" t="n">
        <v>294.5042724609375</v>
      </c>
      <c r="Q45" t="n">
        <v>178.5995148196583</v>
      </c>
      <c r="R45" t="n">
        <v>178.1375274527788</v>
      </c>
      <c r="S45" t="n">
        <v>39.42717089560993</v>
      </c>
      <c r="T45" t="n">
        <v>27.50642754197498</v>
      </c>
      <c r="U45" t="n">
        <v>3.283090353012085</v>
      </c>
      <c r="V45" t="n">
        <v>0.5616835007548375</v>
      </c>
      <c r="W45" t="n">
        <v>496.2073669433594</v>
      </c>
      <c r="X45" t="n">
        <v>417.0627746582031</v>
      </c>
    </row>
    <row r="46">
      <c r="A46" s="12" t="n">
        <v>44</v>
      </c>
      <c r="B46" t="inlineStr">
        <is>
          <t>bm_step01\Hs2.75-WD255-Tp10.0-AC1ydr-CD026-CF1.0.sim</t>
        </is>
      </c>
      <c r="C46" t="inlineStr">
        <is>
          <t>4</t>
        </is>
      </c>
      <c r="D46" t="inlineStr">
        <is>
          <t>bm_step01\Hs2.75-WD255-Tp10.0-AC1ydr-CD026-CF1.0.sim</t>
        </is>
      </c>
      <c r="E46" t="inlineStr">
        <is>
          <t>Description</t>
        </is>
      </c>
      <c r="F46" t="n">
        <v>26</v>
      </c>
      <c r="G46" t="n">
        <v>5.12</v>
      </c>
      <c r="H46" t="n">
        <v>8.85</v>
      </c>
      <c r="I46" t="n">
        <v>255</v>
      </c>
      <c r="J46" t="n">
        <v>0.9</v>
      </c>
      <c r="K46" t="n">
        <v>1</v>
      </c>
      <c r="L46" t="n">
        <v>26</v>
      </c>
      <c r="M46" t="n">
        <v>569.510009765625</v>
      </c>
      <c r="N46" t="n">
        <v>342.013427734375</v>
      </c>
      <c r="O46" t="n">
        <v>310.0835876464844</v>
      </c>
      <c r="P46" t="n">
        <v>289.2690124511719</v>
      </c>
      <c r="Q46" t="n">
        <v>178.7051064830838</v>
      </c>
      <c r="R46" t="n">
        <v>177.9381189022084</v>
      </c>
      <c r="S46" t="n">
        <v>38.25478214825547</v>
      </c>
      <c r="T46" t="n">
        <v>27.5630822906212</v>
      </c>
      <c r="U46" t="n">
        <v>2.798691034317017</v>
      </c>
      <c r="V46" t="n">
        <v>11.1105096249577</v>
      </c>
      <c r="W46" t="n">
        <v>569.510009765625</v>
      </c>
      <c r="X46" t="n">
        <v>342.013427734375</v>
      </c>
    </row>
    <row r="47">
      <c r="A47" s="12" t="n">
        <v>45</v>
      </c>
      <c r="B47" t="inlineStr">
        <is>
          <t>bm_step01\Hs2.75-WD255-Tp11.0-AC1ydr-CD026-CF1.0.sim</t>
        </is>
      </c>
      <c r="C47" t="inlineStr">
        <is>
          <t>4</t>
        </is>
      </c>
      <c r="D47" t="inlineStr">
        <is>
          <t>bm_step01\Hs2.75-WD255-Tp11.0-AC1ydr-CD026-CF1.0.sim</t>
        </is>
      </c>
      <c r="E47" t="inlineStr">
        <is>
          <t>Description</t>
        </is>
      </c>
      <c r="F47" t="n">
        <v>26</v>
      </c>
      <c r="G47" t="n">
        <v>5.12</v>
      </c>
      <c r="H47" t="n">
        <v>9.73</v>
      </c>
      <c r="I47" t="n">
        <v>255</v>
      </c>
      <c r="J47" t="n">
        <v>0.9</v>
      </c>
      <c r="K47" t="n">
        <v>1</v>
      </c>
      <c r="L47" t="n">
        <v>26</v>
      </c>
      <c r="M47" t="n">
        <v>597.8643188476562</v>
      </c>
      <c r="N47" t="n">
        <v>315.3427124023438</v>
      </c>
      <c r="O47" t="n">
        <v>326.3912963867188</v>
      </c>
      <c r="P47" t="n">
        <v>269.6162414550781</v>
      </c>
      <c r="Q47" t="n">
        <v>178.5827817184738</v>
      </c>
      <c r="R47" t="n">
        <v>178.0528394066294</v>
      </c>
      <c r="S47" t="n">
        <v>39.47451084258572</v>
      </c>
      <c r="T47" t="n">
        <v>27.58676403078272</v>
      </c>
      <c r="U47" t="n">
        <v>2.640760898590088</v>
      </c>
      <c r="V47" t="n">
        <v>13.40285543948634</v>
      </c>
      <c r="W47" t="n">
        <v>597.8643188476562</v>
      </c>
      <c r="X47" t="n">
        <v>315.3427124023438</v>
      </c>
    </row>
    <row r="48">
      <c r="A48" s="12" t="n">
        <v>46</v>
      </c>
      <c r="B48" t="inlineStr">
        <is>
          <t>bm_step01\Hs2.75-WD255-Tp12.0-AC1ydr-CD026-CF1.0.sim</t>
        </is>
      </c>
      <c r="C48" t="inlineStr">
        <is>
          <t>4</t>
        </is>
      </c>
      <c r="D48" t="inlineStr">
        <is>
          <t>bm_step01\Hs2.75-WD255-Tp12.0-AC1ydr-CD026-CF1.0.sim</t>
        </is>
      </c>
      <c r="E48" t="inlineStr">
        <is>
          <t>Description</t>
        </is>
      </c>
      <c r="F48" t="n">
        <v>26</v>
      </c>
      <c r="G48" t="n">
        <v>5.12</v>
      </c>
      <c r="H48" t="n">
        <v>10.62</v>
      </c>
      <c r="I48" t="n">
        <v>255</v>
      </c>
      <c r="J48" t="n">
        <v>0.9</v>
      </c>
      <c r="K48" t="n">
        <v>1</v>
      </c>
      <c r="L48" t="n">
        <v>26</v>
      </c>
      <c r="M48" t="n">
        <v>592.9969482421875</v>
      </c>
      <c r="N48" t="n">
        <v>321.5921325683594</v>
      </c>
      <c r="O48" t="n">
        <v>349.920166015625</v>
      </c>
      <c r="P48" t="n">
        <v>249.8316802978516</v>
      </c>
      <c r="Q48" t="n">
        <v>178.5910203804942</v>
      </c>
      <c r="R48" t="n">
        <v>178.0088533914971</v>
      </c>
      <c r="S48" t="n">
        <v>38.71435197333647</v>
      </c>
      <c r="T48" t="n">
        <v>27.51416713923398</v>
      </c>
      <c r="U48" t="n">
        <v>2.587645769119263</v>
      </c>
      <c r="V48" t="n">
        <v>14.98973700428906</v>
      </c>
      <c r="W48" t="n">
        <v>592.9969482421875</v>
      </c>
      <c r="X48" t="n">
        <v>321.5921325683594</v>
      </c>
    </row>
    <row r="49">
      <c r="A49" s="12" t="n">
        <v>47</v>
      </c>
      <c r="B49" t="inlineStr">
        <is>
          <t>bm_step01\Hs2.75-WD255-Tp13.0-AC1ydr-CD026-CF1.0.sim</t>
        </is>
      </c>
      <c r="C49" t="inlineStr">
        <is>
          <t>4</t>
        </is>
      </c>
      <c r="D49" t="inlineStr">
        <is>
          <t>bm_step01\Hs2.75-WD255-Tp13.0-AC1ydr-CD026-CF1.0.sim</t>
        </is>
      </c>
      <c r="E49" t="inlineStr">
        <is>
          <t>Description</t>
        </is>
      </c>
      <c r="F49" t="n">
        <v>26</v>
      </c>
      <c r="G49" t="n">
        <v>5.11</v>
      </c>
      <c r="H49" t="n">
        <v>11.5</v>
      </c>
      <c r="I49" t="n">
        <v>255</v>
      </c>
      <c r="J49" t="n">
        <v>0.9</v>
      </c>
      <c r="K49" t="n">
        <v>1</v>
      </c>
      <c r="L49" t="n">
        <v>26</v>
      </c>
      <c r="M49" t="n">
        <v>564.4581298828125</v>
      </c>
      <c r="N49" t="n">
        <v>349.6573791503906</v>
      </c>
      <c r="O49" t="n">
        <v>336.2002563476562</v>
      </c>
      <c r="P49" t="n">
        <v>263.1551513671875</v>
      </c>
      <c r="Q49" t="n">
        <v>178.6541055814254</v>
      </c>
      <c r="R49" t="n">
        <v>177.8748195585391</v>
      </c>
      <c r="S49" t="n">
        <v>38.05320474356638</v>
      </c>
      <c r="T49" t="n">
        <v>27.46628868774685</v>
      </c>
      <c r="U49" t="n">
        <v>2.635306596755981</v>
      </c>
      <c r="V49" t="n">
        <v>14.02390622124794</v>
      </c>
      <c r="W49" t="n">
        <v>564.4581298828125</v>
      </c>
      <c r="X49" t="n">
        <v>349.6573791503906</v>
      </c>
    </row>
    <row r="50">
      <c r="A50" s="12" t="n">
        <v>48</v>
      </c>
      <c r="B50" t="inlineStr">
        <is>
          <t>bm_step01\Hs2.75-WD270-Tp06.0-AC1ydr-CD026-CF1.0.sim</t>
        </is>
      </c>
      <c r="C50" t="inlineStr">
        <is>
          <t>4</t>
        </is>
      </c>
      <c r="D50" t="inlineStr">
        <is>
          <t>bm_step01\Hs2.75-WD270-Tp06.0-AC1ydr-CD026-CF1.0.sim</t>
        </is>
      </c>
      <c r="E50" t="inlineStr">
        <is>
          <t>Description</t>
        </is>
      </c>
      <c r="F50" t="n">
        <v>26</v>
      </c>
      <c r="G50" t="n">
        <v>5.12</v>
      </c>
      <c r="H50" t="n">
        <v>4.69</v>
      </c>
      <c r="I50" t="n">
        <v>270</v>
      </c>
      <c r="J50" t="n">
        <v>0.9</v>
      </c>
      <c r="K50" t="n">
        <v>1</v>
      </c>
      <c r="L50" t="n">
        <v>26</v>
      </c>
      <c r="M50" t="n">
        <v>461.0024719238281</v>
      </c>
      <c r="N50" t="n">
        <v>452.7732849121094</v>
      </c>
      <c r="O50" t="n">
        <v>303.3715209960938</v>
      </c>
      <c r="P50" t="n">
        <v>296.2929382324219</v>
      </c>
      <c r="Q50" t="n">
        <v>178.5172465988408</v>
      </c>
      <c r="R50" t="n">
        <v>178.2802312284198</v>
      </c>
      <c r="S50" t="n">
        <v>46.53046512641668</v>
      </c>
      <c r="T50" t="n">
        <v>27.32559825058143</v>
      </c>
      <c r="U50" t="n">
        <v>3.470073461532593</v>
      </c>
      <c r="V50" t="n">
        <v>0</v>
      </c>
      <c r="W50" t="n">
        <v>461.0024719238281</v>
      </c>
      <c r="X50" t="n">
        <v>452.7732849121094</v>
      </c>
    </row>
    <row r="51">
      <c r="A51" s="12" t="n">
        <v>49</v>
      </c>
      <c r="B51" t="inlineStr">
        <is>
          <t>bm_step01\Hs2.75-WD270-Tp07.0-AC1ydr-CD026-CF1.0.sim</t>
        </is>
      </c>
      <c r="C51" t="inlineStr">
        <is>
          <t>4</t>
        </is>
      </c>
      <c r="D51" t="inlineStr">
        <is>
          <t>bm_step01\Hs2.75-WD270-Tp07.0-AC1ydr-CD026-CF1.0.sim</t>
        </is>
      </c>
      <c r="E51" t="inlineStr">
        <is>
          <t>Description</t>
        </is>
      </c>
      <c r="F51" t="n">
        <v>26</v>
      </c>
      <c r="G51" t="n">
        <v>5.12</v>
      </c>
      <c r="H51" t="n">
        <v>5.48</v>
      </c>
      <c r="I51" t="n">
        <v>270</v>
      </c>
      <c r="J51" t="n">
        <v>0.9</v>
      </c>
      <c r="K51" t="n">
        <v>1</v>
      </c>
      <c r="L51" t="n">
        <v>26</v>
      </c>
      <c r="M51" t="n">
        <v>464.2342224121094</v>
      </c>
      <c r="N51" t="n">
        <v>449.8086547851562</v>
      </c>
      <c r="O51" t="n">
        <v>305.2601318359375</v>
      </c>
      <c r="P51" t="n">
        <v>294.3974914550781</v>
      </c>
      <c r="Q51" t="n">
        <v>178.5280316415841</v>
      </c>
      <c r="R51" t="n">
        <v>178.2971119014319</v>
      </c>
      <c r="S51" t="n">
        <v>45.97553271912736</v>
      </c>
      <c r="T51" t="n">
        <v>27.46696918704423</v>
      </c>
      <c r="U51" t="n">
        <v>3.448237180709839</v>
      </c>
      <c r="V51" t="n">
        <v>0</v>
      </c>
      <c r="W51" t="n">
        <v>464.2342224121094</v>
      </c>
      <c r="X51" t="n">
        <v>449.8086547851562</v>
      </c>
    </row>
    <row r="52">
      <c r="A52" s="12" t="n">
        <v>50</v>
      </c>
      <c r="B52" t="inlineStr">
        <is>
          <t>bm_step01\Hs2.75-WD270-Tp08.0-AC1ydr-CD026-CF1.0.sim</t>
        </is>
      </c>
      <c r="C52" t="inlineStr">
        <is>
          <t>4</t>
        </is>
      </c>
      <c r="D52" t="inlineStr">
        <is>
          <t>bm_step01\Hs2.75-WD270-Tp08.0-AC1ydr-CD026-CF1.0.sim</t>
        </is>
      </c>
      <c r="E52" t="inlineStr">
        <is>
          <t>Description</t>
        </is>
      </c>
      <c r="F52" t="n">
        <v>26</v>
      </c>
      <c r="G52" t="n">
        <v>5.12</v>
      </c>
      <c r="H52" t="n">
        <v>6.27</v>
      </c>
      <c r="I52" t="n">
        <v>270</v>
      </c>
      <c r="J52" t="n">
        <v>0.9</v>
      </c>
      <c r="K52" t="n">
        <v>1</v>
      </c>
      <c r="L52" t="n">
        <v>26</v>
      </c>
      <c r="M52" t="n">
        <v>471.41064453125</v>
      </c>
      <c r="N52" t="n">
        <v>441.1092834472656</v>
      </c>
      <c r="O52" t="n">
        <v>302.1997680664062</v>
      </c>
      <c r="P52" t="n">
        <v>297.8479614257812</v>
      </c>
      <c r="Q52" t="n">
        <v>178.586706994747</v>
      </c>
      <c r="R52" t="n">
        <v>178.1911051975235</v>
      </c>
      <c r="S52" t="n">
        <v>43.5626323300356</v>
      </c>
      <c r="T52" t="n">
        <v>27.4746393855392</v>
      </c>
      <c r="U52" t="n">
        <v>3.399432897567749</v>
      </c>
      <c r="V52" t="n">
        <v>0</v>
      </c>
      <c r="W52" t="n">
        <v>471.41064453125</v>
      </c>
      <c r="X52" t="n">
        <v>441.1092834472656</v>
      </c>
    </row>
    <row r="53">
      <c r="A53" s="12" t="n">
        <v>51</v>
      </c>
      <c r="B53" t="inlineStr">
        <is>
          <t>bm_step01\Hs2.75-WD270-Tp09.0-AC1ydr-CD026-CF1.0.sim</t>
        </is>
      </c>
      <c r="C53" t="inlineStr">
        <is>
          <t>4</t>
        </is>
      </c>
      <c r="D53" t="inlineStr">
        <is>
          <t>bm_step01\Hs2.75-WD270-Tp09.0-AC1ydr-CD026-CF1.0.sim</t>
        </is>
      </c>
      <c r="E53" t="inlineStr">
        <is>
          <t>Description</t>
        </is>
      </c>
      <c r="F53" t="n">
        <v>26</v>
      </c>
      <c r="G53" t="n">
        <v>5.12</v>
      </c>
      <c r="H53" t="n">
        <v>7.05</v>
      </c>
      <c r="I53" t="n">
        <v>270</v>
      </c>
      <c r="J53" t="n">
        <v>0.9</v>
      </c>
      <c r="K53" t="n">
        <v>1</v>
      </c>
      <c r="L53" t="n">
        <v>26</v>
      </c>
      <c r="M53" t="n">
        <v>484.8291625976562</v>
      </c>
      <c r="N53" t="n">
        <v>428.9101867675781</v>
      </c>
      <c r="O53" t="n">
        <v>305.1143188476562</v>
      </c>
      <c r="P53" t="n">
        <v>294.2842102050781</v>
      </c>
      <c r="Q53" t="n">
        <v>178.6297977083383</v>
      </c>
      <c r="R53" t="n">
        <v>178.11070190633</v>
      </c>
      <c r="S53" t="n">
        <v>39.42237070724109</v>
      </c>
      <c r="T53" t="n">
        <v>27.50942348380745</v>
      </c>
      <c r="U53" t="n">
        <v>3.262140035629272</v>
      </c>
      <c r="V53" t="n">
        <v>0.7917218066864539</v>
      </c>
      <c r="W53" t="n">
        <v>484.8291625976562</v>
      </c>
      <c r="X53" t="n">
        <v>428.9101867675781</v>
      </c>
    </row>
    <row r="54">
      <c r="A54" s="12" t="n">
        <v>52</v>
      </c>
      <c r="B54" t="inlineStr">
        <is>
          <t>bm_step01\Hs2.75-WD270-Tp10.0-AC1ydr-CD026-CF1.0.sim</t>
        </is>
      </c>
      <c r="C54" t="inlineStr">
        <is>
          <t>4</t>
        </is>
      </c>
      <c r="D54" t="inlineStr">
        <is>
          <t>bm_step01\Hs2.75-WD270-Tp10.0-AC1ydr-CD026-CF1.0.sim</t>
        </is>
      </c>
      <c r="E54" t="inlineStr">
        <is>
          <t>Description</t>
        </is>
      </c>
      <c r="F54" t="n">
        <v>26</v>
      </c>
      <c r="G54" t="n">
        <v>5.12</v>
      </c>
      <c r="H54" t="n">
        <v>8.85</v>
      </c>
      <c r="I54" t="n">
        <v>270</v>
      </c>
      <c r="J54" t="n">
        <v>0.9</v>
      </c>
      <c r="K54" t="n">
        <v>1</v>
      </c>
      <c r="L54" t="n">
        <v>26</v>
      </c>
      <c r="M54" t="n">
        <v>526.9432983398438</v>
      </c>
      <c r="N54" t="n">
        <v>386.0071716308594</v>
      </c>
      <c r="O54" t="n">
        <v>336.2130126953125</v>
      </c>
      <c r="P54" t="n">
        <v>260.94775390625</v>
      </c>
      <c r="Q54" t="n">
        <v>178.5638930117592</v>
      </c>
      <c r="R54" t="n">
        <v>178.0675442071106</v>
      </c>
      <c r="S54" t="n">
        <v>39.08069016715952</v>
      </c>
      <c r="T54" t="n">
        <v>27.57563547181037</v>
      </c>
      <c r="U54" t="n">
        <v>2.738598346710205</v>
      </c>
      <c r="V54" t="n">
        <v>11.53017467285201</v>
      </c>
      <c r="W54" t="n">
        <v>526.9432983398438</v>
      </c>
      <c r="X54" t="n">
        <v>386.0071716308594</v>
      </c>
    </row>
    <row r="55">
      <c r="A55" s="12" t="n">
        <v>53</v>
      </c>
      <c r="B55" t="inlineStr">
        <is>
          <t>bm_step01\Hs2.75-WD270-Tp11.0-AC1ydr-CD026-CF1.0.sim</t>
        </is>
      </c>
      <c r="C55" t="inlineStr">
        <is>
          <t>4</t>
        </is>
      </c>
      <c r="D55" t="inlineStr">
        <is>
          <t>bm_step01\Hs2.75-WD270-Tp11.0-AC1ydr-CD026-CF1.0.sim</t>
        </is>
      </c>
      <c r="E55" t="inlineStr">
        <is>
          <t>Description</t>
        </is>
      </c>
      <c r="F55" t="n">
        <v>26</v>
      </c>
      <c r="G55" t="n">
        <v>5.12</v>
      </c>
      <c r="H55" t="n">
        <v>9.73</v>
      </c>
      <c r="I55" t="n">
        <v>270</v>
      </c>
      <c r="J55" t="n">
        <v>0.9</v>
      </c>
      <c r="K55" t="n">
        <v>1</v>
      </c>
      <c r="L55" t="n">
        <v>26</v>
      </c>
      <c r="M55" t="n">
        <v>542.6204833984375</v>
      </c>
      <c r="N55" t="n">
        <v>371.7431335449219</v>
      </c>
      <c r="O55" t="n">
        <v>354.244384765625</v>
      </c>
      <c r="P55" t="n">
        <v>241.8385467529297</v>
      </c>
      <c r="Q55" t="n">
        <v>178.4832653205861</v>
      </c>
      <c r="R55" t="n">
        <v>178.0880709138516</v>
      </c>
      <c r="S55" t="n">
        <v>38.51606158226538</v>
      </c>
      <c r="T55" t="n">
        <v>27.4431922709142</v>
      </c>
      <c r="U55" t="n">
        <v>2.654014825820923</v>
      </c>
      <c r="V55" t="n">
        <v>12.59600778272546</v>
      </c>
      <c r="W55" t="n">
        <v>542.6204833984375</v>
      </c>
      <c r="X55" t="n">
        <v>371.7431335449219</v>
      </c>
    </row>
    <row r="56">
      <c r="A56" s="12" t="n">
        <v>54</v>
      </c>
      <c r="B56" t="inlineStr">
        <is>
          <t>bm_step01\Hs2.75-WD270-Tp12.0-AC1ydr-CD026-CF1.0.sim</t>
        </is>
      </c>
      <c r="C56" t="inlineStr">
        <is>
          <t>4</t>
        </is>
      </c>
      <c r="D56" t="inlineStr">
        <is>
          <t>bm_step01\Hs2.75-WD270-Tp12.0-AC1ydr-CD026-CF1.0.sim</t>
        </is>
      </c>
      <c r="E56" t="inlineStr">
        <is>
          <t>Description</t>
        </is>
      </c>
      <c r="F56" t="n">
        <v>26</v>
      </c>
      <c r="G56" t="n">
        <v>5.12</v>
      </c>
      <c r="H56" t="n">
        <v>10.62</v>
      </c>
      <c r="I56" t="n">
        <v>270</v>
      </c>
      <c r="J56" t="n">
        <v>0.9</v>
      </c>
      <c r="K56" t="n">
        <v>1</v>
      </c>
      <c r="L56" t="n">
        <v>26</v>
      </c>
      <c r="M56" t="n">
        <v>540.45458984375</v>
      </c>
      <c r="N56" t="n">
        <v>374.4941711425781</v>
      </c>
      <c r="O56" t="n">
        <v>356.8983459472656</v>
      </c>
      <c r="P56" t="n">
        <v>242.7707824707031</v>
      </c>
      <c r="Q56" t="n">
        <v>178.4266429023962</v>
      </c>
      <c r="R56" t="n">
        <v>177.8183059051351</v>
      </c>
      <c r="S56" t="n">
        <v>37.82875477151048</v>
      </c>
      <c r="T56" t="n">
        <v>27.35506327720265</v>
      </c>
      <c r="U56" t="n">
        <v>2.679591417312622</v>
      </c>
      <c r="V56" t="n">
        <v>12.33545989626862</v>
      </c>
      <c r="W56" t="n">
        <v>540.45458984375</v>
      </c>
      <c r="X56" t="n">
        <v>374.4941711425781</v>
      </c>
    </row>
    <row r="57">
      <c r="A57" s="12" t="n">
        <v>55</v>
      </c>
      <c r="B57" t="inlineStr">
        <is>
          <t>bm_step01\Hs2.75-WD270-Tp13.0-AC1ydr-CD026-CF1.0.sim</t>
        </is>
      </c>
      <c r="C57" t="inlineStr">
        <is>
          <t>4</t>
        </is>
      </c>
      <c r="D57" t="inlineStr">
        <is>
          <t>bm_step01\Hs2.75-WD270-Tp13.0-AC1ydr-CD026-CF1.0.sim</t>
        </is>
      </c>
      <c r="E57" t="inlineStr">
        <is>
          <t>Description</t>
        </is>
      </c>
      <c r="F57" t="n">
        <v>26</v>
      </c>
      <c r="G57" t="n">
        <v>5.11</v>
      </c>
      <c r="H57" t="n">
        <v>11.5</v>
      </c>
      <c r="I57" t="n">
        <v>270</v>
      </c>
      <c r="J57" t="n">
        <v>0.9</v>
      </c>
      <c r="K57" t="n">
        <v>1</v>
      </c>
      <c r="L57" t="n">
        <v>26</v>
      </c>
      <c r="M57" t="n">
        <v>526.4349365234375</v>
      </c>
      <c r="N57" t="n">
        <v>387.8060913085938</v>
      </c>
      <c r="O57" t="n">
        <v>350.3628234863281</v>
      </c>
      <c r="P57" t="n">
        <v>248.0219573974609</v>
      </c>
      <c r="Q57" t="n">
        <v>178.4346770200307</v>
      </c>
      <c r="R57" t="n">
        <v>177.6672577706535</v>
      </c>
      <c r="S57" t="n">
        <v>37.47850177070332</v>
      </c>
      <c r="T57" t="n">
        <v>27.32576301336273</v>
      </c>
      <c r="U57" t="n">
        <v>2.77301287651062</v>
      </c>
      <c r="V57" t="n">
        <v>13.98709059496594</v>
      </c>
      <c r="W57" t="n">
        <v>526.4349365234375</v>
      </c>
      <c r="X57" t="n">
        <v>387.8060913085938</v>
      </c>
    </row>
    <row r="58">
      <c r="A58" s="12" t="n">
        <v>56</v>
      </c>
      <c r="D58" t="inlineStr">
        <is>
          <t>Mean</t>
        </is>
      </c>
      <c r="E58" t="inlineStr">
        <is>
          <t>Mean</t>
        </is>
      </c>
      <c r="F58" t="n">
        <v>26</v>
      </c>
      <c r="G58" t="n">
        <v>5.11875</v>
      </c>
      <c r="H58" t="n">
        <v>8.02375</v>
      </c>
      <c r="I58" t="n">
        <v>225</v>
      </c>
      <c r="J58" t="n">
        <v>0.9000000000000001</v>
      </c>
      <c r="K58" t="n">
        <v>1</v>
      </c>
      <c r="L58" t="n">
        <v>26</v>
      </c>
      <c r="M58" t="n">
        <v>495.3361227852957</v>
      </c>
      <c r="N58" t="n">
        <v>418.4816082545689</v>
      </c>
      <c r="O58" t="n">
        <v>312.31071635655</v>
      </c>
      <c r="P58" t="n">
        <v>287.1915078844343</v>
      </c>
      <c r="Q58" t="n">
        <v>178.6580061477989</v>
      </c>
      <c r="R58" t="n">
        <v>178.0436713713138</v>
      </c>
      <c r="S58" t="n">
        <v>40.16777670180976</v>
      </c>
      <c r="T58" t="n">
        <v>27.53560784791333</v>
      </c>
      <c r="U58" t="n">
        <v>3.069294431379863</v>
      </c>
      <c r="V58" t="n">
        <v>5.564876400326303</v>
      </c>
      <c r="W58" t="n">
        <v>495.3361227852957</v>
      </c>
      <c r="X58" t="n">
        <v>418.4816082545689</v>
      </c>
    </row>
    <row r="59">
      <c r="A59" s="12" t="n">
        <v>57</v>
      </c>
      <c r="D59" t="inlineStr">
        <is>
          <t>Minimum</t>
        </is>
      </c>
      <c r="E59" t="inlineStr">
        <is>
          <t>Minimum</t>
        </is>
      </c>
      <c r="F59" t="n">
        <v>26</v>
      </c>
      <c r="G59" t="n">
        <v>5.11</v>
      </c>
      <c r="H59" t="n">
        <v>4.69</v>
      </c>
      <c r="I59" t="n">
        <v>180</v>
      </c>
      <c r="J59" t="n">
        <v>0.9</v>
      </c>
      <c r="K59" t="n">
        <v>1</v>
      </c>
      <c r="L59" t="n">
        <v>26</v>
      </c>
      <c r="M59" t="n">
        <v>461.0024719238281</v>
      </c>
      <c r="N59" t="n">
        <v>315.3427124023438</v>
      </c>
      <c r="O59" t="n">
        <v>301.3094482421875</v>
      </c>
      <c r="P59" t="n">
        <v>241.8385467529297</v>
      </c>
      <c r="Q59" t="n">
        <v>178.4266429023962</v>
      </c>
      <c r="R59" t="n">
        <v>177.6672577706535</v>
      </c>
      <c r="S59" t="n">
        <v>37.47850177070332</v>
      </c>
      <c r="T59" t="n">
        <v>27.32559825058143</v>
      </c>
      <c r="U59" t="n">
        <v>2.587645769119263</v>
      </c>
      <c r="V59" t="n">
        <v>0</v>
      </c>
      <c r="W59" t="n">
        <v>461.0024719238281</v>
      </c>
      <c r="X59" t="n">
        <v>315.3427124023438</v>
      </c>
    </row>
    <row r="60">
      <c r="A60" s="12" t="n">
        <v>58</v>
      </c>
      <c r="D60" t="inlineStr">
        <is>
          <t>Maximum</t>
        </is>
      </c>
      <c r="E60" t="inlineStr">
        <is>
          <t>Maximum</t>
        </is>
      </c>
      <c r="F60" t="n">
        <v>26</v>
      </c>
      <c r="G60" t="n">
        <v>5.12</v>
      </c>
      <c r="H60" t="n">
        <v>11.5</v>
      </c>
      <c r="I60" t="n">
        <v>270</v>
      </c>
      <c r="J60" t="n">
        <v>0.9</v>
      </c>
      <c r="K60" t="n">
        <v>1</v>
      </c>
      <c r="L60" t="n">
        <v>26</v>
      </c>
      <c r="M60" t="n">
        <v>597.8643188476562</v>
      </c>
      <c r="N60" t="n">
        <v>453.2002868652344</v>
      </c>
      <c r="O60" t="n">
        <v>356.8983459472656</v>
      </c>
      <c r="P60" t="n">
        <v>298.7277221679688</v>
      </c>
      <c r="Q60" t="n">
        <v>178.7891080448656</v>
      </c>
      <c r="R60" t="n">
        <v>178.2971119014319</v>
      </c>
      <c r="S60" t="n">
        <v>46.53046512641668</v>
      </c>
      <c r="T60" t="n">
        <v>27.64457867211176</v>
      </c>
      <c r="U60" t="n">
        <v>3.470073461532593</v>
      </c>
      <c r="V60" t="n">
        <v>14.98973700428906</v>
      </c>
      <c r="W60" t="n">
        <v>597.8643188476562</v>
      </c>
      <c r="X60" t="n">
        <v>453.2002868652344</v>
      </c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X60"/>
  <sheetViews>
    <sheetView workbookViewId="0">
      <selection activeCell="A1" sqref="A1"/>
    </sheetView>
  </sheetViews>
  <sheetFormatPr baseColWidth="8" defaultRowHeight="12.75"/>
  <sheetData>
    <row r="1">
      <c r="B1" s="12" t="inlineStr">
        <is>
          <t>fe_filename</t>
        </is>
      </c>
      <c r="C1" s="12" t="inlineStr">
        <is>
          <t>RunStatus</t>
        </is>
      </c>
      <c r="D1" s="12" t="inlineStr">
        <is>
          <t>FileName</t>
        </is>
      </c>
      <c r="E1" s="12" t="inlineStr">
        <is>
          <t>Description</t>
        </is>
      </c>
      <c r="F1" s="12" t="inlineStr">
        <is>
          <t>Vessel_Heading</t>
        </is>
      </c>
      <c r="G1" s="12" t="inlineStr">
        <is>
          <t>Hmax</t>
        </is>
      </c>
      <c r="H1" s="12" t="inlineStr">
        <is>
          <t>WavePeriod</t>
        </is>
      </c>
      <c r="I1" s="12" t="inlineStr">
        <is>
          <t>WaveDirection</t>
        </is>
      </c>
      <c r="J1" s="12" t="inlineStr">
        <is>
          <t>RefCurrentSpeed</t>
        </is>
      </c>
      <c r="K1" s="12" t="inlineStr">
        <is>
          <t>CurrentFactor[0]</t>
        </is>
      </c>
      <c r="L1" s="12" t="inlineStr">
        <is>
          <t>RefCurrentDirection</t>
        </is>
      </c>
      <c r="M1" s="12" t="inlineStr">
        <is>
          <t>Umb_at_fpso_Tension_Max</t>
        </is>
      </c>
      <c r="N1" s="12" t="inlineStr">
        <is>
          <t>Umb_at_fpso_Tension_Min</t>
        </is>
      </c>
      <c r="O1" s="12" t="inlineStr">
        <is>
          <t>Umb_at_mls_Tension_Max</t>
        </is>
      </c>
      <c r="P1" s="12" t="inlineStr">
        <is>
          <t>Umb_at_mls_Tension_Min</t>
        </is>
      </c>
      <c r="Q1" s="12" t="inlineStr">
        <is>
          <t>Umb_at_mls_Declination_Max</t>
        </is>
      </c>
      <c r="R1" s="12" t="inlineStr">
        <is>
          <t>Umb_at_mls_Declination_Min</t>
        </is>
      </c>
      <c r="S1" s="12" t="inlineStr">
        <is>
          <t>Umb_at_mls_mbr</t>
        </is>
      </c>
      <c r="T1" s="12" t="inlineStr">
        <is>
          <t>Umb_along_layspan_mbr</t>
        </is>
      </c>
      <c r="U1" s="12" t="inlineStr">
        <is>
          <t>Umbilical Clearance at Moonpool</t>
        </is>
      </c>
      <c r="V1" s="12" t="inlineStr">
        <is>
          <t>Umbilical Contact Force</t>
        </is>
      </c>
      <c r="W1" s="12" t="inlineStr">
        <is>
          <t>Umb_along_layspan_Tension_Max</t>
        </is>
      </c>
      <c r="X1" s="12" t="inlineStr">
        <is>
          <t>Umb_along_layspan_Tension_Min</t>
        </is>
      </c>
    </row>
    <row r="2">
      <c r="A2" s="12" t="n">
        <v>0</v>
      </c>
      <c r="B2" t="inlineStr">
        <is>
          <t>bm_step09\Hs2.75-WD180-Tp06.0-AC1ydr-CD206-CF1.0.sim</t>
        </is>
      </c>
      <c r="C2" t="inlineStr">
        <is>
          <t>4</t>
        </is>
      </c>
      <c r="D2" t="inlineStr">
        <is>
          <t>bm_step09\Hs2.75-WD180-Tp06.0-AC1ydr-CD206-CF1.0.sim</t>
        </is>
      </c>
      <c r="E2" t="inlineStr">
        <is>
          <t>Description</t>
        </is>
      </c>
      <c r="F2" t="n">
        <v>26</v>
      </c>
      <c r="G2" t="n">
        <v>5.12</v>
      </c>
      <c r="H2" t="n">
        <v>4.69</v>
      </c>
      <c r="I2" t="n">
        <v>180</v>
      </c>
      <c r="J2" t="n">
        <v>0.9</v>
      </c>
      <c r="K2" t="n">
        <v>1</v>
      </c>
      <c r="L2" t="n">
        <v>206</v>
      </c>
      <c r="M2" t="n">
        <v>765.760986328125</v>
      </c>
      <c r="N2" t="n">
        <v>740.802734375</v>
      </c>
      <c r="O2" t="n">
        <v>636.6166381835938</v>
      </c>
      <c r="P2" t="n">
        <v>630.1519775390625</v>
      </c>
      <c r="Q2" t="n">
        <v>173.8165548976114</v>
      </c>
      <c r="R2" t="n">
        <v>173.6002018927793</v>
      </c>
      <c r="S2" t="n">
        <v>18.66921599358198</v>
      </c>
      <c r="T2" t="n">
        <v>26.74019830646646</v>
      </c>
      <c r="U2" t="n">
        <v>3.97223162651062</v>
      </c>
      <c r="V2" t="n">
        <v>56.74306713988771</v>
      </c>
      <c r="W2" t="n">
        <v>765.760986328125</v>
      </c>
      <c r="X2" t="n">
        <v>740.802734375</v>
      </c>
    </row>
    <row r="3">
      <c r="A3" s="12" t="n">
        <v>1</v>
      </c>
      <c r="B3" t="inlineStr">
        <is>
          <t>bm_step09\Hs2.75-WD180-Tp07.0-AC1ydr-CD206-CF1.0.sim</t>
        </is>
      </c>
      <c r="C3" t="inlineStr">
        <is>
          <t>4</t>
        </is>
      </c>
      <c r="D3" t="inlineStr">
        <is>
          <t>bm_step09\Hs2.75-WD180-Tp07.0-AC1ydr-CD206-CF1.0.sim</t>
        </is>
      </c>
      <c r="E3" t="inlineStr">
        <is>
          <t>Description</t>
        </is>
      </c>
      <c r="F3" t="n">
        <v>26</v>
      </c>
      <c r="G3" t="n">
        <v>5.12</v>
      </c>
      <c r="H3" t="n">
        <v>5.48</v>
      </c>
      <c r="I3" t="n">
        <v>180</v>
      </c>
      <c r="J3" t="n">
        <v>0.9</v>
      </c>
      <c r="K3" t="n">
        <v>1</v>
      </c>
      <c r="L3" t="n">
        <v>206</v>
      </c>
      <c r="M3" t="n">
        <v>763.9013061523438</v>
      </c>
      <c r="N3" t="n">
        <v>739.0546264648438</v>
      </c>
      <c r="O3" t="n">
        <v>637.244873046875</v>
      </c>
      <c r="P3" t="n">
        <v>629.23681640625</v>
      </c>
      <c r="Q3" t="n">
        <v>173.8257609228743</v>
      </c>
      <c r="R3" t="n">
        <v>173.5941023698239</v>
      </c>
      <c r="S3" t="n">
        <v>18.85784054171747</v>
      </c>
      <c r="T3" t="n">
        <v>26.74583397916976</v>
      </c>
      <c r="U3" t="n">
        <v>3.973591566085815</v>
      </c>
      <c r="V3" t="n">
        <v>55.88865524188375</v>
      </c>
      <c r="W3" t="n">
        <v>763.9013061523438</v>
      </c>
      <c r="X3" t="n">
        <v>739.0546264648438</v>
      </c>
    </row>
    <row r="4">
      <c r="A4" s="12" t="n">
        <v>2</v>
      </c>
      <c r="B4" t="inlineStr">
        <is>
          <t>bm_step09\Hs2.75-WD180-Tp08.0-AC1ydr-CD206-CF1.0.sim</t>
        </is>
      </c>
      <c r="C4" t="inlineStr">
        <is>
          <t>4</t>
        </is>
      </c>
      <c r="D4" t="inlineStr">
        <is>
          <t>bm_step09\Hs2.75-WD180-Tp08.0-AC1ydr-CD206-CF1.0.sim</t>
        </is>
      </c>
      <c r="E4" t="inlineStr">
        <is>
          <t>Description</t>
        </is>
      </c>
      <c r="F4" t="n">
        <v>26</v>
      </c>
      <c r="G4" t="n">
        <v>5.12</v>
      </c>
      <c r="H4" t="n">
        <v>6.27</v>
      </c>
      <c r="I4" t="n">
        <v>180</v>
      </c>
      <c r="J4" t="n">
        <v>0.9</v>
      </c>
      <c r="K4" t="n">
        <v>1</v>
      </c>
      <c r="L4" t="n">
        <v>206</v>
      </c>
      <c r="M4" t="n">
        <v>768.4923095703125</v>
      </c>
      <c r="N4" t="n">
        <v>737.2052612304688</v>
      </c>
      <c r="O4" t="n">
        <v>637.50146484375</v>
      </c>
      <c r="P4" t="n">
        <v>628.817138671875</v>
      </c>
      <c r="Q4" t="n">
        <v>173.8424225271117</v>
      </c>
      <c r="R4" t="n">
        <v>173.5766788061253</v>
      </c>
      <c r="S4" t="n">
        <v>19.08801273701394</v>
      </c>
      <c r="T4" t="n">
        <v>26.75717549990605</v>
      </c>
      <c r="U4" t="n">
        <v>3.951556921005249</v>
      </c>
      <c r="V4" t="n">
        <v>55.12918937689921</v>
      </c>
      <c r="W4" t="n">
        <v>768.4923095703125</v>
      </c>
      <c r="X4" t="n">
        <v>737.2052612304688</v>
      </c>
    </row>
    <row r="5">
      <c r="A5" s="12" t="n">
        <v>3</v>
      </c>
      <c r="B5" t="inlineStr">
        <is>
          <t>bm_step09\Hs2.75-WD180-Tp09.0-AC1ydr-CD206-CF1.0.sim</t>
        </is>
      </c>
      <c r="C5" t="inlineStr">
        <is>
          <t>4</t>
        </is>
      </c>
      <c r="D5" t="inlineStr">
        <is>
          <t>bm_step09\Hs2.75-WD180-Tp09.0-AC1ydr-CD206-CF1.0.sim</t>
        </is>
      </c>
      <c r="E5" t="inlineStr">
        <is>
          <t>Description</t>
        </is>
      </c>
      <c r="F5" t="n">
        <v>26</v>
      </c>
      <c r="G5" t="n">
        <v>5.12</v>
      </c>
      <c r="H5" t="n">
        <v>7.05</v>
      </c>
      <c r="I5" t="n">
        <v>180</v>
      </c>
      <c r="J5" t="n">
        <v>0.9</v>
      </c>
      <c r="K5" t="n">
        <v>1</v>
      </c>
      <c r="L5" t="n">
        <v>206</v>
      </c>
      <c r="M5" t="n">
        <v>770.1309204101562</v>
      </c>
      <c r="N5" t="n">
        <v>735.8890991210938</v>
      </c>
      <c r="O5" t="n">
        <v>641.7327880859375</v>
      </c>
      <c r="P5" t="n">
        <v>624.7454833984375</v>
      </c>
      <c r="Q5" t="n">
        <v>173.7540029409679</v>
      </c>
      <c r="R5" t="n">
        <v>173.6622457943835</v>
      </c>
      <c r="S5" t="n">
        <v>20.23297961197152</v>
      </c>
      <c r="T5" t="n">
        <v>26.74915809138164</v>
      </c>
      <c r="U5" t="n">
        <v>3.947586059570312</v>
      </c>
      <c r="V5" t="n">
        <v>52.68824756488804</v>
      </c>
      <c r="W5" t="n">
        <v>770.1309204101562</v>
      </c>
      <c r="X5" t="n">
        <v>735.8890991210938</v>
      </c>
    </row>
    <row r="6">
      <c r="A6" s="12" t="n">
        <v>4</v>
      </c>
      <c r="B6" t="inlineStr">
        <is>
          <t>bm_step09\Hs2.75-WD180-Tp10.0-AC1ydr-CD206-CF1.0.sim</t>
        </is>
      </c>
      <c r="C6" t="inlineStr">
        <is>
          <t>4</t>
        </is>
      </c>
      <c r="D6" t="inlineStr">
        <is>
          <t>bm_step09\Hs2.75-WD180-Tp10.0-AC1ydr-CD206-CF1.0.sim</t>
        </is>
      </c>
      <c r="E6" t="inlineStr">
        <is>
          <t>Description</t>
        </is>
      </c>
      <c r="F6" t="n">
        <v>26</v>
      </c>
      <c r="G6" t="n">
        <v>5.12</v>
      </c>
      <c r="H6" t="n">
        <v>8.85</v>
      </c>
      <c r="I6" t="n">
        <v>180</v>
      </c>
      <c r="J6" t="n">
        <v>0.9</v>
      </c>
      <c r="K6" t="n">
        <v>1</v>
      </c>
      <c r="L6" t="n">
        <v>206</v>
      </c>
      <c r="M6" t="n">
        <v>793.5974731445312</v>
      </c>
      <c r="N6" t="n">
        <v>713.7301635742188</v>
      </c>
      <c r="O6" t="n">
        <v>656.7151489257812</v>
      </c>
      <c r="P6" t="n">
        <v>610.9273681640625</v>
      </c>
      <c r="Q6" t="n">
        <v>173.8473208252403</v>
      </c>
      <c r="R6" t="n">
        <v>173.4722573461705</v>
      </c>
      <c r="S6" t="n">
        <v>16.99997543399285</v>
      </c>
      <c r="T6" t="n">
        <v>26.7304056776626</v>
      </c>
      <c r="U6" t="n">
        <v>3.851219892501831</v>
      </c>
      <c r="V6" t="n">
        <v>62.04194987804499</v>
      </c>
      <c r="W6" t="n">
        <v>793.5974731445312</v>
      </c>
      <c r="X6" t="n">
        <v>713.7301635742188</v>
      </c>
    </row>
    <row r="7">
      <c r="A7" s="12" t="n">
        <v>5</v>
      </c>
      <c r="B7" t="inlineStr">
        <is>
          <t>bm_step09\Hs2.75-WD180-Tp11.0-AC1ydr-CD206-CF1.0.sim</t>
        </is>
      </c>
      <c r="C7" t="inlineStr">
        <is>
          <t>4</t>
        </is>
      </c>
      <c r="D7" t="inlineStr">
        <is>
          <t>bm_step09\Hs2.75-WD180-Tp11.0-AC1ydr-CD206-CF1.0.sim</t>
        </is>
      </c>
      <c r="E7" t="inlineStr">
        <is>
          <t>Description</t>
        </is>
      </c>
      <c r="F7" t="n">
        <v>26</v>
      </c>
      <c r="G7" t="n">
        <v>5.12</v>
      </c>
      <c r="H7" t="n">
        <v>9.73</v>
      </c>
      <c r="I7" t="n">
        <v>180</v>
      </c>
      <c r="J7" t="n">
        <v>0.9</v>
      </c>
      <c r="K7" t="n">
        <v>1</v>
      </c>
      <c r="L7" t="n">
        <v>206</v>
      </c>
      <c r="M7" t="n">
        <v>816.0822143554688</v>
      </c>
      <c r="N7" t="n">
        <v>689.3740844726562</v>
      </c>
      <c r="O7" t="n">
        <v>653.1768188476562</v>
      </c>
      <c r="P7" t="n">
        <v>613.8341064453125</v>
      </c>
      <c r="Q7" t="n">
        <v>173.7768268136824</v>
      </c>
      <c r="R7" t="n">
        <v>173.5704951525505</v>
      </c>
      <c r="S7" t="n">
        <v>15.12640635106707</v>
      </c>
      <c r="T7" t="n">
        <v>26.74192700333667</v>
      </c>
      <c r="U7" t="n">
        <v>3.84602165222168</v>
      </c>
      <c r="V7" t="n">
        <v>68.46873069399412</v>
      </c>
      <c r="W7" t="n">
        <v>816.0822143554688</v>
      </c>
      <c r="X7" t="n">
        <v>689.3740844726562</v>
      </c>
    </row>
    <row r="8">
      <c r="A8" s="12" t="n">
        <v>6</v>
      </c>
      <c r="B8" t="inlineStr">
        <is>
          <t>bm_step09\Hs2.75-WD180-Tp12.0-AC1ydr-CD206-CF1.0.sim</t>
        </is>
      </c>
      <c r="C8" t="inlineStr">
        <is>
          <t>4</t>
        </is>
      </c>
      <c r="D8" t="inlineStr">
        <is>
          <t>bm_step09\Hs2.75-WD180-Tp12.0-AC1ydr-CD206-CF1.0.sim</t>
        </is>
      </c>
      <c r="E8" t="inlineStr">
        <is>
          <t>Description</t>
        </is>
      </c>
      <c r="F8" t="n">
        <v>26</v>
      </c>
      <c r="G8" t="n">
        <v>5.12</v>
      </c>
      <c r="H8" t="n">
        <v>10.62</v>
      </c>
      <c r="I8" t="n">
        <v>180</v>
      </c>
      <c r="J8" t="n">
        <v>0.9</v>
      </c>
      <c r="K8" t="n">
        <v>1</v>
      </c>
      <c r="L8" t="n">
        <v>206</v>
      </c>
      <c r="M8" t="n">
        <v>831.4521484375</v>
      </c>
      <c r="N8" t="n">
        <v>673.4937133789062</v>
      </c>
      <c r="O8" t="n">
        <v>661.4166870117188</v>
      </c>
      <c r="P8" t="n">
        <v>606.5612182617188</v>
      </c>
      <c r="Q8" t="n">
        <v>173.83063600216</v>
      </c>
      <c r="R8" t="n">
        <v>173.5816495142965</v>
      </c>
      <c r="S8" t="n">
        <v>13.91188363251471</v>
      </c>
      <c r="T8" t="n">
        <v>26.7531514887046</v>
      </c>
      <c r="U8" t="n">
        <v>3.882490158081055</v>
      </c>
      <c r="V8" t="n">
        <v>74.93016775276898</v>
      </c>
      <c r="W8" t="n">
        <v>831.4521484375</v>
      </c>
      <c r="X8" t="n">
        <v>673.4937133789062</v>
      </c>
    </row>
    <row r="9">
      <c r="A9" s="12" t="n">
        <v>7</v>
      </c>
      <c r="B9" t="inlineStr">
        <is>
          <t>bm_step09\Hs2.75-WD180-Tp13.0-AC1ydr-CD206-CF1.0.sim</t>
        </is>
      </c>
      <c r="C9" t="inlineStr">
        <is>
          <t>4</t>
        </is>
      </c>
      <c r="D9" t="inlineStr">
        <is>
          <t>bm_step09\Hs2.75-WD180-Tp13.0-AC1ydr-CD206-CF1.0.sim</t>
        </is>
      </c>
      <c r="E9" t="inlineStr">
        <is>
          <t>Description</t>
        </is>
      </c>
      <c r="F9" t="n">
        <v>26</v>
      </c>
      <c r="G9" t="n">
        <v>5.11</v>
      </c>
      <c r="H9" t="n">
        <v>11.5</v>
      </c>
      <c r="I9" t="n">
        <v>180</v>
      </c>
      <c r="J9" t="n">
        <v>0.9</v>
      </c>
      <c r="K9" t="n">
        <v>1</v>
      </c>
      <c r="L9" t="n">
        <v>206</v>
      </c>
      <c r="M9" t="n">
        <v>817.4472045898438</v>
      </c>
      <c r="N9" t="n">
        <v>688.0648803710938</v>
      </c>
      <c r="O9" t="n">
        <v>671.8602905273438</v>
      </c>
      <c r="P9" t="n">
        <v>595.9971923828125</v>
      </c>
      <c r="Q9" t="n">
        <v>173.9506151130405</v>
      </c>
      <c r="R9" t="n">
        <v>173.4085725765977</v>
      </c>
      <c r="S9" t="n">
        <v>13.42843967756042</v>
      </c>
      <c r="T9" t="n">
        <v>26.74781817071455</v>
      </c>
      <c r="U9" t="n">
        <v>3.929402828216553</v>
      </c>
      <c r="V9" t="n">
        <v>78.51609940385019</v>
      </c>
      <c r="W9" t="n">
        <v>817.4472045898438</v>
      </c>
      <c r="X9" t="n">
        <v>688.0648803710938</v>
      </c>
    </row>
    <row r="10">
      <c r="A10" s="12" t="n">
        <v>8</v>
      </c>
      <c r="B10" t="inlineStr">
        <is>
          <t>bm_step09\Hs2.75-WD195-Tp06.0-AC1ydr-CD206-CF1.0.sim</t>
        </is>
      </c>
      <c r="C10" t="inlineStr">
        <is>
          <t>4</t>
        </is>
      </c>
      <c r="D10" t="inlineStr">
        <is>
          <t>bm_step09\Hs2.75-WD195-Tp06.0-AC1ydr-CD206-CF1.0.sim</t>
        </is>
      </c>
      <c r="E10" t="inlineStr">
        <is>
          <t>Description</t>
        </is>
      </c>
      <c r="F10" t="n">
        <v>26</v>
      </c>
      <c r="G10" t="n">
        <v>5.12</v>
      </c>
      <c r="H10" t="n">
        <v>4.69</v>
      </c>
      <c r="I10" t="n">
        <v>195</v>
      </c>
      <c r="J10" t="n">
        <v>0.9</v>
      </c>
      <c r="K10" t="n">
        <v>1</v>
      </c>
      <c r="L10" t="n">
        <v>206</v>
      </c>
      <c r="M10" t="n">
        <v>763.8374633789062</v>
      </c>
      <c r="N10" t="n">
        <v>739.7291259765625</v>
      </c>
      <c r="O10" t="n">
        <v>636.8948974609375</v>
      </c>
      <c r="P10" t="n">
        <v>629.4747314453125</v>
      </c>
      <c r="Q10" t="n">
        <v>173.8219067403771</v>
      </c>
      <c r="R10" t="n">
        <v>173.5987369291701</v>
      </c>
      <c r="S10" t="n">
        <v>18.29928826701182</v>
      </c>
      <c r="T10" t="n">
        <v>26.75606752584601</v>
      </c>
      <c r="U10" t="n">
        <v>4.037275791168213</v>
      </c>
      <c r="V10" t="n">
        <v>57.9067438615531</v>
      </c>
      <c r="W10" t="n">
        <v>763.8374633789062</v>
      </c>
      <c r="X10" t="n">
        <v>739.7291259765625</v>
      </c>
    </row>
    <row r="11">
      <c r="A11" s="12" t="n">
        <v>9</v>
      </c>
      <c r="B11" t="inlineStr">
        <is>
          <t>bm_step09\Hs2.75-WD195-Tp07.0-AC1ydr-CD206-CF1.0.sim</t>
        </is>
      </c>
      <c r="C11" t="inlineStr">
        <is>
          <t>4</t>
        </is>
      </c>
      <c r="D11" t="inlineStr">
        <is>
          <t>bm_step09\Hs2.75-WD195-Tp07.0-AC1ydr-CD206-CF1.0.sim</t>
        </is>
      </c>
      <c r="E11" t="inlineStr">
        <is>
          <t>Description</t>
        </is>
      </c>
      <c r="F11" t="n">
        <v>26</v>
      </c>
      <c r="G11" t="n">
        <v>5.12</v>
      </c>
      <c r="H11" t="n">
        <v>5.48</v>
      </c>
      <c r="I11" t="n">
        <v>195</v>
      </c>
      <c r="J11" t="n">
        <v>0.9</v>
      </c>
      <c r="K11" t="n">
        <v>1</v>
      </c>
      <c r="L11" t="n">
        <v>206</v>
      </c>
      <c r="M11" t="n">
        <v>765.0292358398438</v>
      </c>
      <c r="N11" t="n">
        <v>738.7457885742188</v>
      </c>
      <c r="O11" t="n">
        <v>634.6176147460938</v>
      </c>
      <c r="P11" t="n">
        <v>631.6288452148438</v>
      </c>
      <c r="Q11" t="n">
        <v>173.8196972904079</v>
      </c>
      <c r="R11" t="n">
        <v>173.599612448113</v>
      </c>
      <c r="S11" t="n">
        <v>18.48482201646956</v>
      </c>
      <c r="T11" t="n">
        <v>26.75228498275354</v>
      </c>
      <c r="U11" t="n">
        <v>4.043205261230469</v>
      </c>
      <c r="V11" t="n">
        <v>57.11445104070775</v>
      </c>
      <c r="W11" t="n">
        <v>765.0292358398438</v>
      </c>
      <c r="X11" t="n">
        <v>738.7457885742188</v>
      </c>
    </row>
    <row r="12">
      <c r="A12" s="12" t="n">
        <v>10</v>
      </c>
      <c r="B12" t="inlineStr">
        <is>
          <t>bm_step09\Hs2.75-WD195-Tp08.0-AC1ydr-CD206-CF1.0.sim</t>
        </is>
      </c>
      <c r="C12" t="inlineStr">
        <is>
          <t>4</t>
        </is>
      </c>
      <c r="D12" t="inlineStr">
        <is>
          <t>bm_step09\Hs2.75-WD195-Tp08.0-AC1ydr-CD206-CF1.0.sim</t>
        </is>
      </c>
      <c r="E12" t="inlineStr">
        <is>
          <t>Description</t>
        </is>
      </c>
      <c r="F12" t="n">
        <v>26</v>
      </c>
      <c r="G12" t="n">
        <v>5.12</v>
      </c>
      <c r="H12" t="n">
        <v>6.27</v>
      </c>
      <c r="I12" t="n">
        <v>195</v>
      </c>
      <c r="J12" t="n">
        <v>0.9</v>
      </c>
      <c r="K12" t="n">
        <v>1</v>
      </c>
      <c r="L12" t="n">
        <v>206</v>
      </c>
      <c r="M12" t="n">
        <v>770.5076904296875</v>
      </c>
      <c r="N12" t="n">
        <v>736.649658203125</v>
      </c>
      <c r="O12" t="n">
        <v>639.26318359375</v>
      </c>
      <c r="P12" t="n">
        <v>627.1085205078125</v>
      </c>
      <c r="Q12" t="n">
        <v>173.8753973706761</v>
      </c>
      <c r="R12" t="n">
        <v>173.5385289689293</v>
      </c>
      <c r="S12" t="n">
        <v>18.46444578207987</v>
      </c>
      <c r="T12" t="n">
        <v>26.74612895316888</v>
      </c>
      <c r="U12" t="n">
        <v>4.021754741668701</v>
      </c>
      <c r="V12" t="n">
        <v>56.86490412069401</v>
      </c>
      <c r="W12" t="n">
        <v>770.5076904296875</v>
      </c>
      <c r="X12" t="n">
        <v>736.649658203125</v>
      </c>
    </row>
    <row r="13">
      <c r="A13" s="12" t="n">
        <v>11</v>
      </c>
      <c r="B13" t="inlineStr">
        <is>
          <t>bm_step09\Hs2.75-WD195-Tp09.0-AC1ydr-CD206-CF1.0.sim</t>
        </is>
      </c>
      <c r="C13" t="inlineStr">
        <is>
          <t>4</t>
        </is>
      </c>
      <c r="D13" t="inlineStr">
        <is>
          <t>bm_step09\Hs2.75-WD195-Tp09.0-AC1ydr-CD206-CF1.0.sim</t>
        </is>
      </c>
      <c r="E13" t="inlineStr">
        <is>
          <t>Description</t>
        </is>
      </c>
      <c r="F13" t="n">
        <v>26</v>
      </c>
      <c r="G13" t="n">
        <v>5.12</v>
      </c>
      <c r="H13" t="n">
        <v>7.05</v>
      </c>
      <c r="I13" t="n">
        <v>195</v>
      </c>
      <c r="J13" t="n">
        <v>0.9</v>
      </c>
      <c r="K13" t="n">
        <v>1</v>
      </c>
      <c r="L13" t="n">
        <v>206</v>
      </c>
      <c r="M13" t="n">
        <v>771.2498779296875</v>
      </c>
      <c r="N13" t="n">
        <v>733.6034545898438</v>
      </c>
      <c r="O13" t="n">
        <v>642.2653198242188</v>
      </c>
      <c r="P13" t="n">
        <v>624.4111938476562</v>
      </c>
      <c r="Q13" t="n">
        <v>173.7978420648763</v>
      </c>
      <c r="R13" t="n">
        <v>173.6660398121305</v>
      </c>
      <c r="S13" t="n">
        <v>20.10128228431469</v>
      </c>
      <c r="T13" t="n">
        <v>26.74884180299763</v>
      </c>
      <c r="U13" t="n">
        <v>4.020608425140381</v>
      </c>
      <c r="V13" t="n">
        <v>53.05245298133189</v>
      </c>
      <c r="W13" t="n">
        <v>771.2498779296875</v>
      </c>
      <c r="X13" t="n">
        <v>733.6034545898438</v>
      </c>
    </row>
    <row r="14">
      <c r="A14" s="12" t="n">
        <v>12</v>
      </c>
      <c r="B14" t="inlineStr">
        <is>
          <t>bm_step09\Hs2.75-WD195-Tp10.0-AC1ydr-CD206-CF1.0.sim</t>
        </is>
      </c>
      <c r="C14" t="inlineStr">
        <is>
          <t>4</t>
        </is>
      </c>
      <c r="D14" t="inlineStr">
        <is>
          <t>bm_step09\Hs2.75-WD195-Tp10.0-AC1ydr-CD206-CF1.0.sim</t>
        </is>
      </c>
      <c r="E14" t="inlineStr">
        <is>
          <t>Description</t>
        </is>
      </c>
      <c r="F14" t="n">
        <v>26</v>
      </c>
      <c r="G14" t="n">
        <v>5.12</v>
      </c>
      <c r="H14" t="n">
        <v>8.85</v>
      </c>
      <c r="I14" t="n">
        <v>195</v>
      </c>
      <c r="J14" t="n">
        <v>0.9</v>
      </c>
      <c r="K14" t="n">
        <v>1</v>
      </c>
      <c r="L14" t="n">
        <v>206</v>
      </c>
      <c r="M14" t="n">
        <v>792.4127197265625</v>
      </c>
      <c r="N14" t="n">
        <v>711.3058471679688</v>
      </c>
      <c r="O14" t="n">
        <v>664.8043823242188</v>
      </c>
      <c r="P14" t="n">
        <v>603.1822509765625</v>
      </c>
      <c r="Q14" t="n">
        <v>173.8831725189689</v>
      </c>
      <c r="R14" t="n">
        <v>173.4347344064667</v>
      </c>
      <c r="S14" t="n">
        <v>18.23850863008589</v>
      </c>
      <c r="T14" t="n">
        <v>26.68840884068112</v>
      </c>
      <c r="U14" t="n">
        <v>3.963311672210693</v>
      </c>
      <c r="V14" t="n">
        <v>58.29372172945949</v>
      </c>
      <c r="W14" t="n">
        <v>792.4127197265625</v>
      </c>
      <c r="X14" t="n">
        <v>711.3058471679688</v>
      </c>
    </row>
    <row r="15">
      <c r="A15" s="12" t="n">
        <v>13</v>
      </c>
      <c r="B15" t="inlineStr">
        <is>
          <t>bm_step09\Hs2.75-WD195-Tp11.0-AC1ydr-CD206-CF1.0.sim</t>
        </is>
      </c>
      <c r="C15" t="inlineStr">
        <is>
          <t>4</t>
        </is>
      </c>
      <c r="D15" t="inlineStr">
        <is>
          <t>bm_step09\Hs2.75-WD195-Tp11.0-AC1ydr-CD206-CF1.0.sim</t>
        </is>
      </c>
      <c r="E15" t="inlineStr">
        <is>
          <t>Description</t>
        </is>
      </c>
      <c r="F15" t="n">
        <v>26</v>
      </c>
      <c r="G15" t="n">
        <v>5.12</v>
      </c>
      <c r="H15" t="n">
        <v>9.73</v>
      </c>
      <c r="I15" t="n">
        <v>195</v>
      </c>
      <c r="J15" t="n">
        <v>0.9</v>
      </c>
      <c r="K15" t="n">
        <v>1</v>
      </c>
      <c r="L15" t="n">
        <v>206</v>
      </c>
      <c r="M15" t="n">
        <v>822.6389770507812</v>
      </c>
      <c r="N15" t="n">
        <v>683.2021484375</v>
      </c>
      <c r="O15" t="n">
        <v>659.1344604492188</v>
      </c>
      <c r="P15" t="n">
        <v>608.9557495117188</v>
      </c>
      <c r="Q15" t="n">
        <v>173.8139306812409</v>
      </c>
      <c r="R15" t="n">
        <v>173.4994528898563</v>
      </c>
      <c r="S15" t="n">
        <v>15.99586286268947</v>
      </c>
      <c r="T15" t="n">
        <v>26.69661436279555</v>
      </c>
      <c r="U15" t="n">
        <v>3.918883323669434</v>
      </c>
      <c r="V15" t="n">
        <v>65.1007444579393</v>
      </c>
      <c r="W15" t="n">
        <v>822.6389770507812</v>
      </c>
      <c r="X15" t="n">
        <v>683.2021484375</v>
      </c>
    </row>
    <row r="16">
      <c r="A16" s="12" t="n">
        <v>14</v>
      </c>
      <c r="B16" t="inlineStr">
        <is>
          <t>bm_step09\Hs2.75-WD195-Tp12.0-AC1ydr-CD206-CF1.0.sim</t>
        </is>
      </c>
      <c r="C16" t="inlineStr">
        <is>
          <t>4</t>
        </is>
      </c>
      <c r="D16" t="inlineStr">
        <is>
          <t>bm_step09\Hs2.75-WD195-Tp12.0-AC1ydr-CD206-CF1.0.sim</t>
        </is>
      </c>
      <c r="E16" t="inlineStr">
        <is>
          <t>Description</t>
        </is>
      </c>
      <c r="F16" t="n">
        <v>26</v>
      </c>
      <c r="G16" t="n">
        <v>5.12</v>
      </c>
      <c r="H16" t="n">
        <v>10.62</v>
      </c>
      <c r="I16" t="n">
        <v>195</v>
      </c>
      <c r="J16" t="n">
        <v>0.9</v>
      </c>
      <c r="K16" t="n">
        <v>1</v>
      </c>
      <c r="L16" t="n">
        <v>206</v>
      </c>
      <c r="M16" t="n">
        <v>829.5916748046875</v>
      </c>
      <c r="N16" t="n">
        <v>675.4896240234375</v>
      </c>
      <c r="O16" t="n">
        <v>652.5546875</v>
      </c>
      <c r="P16" t="n">
        <v>615.6333618164062</v>
      </c>
      <c r="Q16" t="n">
        <v>173.7886412633377</v>
      </c>
      <c r="R16" t="n">
        <v>173.6463218701762</v>
      </c>
      <c r="S16" t="n">
        <v>14.36449498578181</v>
      </c>
      <c r="T16" t="n">
        <v>26.72599567692584</v>
      </c>
      <c r="U16" t="n">
        <v>3.889067411422729</v>
      </c>
      <c r="V16" t="n">
        <v>72.3145038909023</v>
      </c>
      <c r="W16" t="n">
        <v>829.5916748046875</v>
      </c>
      <c r="X16" t="n">
        <v>675.4896240234375</v>
      </c>
    </row>
    <row r="17">
      <c r="A17" s="12" t="n">
        <v>15</v>
      </c>
      <c r="B17" t="inlineStr">
        <is>
          <t>bm_step09\Hs2.75-WD195-Tp13.0-AC1ydr-CD206-CF1.0.sim</t>
        </is>
      </c>
      <c r="C17" t="inlineStr">
        <is>
          <t>4</t>
        </is>
      </c>
      <c r="D17" t="inlineStr">
        <is>
          <t>bm_step09\Hs2.75-WD195-Tp13.0-AC1ydr-CD206-CF1.0.sim</t>
        </is>
      </c>
      <c r="E17" t="inlineStr">
        <is>
          <t>Description</t>
        </is>
      </c>
      <c r="F17" t="n">
        <v>26</v>
      </c>
      <c r="G17" t="n">
        <v>5.11</v>
      </c>
      <c r="H17" t="n">
        <v>11.5</v>
      </c>
      <c r="I17" t="n">
        <v>195</v>
      </c>
      <c r="J17" t="n">
        <v>0.9</v>
      </c>
      <c r="K17" t="n">
        <v>1</v>
      </c>
      <c r="L17" t="n">
        <v>206</v>
      </c>
      <c r="M17" t="n">
        <v>816.8930053710938</v>
      </c>
      <c r="N17" t="n">
        <v>688.3569946289062</v>
      </c>
      <c r="O17" t="n">
        <v>661.9431762695312</v>
      </c>
      <c r="P17" t="n">
        <v>605.3326416015625</v>
      </c>
      <c r="Q17" t="n">
        <v>173.9103512275523</v>
      </c>
      <c r="R17" t="n">
        <v>173.4745524326735</v>
      </c>
      <c r="S17" t="n">
        <v>13.61051075516792</v>
      </c>
      <c r="T17" t="n">
        <v>26.74721309507254</v>
      </c>
      <c r="U17" t="n">
        <v>3.877381801605225</v>
      </c>
      <c r="V17" t="n">
        <v>77.08781179748296</v>
      </c>
      <c r="W17" t="n">
        <v>816.8930053710938</v>
      </c>
      <c r="X17" t="n">
        <v>688.3569946289062</v>
      </c>
    </row>
    <row r="18">
      <c r="A18" s="12" t="n">
        <v>16</v>
      </c>
      <c r="B18" t="inlineStr">
        <is>
          <t>bm_step09\Hs2.75-WD210-Tp06.0-AC1ydr-CD206-CF1.0.sim</t>
        </is>
      </c>
      <c r="C18" t="inlineStr">
        <is>
          <t>4</t>
        </is>
      </c>
      <c r="D18" t="inlineStr">
        <is>
          <t>bm_step09\Hs2.75-WD210-Tp06.0-AC1ydr-CD206-CF1.0.sim</t>
        </is>
      </c>
      <c r="E18" t="inlineStr">
        <is>
          <t>Description</t>
        </is>
      </c>
      <c r="F18" t="n">
        <v>26</v>
      </c>
      <c r="G18" t="n">
        <v>5.12</v>
      </c>
      <c r="H18" t="n">
        <v>4.69</v>
      </c>
      <c r="I18" t="n">
        <v>210</v>
      </c>
      <c r="J18" t="n">
        <v>0.9</v>
      </c>
      <c r="K18" t="n">
        <v>1</v>
      </c>
      <c r="L18" t="n">
        <v>206</v>
      </c>
      <c r="M18" t="n">
        <v>758.7409057617188</v>
      </c>
      <c r="N18" t="n">
        <v>740.9922485351562</v>
      </c>
      <c r="O18" t="n">
        <v>636.9972534179688</v>
      </c>
      <c r="P18" t="n">
        <v>628.9202270507812</v>
      </c>
      <c r="Q18" t="n">
        <v>173.8209282126954</v>
      </c>
      <c r="R18" t="n">
        <v>173.6022030749104</v>
      </c>
      <c r="S18" t="n">
        <v>18.22546896274089</v>
      </c>
      <c r="T18" t="n">
        <v>26.72514618877623</v>
      </c>
      <c r="U18" t="n">
        <v>4.073700428009033</v>
      </c>
      <c r="V18" t="n">
        <v>58.16370294268768</v>
      </c>
      <c r="W18" t="n">
        <v>758.7409057617188</v>
      </c>
      <c r="X18" t="n">
        <v>740.9922485351562</v>
      </c>
    </row>
    <row r="19">
      <c r="A19" s="12" t="n">
        <v>17</v>
      </c>
      <c r="B19" t="inlineStr">
        <is>
          <t>bm_step09\Hs2.75-WD210-Tp07.0-AC1ydr-CD206-CF1.0.sim</t>
        </is>
      </c>
      <c r="C19" t="inlineStr">
        <is>
          <t>4</t>
        </is>
      </c>
      <c r="D19" t="inlineStr">
        <is>
          <t>bm_step09\Hs2.75-WD210-Tp07.0-AC1ydr-CD206-CF1.0.sim</t>
        </is>
      </c>
      <c r="E19" t="inlineStr">
        <is>
          <t>Description</t>
        </is>
      </c>
      <c r="F19" t="n">
        <v>26</v>
      </c>
      <c r="G19" t="n">
        <v>5.12</v>
      </c>
      <c r="H19" t="n">
        <v>5.48</v>
      </c>
      <c r="I19" t="n">
        <v>210</v>
      </c>
      <c r="J19" t="n">
        <v>0.9</v>
      </c>
      <c r="K19" t="n">
        <v>1</v>
      </c>
      <c r="L19" t="n">
        <v>206</v>
      </c>
      <c r="M19" t="n">
        <v>765.3070068359375</v>
      </c>
      <c r="N19" t="n">
        <v>742.2666625976562</v>
      </c>
      <c r="O19" t="n">
        <v>634.870849609375</v>
      </c>
      <c r="P19" t="n">
        <v>632.35107421875</v>
      </c>
      <c r="Q19" t="n">
        <v>173.8162254846938</v>
      </c>
      <c r="R19" t="n">
        <v>173.6061869401621</v>
      </c>
      <c r="S19" t="n">
        <v>18.47391114932201</v>
      </c>
      <c r="T19" t="n">
        <v>26.7304462255606</v>
      </c>
      <c r="U19" t="n">
        <v>4.076271533966064</v>
      </c>
      <c r="V19" t="n">
        <v>57.17869273477199</v>
      </c>
      <c r="W19" t="n">
        <v>765.3070068359375</v>
      </c>
      <c r="X19" t="n">
        <v>742.2666625976562</v>
      </c>
    </row>
    <row r="20">
      <c r="A20" s="12" t="n">
        <v>18</v>
      </c>
      <c r="B20" t="inlineStr">
        <is>
          <t>bm_step09\Hs2.75-WD210-Tp08.0-AC1ydr-CD206-CF1.0.sim</t>
        </is>
      </c>
      <c r="C20" t="inlineStr">
        <is>
          <t>4</t>
        </is>
      </c>
      <c r="D20" t="inlineStr">
        <is>
          <t>bm_step09\Hs2.75-WD210-Tp08.0-AC1ydr-CD206-CF1.0.sim</t>
        </is>
      </c>
      <c r="E20" t="inlineStr">
        <is>
          <t>Description</t>
        </is>
      </c>
      <c r="F20" t="n">
        <v>26</v>
      </c>
      <c r="G20" t="n">
        <v>5.12</v>
      </c>
      <c r="H20" t="n">
        <v>6.27</v>
      </c>
      <c r="I20" t="n">
        <v>210</v>
      </c>
      <c r="J20" t="n">
        <v>0.9</v>
      </c>
      <c r="K20" t="n">
        <v>1</v>
      </c>
      <c r="L20" t="n">
        <v>206</v>
      </c>
      <c r="M20" t="n">
        <v>767.1919555664062</v>
      </c>
      <c r="N20" t="n">
        <v>738.8634643554688</v>
      </c>
      <c r="O20" t="n">
        <v>639.7091674804688</v>
      </c>
      <c r="P20" t="n">
        <v>626.6063842773438</v>
      </c>
      <c r="Q20" t="n">
        <v>173.8828536066715</v>
      </c>
      <c r="R20" t="n">
        <v>173.5267387048928</v>
      </c>
      <c r="S20" t="n">
        <v>18.27165104331745</v>
      </c>
      <c r="T20" t="n">
        <v>26.71837187411828</v>
      </c>
      <c r="U20" t="n">
        <v>4.073230266571045</v>
      </c>
      <c r="V20" t="n">
        <v>57.43231816351914</v>
      </c>
      <c r="W20" t="n">
        <v>767.1919555664062</v>
      </c>
      <c r="X20" t="n">
        <v>738.8634643554688</v>
      </c>
    </row>
    <row r="21">
      <c r="A21" s="12" t="n">
        <v>19</v>
      </c>
      <c r="B21" t="inlineStr">
        <is>
          <t>bm_step09\Hs2.75-WD210-Tp09.0-AC1ydr-CD206-CF1.0.sim</t>
        </is>
      </c>
      <c r="C21" t="inlineStr">
        <is>
          <t>4</t>
        </is>
      </c>
      <c r="D21" t="inlineStr">
        <is>
          <t>bm_step09\Hs2.75-WD210-Tp09.0-AC1ydr-CD206-CF1.0.sim</t>
        </is>
      </c>
      <c r="E21" t="inlineStr">
        <is>
          <t>Description</t>
        </is>
      </c>
      <c r="F21" t="n">
        <v>26</v>
      </c>
      <c r="G21" t="n">
        <v>5.12</v>
      </c>
      <c r="H21" t="n">
        <v>7.05</v>
      </c>
      <c r="I21" t="n">
        <v>210</v>
      </c>
      <c r="J21" t="n">
        <v>0.9</v>
      </c>
      <c r="K21" t="n">
        <v>1</v>
      </c>
      <c r="L21" t="n">
        <v>206</v>
      </c>
      <c r="M21" t="n">
        <v>772.2842407226562</v>
      </c>
      <c r="N21" t="n">
        <v>733.6116333007812</v>
      </c>
      <c r="O21" t="n">
        <v>643.533447265625</v>
      </c>
      <c r="P21" t="n">
        <v>623.674072265625</v>
      </c>
      <c r="Q21" t="n">
        <v>173.8140340965215</v>
      </c>
      <c r="R21" t="n">
        <v>173.6567677595053</v>
      </c>
      <c r="S21" t="n">
        <v>20.02226182557583</v>
      </c>
      <c r="T21" t="n">
        <v>26.73557186746129</v>
      </c>
      <c r="U21" t="n">
        <v>4.063432216644287</v>
      </c>
      <c r="V21" t="n">
        <v>53.2336074215647</v>
      </c>
      <c r="W21" t="n">
        <v>772.2842407226562</v>
      </c>
      <c r="X21" t="n">
        <v>733.6116333007812</v>
      </c>
    </row>
    <row r="22">
      <c r="A22" s="12" t="n">
        <v>20</v>
      </c>
      <c r="B22" t="inlineStr">
        <is>
          <t>bm_step09\Hs2.75-WD210-Tp10.0-AC1ydr-CD206-CF1.0.sim</t>
        </is>
      </c>
      <c r="C22" t="inlineStr">
        <is>
          <t>4</t>
        </is>
      </c>
      <c r="D22" t="inlineStr">
        <is>
          <t>bm_step09\Hs2.75-WD210-Tp10.0-AC1ydr-CD206-CF1.0.sim</t>
        </is>
      </c>
      <c r="E22" t="inlineStr">
        <is>
          <t>Description</t>
        </is>
      </c>
      <c r="F22" t="n">
        <v>26</v>
      </c>
      <c r="G22" t="n">
        <v>5.12</v>
      </c>
      <c r="H22" t="n">
        <v>8.85</v>
      </c>
      <c r="I22" t="n">
        <v>210</v>
      </c>
      <c r="J22" t="n">
        <v>0.9</v>
      </c>
      <c r="K22" t="n">
        <v>1</v>
      </c>
      <c r="L22" t="n">
        <v>206</v>
      </c>
      <c r="M22" t="n">
        <v>804.5064086914062</v>
      </c>
      <c r="N22" t="n">
        <v>699.581298828125</v>
      </c>
      <c r="O22" t="n">
        <v>666.4783325195312</v>
      </c>
      <c r="P22" t="n">
        <v>601.5811767578125</v>
      </c>
      <c r="Q22" t="n">
        <v>173.8915909296079</v>
      </c>
      <c r="R22" t="n">
        <v>173.4280549622798</v>
      </c>
      <c r="S22" t="n">
        <v>18.75327283933219</v>
      </c>
      <c r="T22" t="n">
        <v>26.65438731856282</v>
      </c>
      <c r="U22" t="n">
        <v>4.042908668518066</v>
      </c>
      <c r="V22" t="n">
        <v>56.88416413688877</v>
      </c>
      <c r="W22" t="n">
        <v>804.5064086914062</v>
      </c>
      <c r="X22" t="n">
        <v>699.581298828125</v>
      </c>
    </row>
    <row r="23">
      <c r="A23" s="12" t="n">
        <v>21</v>
      </c>
      <c r="B23" t="inlineStr">
        <is>
          <t>bm_step09\Hs2.75-WD210-Tp11.0-AC1ydr-CD206-CF1.0.sim</t>
        </is>
      </c>
      <c r="C23" t="inlineStr">
        <is>
          <t>4</t>
        </is>
      </c>
      <c r="D23" t="inlineStr">
        <is>
          <t>bm_step09\Hs2.75-WD210-Tp11.0-AC1ydr-CD206-CF1.0.sim</t>
        </is>
      </c>
      <c r="E23" t="inlineStr">
        <is>
          <t>Description</t>
        </is>
      </c>
      <c r="F23" t="n">
        <v>26</v>
      </c>
      <c r="G23" t="n">
        <v>5.12</v>
      </c>
      <c r="H23" t="n">
        <v>9.73</v>
      </c>
      <c r="I23" t="n">
        <v>210</v>
      </c>
      <c r="J23" t="n">
        <v>0.9</v>
      </c>
      <c r="K23" t="n">
        <v>1</v>
      </c>
      <c r="L23" t="n">
        <v>206</v>
      </c>
      <c r="M23" t="n">
        <v>830.5327758789062</v>
      </c>
      <c r="N23" t="n">
        <v>674.1991577148438</v>
      </c>
      <c r="O23" t="n">
        <v>662.0594482421875</v>
      </c>
      <c r="P23" t="n">
        <v>606.3167724609375</v>
      </c>
      <c r="Q23" t="n">
        <v>173.834917697567</v>
      </c>
      <c r="R23" t="n">
        <v>173.4773428248108</v>
      </c>
      <c r="S23" t="n">
        <v>16.34785256666315</v>
      </c>
      <c r="T23" t="n">
        <v>26.66299612084946</v>
      </c>
      <c r="U23" t="n">
        <v>4.054170608520508</v>
      </c>
      <c r="V23" t="n">
        <v>63.86898585988756</v>
      </c>
      <c r="W23" t="n">
        <v>830.5327758789062</v>
      </c>
      <c r="X23" t="n">
        <v>674.1991577148438</v>
      </c>
    </row>
    <row r="24">
      <c r="A24" s="12" t="n">
        <v>22</v>
      </c>
      <c r="B24" t="inlineStr">
        <is>
          <t>bm_step09\Hs2.75-WD210-Tp12.0-AC1ydr-CD206-CF1.0.sim</t>
        </is>
      </c>
      <c r="C24" t="inlineStr">
        <is>
          <t>4</t>
        </is>
      </c>
      <c r="D24" t="inlineStr">
        <is>
          <t>bm_step09\Hs2.75-WD210-Tp12.0-AC1ydr-CD206-CF1.0.sim</t>
        </is>
      </c>
      <c r="E24" t="inlineStr">
        <is>
          <t>Description</t>
        </is>
      </c>
      <c r="F24" t="n">
        <v>26</v>
      </c>
      <c r="G24" t="n">
        <v>5.12</v>
      </c>
      <c r="H24" t="n">
        <v>10.62</v>
      </c>
      <c r="I24" t="n">
        <v>210</v>
      </c>
      <c r="J24" t="n">
        <v>0.9</v>
      </c>
      <c r="K24" t="n">
        <v>1</v>
      </c>
      <c r="L24" t="n">
        <v>206</v>
      </c>
      <c r="M24" t="n">
        <v>821.0795288085938</v>
      </c>
      <c r="N24" t="n">
        <v>684.681396484375</v>
      </c>
      <c r="O24" t="n">
        <v>651.1842041015625</v>
      </c>
      <c r="P24" t="n">
        <v>616.3840942382812</v>
      </c>
      <c r="Q24" t="n">
        <v>173.7770553105858</v>
      </c>
      <c r="R24" t="n">
        <v>173.6311299310519</v>
      </c>
      <c r="S24" t="n">
        <v>14.55889219679892</v>
      </c>
      <c r="T24" t="n">
        <v>26.70201271824341</v>
      </c>
      <c r="U24" t="n">
        <v>3.974829435348511</v>
      </c>
      <c r="V24" t="n">
        <v>71.32093192603961</v>
      </c>
      <c r="W24" t="n">
        <v>821.0795288085938</v>
      </c>
      <c r="X24" t="n">
        <v>684.681396484375</v>
      </c>
    </row>
    <row r="25">
      <c r="A25" s="12" t="n">
        <v>23</v>
      </c>
      <c r="B25" t="inlineStr">
        <is>
          <t>bm_step09\Hs2.75-WD210-Tp13.0-AC1ydr-CD206-CF1.0.sim</t>
        </is>
      </c>
      <c r="C25" t="inlineStr">
        <is>
          <t>4</t>
        </is>
      </c>
      <c r="D25" t="inlineStr">
        <is>
          <t>bm_step09\Hs2.75-WD210-Tp13.0-AC1ydr-CD206-CF1.0.sim</t>
        </is>
      </c>
      <c r="E25" t="inlineStr">
        <is>
          <t>Description</t>
        </is>
      </c>
      <c r="F25" t="n">
        <v>26</v>
      </c>
      <c r="G25" t="n">
        <v>5.11</v>
      </c>
      <c r="H25" t="n">
        <v>11.5</v>
      </c>
      <c r="I25" t="n">
        <v>210</v>
      </c>
      <c r="J25" t="n">
        <v>0.9</v>
      </c>
      <c r="K25" t="n">
        <v>1</v>
      </c>
      <c r="L25" t="n">
        <v>206</v>
      </c>
      <c r="M25" t="n">
        <v>833.5565185546875</v>
      </c>
      <c r="N25" t="n">
        <v>671.15869140625</v>
      </c>
      <c r="O25" t="n">
        <v>659.2136840820312</v>
      </c>
      <c r="P25" t="n">
        <v>608.567138671875</v>
      </c>
      <c r="Q25" t="n">
        <v>173.8900801717826</v>
      </c>
      <c r="R25" t="n">
        <v>173.4929963462792</v>
      </c>
      <c r="S25" t="n">
        <v>13.6931108322988</v>
      </c>
      <c r="T25" t="n">
        <v>26.73629583473354</v>
      </c>
      <c r="U25" t="n">
        <v>3.858879566192627</v>
      </c>
      <c r="V25" t="n">
        <v>76.54235045358104</v>
      </c>
      <c r="W25" t="n">
        <v>833.5565185546875</v>
      </c>
      <c r="X25" t="n">
        <v>671.15869140625</v>
      </c>
    </row>
    <row r="26">
      <c r="A26" s="12" t="n">
        <v>24</v>
      </c>
      <c r="B26" t="inlineStr">
        <is>
          <t>bm_step09\Hs2.75-WD225-Tp06.0-AC1ydr-CD206-CF1.0.sim</t>
        </is>
      </c>
      <c r="C26" t="inlineStr">
        <is>
          <t>4</t>
        </is>
      </c>
      <c r="D26" t="inlineStr">
        <is>
          <t>bm_step09\Hs2.75-WD225-Tp06.0-AC1ydr-CD206-CF1.0.sim</t>
        </is>
      </c>
      <c r="E26" t="inlineStr">
        <is>
          <t>Description</t>
        </is>
      </c>
      <c r="F26" t="n">
        <v>26</v>
      </c>
      <c r="G26" t="n">
        <v>5.12</v>
      </c>
      <c r="H26" t="n">
        <v>4.69</v>
      </c>
      <c r="I26" t="n">
        <v>225</v>
      </c>
      <c r="J26" t="n">
        <v>0.9</v>
      </c>
      <c r="K26" t="n">
        <v>1</v>
      </c>
      <c r="L26" t="n">
        <v>206</v>
      </c>
      <c r="M26" t="n">
        <v>758.5631713867188</v>
      </c>
      <c r="N26" t="n">
        <v>746.0380859375</v>
      </c>
      <c r="O26" t="n">
        <v>636.9214477539062</v>
      </c>
      <c r="P26" t="n">
        <v>629.99462890625</v>
      </c>
      <c r="Q26" t="n">
        <v>173.8204329255163</v>
      </c>
      <c r="R26" t="n">
        <v>173.5964623748842</v>
      </c>
      <c r="S26" t="n">
        <v>18.44075149390497</v>
      </c>
      <c r="T26" t="n">
        <v>26.69428065958051</v>
      </c>
      <c r="U26" t="n">
        <v>4.003273010253906</v>
      </c>
      <c r="V26" t="n">
        <v>57.45747205718288</v>
      </c>
      <c r="W26" t="n">
        <v>758.5631713867188</v>
      </c>
      <c r="X26" t="n">
        <v>746.0380859375</v>
      </c>
    </row>
    <row r="27">
      <c r="A27" s="12" t="n">
        <v>25</v>
      </c>
      <c r="B27" t="inlineStr">
        <is>
          <t>bm_step09\Hs2.75-WD225-Tp07.0-AC1ydr-CD206-CF1.0.sim</t>
        </is>
      </c>
      <c r="C27" t="inlineStr">
        <is>
          <t>4</t>
        </is>
      </c>
      <c r="D27" t="inlineStr">
        <is>
          <t>bm_step09\Hs2.75-WD225-Tp07.0-AC1ydr-CD206-CF1.0.sim</t>
        </is>
      </c>
      <c r="E27" t="inlineStr">
        <is>
          <t>Description</t>
        </is>
      </c>
      <c r="F27" t="n">
        <v>26</v>
      </c>
      <c r="G27" t="n">
        <v>5.12</v>
      </c>
      <c r="H27" t="n">
        <v>5.48</v>
      </c>
      <c r="I27" t="n">
        <v>225</v>
      </c>
      <c r="J27" t="n">
        <v>0.9</v>
      </c>
      <c r="K27" t="n">
        <v>1</v>
      </c>
      <c r="L27" t="n">
        <v>206</v>
      </c>
      <c r="M27" t="n">
        <v>762.8245849609375</v>
      </c>
      <c r="N27" t="n">
        <v>743.01416015625</v>
      </c>
      <c r="O27" t="n">
        <v>635.3863525390625</v>
      </c>
      <c r="P27" t="n">
        <v>630.7406616210938</v>
      </c>
      <c r="Q27" t="n">
        <v>173.8222227307303</v>
      </c>
      <c r="R27" t="n">
        <v>173.5938160112081</v>
      </c>
      <c r="S27" t="n">
        <v>18.59288811502125</v>
      </c>
      <c r="T27" t="n">
        <v>26.70804907956651</v>
      </c>
      <c r="U27" t="n">
        <v>4.014434337615967</v>
      </c>
      <c r="V27" t="n">
        <v>56.75277847506806</v>
      </c>
      <c r="W27" t="n">
        <v>762.8245849609375</v>
      </c>
      <c r="X27" t="n">
        <v>743.01416015625</v>
      </c>
    </row>
    <row r="28">
      <c r="A28" s="12" t="n">
        <v>26</v>
      </c>
      <c r="B28" t="inlineStr">
        <is>
          <t>bm_step09\Hs2.75-WD225-Tp08.0-AC1ydr-CD206-CF1.0.sim</t>
        </is>
      </c>
      <c r="C28" t="inlineStr">
        <is>
          <t>4</t>
        </is>
      </c>
      <c r="D28" t="inlineStr">
        <is>
          <t>bm_step09\Hs2.75-WD225-Tp08.0-AC1ydr-CD206-CF1.0.sim</t>
        </is>
      </c>
      <c r="E28" t="inlineStr">
        <is>
          <t>Description</t>
        </is>
      </c>
      <c r="F28" t="n">
        <v>26</v>
      </c>
      <c r="G28" t="n">
        <v>5.12</v>
      </c>
      <c r="H28" t="n">
        <v>6.27</v>
      </c>
      <c r="I28" t="n">
        <v>225</v>
      </c>
      <c r="J28" t="n">
        <v>0.9</v>
      </c>
      <c r="K28" t="n">
        <v>1</v>
      </c>
      <c r="L28" t="n">
        <v>206</v>
      </c>
      <c r="M28" t="n">
        <v>769.7211303710938</v>
      </c>
      <c r="N28" t="n">
        <v>734.4406127929688</v>
      </c>
      <c r="O28" t="n">
        <v>638.966552734375</v>
      </c>
      <c r="P28" t="n">
        <v>627.6201782226562</v>
      </c>
      <c r="Q28" t="n">
        <v>173.8633308505433</v>
      </c>
      <c r="R28" t="n">
        <v>173.5539491739021</v>
      </c>
      <c r="S28" t="n">
        <v>18.77346156972817</v>
      </c>
      <c r="T28" t="n">
        <v>26.70135719601132</v>
      </c>
      <c r="U28" t="n">
        <v>3.978578329086304</v>
      </c>
      <c r="V28" t="n">
        <v>55.97252979748477</v>
      </c>
      <c r="W28" t="n">
        <v>769.7211303710938</v>
      </c>
      <c r="X28" t="n">
        <v>734.4406127929688</v>
      </c>
    </row>
    <row r="29">
      <c r="A29" s="12" t="n">
        <v>27</v>
      </c>
      <c r="B29" t="inlineStr">
        <is>
          <t>bm_step09\Hs2.75-WD225-Tp09.0-AC1ydr-CD206-CF1.0.sim</t>
        </is>
      </c>
      <c r="C29" t="inlineStr">
        <is>
          <t>4</t>
        </is>
      </c>
      <c r="D29" t="inlineStr">
        <is>
          <t>bm_step09\Hs2.75-WD225-Tp09.0-AC1ydr-CD206-CF1.0.sim</t>
        </is>
      </c>
      <c r="E29" t="inlineStr">
        <is>
          <t>Description</t>
        </is>
      </c>
      <c r="F29" t="n">
        <v>26</v>
      </c>
      <c r="G29" t="n">
        <v>5.12</v>
      </c>
      <c r="H29" t="n">
        <v>7.05</v>
      </c>
      <c r="I29" t="n">
        <v>225</v>
      </c>
      <c r="J29" t="n">
        <v>0.9</v>
      </c>
      <c r="K29" t="n">
        <v>1</v>
      </c>
      <c r="L29" t="n">
        <v>206</v>
      </c>
      <c r="M29" t="n">
        <v>776.1942138671875</v>
      </c>
      <c r="N29" t="n">
        <v>728.1978149414062</v>
      </c>
      <c r="O29" t="n">
        <v>641.2716064453125</v>
      </c>
      <c r="P29" t="n">
        <v>625.4589233398438</v>
      </c>
      <c r="Q29" t="n">
        <v>173.7758885962959</v>
      </c>
      <c r="R29" t="n">
        <v>173.6712508187061</v>
      </c>
      <c r="S29" t="n">
        <v>20.26147786351029</v>
      </c>
      <c r="T29" t="n">
        <v>26.71429921018261</v>
      </c>
      <c r="U29" t="n">
        <v>3.964905023574829</v>
      </c>
      <c r="V29" t="n">
        <v>52.58676234939748</v>
      </c>
      <c r="W29" t="n">
        <v>776.1942138671875</v>
      </c>
      <c r="X29" t="n">
        <v>728.1978149414062</v>
      </c>
    </row>
    <row r="30">
      <c r="A30" s="12" t="n">
        <v>28</v>
      </c>
      <c r="B30" t="inlineStr">
        <is>
          <t>bm_step09\Hs2.75-WD225-Tp10.0-AC1ydr-CD206-CF1.0.sim</t>
        </is>
      </c>
      <c r="C30" t="inlineStr">
        <is>
          <t>4</t>
        </is>
      </c>
      <c r="D30" t="inlineStr">
        <is>
          <t>bm_step09\Hs2.75-WD225-Tp10.0-AC1ydr-CD206-CF1.0.sim</t>
        </is>
      </c>
      <c r="E30" t="inlineStr">
        <is>
          <t>Description</t>
        </is>
      </c>
      <c r="F30" t="n">
        <v>26</v>
      </c>
      <c r="G30" t="n">
        <v>5.12</v>
      </c>
      <c r="H30" t="n">
        <v>8.85</v>
      </c>
      <c r="I30" t="n">
        <v>225</v>
      </c>
      <c r="J30" t="n">
        <v>0.9</v>
      </c>
      <c r="K30" t="n">
        <v>1</v>
      </c>
      <c r="L30" t="n">
        <v>206</v>
      </c>
      <c r="M30" t="n">
        <v>818.6029052734375</v>
      </c>
      <c r="N30" t="n">
        <v>684.2399291992188</v>
      </c>
      <c r="O30" t="n">
        <v>663.2647094726562</v>
      </c>
      <c r="P30" t="n">
        <v>604.4594116210938</v>
      </c>
      <c r="Q30" t="n">
        <v>173.8730458689186</v>
      </c>
      <c r="R30" t="n">
        <v>173.4460396790958</v>
      </c>
      <c r="S30" t="n">
        <v>17.72274089345762</v>
      </c>
      <c r="T30" t="n">
        <v>26.63306526595481</v>
      </c>
      <c r="U30" t="n">
        <v>3.871791839599609</v>
      </c>
      <c r="V30" t="n">
        <v>59.83338126503204</v>
      </c>
      <c r="W30" t="n">
        <v>818.6029052734375</v>
      </c>
      <c r="X30" t="n">
        <v>684.2399291992188</v>
      </c>
    </row>
    <row r="31">
      <c r="A31" s="12" t="n">
        <v>29</v>
      </c>
      <c r="B31" t="inlineStr">
        <is>
          <t>bm_step09\Hs2.75-WD225-Tp11.0-AC1ydr-CD206-CF1.0.sim</t>
        </is>
      </c>
      <c r="C31" t="inlineStr">
        <is>
          <t>4</t>
        </is>
      </c>
      <c r="D31" t="inlineStr">
        <is>
          <t>bm_step09\Hs2.75-WD225-Tp11.0-AC1ydr-CD206-CF1.0.sim</t>
        </is>
      </c>
      <c r="E31" t="inlineStr">
        <is>
          <t>Description</t>
        </is>
      </c>
      <c r="F31" t="n">
        <v>26</v>
      </c>
      <c r="G31" t="n">
        <v>5.12</v>
      </c>
      <c r="H31" t="n">
        <v>9.73</v>
      </c>
      <c r="I31" t="n">
        <v>225</v>
      </c>
      <c r="J31" t="n">
        <v>0.9</v>
      </c>
      <c r="K31" t="n">
        <v>1</v>
      </c>
      <c r="L31" t="n">
        <v>206</v>
      </c>
      <c r="M31" t="n">
        <v>818.3124389648438</v>
      </c>
      <c r="N31" t="n">
        <v>687.130859375</v>
      </c>
      <c r="O31" t="n">
        <v>656.90185546875</v>
      </c>
      <c r="P31" t="n">
        <v>612.0140380859375</v>
      </c>
      <c r="Q31" t="n">
        <v>173.7891994787481</v>
      </c>
      <c r="R31" t="n">
        <v>173.5288812642968</v>
      </c>
      <c r="S31" t="n">
        <v>15.61062578636386</v>
      </c>
      <c r="T31" t="n">
        <v>26.652774778417</v>
      </c>
      <c r="U31" t="n">
        <v>3.860561609268188</v>
      </c>
      <c r="V31" t="n">
        <v>66.46414500379146</v>
      </c>
      <c r="W31" t="n">
        <v>818.3124389648438</v>
      </c>
      <c r="X31" t="n">
        <v>687.130859375</v>
      </c>
    </row>
    <row r="32">
      <c r="A32" s="12" t="n">
        <v>30</v>
      </c>
      <c r="B32" t="inlineStr">
        <is>
          <t>bm_step09\Hs2.75-WD225-Tp12.0-AC1ydr-CD206-CF1.0.sim</t>
        </is>
      </c>
      <c r="C32" t="inlineStr">
        <is>
          <t>4</t>
        </is>
      </c>
      <c r="D32" t="inlineStr">
        <is>
          <t>bm_step09\Hs2.75-WD225-Tp12.0-AC1ydr-CD206-CF1.0.sim</t>
        </is>
      </c>
      <c r="E32" t="inlineStr">
        <is>
          <t>Description</t>
        </is>
      </c>
      <c r="F32" t="n">
        <v>26</v>
      </c>
      <c r="G32" t="n">
        <v>5.12</v>
      </c>
      <c r="H32" t="n">
        <v>10.62</v>
      </c>
      <c r="I32" t="n">
        <v>225</v>
      </c>
      <c r="J32" t="n">
        <v>0.9</v>
      </c>
      <c r="K32" t="n">
        <v>1</v>
      </c>
      <c r="L32" t="n">
        <v>206</v>
      </c>
      <c r="M32" t="n">
        <v>860.6790771484375</v>
      </c>
      <c r="N32" t="n">
        <v>645.26708984375</v>
      </c>
      <c r="O32" t="n">
        <v>655.6322631835938</v>
      </c>
      <c r="P32" t="n">
        <v>613.0532836914062</v>
      </c>
      <c r="Q32" t="n">
        <v>173.8012054185429</v>
      </c>
      <c r="R32" t="n">
        <v>173.6220121590992</v>
      </c>
      <c r="S32" t="n">
        <v>14.12891012930728</v>
      </c>
      <c r="T32" t="n">
        <v>26.69425592284118</v>
      </c>
      <c r="U32" t="n">
        <v>3.933561325073242</v>
      </c>
      <c r="V32" t="n">
        <v>73.66419533158748</v>
      </c>
      <c r="W32" t="n">
        <v>860.6790771484375</v>
      </c>
      <c r="X32" t="n">
        <v>645.26708984375</v>
      </c>
    </row>
    <row r="33">
      <c r="A33" s="12" t="n">
        <v>31</v>
      </c>
      <c r="B33" t="inlineStr">
        <is>
          <t>bm_step09\Hs2.75-WD225-Tp13.0-AC1ydr-CD206-CF1.0.sim</t>
        </is>
      </c>
      <c r="C33" t="inlineStr">
        <is>
          <t>4</t>
        </is>
      </c>
      <c r="D33" t="inlineStr">
        <is>
          <t>bm_step09\Hs2.75-WD225-Tp13.0-AC1ydr-CD206-CF1.0.sim</t>
        </is>
      </c>
      <c r="E33" t="inlineStr">
        <is>
          <t>Description</t>
        </is>
      </c>
      <c r="F33" t="n">
        <v>26</v>
      </c>
      <c r="G33" t="n">
        <v>5.11</v>
      </c>
      <c r="H33" t="n">
        <v>11.5</v>
      </c>
      <c r="I33" t="n">
        <v>225</v>
      </c>
      <c r="J33" t="n">
        <v>0.9</v>
      </c>
      <c r="K33" t="n">
        <v>1</v>
      </c>
      <c r="L33" t="n">
        <v>206</v>
      </c>
      <c r="M33" t="n">
        <v>898.1700439453125</v>
      </c>
      <c r="N33" t="n">
        <v>608.1896362304688</v>
      </c>
      <c r="O33" t="n">
        <v>666.4534301757812</v>
      </c>
      <c r="P33" t="n">
        <v>603.3345336914062</v>
      </c>
      <c r="Q33" t="n">
        <v>173.9235858302217</v>
      </c>
      <c r="R33" t="n">
        <v>173.4411906923206</v>
      </c>
      <c r="S33" t="n">
        <v>13.4821255827239</v>
      </c>
      <c r="T33" t="n">
        <v>26.7313222716405</v>
      </c>
      <c r="U33" t="n">
        <v>4.042682647705078</v>
      </c>
      <c r="V33" t="n">
        <v>77.94618109511005</v>
      </c>
      <c r="W33" t="n">
        <v>898.1700439453125</v>
      </c>
      <c r="X33" t="n">
        <v>608.1896362304688</v>
      </c>
    </row>
    <row r="34">
      <c r="A34" s="12" t="n">
        <v>32</v>
      </c>
      <c r="B34" t="inlineStr">
        <is>
          <t>bm_step09\Hs2.75-WD240-Tp06.0-AC1ydr-CD206-CF1.0.sim</t>
        </is>
      </c>
      <c r="C34" t="inlineStr">
        <is>
          <t>4</t>
        </is>
      </c>
      <c r="D34" t="inlineStr">
        <is>
          <t>bm_step09\Hs2.75-WD240-Tp06.0-AC1ydr-CD206-CF1.0.sim</t>
        </is>
      </c>
      <c r="E34" t="inlineStr">
        <is>
          <t>Description</t>
        </is>
      </c>
      <c r="F34" t="n">
        <v>26</v>
      </c>
      <c r="G34" t="n">
        <v>5.12</v>
      </c>
      <c r="H34" t="n">
        <v>4.69</v>
      </c>
      <c r="I34" t="n">
        <v>240</v>
      </c>
      <c r="J34" t="n">
        <v>0.9</v>
      </c>
      <c r="K34" t="n">
        <v>1</v>
      </c>
      <c r="L34" t="n">
        <v>206</v>
      </c>
      <c r="M34" t="n">
        <v>759.8699340820312</v>
      </c>
      <c r="N34" t="n">
        <v>747.8422241210938</v>
      </c>
      <c r="O34" t="n">
        <v>636.7695922851562</v>
      </c>
      <c r="P34" t="n">
        <v>629.4183959960938</v>
      </c>
      <c r="Q34" t="n">
        <v>173.8070730634524</v>
      </c>
      <c r="R34" t="n">
        <v>173.6103242868599</v>
      </c>
      <c r="S34" t="n">
        <v>19.03576348087165</v>
      </c>
      <c r="T34" t="n">
        <v>26.67373543024543</v>
      </c>
      <c r="U34" t="n">
        <v>3.955227375030518</v>
      </c>
      <c r="V34" t="n">
        <v>55.69041837025918</v>
      </c>
      <c r="W34" t="n">
        <v>759.8699340820312</v>
      </c>
      <c r="X34" t="n">
        <v>747.8422241210938</v>
      </c>
    </row>
    <row r="35">
      <c r="A35" s="12" t="n">
        <v>33</v>
      </c>
      <c r="B35" t="inlineStr">
        <is>
          <t>bm_step09\Hs2.75-WD240-Tp07.0-AC1ydr-CD206-CF1.0.sim</t>
        </is>
      </c>
      <c r="C35" t="inlineStr">
        <is>
          <t>4</t>
        </is>
      </c>
      <c r="D35" t="inlineStr">
        <is>
          <t>bm_step09\Hs2.75-WD240-Tp07.0-AC1ydr-CD206-CF1.0.sim</t>
        </is>
      </c>
      <c r="E35" t="inlineStr">
        <is>
          <t>Description</t>
        </is>
      </c>
      <c r="F35" t="n">
        <v>26</v>
      </c>
      <c r="G35" t="n">
        <v>5.12</v>
      </c>
      <c r="H35" t="n">
        <v>5.48</v>
      </c>
      <c r="I35" t="n">
        <v>240</v>
      </c>
      <c r="J35" t="n">
        <v>0.9</v>
      </c>
      <c r="K35" t="n">
        <v>1</v>
      </c>
      <c r="L35" t="n">
        <v>206</v>
      </c>
      <c r="M35" t="n">
        <v>764.1661987304688</v>
      </c>
      <c r="N35" t="n">
        <v>742.6359252929688</v>
      </c>
      <c r="O35" t="n">
        <v>639.990966796875</v>
      </c>
      <c r="P35" t="n">
        <v>626.8215942382812</v>
      </c>
      <c r="Q35" t="n">
        <v>173.8301585769287</v>
      </c>
      <c r="R35" t="n">
        <v>173.6014384865393</v>
      </c>
      <c r="S35" t="n">
        <v>19.3841631659424</v>
      </c>
      <c r="T35" t="n">
        <v>26.68617654071398</v>
      </c>
      <c r="U35" t="n">
        <v>3.927964448928833</v>
      </c>
      <c r="V35" t="n">
        <v>54.24833331776342</v>
      </c>
      <c r="W35" t="n">
        <v>764.1661987304688</v>
      </c>
      <c r="X35" t="n">
        <v>742.6359252929688</v>
      </c>
    </row>
    <row r="36">
      <c r="A36" s="12" t="n">
        <v>34</v>
      </c>
      <c r="B36" t="inlineStr">
        <is>
          <t>bm_step09\Hs2.75-WD240-Tp08.0-AC1ydr-CD206-CF1.0.sim</t>
        </is>
      </c>
      <c r="C36" t="inlineStr">
        <is>
          <t>4</t>
        </is>
      </c>
      <c r="D36" t="inlineStr">
        <is>
          <t>bm_step09\Hs2.75-WD240-Tp08.0-AC1ydr-CD206-CF1.0.sim</t>
        </is>
      </c>
      <c r="E36" t="inlineStr">
        <is>
          <t>Description</t>
        </is>
      </c>
      <c r="F36" t="n">
        <v>26</v>
      </c>
      <c r="G36" t="n">
        <v>5.12</v>
      </c>
      <c r="H36" t="n">
        <v>6.27</v>
      </c>
      <c r="I36" t="n">
        <v>240</v>
      </c>
      <c r="J36" t="n">
        <v>0.9</v>
      </c>
      <c r="K36" t="n">
        <v>1</v>
      </c>
      <c r="L36" t="n">
        <v>206</v>
      </c>
      <c r="M36" t="n">
        <v>772.0293579101562</v>
      </c>
      <c r="N36" t="n">
        <v>733.0038452148438</v>
      </c>
      <c r="O36" t="n">
        <v>636.2678833007812</v>
      </c>
      <c r="P36" t="n">
        <v>631.1821899414062</v>
      </c>
      <c r="Q36" t="n">
        <v>173.806099453417</v>
      </c>
      <c r="R36" t="n">
        <v>173.6100133838415</v>
      </c>
      <c r="S36" t="n">
        <v>19.50518292000817</v>
      </c>
      <c r="T36" t="n">
        <v>26.69731355408838</v>
      </c>
      <c r="U36" t="n">
        <v>3.9255211353302</v>
      </c>
      <c r="V36" t="n">
        <v>54.06829775171246</v>
      </c>
      <c r="W36" t="n">
        <v>772.0293579101562</v>
      </c>
      <c r="X36" t="n">
        <v>733.0038452148438</v>
      </c>
    </row>
    <row r="37">
      <c r="A37" s="12" t="n">
        <v>35</v>
      </c>
      <c r="B37" t="inlineStr">
        <is>
          <t>bm_step09\Hs2.75-WD240-Tp09.0-AC1ydr-CD206-CF1.0.sim</t>
        </is>
      </c>
      <c r="C37" t="inlineStr">
        <is>
          <t>4</t>
        </is>
      </c>
      <c r="D37" t="inlineStr">
        <is>
          <t>bm_step09\Hs2.75-WD240-Tp09.0-AC1ydr-CD206-CF1.0.sim</t>
        </is>
      </c>
      <c r="E37" t="inlineStr">
        <is>
          <t>Description</t>
        </is>
      </c>
      <c r="F37" t="n">
        <v>26</v>
      </c>
      <c r="G37" t="n">
        <v>5.12</v>
      </c>
      <c r="H37" t="n">
        <v>7.05</v>
      </c>
      <c r="I37" t="n">
        <v>240</v>
      </c>
      <c r="J37" t="n">
        <v>0.9</v>
      </c>
      <c r="K37" t="n">
        <v>1</v>
      </c>
      <c r="L37" t="n">
        <v>206</v>
      </c>
      <c r="M37" t="n">
        <v>790.3182983398438</v>
      </c>
      <c r="N37" t="n">
        <v>715.51806640625</v>
      </c>
      <c r="O37" t="n">
        <v>644.4921264648438</v>
      </c>
      <c r="P37" t="n">
        <v>622.0855102539062</v>
      </c>
      <c r="Q37" t="n">
        <v>173.7543245712567</v>
      </c>
      <c r="R37" t="n">
        <v>173.6333039492994</v>
      </c>
      <c r="S37" t="n">
        <v>19.94821871451069</v>
      </c>
      <c r="T37" t="n">
        <v>26.6909406190501</v>
      </c>
      <c r="U37" t="n">
        <v>3.934101819992065</v>
      </c>
      <c r="V37" t="n">
        <v>53.3943975240719</v>
      </c>
      <c r="W37" t="n">
        <v>790.3182983398438</v>
      </c>
      <c r="X37" t="n">
        <v>715.51806640625</v>
      </c>
    </row>
    <row r="38">
      <c r="A38" s="12" t="n">
        <v>36</v>
      </c>
      <c r="B38" t="inlineStr">
        <is>
          <t>bm_step09\Hs2.75-WD240-Tp10.0-AC1ydr-CD206-CF1.0.sim</t>
        </is>
      </c>
      <c r="C38" t="inlineStr">
        <is>
          <t>4</t>
        </is>
      </c>
      <c r="D38" t="inlineStr">
        <is>
          <t>bm_step09\Hs2.75-WD240-Tp10.0-AC1ydr-CD206-CF1.0.sim</t>
        </is>
      </c>
      <c r="E38" t="inlineStr">
        <is>
          <t>Description</t>
        </is>
      </c>
      <c r="F38" t="n">
        <v>26</v>
      </c>
      <c r="G38" t="n">
        <v>5.12</v>
      </c>
      <c r="H38" t="n">
        <v>8.85</v>
      </c>
      <c r="I38" t="n">
        <v>240</v>
      </c>
      <c r="J38" t="n">
        <v>0.9</v>
      </c>
      <c r="K38" t="n">
        <v>1</v>
      </c>
      <c r="L38" t="n">
        <v>206</v>
      </c>
      <c r="M38" t="n">
        <v>837.5162353515625</v>
      </c>
      <c r="N38" t="n">
        <v>667.312255859375</v>
      </c>
      <c r="O38" t="n">
        <v>644.9691772460938</v>
      </c>
      <c r="P38" t="n">
        <v>623.8101806640625</v>
      </c>
      <c r="Q38" t="n">
        <v>173.8008785700794</v>
      </c>
      <c r="R38" t="n">
        <v>173.5276830969802</v>
      </c>
      <c r="S38" t="n">
        <v>15.94193993306104</v>
      </c>
      <c r="T38" t="n">
        <v>26.65446003236553</v>
      </c>
      <c r="U38" t="n">
        <v>3.77349328994751</v>
      </c>
      <c r="V38" t="n">
        <v>65.85950834556348</v>
      </c>
      <c r="W38" t="n">
        <v>837.5162353515625</v>
      </c>
      <c r="X38" t="n">
        <v>667.312255859375</v>
      </c>
    </row>
    <row r="39">
      <c r="A39" s="12" t="n">
        <v>37</v>
      </c>
      <c r="B39" t="inlineStr">
        <is>
          <t>bm_step09\Hs2.75-WD240-Tp11.0-AC1ydr-CD206-CF1.0.sim</t>
        </is>
      </c>
      <c r="C39" t="inlineStr">
        <is>
          <t>4</t>
        </is>
      </c>
      <c r="D39" t="inlineStr">
        <is>
          <t>bm_step09\Hs2.75-WD240-Tp11.0-AC1ydr-CD206-CF1.0.sim</t>
        </is>
      </c>
      <c r="E39" t="inlineStr">
        <is>
          <t>Description</t>
        </is>
      </c>
      <c r="F39" t="n">
        <v>26</v>
      </c>
      <c r="G39" t="n">
        <v>5.12</v>
      </c>
      <c r="H39" t="n">
        <v>9.73</v>
      </c>
      <c r="I39" t="n">
        <v>240</v>
      </c>
      <c r="J39" t="n">
        <v>0.9</v>
      </c>
      <c r="K39" t="n">
        <v>1</v>
      </c>
      <c r="L39" t="n">
        <v>206</v>
      </c>
      <c r="M39" t="n">
        <v>919.9252319335938</v>
      </c>
      <c r="N39" t="n">
        <v>585.2835083007812</v>
      </c>
      <c r="O39" t="n">
        <v>660.74658203125</v>
      </c>
      <c r="P39" t="n">
        <v>609.2732543945312</v>
      </c>
      <c r="Q39" t="n">
        <v>173.7909516461888</v>
      </c>
      <c r="R39" t="n">
        <v>173.6325050689234</v>
      </c>
      <c r="S39" t="n">
        <v>14.40334220265539</v>
      </c>
      <c r="T39" t="n">
        <v>26.69167049026892</v>
      </c>
      <c r="U39" t="n">
        <v>3.823718547821045</v>
      </c>
      <c r="V39" t="n">
        <v>72.41257179507446</v>
      </c>
      <c r="W39" t="n">
        <v>919.9252319335938</v>
      </c>
      <c r="X39" t="n">
        <v>585.2835083007812</v>
      </c>
    </row>
    <row r="40">
      <c r="A40" s="12" t="n">
        <v>38</v>
      </c>
      <c r="B40" t="inlineStr">
        <is>
          <t>bm_step09\Hs2.75-WD240-Tp12.0-AC1ydr-CD206-CF1.0.sim</t>
        </is>
      </c>
      <c r="C40" t="inlineStr">
        <is>
          <t>4</t>
        </is>
      </c>
      <c r="D40" t="inlineStr">
        <is>
          <t>bm_step09\Hs2.75-WD240-Tp12.0-AC1ydr-CD206-CF1.0.sim</t>
        </is>
      </c>
      <c r="E40" t="inlineStr">
        <is>
          <t>Description</t>
        </is>
      </c>
      <c r="F40" t="n">
        <v>26</v>
      </c>
      <c r="G40" t="n">
        <v>5.12</v>
      </c>
      <c r="H40" t="n">
        <v>10.62</v>
      </c>
      <c r="I40" t="n">
        <v>240</v>
      </c>
      <c r="J40" t="n">
        <v>0.9</v>
      </c>
      <c r="K40" t="n">
        <v>1</v>
      </c>
      <c r="L40" t="n">
        <v>206</v>
      </c>
      <c r="M40" t="n">
        <v>979.331787109375</v>
      </c>
      <c r="N40" t="n">
        <v>527.5955810546875</v>
      </c>
      <c r="O40" t="n">
        <v>676.6270751953125</v>
      </c>
      <c r="P40" t="n">
        <v>594.9681396484375</v>
      </c>
      <c r="Q40" t="n">
        <v>173.8737270919308</v>
      </c>
      <c r="R40" t="n">
        <v>173.5077803303082</v>
      </c>
      <c r="S40" t="n">
        <v>13.59938184841545</v>
      </c>
      <c r="T40" t="n">
        <v>26.72582288897685</v>
      </c>
      <c r="U40" t="n">
        <v>3.97359037399292</v>
      </c>
      <c r="V40" t="n">
        <v>77.20229554169742</v>
      </c>
      <c r="W40" t="n">
        <v>979.331787109375</v>
      </c>
      <c r="X40" t="n">
        <v>527.5955810546875</v>
      </c>
    </row>
    <row r="41">
      <c r="A41" s="12" t="n">
        <v>39</v>
      </c>
      <c r="B41" t="inlineStr">
        <is>
          <t>bm_step09\Hs2.75-WD240-Tp13.0-AC1ydr-CD206-CF1.0.sim</t>
        </is>
      </c>
      <c r="C41" t="inlineStr">
        <is>
          <t>4</t>
        </is>
      </c>
      <c r="D41" t="inlineStr">
        <is>
          <t>bm_step09\Hs2.75-WD240-Tp13.0-AC1ydr-CD206-CF1.0.sim</t>
        </is>
      </c>
      <c r="E41" t="inlineStr">
        <is>
          <t>Description</t>
        </is>
      </c>
      <c r="F41" t="n">
        <v>26</v>
      </c>
      <c r="G41" t="n">
        <v>5.11</v>
      </c>
      <c r="H41" t="n">
        <v>11.5</v>
      </c>
      <c r="I41" t="n">
        <v>240</v>
      </c>
      <c r="J41" t="n">
        <v>0.9</v>
      </c>
      <c r="K41" t="n">
        <v>1</v>
      </c>
      <c r="L41" t="n">
        <v>206</v>
      </c>
      <c r="M41" t="n">
        <v>970.320068359375</v>
      </c>
      <c r="N41" t="n">
        <v>535.5308227539062</v>
      </c>
      <c r="O41" t="n">
        <v>684.4278564453125</v>
      </c>
      <c r="P41" t="n">
        <v>586.26513671875</v>
      </c>
      <c r="Q41" t="n">
        <v>173.9760106581699</v>
      </c>
      <c r="R41" t="n">
        <v>173.3517375951548</v>
      </c>
      <c r="S41" t="n">
        <v>13.37682505123783</v>
      </c>
      <c r="T41" t="n">
        <v>26.72520705524653</v>
      </c>
      <c r="U41" t="n">
        <v>3.884343147277832</v>
      </c>
      <c r="V41" t="n">
        <v>79.25618192535106</v>
      </c>
      <c r="W41" t="n">
        <v>970.320068359375</v>
      </c>
      <c r="X41" t="n">
        <v>535.5308227539062</v>
      </c>
    </row>
    <row r="42">
      <c r="A42" s="12" t="n">
        <v>40</v>
      </c>
      <c r="B42" t="inlineStr">
        <is>
          <t>bm_step09\Hs2.75-WD255-Tp06.0-AC1ydr-CD206-CF1.0.sim</t>
        </is>
      </c>
      <c r="C42" t="inlineStr">
        <is>
          <t>4</t>
        </is>
      </c>
      <c r="D42" t="inlineStr">
        <is>
          <t>bm_step09\Hs2.75-WD255-Tp06.0-AC1ydr-CD206-CF1.0.sim</t>
        </is>
      </c>
      <c r="E42" t="inlineStr">
        <is>
          <t>Description</t>
        </is>
      </c>
      <c r="F42" t="n">
        <v>26</v>
      </c>
      <c r="G42" t="n">
        <v>5.12</v>
      </c>
      <c r="H42" t="n">
        <v>4.69</v>
      </c>
      <c r="I42" t="n">
        <v>255</v>
      </c>
      <c r="J42" t="n">
        <v>0.9</v>
      </c>
      <c r="K42" t="n">
        <v>1</v>
      </c>
      <c r="L42" t="n">
        <v>206</v>
      </c>
      <c r="M42" t="n">
        <v>758.5621948242188</v>
      </c>
      <c r="N42" t="n">
        <v>743.39501953125</v>
      </c>
      <c r="O42" t="n">
        <v>637.4271240234375</v>
      </c>
      <c r="P42" t="n">
        <v>628.4218139648438</v>
      </c>
      <c r="Q42" t="n">
        <v>173.7843567106721</v>
      </c>
      <c r="R42" t="n">
        <v>173.6327956622617</v>
      </c>
      <c r="S42" t="n">
        <v>19.87093759628722</v>
      </c>
      <c r="T42" t="n">
        <v>26.66250146192291</v>
      </c>
      <c r="U42" t="n">
        <v>3.925478219985962</v>
      </c>
      <c r="V42" t="n">
        <v>53.37911627220048</v>
      </c>
      <c r="W42" t="n">
        <v>758.5621948242188</v>
      </c>
      <c r="X42" t="n">
        <v>743.39501953125</v>
      </c>
    </row>
    <row r="43">
      <c r="A43" s="12" t="n">
        <v>41</v>
      </c>
      <c r="B43" t="inlineStr">
        <is>
          <t>bm_step09\Hs2.75-WD255-Tp07.0-AC1ydr-CD206-CF1.0.sim</t>
        </is>
      </c>
      <c r="C43" t="inlineStr">
        <is>
          <t>4</t>
        </is>
      </c>
      <c r="D43" t="inlineStr">
        <is>
          <t>bm_step09\Hs2.75-WD255-Tp07.0-AC1ydr-CD206-CF1.0.sim</t>
        </is>
      </c>
      <c r="E43" t="inlineStr">
        <is>
          <t>Description</t>
        </is>
      </c>
      <c r="F43" t="n">
        <v>26</v>
      </c>
      <c r="G43" t="n">
        <v>5.12</v>
      </c>
      <c r="H43" t="n">
        <v>5.48</v>
      </c>
      <c r="I43" t="n">
        <v>255</v>
      </c>
      <c r="J43" t="n">
        <v>0.9</v>
      </c>
      <c r="K43" t="n">
        <v>1</v>
      </c>
      <c r="L43" t="n">
        <v>206</v>
      </c>
      <c r="M43" t="n">
        <v>765.6494750976562</v>
      </c>
      <c r="N43" t="n">
        <v>740.387451171875</v>
      </c>
      <c r="O43" t="n">
        <v>642.0782470703125</v>
      </c>
      <c r="P43" t="n">
        <v>625.537841796875</v>
      </c>
      <c r="Q43" t="n">
        <v>173.8116232642934</v>
      </c>
      <c r="R43" t="n">
        <v>173.6298286373155</v>
      </c>
      <c r="S43" t="n">
        <v>20.44940160796999</v>
      </c>
      <c r="T43" t="n">
        <v>26.68163379080904</v>
      </c>
      <c r="U43" t="n">
        <v>3.883076429367065</v>
      </c>
      <c r="V43" t="n">
        <v>51.57715932338638</v>
      </c>
      <c r="W43" t="n">
        <v>765.6494750976562</v>
      </c>
      <c r="X43" t="n">
        <v>740.387451171875</v>
      </c>
    </row>
    <row r="44">
      <c r="A44" s="12" t="n">
        <v>42</v>
      </c>
      <c r="B44" t="inlineStr">
        <is>
          <t>bm_step09\Hs2.75-WD255-Tp08.0-AC1ydr-CD206-CF1.0.sim</t>
        </is>
      </c>
      <c r="C44" t="inlineStr">
        <is>
          <t>4</t>
        </is>
      </c>
      <c r="D44" t="inlineStr">
        <is>
          <t>bm_step09\Hs2.75-WD255-Tp08.0-AC1ydr-CD206-CF1.0.sim</t>
        </is>
      </c>
      <c r="E44" t="inlineStr">
        <is>
          <t>Description</t>
        </is>
      </c>
      <c r="F44" t="n">
        <v>26</v>
      </c>
      <c r="G44" t="n">
        <v>5.12</v>
      </c>
      <c r="H44" t="n">
        <v>6.27</v>
      </c>
      <c r="I44" t="n">
        <v>255</v>
      </c>
      <c r="J44" t="n">
        <v>0.9</v>
      </c>
      <c r="K44" t="n">
        <v>1</v>
      </c>
      <c r="L44" t="n">
        <v>206</v>
      </c>
      <c r="M44" t="n">
        <v>783.2186889648438</v>
      </c>
      <c r="N44" t="n">
        <v>721.0181274414062</v>
      </c>
      <c r="O44" t="n">
        <v>638.3380737304688</v>
      </c>
      <c r="P44" t="n">
        <v>629.3056640625</v>
      </c>
      <c r="Q44" t="n">
        <v>173.7552586404156</v>
      </c>
      <c r="R44" t="n">
        <v>173.6351360707459</v>
      </c>
      <c r="S44" t="n">
        <v>20.2884146705402</v>
      </c>
      <c r="T44" t="n">
        <v>26.69300122365045</v>
      </c>
      <c r="U44" t="n">
        <v>3.910643100738525</v>
      </c>
      <c r="V44" t="n">
        <v>52.0825290946809</v>
      </c>
      <c r="W44" t="n">
        <v>783.2186889648438</v>
      </c>
      <c r="X44" t="n">
        <v>721.0181274414062</v>
      </c>
    </row>
    <row r="45">
      <c r="A45" s="12" t="n">
        <v>43</v>
      </c>
      <c r="B45" t="inlineStr">
        <is>
          <t>bm_step09\Hs2.75-WD255-Tp09.0-AC1ydr-CD206-CF1.0.sim</t>
        </is>
      </c>
      <c r="C45" t="inlineStr">
        <is>
          <t>4</t>
        </is>
      </c>
      <c r="D45" t="inlineStr">
        <is>
          <t>bm_step09\Hs2.75-WD255-Tp09.0-AC1ydr-CD206-CF1.0.sim</t>
        </is>
      </c>
      <c r="E45" t="inlineStr">
        <is>
          <t>Description</t>
        </is>
      </c>
      <c r="F45" t="n">
        <v>26</v>
      </c>
      <c r="G45" t="n">
        <v>5.12</v>
      </c>
      <c r="H45" t="n">
        <v>7.05</v>
      </c>
      <c r="I45" t="n">
        <v>255</v>
      </c>
      <c r="J45" t="n">
        <v>0.9</v>
      </c>
      <c r="K45" t="n">
        <v>1</v>
      </c>
      <c r="L45" t="n">
        <v>206</v>
      </c>
      <c r="M45" t="n">
        <v>824.3121948242188</v>
      </c>
      <c r="N45" t="n">
        <v>682.1104125976562</v>
      </c>
      <c r="O45" t="n">
        <v>647.6364135742188</v>
      </c>
      <c r="P45" t="n">
        <v>620.412353515625</v>
      </c>
      <c r="Q45" t="n">
        <v>173.7821405329884</v>
      </c>
      <c r="R45" t="n">
        <v>173.5908930105079</v>
      </c>
      <c r="S45" t="n">
        <v>19.66179816725657</v>
      </c>
      <c r="T45" t="n">
        <v>26.67392326282451</v>
      </c>
      <c r="U45" t="n">
        <v>3.879525661468506</v>
      </c>
      <c r="V45" t="n">
        <v>53.75855911093951</v>
      </c>
      <c r="W45" t="n">
        <v>824.3121948242188</v>
      </c>
      <c r="X45" t="n">
        <v>682.1104125976562</v>
      </c>
    </row>
    <row r="46">
      <c r="A46" s="12" t="n">
        <v>44</v>
      </c>
      <c r="B46" t="inlineStr">
        <is>
          <t>bm_step09\Hs2.75-WD255-Tp10.0-AC1ydr-CD206-CF1.0.sim</t>
        </is>
      </c>
      <c r="C46" t="inlineStr">
        <is>
          <t>4</t>
        </is>
      </c>
      <c r="D46" t="inlineStr">
        <is>
          <t>bm_step09\Hs2.75-WD255-Tp10.0-AC1ydr-CD206-CF1.0.sim</t>
        </is>
      </c>
      <c r="E46" t="inlineStr">
        <is>
          <t>Description</t>
        </is>
      </c>
      <c r="F46" t="n">
        <v>26</v>
      </c>
      <c r="G46" t="n">
        <v>5.12</v>
      </c>
      <c r="H46" t="n">
        <v>8.85</v>
      </c>
      <c r="I46" t="n">
        <v>255</v>
      </c>
      <c r="J46" t="n">
        <v>0.9</v>
      </c>
      <c r="K46" t="n">
        <v>1</v>
      </c>
      <c r="L46" t="n">
        <v>206</v>
      </c>
      <c r="M46" t="n">
        <v>948.0210571289062</v>
      </c>
      <c r="N46" t="n">
        <v>544.98046875</v>
      </c>
      <c r="O46" t="n">
        <v>665.5343627929688</v>
      </c>
      <c r="P46" t="n">
        <v>605.8436889648438</v>
      </c>
      <c r="Q46" t="n">
        <v>173.7823999555459</v>
      </c>
      <c r="R46" t="n">
        <v>173.6310468870765</v>
      </c>
      <c r="S46" t="n">
        <v>14.56310777492739</v>
      </c>
      <c r="T46" t="n">
        <v>26.71318498761696</v>
      </c>
      <c r="U46" t="n">
        <v>3.804779052734375</v>
      </c>
      <c r="V46" t="n">
        <v>72.7062613923067</v>
      </c>
      <c r="W46" t="n">
        <v>948.0210571289062</v>
      </c>
      <c r="X46" t="n">
        <v>544.98046875</v>
      </c>
    </row>
    <row r="47">
      <c r="A47" s="12" t="n">
        <v>45</v>
      </c>
      <c r="B47" t="inlineStr">
        <is>
          <t>bm_step09\Hs2.75-WD255-Tp11.0-AC1ydr-CD206-CF1.0.sim</t>
        </is>
      </c>
      <c r="C47" t="inlineStr">
        <is>
          <t>4</t>
        </is>
      </c>
      <c r="D47" t="inlineStr">
        <is>
          <t>bm_step09\Hs2.75-WD255-Tp11.0-AC1ydr-CD206-CF1.0.sim</t>
        </is>
      </c>
      <c r="E47" t="inlineStr">
        <is>
          <t>Description</t>
        </is>
      </c>
      <c r="F47" t="n">
        <v>26</v>
      </c>
      <c r="G47" t="n">
        <v>5.12</v>
      </c>
      <c r="H47" t="n">
        <v>9.73</v>
      </c>
      <c r="I47" t="n">
        <v>255</v>
      </c>
      <c r="J47" t="n">
        <v>0.9</v>
      </c>
      <c r="K47" t="n">
        <v>1</v>
      </c>
      <c r="L47" t="n">
        <v>206</v>
      </c>
      <c r="M47" t="n">
        <v>1005.541198730469</v>
      </c>
      <c r="N47" t="n">
        <v>499.3255004882812</v>
      </c>
      <c r="O47" t="n">
        <v>696.5609130859375</v>
      </c>
      <c r="P47" t="n">
        <v>571.0948486328125</v>
      </c>
      <c r="Q47" t="n">
        <v>173.8721603556777</v>
      </c>
      <c r="R47" t="n">
        <v>173.5222291267067</v>
      </c>
      <c r="S47" t="n">
        <v>13.5449038719322</v>
      </c>
      <c r="T47" t="n">
        <v>26.73559274718563</v>
      </c>
      <c r="U47" t="n">
        <v>3.947093725204468</v>
      </c>
      <c r="V47" t="n">
        <v>78.72478580340305</v>
      </c>
      <c r="W47" t="n">
        <v>1005.541198730469</v>
      </c>
      <c r="X47" t="n">
        <v>499.3255004882812</v>
      </c>
    </row>
    <row r="48">
      <c r="A48" s="12" t="n">
        <v>46</v>
      </c>
      <c r="B48" t="inlineStr">
        <is>
          <t>bm_step09\Hs2.75-WD255-Tp12.0-AC1ydr-CD206-CF1.0.sim</t>
        </is>
      </c>
      <c r="C48" t="inlineStr">
        <is>
          <t>4</t>
        </is>
      </c>
      <c r="D48" t="inlineStr">
        <is>
          <t>bm_step09\Hs2.75-WD255-Tp12.0-AC1ydr-CD206-CF1.0.sim</t>
        </is>
      </c>
      <c r="E48" t="inlineStr">
        <is>
          <t>Description</t>
        </is>
      </c>
      <c r="F48" t="n">
        <v>26</v>
      </c>
      <c r="G48" t="n">
        <v>5.12</v>
      </c>
      <c r="H48" t="n">
        <v>10.62</v>
      </c>
      <c r="I48" t="n">
        <v>255</v>
      </c>
      <c r="J48" t="n">
        <v>0.9</v>
      </c>
      <c r="K48" t="n">
        <v>1</v>
      </c>
      <c r="L48" t="n">
        <v>206</v>
      </c>
      <c r="M48" t="n">
        <v>1005.589050292969</v>
      </c>
      <c r="N48" t="n">
        <v>500.6086120605469</v>
      </c>
      <c r="O48" t="n">
        <v>707.4219360351562</v>
      </c>
      <c r="P48" t="n">
        <v>562.2057495117188</v>
      </c>
      <c r="Q48" t="n">
        <v>173.9486630140109</v>
      </c>
      <c r="R48" t="n">
        <v>173.3760930060957</v>
      </c>
      <c r="S48" t="n">
        <v>13.34575153874974</v>
      </c>
      <c r="T48" t="n">
        <v>26.70133882302297</v>
      </c>
      <c r="U48" t="n">
        <v>3.930508852005005</v>
      </c>
      <c r="V48" t="n">
        <v>80.50107270020914</v>
      </c>
      <c r="W48" t="n">
        <v>1005.589050292969</v>
      </c>
      <c r="X48" t="n">
        <v>500.6086120605469</v>
      </c>
    </row>
    <row r="49">
      <c r="A49" s="12" t="n">
        <v>47</v>
      </c>
      <c r="B49" t="inlineStr">
        <is>
          <t>bm_step09\Hs2.75-WD255-Tp13.0-AC1ydr-CD206-CF1.0.sim</t>
        </is>
      </c>
      <c r="C49" t="inlineStr">
        <is>
          <t>4</t>
        </is>
      </c>
      <c r="D49" t="inlineStr">
        <is>
          <t>bm_step09\Hs2.75-WD255-Tp13.0-AC1ydr-CD206-CF1.0.sim</t>
        </is>
      </c>
      <c r="E49" t="inlineStr">
        <is>
          <t>Description</t>
        </is>
      </c>
      <c r="F49" t="n">
        <v>26</v>
      </c>
      <c r="G49" t="n">
        <v>5.11</v>
      </c>
      <c r="H49" t="n">
        <v>11.5</v>
      </c>
      <c r="I49" t="n">
        <v>255</v>
      </c>
      <c r="J49" t="n">
        <v>0.9</v>
      </c>
      <c r="K49" t="n">
        <v>1</v>
      </c>
      <c r="L49" t="n">
        <v>206</v>
      </c>
      <c r="M49" t="n">
        <v>956.94384765625</v>
      </c>
      <c r="N49" t="n">
        <v>548.18359375</v>
      </c>
      <c r="O49" t="n">
        <v>707.220947265625</v>
      </c>
      <c r="P49" t="n">
        <v>563.153564453125</v>
      </c>
      <c r="Q49" t="n">
        <v>173.9920029423335</v>
      </c>
      <c r="R49" t="n">
        <v>173.2532731837192</v>
      </c>
      <c r="S49" t="n">
        <v>13.51679674911727</v>
      </c>
      <c r="T49" t="n">
        <v>26.64639491372242</v>
      </c>
      <c r="U49" t="n">
        <v>3.603166818618774</v>
      </c>
      <c r="V49" t="n">
        <v>79.85139125145466</v>
      </c>
      <c r="W49" t="n">
        <v>956.94384765625</v>
      </c>
      <c r="X49" t="n">
        <v>548.18359375</v>
      </c>
    </row>
    <row r="50">
      <c r="A50" s="12" t="n">
        <v>48</v>
      </c>
      <c r="B50" t="inlineStr">
        <is>
          <t>bm_step09\Hs2.75-WD270-Tp06.0-AC1ydr-CD206-CF1.0.sim</t>
        </is>
      </c>
      <c r="C50" t="inlineStr">
        <is>
          <t>4</t>
        </is>
      </c>
      <c r="D50" t="inlineStr">
        <is>
          <t>bm_step09\Hs2.75-WD270-Tp06.0-AC1ydr-CD206-CF1.0.sim</t>
        </is>
      </c>
      <c r="E50" t="inlineStr">
        <is>
          <t>Description</t>
        </is>
      </c>
      <c r="F50" t="n">
        <v>26</v>
      </c>
      <c r="G50" t="n">
        <v>5.12</v>
      </c>
      <c r="H50" t="n">
        <v>4.69</v>
      </c>
      <c r="I50" t="n">
        <v>270</v>
      </c>
      <c r="J50" t="n">
        <v>0.9</v>
      </c>
      <c r="K50" t="n">
        <v>1</v>
      </c>
      <c r="L50" t="n">
        <v>206</v>
      </c>
      <c r="M50" t="n">
        <v>757.1100463867188</v>
      </c>
      <c r="N50" t="n">
        <v>747.4853515625</v>
      </c>
      <c r="O50" t="n">
        <v>636.7390747070312</v>
      </c>
      <c r="P50" t="n">
        <v>629.1783447265625</v>
      </c>
      <c r="Q50" t="n">
        <v>173.7586609053693</v>
      </c>
      <c r="R50" t="n">
        <v>173.6540310071342</v>
      </c>
      <c r="S50" t="n">
        <v>20.84701145290909</v>
      </c>
      <c r="T50" t="n">
        <v>26.65604949169878</v>
      </c>
      <c r="U50" t="n">
        <v>3.903632164001465</v>
      </c>
      <c r="V50" t="n">
        <v>50.78032402906193</v>
      </c>
      <c r="W50" t="n">
        <v>757.1100463867188</v>
      </c>
      <c r="X50" t="n">
        <v>747.4853515625</v>
      </c>
    </row>
    <row r="51">
      <c r="A51" s="12" t="n">
        <v>49</v>
      </c>
      <c r="B51" t="inlineStr">
        <is>
          <t>bm_step09\Hs2.75-WD270-Tp07.0-AC1ydr-CD206-CF1.0.sim</t>
        </is>
      </c>
      <c r="C51" t="inlineStr">
        <is>
          <t>4</t>
        </is>
      </c>
      <c r="D51" t="inlineStr">
        <is>
          <t>bm_step09\Hs2.75-WD270-Tp07.0-AC1ydr-CD206-CF1.0.sim</t>
        </is>
      </c>
      <c r="E51" t="inlineStr">
        <is>
          <t>Description</t>
        </is>
      </c>
      <c r="F51" t="n">
        <v>26</v>
      </c>
      <c r="G51" t="n">
        <v>5.12</v>
      </c>
      <c r="H51" t="n">
        <v>5.48</v>
      </c>
      <c r="I51" t="n">
        <v>270</v>
      </c>
      <c r="J51" t="n">
        <v>0.9</v>
      </c>
      <c r="K51" t="n">
        <v>1</v>
      </c>
      <c r="L51" t="n">
        <v>206</v>
      </c>
      <c r="M51" t="n">
        <v>761.2249755859375</v>
      </c>
      <c r="N51" t="n">
        <v>743.41845703125</v>
      </c>
      <c r="O51" t="n">
        <v>644.6148681640625</v>
      </c>
      <c r="P51" t="n">
        <v>620.9957885742188</v>
      </c>
      <c r="Q51" t="n">
        <v>173.7354042337912</v>
      </c>
      <c r="R51" t="n">
        <v>173.6712567641881</v>
      </c>
      <c r="S51" t="n">
        <v>21.08229514740406</v>
      </c>
      <c r="T51" t="n">
        <v>26.69746868484247</v>
      </c>
      <c r="U51" t="n">
        <v>3.927239656448364</v>
      </c>
      <c r="V51" t="n">
        <v>50.71532650148244</v>
      </c>
      <c r="W51" t="n">
        <v>761.2249755859375</v>
      </c>
      <c r="X51" t="n">
        <v>743.41845703125</v>
      </c>
    </row>
    <row r="52">
      <c r="A52" s="12" t="n">
        <v>50</v>
      </c>
      <c r="B52" t="inlineStr">
        <is>
          <t>bm_step09\Hs2.75-WD270-Tp08.0-AC1ydr-CD206-CF1.0.sim</t>
        </is>
      </c>
      <c r="C52" t="inlineStr">
        <is>
          <t>4</t>
        </is>
      </c>
      <c r="D52" t="inlineStr">
        <is>
          <t>bm_step09\Hs2.75-WD270-Tp08.0-AC1ydr-CD206-CF1.0.sim</t>
        </is>
      </c>
      <c r="E52" t="inlineStr">
        <is>
          <t>Description</t>
        </is>
      </c>
      <c r="F52" t="n">
        <v>26</v>
      </c>
      <c r="G52" t="n">
        <v>5.12</v>
      </c>
      <c r="H52" t="n">
        <v>6.27</v>
      </c>
      <c r="I52" t="n">
        <v>270</v>
      </c>
      <c r="J52" t="n">
        <v>0.9</v>
      </c>
      <c r="K52" t="n">
        <v>1</v>
      </c>
      <c r="L52" t="n">
        <v>206</v>
      </c>
      <c r="M52" t="n">
        <v>777.218994140625</v>
      </c>
      <c r="N52" t="n">
        <v>727.4345092773438</v>
      </c>
      <c r="O52" t="n">
        <v>636.0274047851562</v>
      </c>
      <c r="P52" t="n">
        <v>631.624267578125</v>
      </c>
      <c r="Q52" t="n">
        <v>173.7788286393584</v>
      </c>
      <c r="R52" t="n">
        <v>173.6066462421984</v>
      </c>
      <c r="S52" t="n">
        <v>20.83412899939844</v>
      </c>
      <c r="T52" t="n">
        <v>26.68566881359283</v>
      </c>
      <c r="U52" t="n">
        <v>3.940586805343628</v>
      </c>
      <c r="V52" t="n">
        <v>50.69285761843239</v>
      </c>
      <c r="W52" t="n">
        <v>777.218994140625</v>
      </c>
      <c r="X52" t="n">
        <v>727.4345092773438</v>
      </c>
    </row>
    <row r="53">
      <c r="A53" s="12" t="n">
        <v>51</v>
      </c>
      <c r="B53" t="inlineStr">
        <is>
          <t>bm_step09\Hs2.75-WD270-Tp09.0-AC1ydr-CD206-CF1.0.sim</t>
        </is>
      </c>
      <c r="C53" t="inlineStr">
        <is>
          <t>4</t>
        </is>
      </c>
      <c r="D53" t="inlineStr">
        <is>
          <t>bm_step09\Hs2.75-WD270-Tp09.0-AC1ydr-CD206-CF1.0.sim</t>
        </is>
      </c>
      <c r="E53" t="inlineStr">
        <is>
          <t>Description</t>
        </is>
      </c>
      <c r="F53" t="n">
        <v>26</v>
      </c>
      <c r="G53" t="n">
        <v>5.12</v>
      </c>
      <c r="H53" t="n">
        <v>7.05</v>
      </c>
      <c r="I53" t="n">
        <v>270</v>
      </c>
      <c r="J53" t="n">
        <v>0.9</v>
      </c>
      <c r="K53" t="n">
        <v>1</v>
      </c>
      <c r="L53" t="n">
        <v>206</v>
      </c>
      <c r="M53" t="n">
        <v>800.4732666015625</v>
      </c>
      <c r="N53" t="n">
        <v>704.5755004882812</v>
      </c>
      <c r="O53" t="n">
        <v>644.2706909179688</v>
      </c>
      <c r="P53" t="n">
        <v>622.1773071289062</v>
      </c>
      <c r="Q53" t="n">
        <v>173.7899521221277</v>
      </c>
      <c r="R53" t="n">
        <v>173.5912746961737</v>
      </c>
      <c r="S53" t="n">
        <v>19.55609225981812</v>
      </c>
      <c r="T53" t="n">
        <v>26.68682472872915</v>
      </c>
      <c r="U53" t="n">
        <v>3.934529066085815</v>
      </c>
      <c r="V53" t="n">
        <v>53.51834912691444</v>
      </c>
      <c r="W53" t="n">
        <v>800.4732666015625</v>
      </c>
      <c r="X53" t="n">
        <v>704.5755004882812</v>
      </c>
    </row>
    <row r="54">
      <c r="A54" s="12" t="n">
        <v>52</v>
      </c>
      <c r="B54" t="inlineStr">
        <is>
          <t>bm_step09\Hs2.75-WD270-Tp10.0-AC1ydr-CD206-CF1.0.sim</t>
        </is>
      </c>
      <c r="C54" t="inlineStr">
        <is>
          <t>4</t>
        </is>
      </c>
      <c r="D54" t="inlineStr">
        <is>
          <t>bm_step09\Hs2.75-WD270-Tp10.0-AC1ydr-CD206-CF1.0.sim</t>
        </is>
      </c>
      <c r="E54" t="inlineStr">
        <is>
          <t>Description</t>
        </is>
      </c>
      <c r="F54" t="n">
        <v>26</v>
      </c>
      <c r="G54" t="n">
        <v>5.12</v>
      </c>
      <c r="H54" t="n">
        <v>8.85</v>
      </c>
      <c r="I54" t="n">
        <v>270</v>
      </c>
      <c r="J54" t="n">
        <v>0.9</v>
      </c>
      <c r="K54" t="n">
        <v>1</v>
      </c>
      <c r="L54" t="n">
        <v>206</v>
      </c>
      <c r="M54" t="n">
        <v>869.2556762695312</v>
      </c>
      <c r="N54" t="n">
        <v>629.8889770507812</v>
      </c>
      <c r="O54" t="n">
        <v>722.9949951171875</v>
      </c>
      <c r="P54" t="n">
        <v>546.12744140625</v>
      </c>
      <c r="Q54" t="n">
        <v>173.8565254385289</v>
      </c>
      <c r="R54" t="n">
        <v>173.487124143798</v>
      </c>
      <c r="S54" t="n">
        <v>14.15555699257693</v>
      </c>
      <c r="T54" t="n">
        <v>26.69553136524576</v>
      </c>
      <c r="U54" t="n">
        <v>4.022349834442139</v>
      </c>
      <c r="V54" t="n">
        <v>77.89681525664845</v>
      </c>
      <c r="W54" t="n">
        <v>869.2556762695312</v>
      </c>
      <c r="X54" t="n">
        <v>629.8889770507812</v>
      </c>
    </row>
    <row r="55">
      <c r="A55" s="12" t="n">
        <v>53</v>
      </c>
      <c r="B55" t="inlineStr">
        <is>
          <t>bm_step09\Hs2.75-WD270-Tp11.0-AC1ydr-CD206-CF1.0.sim</t>
        </is>
      </c>
      <c r="C55" t="inlineStr">
        <is>
          <t>4</t>
        </is>
      </c>
      <c r="D55" t="inlineStr">
        <is>
          <t>bm_step09\Hs2.75-WD270-Tp11.0-AC1ydr-CD206-CF1.0.sim</t>
        </is>
      </c>
      <c r="E55" t="inlineStr">
        <is>
          <t>Description</t>
        </is>
      </c>
      <c r="F55" t="n">
        <v>26</v>
      </c>
      <c r="G55" t="n">
        <v>5.12</v>
      </c>
      <c r="H55" t="n">
        <v>9.73</v>
      </c>
      <c r="I55" t="n">
        <v>270</v>
      </c>
      <c r="J55" t="n">
        <v>0.9</v>
      </c>
      <c r="K55" t="n">
        <v>1</v>
      </c>
      <c r="L55" t="n">
        <v>206</v>
      </c>
      <c r="M55" t="n">
        <v>899.1250610351562</v>
      </c>
      <c r="N55" t="n">
        <v>606.9940185546875</v>
      </c>
      <c r="O55" t="n">
        <v>756.45458984375</v>
      </c>
      <c r="P55" t="n">
        <v>515.9454956054688</v>
      </c>
      <c r="Q55" t="n">
        <v>173.9276754271545</v>
      </c>
      <c r="R55" t="n">
        <v>173.3324746855303</v>
      </c>
      <c r="S55" t="n">
        <v>13.70088308782407</v>
      </c>
      <c r="T55" t="n">
        <v>26.63622556248731</v>
      </c>
      <c r="U55" t="n">
        <v>3.818956136703491</v>
      </c>
      <c r="V55" t="n">
        <v>81.95144915414339</v>
      </c>
      <c r="W55" t="n">
        <v>899.1250610351562</v>
      </c>
      <c r="X55" t="n">
        <v>606.9940185546875</v>
      </c>
    </row>
    <row r="56">
      <c r="A56" s="12" t="n">
        <v>54</v>
      </c>
      <c r="B56" t="inlineStr">
        <is>
          <t>bm_step09\Hs2.75-WD270-Tp12.0-AC1ydr-CD206-CF1.0.sim</t>
        </is>
      </c>
      <c r="C56" t="inlineStr">
        <is>
          <t>4</t>
        </is>
      </c>
      <c r="D56" t="inlineStr">
        <is>
          <t>bm_step09\Hs2.75-WD270-Tp12.0-AC1ydr-CD206-CF1.0.sim</t>
        </is>
      </c>
      <c r="E56" t="inlineStr">
        <is>
          <t>Description</t>
        </is>
      </c>
      <c r="F56" t="n">
        <v>26</v>
      </c>
      <c r="G56" t="n">
        <v>5.12</v>
      </c>
      <c r="H56" t="n">
        <v>10.62</v>
      </c>
      <c r="I56" t="n">
        <v>270</v>
      </c>
      <c r="J56" t="n">
        <v>0.9</v>
      </c>
      <c r="K56" t="n">
        <v>1</v>
      </c>
      <c r="L56" t="n">
        <v>206</v>
      </c>
      <c r="M56" t="n">
        <v>900.0526733398438</v>
      </c>
      <c r="N56" t="n">
        <v>606.466064453125</v>
      </c>
      <c r="O56" t="n">
        <v>750.7852172851562</v>
      </c>
      <c r="P56" t="n">
        <v>519.6321411132812</v>
      </c>
      <c r="Q56" t="n">
        <v>173.9252073832293</v>
      </c>
      <c r="R56" t="n">
        <v>173.2565725095533</v>
      </c>
      <c r="S56" t="n">
        <v>14.06104799411892</v>
      </c>
      <c r="T56" t="n">
        <v>26.58718889128008</v>
      </c>
      <c r="U56" t="n">
        <v>3.588116884231567</v>
      </c>
      <c r="V56" t="n">
        <v>79.21995864362863</v>
      </c>
      <c r="W56" t="n">
        <v>900.0526733398438</v>
      </c>
      <c r="X56" t="n">
        <v>606.466064453125</v>
      </c>
    </row>
    <row r="57">
      <c r="A57" s="12" t="n">
        <v>55</v>
      </c>
      <c r="B57" t="inlineStr">
        <is>
          <t>bm_step09\Hs2.75-WD270-Tp13.0-AC1ydr-CD206-CF1.0.sim</t>
        </is>
      </c>
      <c r="C57" t="inlineStr">
        <is>
          <t>4</t>
        </is>
      </c>
      <c r="D57" t="inlineStr">
        <is>
          <t>bm_step09\Hs2.75-WD270-Tp13.0-AC1ydr-CD206-CF1.0.sim</t>
        </is>
      </c>
      <c r="E57" t="inlineStr">
        <is>
          <t>Description</t>
        </is>
      </c>
      <c r="F57" t="n">
        <v>26</v>
      </c>
      <c r="G57" t="n">
        <v>5.11</v>
      </c>
      <c r="H57" t="n">
        <v>11.5</v>
      </c>
      <c r="I57" t="n">
        <v>270</v>
      </c>
      <c r="J57" t="n">
        <v>0.9</v>
      </c>
      <c r="K57" t="n">
        <v>1</v>
      </c>
      <c r="L57" t="n">
        <v>206</v>
      </c>
      <c r="M57" t="n">
        <v>881.4151611328125</v>
      </c>
      <c r="N57" t="n">
        <v>624.3558349609375</v>
      </c>
      <c r="O57" t="n">
        <v>735.8319091796875</v>
      </c>
      <c r="P57" t="n">
        <v>531.7218627929688</v>
      </c>
      <c r="Q57" t="n">
        <v>173.9108462103729</v>
      </c>
      <c r="R57" t="n">
        <v>173.1960711866721</v>
      </c>
      <c r="S57" t="n">
        <v>14.10218746103154</v>
      </c>
      <c r="T57" t="n">
        <v>26.54334046871445</v>
      </c>
      <c r="U57" t="n">
        <v>3.129193305969238</v>
      </c>
      <c r="V57" t="n">
        <v>78.44431776805511</v>
      </c>
      <c r="W57" t="n">
        <v>881.4151611328125</v>
      </c>
      <c r="X57" t="n">
        <v>624.3558349609375</v>
      </c>
    </row>
    <row r="58">
      <c r="A58" s="12" t="n">
        <v>56</v>
      </c>
      <c r="D58" t="inlineStr">
        <is>
          <t>Mean</t>
        </is>
      </c>
      <c r="E58" t="inlineStr">
        <is>
          <t>Mean</t>
        </is>
      </c>
      <c r="F58" t="n">
        <v>26</v>
      </c>
      <c r="G58" t="n">
        <v>5.11875</v>
      </c>
      <c r="H58" t="n">
        <v>8.02375</v>
      </c>
      <c r="I58" t="n">
        <v>225</v>
      </c>
      <c r="J58" t="n">
        <v>0.9000000000000001</v>
      </c>
      <c r="K58" t="n">
        <v>1</v>
      </c>
      <c r="L58" t="n">
        <v>206</v>
      </c>
      <c r="M58" t="n">
        <v>820.7586212158203</v>
      </c>
      <c r="N58" t="n">
        <v>684.141429901123</v>
      </c>
      <c r="O58" t="n">
        <v>658.4074118477957</v>
      </c>
      <c r="P58" t="n">
        <v>609.3621030535016</v>
      </c>
      <c r="Q58" t="n">
        <v>173.8357608181618</v>
      </c>
      <c r="R58" t="n">
        <v>173.5417989097362</v>
      </c>
      <c r="S58" t="n">
        <v>17.10729473395807</v>
      </c>
      <c r="T58" t="n">
        <v>26.7011259253283</v>
      </c>
      <c r="U58" t="n">
        <v>3.917136354105813</v>
      </c>
      <c r="V58" t="n">
        <v>63.48885567079149</v>
      </c>
      <c r="W58" t="n">
        <v>820.7586212158203</v>
      </c>
      <c r="X58" t="n">
        <v>684.141429901123</v>
      </c>
    </row>
    <row r="59">
      <c r="A59" s="12" t="n">
        <v>57</v>
      </c>
      <c r="D59" t="inlineStr">
        <is>
          <t>Minimum</t>
        </is>
      </c>
      <c r="E59" t="inlineStr">
        <is>
          <t>Minimum</t>
        </is>
      </c>
      <c r="F59" t="n">
        <v>26</v>
      </c>
      <c r="G59" t="n">
        <v>5.11</v>
      </c>
      <c r="H59" t="n">
        <v>4.69</v>
      </c>
      <c r="I59" t="n">
        <v>180</v>
      </c>
      <c r="J59" t="n">
        <v>0.9</v>
      </c>
      <c r="K59" t="n">
        <v>1</v>
      </c>
      <c r="L59" t="n">
        <v>206</v>
      </c>
      <c r="M59" t="n">
        <v>757.1100463867188</v>
      </c>
      <c r="N59" t="n">
        <v>499.3255004882812</v>
      </c>
      <c r="O59" t="n">
        <v>634.6176147460938</v>
      </c>
      <c r="P59" t="n">
        <v>515.9454956054688</v>
      </c>
      <c r="Q59" t="n">
        <v>173.7354042337912</v>
      </c>
      <c r="R59" t="n">
        <v>173.1960711866721</v>
      </c>
      <c r="S59" t="n">
        <v>13.34575153874974</v>
      </c>
      <c r="T59" t="n">
        <v>26.54334046871445</v>
      </c>
      <c r="U59" t="n">
        <v>3.129193305969238</v>
      </c>
      <c r="V59" t="n">
        <v>50.69285761843239</v>
      </c>
      <c r="W59" t="n">
        <v>757.1100463867188</v>
      </c>
      <c r="X59" t="n">
        <v>499.3255004882812</v>
      </c>
    </row>
    <row r="60">
      <c r="A60" s="12" t="n">
        <v>58</v>
      </c>
      <c r="D60" t="inlineStr">
        <is>
          <t>Maximum</t>
        </is>
      </c>
      <c r="E60" t="inlineStr">
        <is>
          <t>Maximum</t>
        </is>
      </c>
      <c r="F60" t="n">
        <v>26</v>
      </c>
      <c r="G60" t="n">
        <v>5.12</v>
      </c>
      <c r="H60" t="n">
        <v>11.5</v>
      </c>
      <c r="I60" t="n">
        <v>270</v>
      </c>
      <c r="J60" t="n">
        <v>0.9</v>
      </c>
      <c r="K60" t="n">
        <v>1</v>
      </c>
      <c r="L60" t="n">
        <v>206</v>
      </c>
      <c r="M60" t="n">
        <v>1005.589050292969</v>
      </c>
      <c r="N60" t="n">
        <v>747.8422241210938</v>
      </c>
      <c r="O60" t="n">
        <v>756.45458984375</v>
      </c>
      <c r="P60" t="n">
        <v>632.35107421875</v>
      </c>
      <c r="Q60" t="n">
        <v>173.9920029423335</v>
      </c>
      <c r="R60" t="n">
        <v>173.6712567641881</v>
      </c>
      <c r="S60" t="n">
        <v>21.08229514740406</v>
      </c>
      <c r="T60" t="n">
        <v>26.75717549990605</v>
      </c>
      <c r="U60" t="n">
        <v>4.076271533966064</v>
      </c>
      <c r="V60" t="n">
        <v>81.95144915414339</v>
      </c>
      <c r="W60" t="n">
        <v>1005.589050292969</v>
      </c>
      <c r="X60" t="n">
        <v>747.8422241210938</v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B1:AA68"/>
  <sheetViews>
    <sheetView zoomScaleNormal="100" workbookViewId="0">
      <selection activeCell="G2" sqref="G2"/>
    </sheetView>
  </sheetViews>
  <sheetFormatPr baseColWidth="8" defaultRowHeight="12.75"/>
  <cols>
    <col width="8.140625" customWidth="1" min="2" max="2"/>
    <col width="7.7109375" customWidth="1" min="5" max="5"/>
    <col width="10" customWidth="1" min="16" max="17"/>
  </cols>
  <sheetData>
    <row r="1">
      <c r="B1" s="2" t="inlineStr">
        <is>
          <t>Input Override</t>
        </is>
      </c>
      <c r="F1" s="10" t="n">
        <v>0</v>
      </c>
    </row>
    <row r="2">
      <c r="B2" s="2" t="inlineStr">
        <is>
          <t>Title Cells</t>
        </is>
      </c>
      <c r="D2" s="11" t="n">
        <v>505</v>
      </c>
      <c r="E2" s="11" t="n"/>
      <c r="F2" s="11" t="inlineStr">
        <is>
          <t>Lateral Current</t>
        </is>
      </c>
      <c r="G2" s="10" t="inlineStr">
        <is>
          <t>Step 09</t>
        </is>
      </c>
      <c r="H2" s="10" t="n"/>
      <c r="I2" s="10" t="n"/>
      <c r="J2" s="10" t="n"/>
      <c r="K2" s="10" t="n"/>
      <c r="L2" s="10" t="n"/>
      <c r="M2" s="10" t="n"/>
      <c r="N2" s="10" t="n"/>
      <c r="O2" s="10" t="n"/>
      <c r="P2" s="10" t="n"/>
      <c r="Q2" s="10" t="n"/>
      <c r="R2" s="10" t="n"/>
      <c r="S2" s="10" t="n"/>
      <c r="T2" s="10" t="n"/>
      <c r="U2" s="10" t="n"/>
      <c r="V2" s="10" t="n"/>
      <c r="W2" s="10" t="n"/>
      <c r="X2" s="10" t="n"/>
      <c r="Y2" s="10" t="n"/>
      <c r="Z2" s="10" t="n"/>
      <c r="AA2" s="10" t="n"/>
    </row>
    <row r="3">
      <c r="B3" s="2" t="inlineStr">
        <is>
          <t>Allowable</t>
        </is>
      </c>
      <c r="F3" s="10" t="inlineStr">
        <is>
          <t>/</t>
        </is>
      </c>
      <c r="G3" s="10" t="inlineStr">
        <is>
          <t>/</t>
        </is>
      </c>
      <c r="H3" s="10" t="inlineStr">
        <is>
          <t>/</t>
        </is>
      </c>
      <c r="I3" s="10" t="inlineStr">
        <is>
          <t>/</t>
        </is>
      </c>
      <c r="J3" s="10" t="inlineStr">
        <is>
          <t>/</t>
        </is>
      </c>
      <c r="K3" s="10" t="inlineStr">
        <is>
          <t>/</t>
        </is>
      </c>
      <c r="L3" s="10" t="inlineStr">
        <is>
          <t>/</t>
        </is>
      </c>
      <c r="M3" s="10" t="inlineStr">
        <is>
          <t>/</t>
        </is>
      </c>
      <c r="N3" s="10" t="n">
        <v>11.3</v>
      </c>
      <c r="O3" s="10" t="n">
        <v>6.9</v>
      </c>
      <c r="P3" s="10" t="inlineStr">
        <is>
          <t>&gt;0</t>
        </is>
      </c>
      <c r="Q3" s="10" t="n">
        <v>118</v>
      </c>
      <c r="R3" s="10" t="inlineStr">
        <is>
          <t>/</t>
        </is>
      </c>
      <c r="S3" s="10" t="inlineStr">
        <is>
          <t>/</t>
        </is>
      </c>
      <c r="T3" s="10" t="n"/>
      <c r="U3" s="10" t="n"/>
      <c r="V3" s="10" t="n"/>
      <c r="W3" s="10" t="n"/>
      <c r="X3" s="10" t="n"/>
      <c r="Y3" s="10" t="n"/>
      <c r="Z3" s="10" t="n"/>
      <c r="AA3" s="10" t="n"/>
    </row>
    <row r="4">
      <c r="B4" s="17">
        <f>D2&amp;" Umbilical Installation - BM installation - "&amp;G2&amp;" - Dynamic Analysis - "&amp;F2</f>
        <v/>
      </c>
      <c r="C4" s="18" t="n"/>
      <c r="D4" s="18" t="n"/>
      <c r="E4" s="18" t="n"/>
      <c r="F4" s="18" t="n"/>
      <c r="G4" s="18" t="n"/>
      <c r="H4" s="18" t="n"/>
      <c r="I4" s="18" t="n"/>
      <c r="J4" s="18" t="n"/>
      <c r="K4" s="18" t="n"/>
      <c r="L4" s="18" t="n"/>
      <c r="M4" s="18" t="n"/>
      <c r="N4" s="18" t="n"/>
      <c r="O4" s="18" t="n"/>
      <c r="P4" s="18" t="n"/>
      <c r="Q4" s="18" t="n"/>
      <c r="R4" s="18" t="n"/>
      <c r="S4" s="19" t="n"/>
      <c r="T4" s="10" t="n"/>
      <c r="U4" s="10" t="n"/>
      <c r="V4" s="10" t="n"/>
      <c r="W4" s="10" t="n"/>
      <c r="X4" s="10" t="n"/>
      <c r="Y4" s="10" t="n"/>
      <c r="Z4" s="10" t="n"/>
      <c r="AA4" s="10" t="n"/>
    </row>
    <row r="5" ht="15.6" customHeight="1">
      <c r="B5" s="27" t="inlineStr">
        <is>
          <t>Wave</t>
        </is>
      </c>
      <c r="C5" s="28" t="n"/>
      <c r="D5" s="28" t="n"/>
      <c r="E5" s="26" t="n"/>
      <c r="F5" s="27" t="inlineStr">
        <is>
          <t>Current</t>
        </is>
      </c>
      <c r="G5" s="26" t="n"/>
      <c r="H5" s="27" t="inlineStr">
        <is>
          <t>Umbilical at FPSO</t>
        </is>
      </c>
      <c r="I5" s="26" t="n"/>
      <c r="J5" s="27" t="inlineStr">
        <is>
          <t>Umbilical at SCON</t>
        </is>
      </c>
      <c r="K5" s="28" t="n"/>
      <c r="L5" s="28" t="n"/>
      <c r="M5" s="28" t="n"/>
      <c r="N5" s="28" t="n"/>
      <c r="O5" s="28" t="n"/>
      <c r="P5" s="28" t="n"/>
      <c r="Q5" s="26" t="n"/>
      <c r="R5" s="27" t="inlineStr">
        <is>
          <t>Umbilical</t>
        </is>
      </c>
      <c r="S5" s="26" t="n"/>
    </row>
    <row r="6" ht="39.6" customHeight="1">
      <c r="B6" s="27" t="inlineStr">
        <is>
          <t>Period</t>
        </is>
      </c>
      <c r="C6" s="25" t="inlineStr">
        <is>
          <t>To Direction CW w.r.t. North</t>
        </is>
      </c>
      <c r="D6" s="25" t="inlineStr">
        <is>
          <t>Heading CCW w.r.t. SCON</t>
        </is>
      </c>
      <c r="E6" s="27" t="inlineStr">
        <is>
          <t>Hs</t>
        </is>
      </c>
      <c r="F6" s="25" t="inlineStr">
        <is>
          <t>Surface Speed</t>
        </is>
      </c>
      <c r="G6" s="25" t="inlineStr">
        <is>
          <t>To Direction CW w.r.t. North</t>
        </is>
      </c>
      <c r="H6" s="25" t="inlineStr">
        <is>
          <t>Tension</t>
        </is>
      </c>
      <c r="I6" s="26" t="n"/>
      <c r="J6" s="25" t="inlineStr">
        <is>
          <t>Tension @ MLS</t>
        </is>
      </c>
      <c r="K6" s="26" t="n"/>
      <c r="L6" s="25" t="inlineStr">
        <is>
          <t>Angle @ MLS</t>
        </is>
      </c>
      <c r="M6" s="26" t="n"/>
      <c r="N6" s="25" t="inlineStr">
        <is>
          <t>MBR @ Moon Pool</t>
        </is>
      </c>
      <c r="O6" s="25" t="inlineStr">
        <is>
          <t>MBR Along layspan</t>
        </is>
      </c>
      <c r="P6" s="25" t="inlineStr">
        <is>
          <t>Clearance @ Moonpool</t>
        </is>
      </c>
      <c r="Q6" s="25" t="inlineStr">
        <is>
          <t>Conact Load at Tulip</t>
        </is>
      </c>
      <c r="R6" s="25" t="inlineStr">
        <is>
          <t>Tension along layspan</t>
        </is>
      </c>
      <c r="S6" s="26" t="n"/>
    </row>
    <row r="7" ht="14.45" customHeight="1">
      <c r="B7" s="23" t="n"/>
      <c r="C7" s="23" t="n"/>
      <c r="D7" s="23" t="n"/>
      <c r="E7" s="23" t="n"/>
      <c r="F7" s="23" t="n"/>
      <c r="G7" s="23" t="n"/>
      <c r="H7" s="25" t="inlineStr">
        <is>
          <t>Max</t>
        </is>
      </c>
      <c r="I7" s="25" t="inlineStr">
        <is>
          <t>Min</t>
        </is>
      </c>
      <c r="J7" s="25" t="inlineStr">
        <is>
          <t>Max</t>
        </is>
      </c>
      <c r="K7" s="25" t="inlineStr">
        <is>
          <t>Min</t>
        </is>
      </c>
      <c r="L7" s="25" t="inlineStr">
        <is>
          <t>Max</t>
        </is>
      </c>
      <c r="M7" s="25" t="inlineStr">
        <is>
          <t>Min</t>
        </is>
      </c>
      <c r="N7" s="23" t="n"/>
      <c r="O7" s="23" t="n"/>
      <c r="P7" s="23" t="n"/>
      <c r="Q7" s="25" t="inlineStr">
        <is>
          <t>Max</t>
        </is>
      </c>
      <c r="R7" s="25" t="inlineStr">
        <is>
          <t>Max</t>
        </is>
      </c>
      <c r="S7" s="25" t="inlineStr">
        <is>
          <t>Min</t>
        </is>
      </c>
    </row>
    <row r="8" ht="14.45" customHeight="1">
      <c r="B8" s="27" t="inlineStr">
        <is>
          <t>[s]</t>
        </is>
      </c>
      <c r="C8" s="27" t="inlineStr">
        <is>
          <t>[deg]</t>
        </is>
      </c>
      <c r="D8" s="27" t="inlineStr">
        <is>
          <t>[deg]</t>
        </is>
      </c>
      <c r="E8" s="27" t="inlineStr">
        <is>
          <t>[m]</t>
        </is>
      </c>
      <c r="F8" s="27" t="inlineStr">
        <is>
          <t>[m/s]</t>
        </is>
      </c>
      <c r="G8" s="27" t="inlineStr">
        <is>
          <t>[deg]</t>
        </is>
      </c>
      <c r="H8" s="27" t="inlineStr">
        <is>
          <t>[kN]</t>
        </is>
      </c>
      <c r="I8" s="27" t="inlineStr">
        <is>
          <t>[kN]</t>
        </is>
      </c>
      <c r="J8" s="27" t="inlineStr">
        <is>
          <t>[kN]</t>
        </is>
      </c>
      <c r="K8" s="27" t="inlineStr">
        <is>
          <t>[kN]</t>
        </is>
      </c>
      <c r="L8" s="27" t="inlineStr">
        <is>
          <t>[deg]</t>
        </is>
      </c>
      <c r="M8" s="27" t="inlineStr">
        <is>
          <t>[deg]</t>
        </is>
      </c>
      <c r="N8" s="27" t="inlineStr">
        <is>
          <t>[m]</t>
        </is>
      </c>
      <c r="O8" s="27" t="inlineStr">
        <is>
          <t>[m]</t>
        </is>
      </c>
      <c r="P8" s="27" t="inlineStr">
        <is>
          <t>[m]</t>
        </is>
      </c>
      <c r="Q8" s="27" t="inlineStr">
        <is>
          <t>[kN]</t>
        </is>
      </c>
      <c r="R8" s="27" t="inlineStr">
        <is>
          <t>[kN]</t>
        </is>
      </c>
      <c r="S8" s="27" t="inlineStr">
        <is>
          <t>[kNm]</t>
        </is>
      </c>
    </row>
    <row r="9">
      <c r="B9" s="6">
        <f>INT(LEFT(_xlfn.TEXTAFTER(bm_step09_lc!B2,"Tp"),4))</f>
        <v/>
      </c>
      <c r="C9" s="6">
        <f>360-bm_step09_lc!I2+90</f>
        <v/>
      </c>
      <c r="D9" s="6">
        <f>bm_step09_lc!I2-bm_step09_lc!F2</f>
        <v/>
      </c>
      <c r="E9" s="6">
        <f>LEFT(_xlfn.TEXTAFTER(bm_step09_lc!B2,"Hs"),4)</f>
        <v/>
      </c>
      <c r="F9" s="6">
        <f>bm_step09_lc!J2*bm_step09_lc!K2</f>
        <v/>
      </c>
      <c r="G9" s="6">
        <f>IF(F9&gt;0,IF((-bm_step09_lc!L2+90)&lt;0,-bm_step09_lc!L2+90+360, -bm_step09_lc!L2+90),0)</f>
        <v/>
      </c>
      <c r="H9" s="7">
        <f>bm_step09_lc!M2</f>
        <v/>
      </c>
      <c r="I9" s="7">
        <f>bm_step09_lc!N2</f>
        <v/>
      </c>
      <c r="J9" s="7">
        <f>bm_step09_lc!O2</f>
        <v/>
      </c>
      <c r="K9" s="7">
        <f>bm_step09_lc!P2</f>
        <v/>
      </c>
      <c r="L9" s="7">
        <f>180-bm_step09_lc!R2</f>
        <v/>
      </c>
      <c r="M9" s="7">
        <f>180-bm_step09_lc!Q2</f>
        <v/>
      </c>
      <c r="N9" s="7">
        <f>bm_step09_lc!S2</f>
        <v/>
      </c>
      <c r="O9" s="7">
        <f>bm_step09_lc!T2</f>
        <v/>
      </c>
      <c r="P9" s="7">
        <f>bm_step09_lc!U2</f>
        <v/>
      </c>
      <c r="Q9" s="7">
        <f>bm_step09_lc!V2</f>
        <v/>
      </c>
      <c r="R9" s="7">
        <f>bm_step09_lc!W2</f>
        <v/>
      </c>
      <c r="S9" s="7">
        <f>bm_step09_lc!X2</f>
        <v/>
      </c>
    </row>
    <row r="10">
      <c r="B10" s="6">
        <f>INT(LEFT(_xlfn.TEXTAFTER(bm_step09_lc!B3,"Tp"),4))</f>
        <v/>
      </c>
      <c r="C10" s="6">
        <f>360-bm_step09_lc!I3+90</f>
        <v/>
      </c>
      <c r="D10" s="6">
        <f>bm_step09_lc!I3-bm_step09_lc!F3</f>
        <v/>
      </c>
      <c r="E10" s="6">
        <f>LEFT(_xlfn.TEXTAFTER(bm_step09_lc!B3,"Hs"),4)</f>
        <v/>
      </c>
      <c r="F10" s="6">
        <f>bm_step09_lc!J3*bm_step09_lc!K3</f>
        <v/>
      </c>
      <c r="G10" s="6">
        <f>IF(F10&gt;0,IF((-bm_step09_lc!L3+90)&lt;0,-bm_step09_lc!L3+90+360, -bm_step09_lc!L3+90),0)</f>
        <v/>
      </c>
      <c r="H10" s="7">
        <f>bm_step09_lc!M3</f>
        <v/>
      </c>
      <c r="I10" s="7">
        <f>bm_step09_lc!N3</f>
        <v/>
      </c>
      <c r="J10" s="7">
        <f>bm_step09_lc!O3</f>
        <v/>
      </c>
      <c r="K10" s="7">
        <f>bm_step09_lc!P3</f>
        <v/>
      </c>
      <c r="L10" s="7">
        <f>180-bm_step09_lc!R3</f>
        <v/>
      </c>
      <c r="M10" s="7">
        <f>180-bm_step09_lc!Q3</f>
        <v/>
      </c>
      <c r="N10" s="7">
        <f>bm_step09_lc!S3</f>
        <v/>
      </c>
      <c r="O10" s="7">
        <f>bm_step09_lc!T3</f>
        <v/>
      </c>
      <c r="P10" s="7">
        <f>bm_step09_lc!U3</f>
        <v/>
      </c>
      <c r="Q10" s="7">
        <f>bm_step09_lc!V3</f>
        <v/>
      </c>
      <c r="R10" s="7">
        <f>bm_step09_lc!W3</f>
        <v/>
      </c>
      <c r="S10" s="7">
        <f>bm_step09_lc!X3</f>
        <v/>
      </c>
      <c r="T10" s="7" t="n"/>
      <c r="U10" s="7" t="n"/>
      <c r="V10" s="7" t="n"/>
      <c r="W10" s="7" t="n"/>
      <c r="X10" s="7" t="n"/>
      <c r="Y10" s="7" t="n"/>
      <c r="Z10" s="7" t="n"/>
      <c r="AA10" s="7" t="n"/>
    </row>
    <row r="11">
      <c r="B11" s="6">
        <f>INT(LEFT(_xlfn.TEXTAFTER(bm_step09_lc!B4,"Tp"),4))</f>
        <v/>
      </c>
      <c r="C11" s="6">
        <f>360-bm_step09_lc!I4+90</f>
        <v/>
      </c>
      <c r="D11" s="6">
        <f>bm_step09_lc!I4-bm_step09_lc!F4</f>
        <v/>
      </c>
      <c r="E11" s="6">
        <f>LEFT(_xlfn.TEXTAFTER(bm_step09_lc!B4,"Hs"),4)</f>
        <v/>
      </c>
      <c r="F11" s="6">
        <f>bm_step09_lc!J4*bm_step09_lc!K4</f>
        <v/>
      </c>
      <c r="G11" s="6">
        <f>IF(F11&gt;0,IF((-bm_step09_lc!L4+90)&lt;0,-bm_step09_lc!L4+90+360, -bm_step09_lc!L4+90),0)</f>
        <v/>
      </c>
      <c r="H11" s="7">
        <f>bm_step09_lc!M4</f>
        <v/>
      </c>
      <c r="I11" s="7">
        <f>bm_step09_lc!N4</f>
        <v/>
      </c>
      <c r="J11" s="7">
        <f>bm_step09_lc!O4</f>
        <v/>
      </c>
      <c r="K11" s="7">
        <f>bm_step09_lc!P4</f>
        <v/>
      </c>
      <c r="L11" s="7">
        <f>180-bm_step09_lc!R4</f>
        <v/>
      </c>
      <c r="M11" s="7">
        <f>180-bm_step09_lc!Q4</f>
        <v/>
      </c>
      <c r="N11" s="7">
        <f>bm_step09_lc!S4</f>
        <v/>
      </c>
      <c r="O11" s="7">
        <f>bm_step09_lc!T4</f>
        <v/>
      </c>
      <c r="P11" s="7">
        <f>bm_step09_lc!U4</f>
        <v/>
      </c>
      <c r="Q11" s="7">
        <f>bm_step09_lc!V4</f>
        <v/>
      </c>
      <c r="R11" s="7">
        <f>bm_step09_lc!W4</f>
        <v/>
      </c>
      <c r="S11" s="7">
        <f>bm_step09_lc!X4</f>
        <v/>
      </c>
      <c r="T11" s="7" t="n"/>
      <c r="U11" s="7" t="n"/>
      <c r="V11" s="7" t="n"/>
      <c r="W11" s="7" t="n"/>
      <c r="X11" s="7" t="n"/>
      <c r="Y11" s="7" t="n"/>
      <c r="Z11" s="7" t="n"/>
      <c r="AA11" s="7" t="n"/>
    </row>
    <row r="12">
      <c r="B12" s="6">
        <f>INT(LEFT(_xlfn.TEXTAFTER(bm_step09_lc!B5,"Tp"),4))</f>
        <v/>
      </c>
      <c r="C12" s="6">
        <f>360-bm_step09_lc!I5+90</f>
        <v/>
      </c>
      <c r="D12" s="6">
        <f>bm_step09_lc!I5-bm_step09_lc!F5</f>
        <v/>
      </c>
      <c r="E12" s="6">
        <f>LEFT(_xlfn.TEXTAFTER(bm_step09_lc!B5,"Hs"),4)</f>
        <v/>
      </c>
      <c r="F12" s="6">
        <f>bm_step09_lc!J5*bm_step09_lc!K5</f>
        <v/>
      </c>
      <c r="G12" s="6">
        <f>IF(F12&gt;0,IF((-bm_step09_lc!L5+90)&lt;0,-bm_step09_lc!L5+90+360, -bm_step09_lc!L5+90),0)</f>
        <v/>
      </c>
      <c r="H12" s="7">
        <f>bm_step09_lc!M5</f>
        <v/>
      </c>
      <c r="I12" s="7">
        <f>bm_step09_lc!N5</f>
        <v/>
      </c>
      <c r="J12" s="7">
        <f>bm_step09_lc!O5</f>
        <v/>
      </c>
      <c r="K12" s="7">
        <f>bm_step09_lc!P5</f>
        <v/>
      </c>
      <c r="L12" s="7">
        <f>180-bm_step09_lc!R5</f>
        <v/>
      </c>
      <c r="M12" s="7">
        <f>180-bm_step09_lc!Q5</f>
        <v/>
      </c>
      <c r="N12" s="7">
        <f>bm_step09_lc!S5</f>
        <v/>
      </c>
      <c r="O12" s="7">
        <f>bm_step09_lc!T5</f>
        <v/>
      </c>
      <c r="P12" s="7">
        <f>bm_step09_lc!U5</f>
        <v/>
      </c>
      <c r="Q12" s="7">
        <f>bm_step09_lc!V5</f>
        <v/>
      </c>
      <c r="R12" s="7">
        <f>bm_step09_lc!W5</f>
        <v/>
      </c>
      <c r="S12" s="7">
        <f>bm_step09_lc!X5</f>
        <v/>
      </c>
      <c r="T12" s="7" t="n"/>
      <c r="U12" s="7" t="n"/>
      <c r="V12" s="7" t="n"/>
      <c r="W12" s="7" t="n"/>
      <c r="X12" s="7" t="n"/>
      <c r="Y12" s="7" t="n"/>
      <c r="Z12" s="7" t="n"/>
      <c r="AA12" s="7" t="n"/>
    </row>
    <row r="13">
      <c r="B13" s="6">
        <f>INT(LEFT(_xlfn.TEXTAFTER(bm_step09_lc!B6,"Tp"),4))</f>
        <v/>
      </c>
      <c r="C13" s="6">
        <f>360-bm_step09_lc!I6+90</f>
        <v/>
      </c>
      <c r="D13" s="6">
        <f>bm_step09_lc!I6-bm_step09_lc!F6</f>
        <v/>
      </c>
      <c r="E13" s="6">
        <f>LEFT(_xlfn.TEXTAFTER(bm_step09_lc!B6,"Hs"),4)</f>
        <v/>
      </c>
      <c r="F13" s="6">
        <f>bm_step09_lc!J6*bm_step09_lc!K6</f>
        <v/>
      </c>
      <c r="G13" s="6">
        <f>IF(F13&gt;0,IF((-bm_step09_lc!L6+90)&lt;0,-bm_step09_lc!L6+90+360, -bm_step09_lc!L6+90),0)</f>
        <v/>
      </c>
      <c r="H13" s="7">
        <f>bm_step09_lc!M6</f>
        <v/>
      </c>
      <c r="I13" s="7">
        <f>bm_step09_lc!N6</f>
        <v/>
      </c>
      <c r="J13" s="7">
        <f>bm_step09_lc!O6</f>
        <v/>
      </c>
      <c r="K13" s="7">
        <f>bm_step09_lc!P6</f>
        <v/>
      </c>
      <c r="L13" s="7">
        <f>180-bm_step09_lc!R6</f>
        <v/>
      </c>
      <c r="M13" s="7">
        <f>180-bm_step09_lc!Q6</f>
        <v/>
      </c>
      <c r="N13" s="7">
        <f>bm_step09_lc!S6</f>
        <v/>
      </c>
      <c r="O13" s="7">
        <f>bm_step09_lc!T6</f>
        <v/>
      </c>
      <c r="P13" s="7">
        <f>bm_step09_lc!U6</f>
        <v/>
      </c>
      <c r="Q13" s="7">
        <f>bm_step09_lc!V6</f>
        <v/>
      </c>
      <c r="R13" s="7">
        <f>bm_step09_lc!W6</f>
        <v/>
      </c>
      <c r="S13" s="7">
        <f>bm_step09_lc!X6</f>
        <v/>
      </c>
      <c r="T13" s="7" t="n"/>
      <c r="U13" s="7" t="n"/>
      <c r="V13" s="7" t="n"/>
      <c r="W13" s="7" t="n"/>
      <c r="X13" s="7" t="n"/>
      <c r="Y13" s="7" t="n"/>
      <c r="Z13" s="7" t="n"/>
      <c r="AA13" s="7" t="n"/>
    </row>
    <row r="14">
      <c r="B14" s="6">
        <f>INT(LEFT(_xlfn.TEXTAFTER(bm_step09_lc!B7,"Tp"),4))</f>
        <v/>
      </c>
      <c r="C14" s="6">
        <f>360-bm_step09_lc!I7+90</f>
        <v/>
      </c>
      <c r="D14" s="6">
        <f>bm_step09_lc!I7-bm_step09_lc!F7</f>
        <v/>
      </c>
      <c r="E14" s="6">
        <f>LEFT(_xlfn.TEXTAFTER(bm_step09_lc!B7,"Hs"),4)</f>
        <v/>
      </c>
      <c r="F14" s="6">
        <f>bm_step09_lc!J7*bm_step09_lc!K7</f>
        <v/>
      </c>
      <c r="G14" s="6">
        <f>IF(F14&gt;0,IF((-bm_step09_lc!L7+90)&lt;0,-bm_step09_lc!L7+90+360, -bm_step09_lc!L7+90),0)</f>
        <v/>
      </c>
      <c r="H14" s="7">
        <f>bm_step09_lc!M7</f>
        <v/>
      </c>
      <c r="I14" s="7">
        <f>bm_step09_lc!N7</f>
        <v/>
      </c>
      <c r="J14" s="7">
        <f>bm_step09_lc!O7</f>
        <v/>
      </c>
      <c r="K14" s="7">
        <f>bm_step09_lc!P7</f>
        <v/>
      </c>
      <c r="L14" s="7">
        <f>180-bm_step09_lc!R7</f>
        <v/>
      </c>
      <c r="M14" s="7">
        <f>180-bm_step09_lc!Q7</f>
        <v/>
      </c>
      <c r="N14" s="7">
        <f>bm_step09_lc!S7</f>
        <v/>
      </c>
      <c r="O14" s="7">
        <f>bm_step09_lc!T7</f>
        <v/>
      </c>
      <c r="P14" s="7">
        <f>bm_step09_lc!U7</f>
        <v/>
      </c>
      <c r="Q14" s="7">
        <f>bm_step09_lc!V7</f>
        <v/>
      </c>
      <c r="R14" s="7">
        <f>bm_step09_lc!W7</f>
        <v/>
      </c>
      <c r="S14" s="7">
        <f>bm_step09_lc!X7</f>
        <v/>
      </c>
      <c r="T14" s="7" t="n"/>
      <c r="U14" s="7" t="n"/>
      <c r="V14" s="7" t="n"/>
      <c r="W14" s="7" t="n"/>
      <c r="X14" s="7" t="n"/>
      <c r="Y14" s="7" t="n"/>
      <c r="Z14" s="7" t="n"/>
      <c r="AA14" s="7" t="n"/>
    </row>
    <row r="15">
      <c r="B15" s="6">
        <f>INT(LEFT(_xlfn.TEXTAFTER(bm_step09_lc!B8,"Tp"),4))</f>
        <v/>
      </c>
      <c r="C15" s="6">
        <f>360-bm_step09_lc!I8+90</f>
        <v/>
      </c>
      <c r="D15" s="6">
        <f>bm_step09_lc!I8-bm_step09_lc!F8</f>
        <v/>
      </c>
      <c r="E15" s="6">
        <f>LEFT(_xlfn.TEXTAFTER(bm_step09_lc!B8,"Hs"),4)</f>
        <v/>
      </c>
      <c r="F15" s="6">
        <f>bm_step09_lc!J8*bm_step09_lc!K8</f>
        <v/>
      </c>
      <c r="G15" s="6">
        <f>IF(F15&gt;0,IF((-bm_step09_lc!L8+90)&lt;0,-bm_step09_lc!L8+90+360, -bm_step09_lc!L8+90),0)</f>
        <v/>
      </c>
      <c r="H15" s="7">
        <f>bm_step09_lc!M8</f>
        <v/>
      </c>
      <c r="I15" s="7">
        <f>bm_step09_lc!N8</f>
        <v/>
      </c>
      <c r="J15" s="7">
        <f>bm_step09_lc!O8</f>
        <v/>
      </c>
      <c r="K15" s="7">
        <f>bm_step09_lc!P8</f>
        <v/>
      </c>
      <c r="L15" s="7">
        <f>180-bm_step09_lc!R8</f>
        <v/>
      </c>
      <c r="M15" s="7">
        <f>180-bm_step09_lc!Q8</f>
        <v/>
      </c>
      <c r="N15" s="7">
        <f>bm_step09_lc!S8</f>
        <v/>
      </c>
      <c r="O15" s="7">
        <f>bm_step09_lc!T8</f>
        <v/>
      </c>
      <c r="P15" s="7">
        <f>bm_step09_lc!U8</f>
        <v/>
      </c>
      <c r="Q15" s="7">
        <f>bm_step09_lc!V8</f>
        <v/>
      </c>
      <c r="R15" s="7">
        <f>bm_step09_lc!W8</f>
        <v/>
      </c>
      <c r="S15" s="7">
        <f>bm_step09_lc!X8</f>
        <v/>
      </c>
      <c r="T15" s="7" t="n"/>
      <c r="U15" s="7" t="n"/>
      <c r="V15" s="7" t="n"/>
      <c r="W15" s="7" t="n"/>
      <c r="X15" s="7" t="n"/>
      <c r="Y15" s="7" t="n"/>
      <c r="Z15" s="7" t="n"/>
      <c r="AA15" s="7" t="n"/>
    </row>
    <row r="16">
      <c r="B16" s="6">
        <f>INT(LEFT(_xlfn.TEXTAFTER(bm_step09_lc!B9,"Tp"),4))</f>
        <v/>
      </c>
      <c r="C16" s="6">
        <f>360-bm_step09_lc!I9+90</f>
        <v/>
      </c>
      <c r="D16" s="6">
        <f>bm_step09_lc!I9-bm_step09_lc!F9</f>
        <v/>
      </c>
      <c r="E16" s="6">
        <f>LEFT(_xlfn.TEXTAFTER(bm_step09_lc!B9,"Hs"),4)</f>
        <v/>
      </c>
      <c r="F16" s="6">
        <f>bm_step09_lc!J9*bm_step09_lc!K9</f>
        <v/>
      </c>
      <c r="G16" s="6">
        <f>IF(F16&gt;0,IF((-bm_step09_lc!L9+90)&lt;0,-bm_step09_lc!L9+90+360, -bm_step09_lc!L9+90),0)</f>
        <v/>
      </c>
      <c r="H16" s="7">
        <f>bm_step09_lc!M9</f>
        <v/>
      </c>
      <c r="I16" s="7">
        <f>bm_step09_lc!N9</f>
        <v/>
      </c>
      <c r="J16" s="7">
        <f>bm_step09_lc!O9</f>
        <v/>
      </c>
      <c r="K16" s="7">
        <f>bm_step09_lc!P9</f>
        <v/>
      </c>
      <c r="L16" s="7">
        <f>180-bm_step09_lc!R9</f>
        <v/>
      </c>
      <c r="M16" s="7">
        <f>180-bm_step09_lc!Q9</f>
        <v/>
      </c>
      <c r="N16" s="7">
        <f>bm_step09_lc!S9</f>
        <v/>
      </c>
      <c r="O16" s="7">
        <f>bm_step09_lc!T9</f>
        <v/>
      </c>
      <c r="P16" s="7">
        <f>bm_step09_lc!U9</f>
        <v/>
      </c>
      <c r="Q16" s="7">
        <f>bm_step09_lc!V9</f>
        <v/>
      </c>
      <c r="R16" s="7">
        <f>bm_step09_lc!W9</f>
        <v/>
      </c>
      <c r="S16" s="7">
        <f>bm_step09_lc!X9</f>
        <v/>
      </c>
      <c r="T16" s="7" t="n"/>
      <c r="U16" s="7" t="n"/>
      <c r="V16" s="7" t="n"/>
      <c r="W16" s="7" t="n"/>
      <c r="X16" s="7" t="n"/>
      <c r="Y16" s="7" t="n"/>
      <c r="Z16" s="7" t="n"/>
      <c r="AA16" s="7" t="n"/>
    </row>
    <row r="17">
      <c r="B17" s="6">
        <f>INT(LEFT(_xlfn.TEXTAFTER(bm_step09_lc!B10,"Tp"),4))</f>
        <v/>
      </c>
      <c r="C17" s="6">
        <f>360-bm_step09_lc!I10+90</f>
        <v/>
      </c>
      <c r="D17" s="6">
        <f>bm_step09_lc!I10-bm_step09_lc!F10</f>
        <v/>
      </c>
      <c r="E17" s="6">
        <f>LEFT(_xlfn.TEXTAFTER(bm_step09_lc!B10,"Hs"),4)</f>
        <v/>
      </c>
      <c r="F17" s="6">
        <f>bm_step09_lc!J10*bm_step09_lc!K10</f>
        <v/>
      </c>
      <c r="G17" s="6">
        <f>IF(F17&gt;0,IF((-bm_step09_lc!L10+90)&lt;0,-bm_step09_lc!L10+90+360, -bm_step09_lc!L10+90),0)</f>
        <v/>
      </c>
      <c r="H17" s="7">
        <f>bm_step09_lc!M10</f>
        <v/>
      </c>
      <c r="I17" s="7">
        <f>bm_step09_lc!N10</f>
        <v/>
      </c>
      <c r="J17" s="7">
        <f>bm_step09_lc!O10</f>
        <v/>
      </c>
      <c r="K17" s="7">
        <f>bm_step09_lc!P10</f>
        <v/>
      </c>
      <c r="L17" s="7">
        <f>180-bm_step09_lc!R10</f>
        <v/>
      </c>
      <c r="M17" s="7">
        <f>180-bm_step09_lc!Q10</f>
        <v/>
      </c>
      <c r="N17" s="7">
        <f>bm_step09_lc!S10</f>
        <v/>
      </c>
      <c r="O17" s="7">
        <f>bm_step09_lc!T10</f>
        <v/>
      </c>
      <c r="P17" s="7">
        <f>bm_step09_lc!U10</f>
        <v/>
      </c>
      <c r="Q17" s="7">
        <f>bm_step09_lc!V10</f>
        <v/>
      </c>
      <c r="R17" s="7">
        <f>bm_step09_lc!W10</f>
        <v/>
      </c>
      <c r="S17" s="7">
        <f>bm_step09_lc!X10</f>
        <v/>
      </c>
      <c r="T17" s="7" t="n"/>
      <c r="U17" s="7" t="n"/>
      <c r="V17" s="7" t="n"/>
      <c r="W17" s="7" t="n"/>
      <c r="X17" s="7" t="n"/>
      <c r="Y17" s="7" t="n"/>
      <c r="Z17" s="7" t="n"/>
      <c r="AA17" s="7" t="n"/>
    </row>
    <row r="18">
      <c r="B18" s="6">
        <f>INT(LEFT(_xlfn.TEXTAFTER(bm_step09_lc!B11,"Tp"),4))</f>
        <v/>
      </c>
      <c r="C18" s="6">
        <f>360-bm_step09_lc!I11+90</f>
        <v/>
      </c>
      <c r="D18" s="6">
        <f>bm_step09_lc!I11-bm_step09_lc!F11</f>
        <v/>
      </c>
      <c r="E18" s="6">
        <f>LEFT(_xlfn.TEXTAFTER(bm_step09_lc!B11,"Hs"),4)</f>
        <v/>
      </c>
      <c r="F18" s="6">
        <f>bm_step09_lc!J11*bm_step09_lc!K11</f>
        <v/>
      </c>
      <c r="G18" s="6">
        <f>IF(F18&gt;0,IF((-bm_step09_lc!L11+90)&lt;0,-bm_step09_lc!L11+90+360, -bm_step09_lc!L11+90),0)</f>
        <v/>
      </c>
      <c r="H18" s="7">
        <f>bm_step09_lc!M11</f>
        <v/>
      </c>
      <c r="I18" s="7">
        <f>bm_step09_lc!N11</f>
        <v/>
      </c>
      <c r="J18" s="7">
        <f>bm_step09_lc!O11</f>
        <v/>
      </c>
      <c r="K18" s="7">
        <f>bm_step09_lc!P11</f>
        <v/>
      </c>
      <c r="L18" s="7">
        <f>180-bm_step09_lc!R11</f>
        <v/>
      </c>
      <c r="M18" s="7">
        <f>180-bm_step09_lc!Q11</f>
        <v/>
      </c>
      <c r="N18" s="7">
        <f>bm_step09_lc!S11</f>
        <v/>
      </c>
      <c r="O18" s="7">
        <f>bm_step09_lc!T11</f>
        <v/>
      </c>
      <c r="P18" s="7">
        <f>bm_step09_lc!U11</f>
        <v/>
      </c>
      <c r="Q18" s="7">
        <f>bm_step09_lc!V11</f>
        <v/>
      </c>
      <c r="R18" s="7">
        <f>bm_step09_lc!W11</f>
        <v/>
      </c>
      <c r="S18" s="7">
        <f>bm_step09_lc!X11</f>
        <v/>
      </c>
      <c r="T18" s="7" t="n"/>
      <c r="U18" s="7" t="n"/>
      <c r="V18" s="7" t="n"/>
      <c r="W18" s="7" t="n"/>
      <c r="X18" s="7" t="n"/>
      <c r="Y18" s="7" t="n"/>
      <c r="Z18" s="7" t="n"/>
      <c r="AA18" s="7" t="n"/>
    </row>
    <row r="19">
      <c r="B19" s="6">
        <f>INT(LEFT(_xlfn.TEXTAFTER(bm_step09_lc!B12,"Tp"),4))</f>
        <v/>
      </c>
      <c r="C19" s="6">
        <f>360-bm_step09_lc!I12+90</f>
        <v/>
      </c>
      <c r="D19" s="6">
        <f>bm_step09_lc!I12-bm_step09_lc!F12</f>
        <v/>
      </c>
      <c r="E19" s="6">
        <f>LEFT(_xlfn.TEXTAFTER(bm_step09_lc!B12,"Hs"),4)</f>
        <v/>
      </c>
      <c r="F19" s="6">
        <f>bm_step09_lc!J12*bm_step09_lc!K12</f>
        <v/>
      </c>
      <c r="G19" s="6">
        <f>IF(F19&gt;0,IF((-bm_step09_lc!L12+90)&lt;0,-bm_step09_lc!L12+90+360, -bm_step09_lc!L12+90),0)</f>
        <v/>
      </c>
      <c r="H19" s="7">
        <f>bm_step09_lc!M12</f>
        <v/>
      </c>
      <c r="I19" s="7">
        <f>bm_step09_lc!N12</f>
        <v/>
      </c>
      <c r="J19" s="7">
        <f>bm_step09_lc!O12</f>
        <v/>
      </c>
      <c r="K19" s="7">
        <f>bm_step09_lc!P12</f>
        <v/>
      </c>
      <c r="L19" s="7">
        <f>180-bm_step09_lc!R12</f>
        <v/>
      </c>
      <c r="M19" s="7">
        <f>180-bm_step09_lc!Q12</f>
        <v/>
      </c>
      <c r="N19" s="7">
        <f>bm_step09_lc!S12</f>
        <v/>
      </c>
      <c r="O19" s="7">
        <f>bm_step09_lc!T12</f>
        <v/>
      </c>
      <c r="P19" s="7">
        <f>bm_step09_lc!U12</f>
        <v/>
      </c>
      <c r="Q19" s="7">
        <f>bm_step09_lc!V12</f>
        <v/>
      </c>
      <c r="R19" s="7">
        <f>bm_step09_lc!W12</f>
        <v/>
      </c>
      <c r="S19" s="7">
        <f>bm_step09_lc!X12</f>
        <v/>
      </c>
      <c r="T19" s="7" t="n"/>
      <c r="U19" s="7" t="n"/>
      <c r="V19" s="7" t="n"/>
      <c r="W19" s="7" t="n"/>
      <c r="X19" s="7" t="n"/>
      <c r="Y19" s="7" t="n"/>
      <c r="Z19" s="7" t="n"/>
      <c r="AA19" s="7" t="n"/>
    </row>
    <row r="20">
      <c r="B20" s="6">
        <f>INT(LEFT(_xlfn.TEXTAFTER(bm_step09_lc!B13,"Tp"),4))</f>
        <v/>
      </c>
      <c r="C20" s="6">
        <f>360-bm_step09_lc!I13+90</f>
        <v/>
      </c>
      <c r="D20" s="6">
        <f>bm_step09_lc!I13-bm_step09_lc!F13</f>
        <v/>
      </c>
      <c r="E20" s="6">
        <f>LEFT(_xlfn.TEXTAFTER(bm_step09_lc!B13,"Hs"),4)</f>
        <v/>
      </c>
      <c r="F20" s="6">
        <f>bm_step09_lc!J13*bm_step09_lc!K13</f>
        <v/>
      </c>
      <c r="G20" s="6">
        <f>IF(F20&gt;0,IF((-bm_step09_lc!L13+90)&lt;0,-bm_step09_lc!L13+90+360, -bm_step09_lc!L13+90),0)</f>
        <v/>
      </c>
      <c r="H20" s="7">
        <f>bm_step09_lc!M13</f>
        <v/>
      </c>
      <c r="I20" s="7">
        <f>bm_step09_lc!N13</f>
        <v/>
      </c>
      <c r="J20" s="7">
        <f>bm_step09_lc!O13</f>
        <v/>
      </c>
      <c r="K20" s="7">
        <f>bm_step09_lc!P13</f>
        <v/>
      </c>
      <c r="L20" s="7">
        <f>180-bm_step09_lc!R13</f>
        <v/>
      </c>
      <c r="M20" s="7">
        <f>180-bm_step09_lc!Q13</f>
        <v/>
      </c>
      <c r="N20" s="7">
        <f>bm_step09_lc!S13</f>
        <v/>
      </c>
      <c r="O20" s="7">
        <f>bm_step09_lc!T13</f>
        <v/>
      </c>
      <c r="P20" s="7">
        <f>bm_step09_lc!U13</f>
        <v/>
      </c>
      <c r="Q20" s="7">
        <f>bm_step09_lc!V13</f>
        <v/>
      </c>
      <c r="R20" s="7">
        <f>bm_step09_lc!W13</f>
        <v/>
      </c>
      <c r="S20" s="7">
        <f>bm_step09_lc!X13</f>
        <v/>
      </c>
      <c r="T20" s="7" t="n"/>
      <c r="U20" s="7" t="n"/>
      <c r="V20" s="7" t="n"/>
      <c r="W20" s="7" t="n"/>
      <c r="X20" s="7" t="n"/>
      <c r="Y20" s="7" t="n"/>
      <c r="Z20" s="7" t="n"/>
      <c r="AA20" s="7" t="n"/>
    </row>
    <row r="21">
      <c r="B21" s="6">
        <f>INT(LEFT(_xlfn.TEXTAFTER(bm_step09_lc!B14,"Tp"),4))</f>
        <v/>
      </c>
      <c r="C21" s="6">
        <f>360-bm_step09_lc!I14+90</f>
        <v/>
      </c>
      <c r="D21" s="6">
        <f>bm_step09_lc!I14-bm_step09_lc!F14</f>
        <v/>
      </c>
      <c r="E21" s="6">
        <f>LEFT(_xlfn.TEXTAFTER(bm_step09_lc!B14,"Hs"),4)</f>
        <v/>
      </c>
      <c r="F21" s="6">
        <f>bm_step09_lc!J14*bm_step09_lc!K14</f>
        <v/>
      </c>
      <c r="G21" s="6">
        <f>IF(F21&gt;0,IF((-bm_step09_lc!L14+90)&lt;0,-bm_step09_lc!L14+90+360, -bm_step09_lc!L14+90),0)</f>
        <v/>
      </c>
      <c r="H21" s="7">
        <f>bm_step09_lc!M14</f>
        <v/>
      </c>
      <c r="I21" s="7">
        <f>bm_step09_lc!N14</f>
        <v/>
      </c>
      <c r="J21" s="7">
        <f>bm_step09_lc!O14</f>
        <v/>
      </c>
      <c r="K21" s="7">
        <f>bm_step09_lc!P14</f>
        <v/>
      </c>
      <c r="L21" s="7">
        <f>180-bm_step09_lc!R14</f>
        <v/>
      </c>
      <c r="M21" s="7">
        <f>180-bm_step09_lc!Q14</f>
        <v/>
      </c>
      <c r="N21" s="7">
        <f>bm_step09_lc!S14</f>
        <v/>
      </c>
      <c r="O21" s="7">
        <f>bm_step09_lc!T14</f>
        <v/>
      </c>
      <c r="P21" s="7">
        <f>bm_step09_lc!U14</f>
        <v/>
      </c>
      <c r="Q21" s="7">
        <f>bm_step09_lc!V14</f>
        <v/>
      </c>
      <c r="R21" s="7">
        <f>bm_step09_lc!W14</f>
        <v/>
      </c>
      <c r="S21" s="7">
        <f>bm_step09_lc!X14</f>
        <v/>
      </c>
      <c r="T21" s="7" t="n"/>
      <c r="U21" s="7" t="n"/>
      <c r="V21" s="7" t="n"/>
      <c r="W21" s="7" t="n"/>
      <c r="X21" s="7" t="n"/>
      <c r="Y21" s="7" t="n"/>
      <c r="Z21" s="7" t="n"/>
      <c r="AA21" s="7" t="n"/>
    </row>
    <row r="22">
      <c r="B22" s="6">
        <f>INT(LEFT(_xlfn.TEXTAFTER(bm_step09_lc!B15,"Tp"),4))</f>
        <v/>
      </c>
      <c r="C22" s="6">
        <f>360-bm_step09_lc!I15+90</f>
        <v/>
      </c>
      <c r="D22" s="6">
        <f>bm_step09_lc!I15-bm_step09_lc!F15</f>
        <v/>
      </c>
      <c r="E22" s="6">
        <f>LEFT(_xlfn.TEXTAFTER(bm_step09_lc!B15,"Hs"),4)</f>
        <v/>
      </c>
      <c r="F22" s="6">
        <f>bm_step09_lc!J15*bm_step09_lc!K15</f>
        <v/>
      </c>
      <c r="G22" s="6">
        <f>IF(F22&gt;0,IF((-bm_step09_lc!L15+90)&lt;0,-bm_step09_lc!L15+90+360, -bm_step09_lc!L15+90),0)</f>
        <v/>
      </c>
      <c r="H22" s="7">
        <f>bm_step09_lc!M15</f>
        <v/>
      </c>
      <c r="I22" s="7">
        <f>bm_step09_lc!N15</f>
        <v/>
      </c>
      <c r="J22" s="7">
        <f>bm_step09_lc!O15</f>
        <v/>
      </c>
      <c r="K22" s="7">
        <f>bm_step09_lc!P15</f>
        <v/>
      </c>
      <c r="L22" s="7">
        <f>180-bm_step09_lc!R15</f>
        <v/>
      </c>
      <c r="M22" s="7">
        <f>180-bm_step09_lc!Q15</f>
        <v/>
      </c>
      <c r="N22" s="7">
        <f>bm_step09_lc!S15</f>
        <v/>
      </c>
      <c r="O22" s="7">
        <f>bm_step09_lc!T15</f>
        <v/>
      </c>
      <c r="P22" s="7">
        <f>bm_step09_lc!U15</f>
        <v/>
      </c>
      <c r="Q22" s="7">
        <f>bm_step09_lc!V15</f>
        <v/>
      </c>
      <c r="R22" s="7">
        <f>bm_step09_lc!W15</f>
        <v/>
      </c>
      <c r="S22" s="7">
        <f>bm_step09_lc!X15</f>
        <v/>
      </c>
      <c r="T22" s="7" t="n"/>
      <c r="U22" s="7" t="n"/>
      <c r="V22" s="7" t="n"/>
      <c r="W22" s="7" t="n"/>
      <c r="X22" s="7" t="n"/>
      <c r="Y22" s="7" t="n"/>
      <c r="Z22" s="7" t="n"/>
      <c r="AA22" s="7" t="n"/>
    </row>
    <row r="23">
      <c r="B23" s="6">
        <f>INT(LEFT(_xlfn.TEXTAFTER(bm_step09_lc!B16,"Tp"),4))</f>
        <v/>
      </c>
      <c r="C23" s="6">
        <f>360-bm_step09_lc!I16+90</f>
        <v/>
      </c>
      <c r="D23" s="6">
        <f>bm_step09_lc!I16-bm_step09_lc!F16</f>
        <v/>
      </c>
      <c r="E23" s="6">
        <f>LEFT(_xlfn.TEXTAFTER(bm_step09_lc!B16,"Hs"),4)</f>
        <v/>
      </c>
      <c r="F23" s="6">
        <f>bm_step09_lc!J16*bm_step09_lc!K16</f>
        <v/>
      </c>
      <c r="G23" s="6">
        <f>IF(F23&gt;0,IF((-bm_step09_lc!L16+90)&lt;0,-bm_step09_lc!L16+90+360, -bm_step09_lc!L16+90),0)</f>
        <v/>
      </c>
      <c r="H23" s="7">
        <f>bm_step09_lc!M16</f>
        <v/>
      </c>
      <c r="I23" s="7">
        <f>bm_step09_lc!N16</f>
        <v/>
      </c>
      <c r="J23" s="7">
        <f>bm_step09_lc!O16</f>
        <v/>
      </c>
      <c r="K23" s="7">
        <f>bm_step09_lc!P16</f>
        <v/>
      </c>
      <c r="L23" s="7">
        <f>180-bm_step09_lc!R16</f>
        <v/>
      </c>
      <c r="M23" s="7">
        <f>180-bm_step09_lc!Q16</f>
        <v/>
      </c>
      <c r="N23" s="7">
        <f>bm_step09_lc!S16</f>
        <v/>
      </c>
      <c r="O23" s="7">
        <f>bm_step09_lc!T16</f>
        <v/>
      </c>
      <c r="P23" s="7">
        <f>bm_step09_lc!U16</f>
        <v/>
      </c>
      <c r="Q23" s="7">
        <f>bm_step09_lc!V16</f>
        <v/>
      </c>
      <c r="R23" s="7">
        <f>bm_step09_lc!W16</f>
        <v/>
      </c>
      <c r="S23" s="7">
        <f>bm_step09_lc!X16</f>
        <v/>
      </c>
      <c r="T23" s="7" t="n"/>
      <c r="U23" s="7" t="n"/>
      <c r="V23" s="7" t="n"/>
      <c r="W23" s="7" t="n"/>
      <c r="X23" s="7" t="n"/>
      <c r="Y23" s="7" t="n"/>
      <c r="Z23" s="7" t="n"/>
      <c r="AA23" s="7" t="n"/>
    </row>
    <row r="24">
      <c r="B24" s="6">
        <f>INT(LEFT(_xlfn.TEXTAFTER(bm_step09_lc!B17,"Tp"),4))</f>
        <v/>
      </c>
      <c r="C24" s="6">
        <f>360-bm_step09_lc!I17+90</f>
        <v/>
      </c>
      <c r="D24" s="6">
        <f>bm_step09_lc!I17-bm_step09_lc!F17</f>
        <v/>
      </c>
      <c r="E24" s="6">
        <f>LEFT(_xlfn.TEXTAFTER(bm_step09_lc!B17,"Hs"),4)</f>
        <v/>
      </c>
      <c r="F24" s="6">
        <f>bm_step09_lc!J17*bm_step09_lc!K17</f>
        <v/>
      </c>
      <c r="G24" s="6">
        <f>IF(F24&gt;0,IF((-bm_step09_lc!L17+90)&lt;0,-bm_step09_lc!L17+90+360, -bm_step09_lc!L17+90),0)</f>
        <v/>
      </c>
      <c r="H24" s="7">
        <f>bm_step09_lc!M17</f>
        <v/>
      </c>
      <c r="I24" s="7">
        <f>bm_step09_lc!N17</f>
        <v/>
      </c>
      <c r="J24" s="7">
        <f>bm_step09_lc!O17</f>
        <v/>
      </c>
      <c r="K24" s="7">
        <f>bm_step09_lc!P17</f>
        <v/>
      </c>
      <c r="L24" s="7">
        <f>180-bm_step09_lc!R17</f>
        <v/>
      </c>
      <c r="M24" s="7">
        <f>180-bm_step09_lc!Q17</f>
        <v/>
      </c>
      <c r="N24" s="7">
        <f>bm_step09_lc!S17</f>
        <v/>
      </c>
      <c r="O24" s="7">
        <f>bm_step09_lc!T17</f>
        <v/>
      </c>
      <c r="P24" s="7">
        <f>bm_step09_lc!U17</f>
        <v/>
      </c>
      <c r="Q24" s="7">
        <f>bm_step09_lc!V17</f>
        <v/>
      </c>
      <c r="R24" s="7">
        <f>bm_step09_lc!W17</f>
        <v/>
      </c>
      <c r="S24" s="7">
        <f>bm_step09_lc!X17</f>
        <v/>
      </c>
      <c r="T24" s="7" t="n"/>
      <c r="U24" s="7" t="n"/>
      <c r="V24" s="7" t="n"/>
      <c r="W24" s="7" t="n"/>
      <c r="X24" s="7" t="n"/>
      <c r="Y24" s="7" t="n"/>
      <c r="Z24" s="7" t="n"/>
      <c r="AA24" s="7" t="n"/>
    </row>
    <row r="25">
      <c r="B25" s="6">
        <f>INT(LEFT(_xlfn.TEXTAFTER(bm_step09_lc!B18,"Tp"),4))</f>
        <v/>
      </c>
      <c r="C25" s="6">
        <f>360-bm_step09_lc!I18+90</f>
        <v/>
      </c>
      <c r="D25" s="6">
        <f>bm_step09_lc!I18-bm_step09_lc!F18</f>
        <v/>
      </c>
      <c r="E25" s="6">
        <f>LEFT(_xlfn.TEXTAFTER(bm_step09_lc!B18,"Hs"),4)</f>
        <v/>
      </c>
      <c r="F25" s="6">
        <f>bm_step09_lc!J18*bm_step09_lc!K18</f>
        <v/>
      </c>
      <c r="G25" s="6">
        <f>IF(F25&gt;0,IF((-bm_step09_lc!L18+90)&lt;0,-bm_step09_lc!L18+90+360, -bm_step09_lc!L18+90),0)</f>
        <v/>
      </c>
      <c r="H25" s="7">
        <f>bm_step09_lc!M18</f>
        <v/>
      </c>
      <c r="I25" s="7">
        <f>bm_step09_lc!N18</f>
        <v/>
      </c>
      <c r="J25" s="7">
        <f>bm_step09_lc!O18</f>
        <v/>
      </c>
      <c r="K25" s="7">
        <f>bm_step09_lc!P18</f>
        <v/>
      </c>
      <c r="L25" s="7">
        <f>180-bm_step09_lc!R18</f>
        <v/>
      </c>
      <c r="M25" s="7">
        <f>180-bm_step09_lc!Q18</f>
        <v/>
      </c>
      <c r="N25" s="7">
        <f>bm_step09_lc!S18</f>
        <v/>
      </c>
      <c r="O25" s="7">
        <f>bm_step09_lc!T18</f>
        <v/>
      </c>
      <c r="P25" s="7">
        <f>bm_step09_lc!U18</f>
        <v/>
      </c>
      <c r="Q25" s="7">
        <f>bm_step09_lc!V18</f>
        <v/>
      </c>
      <c r="R25" s="7">
        <f>bm_step09_lc!W18</f>
        <v/>
      </c>
      <c r="S25" s="7">
        <f>bm_step09_lc!X18</f>
        <v/>
      </c>
      <c r="T25" s="7" t="n"/>
      <c r="U25" s="7" t="n"/>
      <c r="V25" s="7" t="n"/>
      <c r="W25" s="7" t="n"/>
      <c r="X25" s="7" t="n"/>
      <c r="Y25" s="7" t="n"/>
      <c r="Z25" s="7" t="n"/>
      <c r="AA25" s="7" t="n"/>
    </row>
    <row r="26">
      <c r="B26" s="6">
        <f>INT(LEFT(_xlfn.TEXTAFTER(bm_step09_lc!B19,"Tp"),4))</f>
        <v/>
      </c>
      <c r="C26" s="6">
        <f>360-bm_step09_lc!I19+90</f>
        <v/>
      </c>
      <c r="D26" s="6">
        <f>bm_step09_lc!I19-bm_step09_lc!F19</f>
        <v/>
      </c>
      <c r="E26" s="6">
        <f>LEFT(_xlfn.TEXTAFTER(bm_step09_lc!B19,"Hs"),4)</f>
        <v/>
      </c>
      <c r="F26" s="6">
        <f>bm_step09_lc!J19*bm_step09_lc!K19</f>
        <v/>
      </c>
      <c r="G26" s="6">
        <f>IF(F26&gt;0,IF((-bm_step09_lc!L19+90)&lt;0,-bm_step09_lc!L19+90+360, -bm_step09_lc!L19+90),0)</f>
        <v/>
      </c>
      <c r="H26" s="7">
        <f>bm_step09_lc!M19</f>
        <v/>
      </c>
      <c r="I26" s="7">
        <f>bm_step09_lc!N19</f>
        <v/>
      </c>
      <c r="J26" s="7">
        <f>bm_step09_lc!O19</f>
        <v/>
      </c>
      <c r="K26" s="7">
        <f>bm_step09_lc!P19</f>
        <v/>
      </c>
      <c r="L26" s="7">
        <f>180-bm_step09_lc!R19</f>
        <v/>
      </c>
      <c r="M26" s="7">
        <f>180-bm_step09_lc!Q19</f>
        <v/>
      </c>
      <c r="N26" s="7">
        <f>bm_step09_lc!S19</f>
        <v/>
      </c>
      <c r="O26" s="7">
        <f>bm_step09_lc!T19</f>
        <v/>
      </c>
      <c r="P26" s="7">
        <f>bm_step09_lc!U19</f>
        <v/>
      </c>
      <c r="Q26" s="7">
        <f>bm_step09_lc!V19</f>
        <v/>
      </c>
      <c r="R26" s="7">
        <f>bm_step09_lc!W19</f>
        <v/>
      </c>
      <c r="S26" s="7">
        <f>bm_step09_lc!X19</f>
        <v/>
      </c>
      <c r="T26" s="7" t="n"/>
      <c r="U26" s="7" t="n"/>
      <c r="V26" s="7" t="n"/>
      <c r="W26" s="7" t="n"/>
      <c r="X26" s="7" t="n"/>
      <c r="Y26" s="7" t="n"/>
      <c r="Z26" s="7" t="n"/>
      <c r="AA26" s="7" t="n"/>
    </row>
    <row r="27">
      <c r="B27" s="6">
        <f>INT(LEFT(_xlfn.TEXTAFTER(bm_step09_lc!B20,"Tp"),4))</f>
        <v/>
      </c>
      <c r="C27" s="6">
        <f>360-bm_step09_lc!I20+90</f>
        <v/>
      </c>
      <c r="D27" s="6">
        <f>bm_step09_lc!I20-bm_step09_lc!F20</f>
        <v/>
      </c>
      <c r="E27" s="6">
        <f>LEFT(_xlfn.TEXTAFTER(bm_step09_lc!B20,"Hs"),4)</f>
        <v/>
      </c>
      <c r="F27" s="6">
        <f>bm_step09_lc!J20*bm_step09_lc!K20</f>
        <v/>
      </c>
      <c r="G27" s="6">
        <f>IF(F27&gt;0,IF((-bm_step09_lc!L20+90)&lt;0,-bm_step09_lc!L20+90+360, -bm_step09_lc!L20+90),0)</f>
        <v/>
      </c>
      <c r="H27" s="7">
        <f>bm_step09_lc!M20</f>
        <v/>
      </c>
      <c r="I27" s="7">
        <f>bm_step09_lc!N20</f>
        <v/>
      </c>
      <c r="J27" s="7">
        <f>bm_step09_lc!O20</f>
        <v/>
      </c>
      <c r="K27" s="7">
        <f>bm_step09_lc!P20</f>
        <v/>
      </c>
      <c r="L27" s="7">
        <f>180-bm_step09_lc!R20</f>
        <v/>
      </c>
      <c r="M27" s="7">
        <f>180-bm_step09_lc!Q20</f>
        <v/>
      </c>
      <c r="N27" s="7">
        <f>bm_step09_lc!S20</f>
        <v/>
      </c>
      <c r="O27" s="7">
        <f>bm_step09_lc!T20</f>
        <v/>
      </c>
      <c r="P27" s="7">
        <f>bm_step09_lc!U20</f>
        <v/>
      </c>
      <c r="Q27" s="7">
        <f>bm_step09_lc!V20</f>
        <v/>
      </c>
      <c r="R27" s="7">
        <f>bm_step09_lc!W20</f>
        <v/>
      </c>
      <c r="S27" s="7">
        <f>bm_step09_lc!X20</f>
        <v/>
      </c>
      <c r="T27" s="7" t="n"/>
      <c r="U27" s="7" t="n"/>
      <c r="V27" s="7" t="n"/>
      <c r="W27" s="7" t="n"/>
      <c r="X27" s="7" t="n"/>
      <c r="Y27" s="7" t="n"/>
      <c r="Z27" s="7" t="n"/>
      <c r="AA27" s="7" t="n"/>
    </row>
    <row r="28">
      <c r="B28" s="6">
        <f>INT(LEFT(_xlfn.TEXTAFTER(bm_step09_lc!B21,"Tp"),4))</f>
        <v/>
      </c>
      <c r="C28" s="6">
        <f>360-bm_step09_lc!I21+90</f>
        <v/>
      </c>
      <c r="D28" s="6">
        <f>bm_step09_lc!I21-bm_step09_lc!F21</f>
        <v/>
      </c>
      <c r="E28" s="6">
        <f>LEFT(_xlfn.TEXTAFTER(bm_step09_lc!B21,"Hs"),4)</f>
        <v/>
      </c>
      <c r="F28" s="6">
        <f>bm_step09_lc!J21*bm_step09_lc!K21</f>
        <v/>
      </c>
      <c r="G28" s="6">
        <f>IF(F28&gt;0,IF((-bm_step09_lc!L21+90)&lt;0,-bm_step09_lc!L21+90+360, -bm_step09_lc!L21+90),0)</f>
        <v/>
      </c>
      <c r="H28" s="7">
        <f>bm_step09_lc!M21</f>
        <v/>
      </c>
      <c r="I28" s="7">
        <f>bm_step09_lc!N21</f>
        <v/>
      </c>
      <c r="J28" s="7">
        <f>bm_step09_lc!O21</f>
        <v/>
      </c>
      <c r="K28" s="7">
        <f>bm_step09_lc!P21</f>
        <v/>
      </c>
      <c r="L28" s="7">
        <f>180-bm_step09_lc!R21</f>
        <v/>
      </c>
      <c r="M28" s="7">
        <f>180-bm_step09_lc!Q21</f>
        <v/>
      </c>
      <c r="N28" s="7">
        <f>bm_step09_lc!S21</f>
        <v/>
      </c>
      <c r="O28" s="7">
        <f>bm_step09_lc!T21</f>
        <v/>
      </c>
      <c r="P28" s="7">
        <f>bm_step09_lc!U21</f>
        <v/>
      </c>
      <c r="Q28" s="7">
        <f>bm_step09_lc!V21</f>
        <v/>
      </c>
      <c r="R28" s="7">
        <f>bm_step09_lc!W21</f>
        <v/>
      </c>
      <c r="S28" s="7">
        <f>bm_step09_lc!X21</f>
        <v/>
      </c>
      <c r="T28" s="7" t="n"/>
      <c r="U28" s="7" t="n"/>
      <c r="V28" s="7" t="n"/>
      <c r="W28" s="7" t="n"/>
      <c r="X28" s="7" t="n"/>
      <c r="Y28" s="7" t="n"/>
      <c r="Z28" s="7" t="n"/>
      <c r="AA28" s="7" t="n"/>
    </row>
    <row r="29">
      <c r="B29" s="6">
        <f>INT(LEFT(_xlfn.TEXTAFTER(bm_step09_lc!B22,"Tp"),4))</f>
        <v/>
      </c>
      <c r="C29" s="6">
        <f>360-bm_step09_lc!I22+90</f>
        <v/>
      </c>
      <c r="D29" s="6">
        <f>bm_step09_lc!I22-bm_step09_lc!F22</f>
        <v/>
      </c>
      <c r="E29" s="6">
        <f>LEFT(_xlfn.TEXTAFTER(bm_step09_lc!B22,"Hs"),4)</f>
        <v/>
      </c>
      <c r="F29" s="6">
        <f>bm_step09_lc!J22*bm_step09_lc!K22</f>
        <v/>
      </c>
      <c r="G29" s="6">
        <f>IF(F29&gt;0,IF((-bm_step09_lc!L22+90)&lt;0,-bm_step09_lc!L22+90+360, -bm_step09_lc!L22+90),0)</f>
        <v/>
      </c>
      <c r="H29" s="7">
        <f>bm_step09_lc!M22</f>
        <v/>
      </c>
      <c r="I29" s="7">
        <f>bm_step09_lc!N22</f>
        <v/>
      </c>
      <c r="J29" s="7">
        <f>bm_step09_lc!O22</f>
        <v/>
      </c>
      <c r="K29" s="7">
        <f>bm_step09_lc!P22</f>
        <v/>
      </c>
      <c r="L29" s="7">
        <f>180-bm_step09_lc!R22</f>
        <v/>
      </c>
      <c r="M29" s="7">
        <f>180-bm_step09_lc!Q22</f>
        <v/>
      </c>
      <c r="N29" s="7">
        <f>bm_step09_lc!S22</f>
        <v/>
      </c>
      <c r="O29" s="7">
        <f>bm_step09_lc!T22</f>
        <v/>
      </c>
      <c r="P29" s="7">
        <f>bm_step09_lc!U22</f>
        <v/>
      </c>
      <c r="Q29" s="7">
        <f>bm_step09_lc!V22</f>
        <v/>
      </c>
      <c r="R29" s="7">
        <f>bm_step09_lc!W22</f>
        <v/>
      </c>
      <c r="S29" s="7">
        <f>bm_step09_lc!X22</f>
        <v/>
      </c>
      <c r="T29" s="7" t="n"/>
      <c r="U29" s="7" t="n"/>
      <c r="V29" s="7" t="n"/>
      <c r="W29" s="7" t="n"/>
      <c r="X29" s="7" t="n"/>
      <c r="Y29" s="7" t="n"/>
      <c r="Z29" s="7" t="n"/>
      <c r="AA29" s="7" t="n"/>
    </row>
    <row r="30">
      <c r="B30" s="6">
        <f>INT(LEFT(_xlfn.TEXTAFTER(bm_step09_lc!B23,"Tp"),4))</f>
        <v/>
      </c>
      <c r="C30" s="6">
        <f>360-bm_step09_lc!I23+90</f>
        <v/>
      </c>
      <c r="D30" s="6">
        <f>bm_step09_lc!I23-bm_step09_lc!F23</f>
        <v/>
      </c>
      <c r="E30" s="6">
        <f>LEFT(_xlfn.TEXTAFTER(bm_step09_lc!B23,"Hs"),4)</f>
        <v/>
      </c>
      <c r="F30" s="6">
        <f>bm_step09_lc!J23*bm_step09_lc!K23</f>
        <v/>
      </c>
      <c r="G30" s="6">
        <f>IF(F30&gt;0,IF((-bm_step09_lc!L23+90)&lt;0,-bm_step09_lc!L23+90+360, -bm_step09_lc!L23+90),0)</f>
        <v/>
      </c>
      <c r="H30" s="7">
        <f>bm_step09_lc!M23</f>
        <v/>
      </c>
      <c r="I30" s="7">
        <f>bm_step09_lc!N23</f>
        <v/>
      </c>
      <c r="J30" s="7">
        <f>bm_step09_lc!O23</f>
        <v/>
      </c>
      <c r="K30" s="7">
        <f>bm_step09_lc!P23</f>
        <v/>
      </c>
      <c r="L30" s="7">
        <f>180-bm_step09_lc!R23</f>
        <v/>
      </c>
      <c r="M30" s="7">
        <f>180-bm_step09_lc!Q23</f>
        <v/>
      </c>
      <c r="N30" s="7">
        <f>bm_step09_lc!S23</f>
        <v/>
      </c>
      <c r="O30" s="7">
        <f>bm_step09_lc!T23</f>
        <v/>
      </c>
      <c r="P30" s="7">
        <f>bm_step09_lc!U23</f>
        <v/>
      </c>
      <c r="Q30" s="7">
        <f>bm_step09_lc!V23</f>
        <v/>
      </c>
      <c r="R30" s="7">
        <f>bm_step09_lc!W23</f>
        <v/>
      </c>
      <c r="S30" s="7">
        <f>bm_step09_lc!X23</f>
        <v/>
      </c>
      <c r="T30" s="7" t="n"/>
      <c r="U30" s="7" t="n"/>
      <c r="V30" s="7" t="n"/>
      <c r="W30" s="7" t="n"/>
      <c r="X30" s="7" t="n"/>
      <c r="Y30" s="7" t="n"/>
      <c r="Z30" s="7" t="n"/>
      <c r="AA30" s="7" t="n"/>
    </row>
    <row r="31">
      <c r="B31" s="6">
        <f>INT(LEFT(_xlfn.TEXTAFTER(bm_step09_lc!B24,"Tp"),4))</f>
        <v/>
      </c>
      <c r="C31" s="6">
        <f>360-bm_step09_lc!I24+90</f>
        <v/>
      </c>
      <c r="D31" s="6">
        <f>bm_step09_lc!I24-bm_step09_lc!F24</f>
        <v/>
      </c>
      <c r="E31" s="6">
        <f>LEFT(_xlfn.TEXTAFTER(bm_step09_lc!B24,"Hs"),4)</f>
        <v/>
      </c>
      <c r="F31" s="6">
        <f>bm_step09_lc!J24*bm_step09_lc!K24</f>
        <v/>
      </c>
      <c r="G31" s="6">
        <f>IF(F31&gt;0,IF((-bm_step09_lc!L24+90)&lt;0,-bm_step09_lc!L24+90+360, -bm_step09_lc!L24+90),0)</f>
        <v/>
      </c>
      <c r="H31" s="7">
        <f>bm_step09_lc!M24</f>
        <v/>
      </c>
      <c r="I31" s="7">
        <f>bm_step09_lc!N24</f>
        <v/>
      </c>
      <c r="J31" s="7">
        <f>bm_step09_lc!O24</f>
        <v/>
      </c>
      <c r="K31" s="7">
        <f>bm_step09_lc!P24</f>
        <v/>
      </c>
      <c r="L31" s="7">
        <f>180-bm_step09_lc!R24</f>
        <v/>
      </c>
      <c r="M31" s="7">
        <f>180-bm_step09_lc!Q24</f>
        <v/>
      </c>
      <c r="N31" s="7">
        <f>bm_step09_lc!S24</f>
        <v/>
      </c>
      <c r="O31" s="7">
        <f>bm_step09_lc!T24</f>
        <v/>
      </c>
      <c r="P31" s="7">
        <f>bm_step09_lc!U24</f>
        <v/>
      </c>
      <c r="Q31" s="7">
        <f>bm_step09_lc!V24</f>
        <v/>
      </c>
      <c r="R31" s="7">
        <f>bm_step09_lc!W24</f>
        <v/>
      </c>
      <c r="S31" s="7">
        <f>bm_step09_lc!X24</f>
        <v/>
      </c>
      <c r="T31" s="7" t="n"/>
      <c r="U31" s="7" t="n"/>
      <c r="V31" s="7" t="n"/>
      <c r="W31" s="7" t="n"/>
      <c r="X31" s="7" t="n"/>
      <c r="Y31" s="7" t="n"/>
      <c r="Z31" s="7" t="n"/>
      <c r="AA31" s="7" t="n"/>
    </row>
    <row r="32">
      <c r="B32" s="6">
        <f>INT(LEFT(_xlfn.TEXTAFTER(bm_step09_lc!B25,"Tp"),4))</f>
        <v/>
      </c>
      <c r="C32" s="6">
        <f>360-bm_step09_lc!I25+90</f>
        <v/>
      </c>
      <c r="D32" s="6">
        <f>bm_step09_lc!I25-bm_step09_lc!F25</f>
        <v/>
      </c>
      <c r="E32" s="6">
        <f>LEFT(_xlfn.TEXTAFTER(bm_step09_lc!B25,"Hs"),4)</f>
        <v/>
      </c>
      <c r="F32" s="6">
        <f>bm_step09_lc!J25*bm_step09_lc!K25</f>
        <v/>
      </c>
      <c r="G32" s="6">
        <f>IF(F32&gt;0,IF((-bm_step09_lc!L25+90)&lt;0,-bm_step09_lc!L25+90+360, -bm_step09_lc!L25+90),0)</f>
        <v/>
      </c>
      <c r="H32" s="7">
        <f>bm_step09_lc!M25</f>
        <v/>
      </c>
      <c r="I32" s="7">
        <f>bm_step09_lc!N25</f>
        <v/>
      </c>
      <c r="J32" s="7">
        <f>bm_step09_lc!O25</f>
        <v/>
      </c>
      <c r="K32" s="7">
        <f>bm_step09_lc!P25</f>
        <v/>
      </c>
      <c r="L32" s="7">
        <f>180-bm_step09_lc!R25</f>
        <v/>
      </c>
      <c r="M32" s="7">
        <f>180-bm_step09_lc!Q25</f>
        <v/>
      </c>
      <c r="N32" s="7">
        <f>bm_step09_lc!S25</f>
        <v/>
      </c>
      <c r="O32" s="7">
        <f>bm_step09_lc!T25</f>
        <v/>
      </c>
      <c r="P32" s="7">
        <f>bm_step09_lc!U25</f>
        <v/>
      </c>
      <c r="Q32" s="7">
        <f>bm_step09_lc!V25</f>
        <v/>
      </c>
      <c r="R32" s="7">
        <f>bm_step09_lc!W25</f>
        <v/>
      </c>
      <c r="S32" s="7">
        <f>bm_step09_lc!X25</f>
        <v/>
      </c>
      <c r="T32" s="7" t="n"/>
      <c r="U32" s="7" t="n"/>
      <c r="V32" s="7" t="n"/>
      <c r="W32" s="7" t="n"/>
      <c r="X32" s="7" t="n"/>
      <c r="Y32" s="7" t="n"/>
      <c r="Z32" s="7" t="n"/>
      <c r="AA32" s="7" t="n"/>
    </row>
    <row r="33">
      <c r="B33" s="6">
        <f>INT(LEFT(_xlfn.TEXTAFTER(bm_step09_lc!B26,"Tp"),4))</f>
        <v/>
      </c>
      <c r="C33" s="6">
        <f>360-bm_step09_lc!I26+90</f>
        <v/>
      </c>
      <c r="D33" s="6">
        <f>bm_step09_lc!I26-bm_step09_lc!F26</f>
        <v/>
      </c>
      <c r="E33" s="6">
        <f>LEFT(_xlfn.TEXTAFTER(bm_step09_lc!B26,"Hs"),4)</f>
        <v/>
      </c>
      <c r="F33" s="6">
        <f>bm_step09_lc!J26*bm_step09_lc!K26</f>
        <v/>
      </c>
      <c r="G33" s="6">
        <f>IF(F33&gt;0,IF((-bm_step09_lc!L26+90)&lt;0,-bm_step09_lc!L26+90+360, -bm_step09_lc!L26+90),0)</f>
        <v/>
      </c>
      <c r="H33" s="7">
        <f>bm_step09_lc!M26</f>
        <v/>
      </c>
      <c r="I33" s="7">
        <f>bm_step09_lc!N26</f>
        <v/>
      </c>
      <c r="J33" s="7">
        <f>bm_step09_lc!O26</f>
        <v/>
      </c>
      <c r="K33" s="7">
        <f>bm_step09_lc!P26</f>
        <v/>
      </c>
      <c r="L33" s="7">
        <f>180-bm_step09_lc!R26</f>
        <v/>
      </c>
      <c r="M33" s="7">
        <f>180-bm_step09_lc!Q26</f>
        <v/>
      </c>
      <c r="N33" s="7">
        <f>bm_step09_lc!S26</f>
        <v/>
      </c>
      <c r="O33" s="7">
        <f>bm_step09_lc!T26</f>
        <v/>
      </c>
      <c r="P33" s="7">
        <f>bm_step09_lc!U26</f>
        <v/>
      </c>
      <c r="Q33" s="7">
        <f>bm_step09_lc!V26</f>
        <v/>
      </c>
      <c r="R33" s="7">
        <f>bm_step09_lc!W26</f>
        <v/>
      </c>
      <c r="S33" s="7">
        <f>bm_step09_lc!X26</f>
        <v/>
      </c>
      <c r="T33" s="7" t="n"/>
      <c r="U33" s="7" t="n"/>
      <c r="V33" s="7" t="n"/>
      <c r="W33" s="7" t="n"/>
      <c r="X33" s="7" t="n"/>
      <c r="Y33" s="7" t="n"/>
      <c r="Z33" s="7" t="n"/>
      <c r="AA33" s="7" t="n"/>
    </row>
    <row r="34">
      <c r="B34" s="6">
        <f>INT(LEFT(_xlfn.TEXTAFTER(bm_step09_lc!B27,"Tp"),4))</f>
        <v/>
      </c>
      <c r="C34" s="6">
        <f>360-bm_step09_lc!I27+90</f>
        <v/>
      </c>
      <c r="D34" s="6">
        <f>bm_step09_lc!I27-bm_step09_lc!F27</f>
        <v/>
      </c>
      <c r="E34" s="6">
        <f>LEFT(_xlfn.TEXTAFTER(bm_step09_lc!B27,"Hs"),4)</f>
        <v/>
      </c>
      <c r="F34" s="6">
        <f>bm_step09_lc!J27*bm_step09_lc!K27</f>
        <v/>
      </c>
      <c r="G34" s="6">
        <f>IF(F34&gt;0,IF((-bm_step09_lc!L27+90)&lt;0,-bm_step09_lc!L27+90+360, -bm_step09_lc!L27+90),0)</f>
        <v/>
      </c>
      <c r="H34" s="7">
        <f>bm_step09_lc!M27</f>
        <v/>
      </c>
      <c r="I34" s="7">
        <f>bm_step09_lc!N27</f>
        <v/>
      </c>
      <c r="J34" s="7">
        <f>bm_step09_lc!O27</f>
        <v/>
      </c>
      <c r="K34" s="7">
        <f>bm_step09_lc!P27</f>
        <v/>
      </c>
      <c r="L34" s="7">
        <f>180-bm_step09_lc!R27</f>
        <v/>
      </c>
      <c r="M34" s="7">
        <f>180-bm_step09_lc!Q27</f>
        <v/>
      </c>
      <c r="N34" s="7">
        <f>bm_step09_lc!S27</f>
        <v/>
      </c>
      <c r="O34" s="7">
        <f>bm_step09_lc!T27</f>
        <v/>
      </c>
      <c r="P34" s="7">
        <f>bm_step09_lc!U27</f>
        <v/>
      </c>
      <c r="Q34" s="7">
        <f>bm_step09_lc!V27</f>
        <v/>
      </c>
      <c r="R34" s="7">
        <f>bm_step09_lc!W27</f>
        <v/>
      </c>
      <c r="S34" s="7">
        <f>bm_step09_lc!X27</f>
        <v/>
      </c>
      <c r="T34" s="7" t="n"/>
      <c r="U34" s="7" t="n"/>
      <c r="V34" s="7" t="n"/>
      <c r="W34" s="7" t="n"/>
      <c r="X34" s="7" t="n"/>
      <c r="Y34" s="7" t="n"/>
      <c r="Z34" s="7" t="n"/>
      <c r="AA34" s="7" t="n"/>
    </row>
    <row r="35">
      <c r="B35" s="6">
        <f>INT(LEFT(_xlfn.TEXTAFTER(bm_step09_lc!B28,"Tp"),4))</f>
        <v/>
      </c>
      <c r="C35" s="6">
        <f>360-bm_step09_lc!I28+90</f>
        <v/>
      </c>
      <c r="D35" s="6">
        <f>bm_step09_lc!I28-bm_step09_lc!F28</f>
        <v/>
      </c>
      <c r="E35" s="6">
        <f>LEFT(_xlfn.TEXTAFTER(bm_step09_lc!B28,"Hs"),4)</f>
        <v/>
      </c>
      <c r="F35" s="6">
        <f>bm_step09_lc!J28*bm_step09_lc!K28</f>
        <v/>
      </c>
      <c r="G35" s="6">
        <f>IF(F35&gt;0,IF((-bm_step09_lc!L28+90)&lt;0,-bm_step09_lc!L28+90+360, -bm_step09_lc!L28+90),0)</f>
        <v/>
      </c>
      <c r="H35" s="7">
        <f>bm_step09_lc!M28</f>
        <v/>
      </c>
      <c r="I35" s="7">
        <f>bm_step09_lc!N28</f>
        <v/>
      </c>
      <c r="J35" s="7">
        <f>bm_step09_lc!O28</f>
        <v/>
      </c>
      <c r="K35" s="7">
        <f>bm_step09_lc!P28</f>
        <v/>
      </c>
      <c r="L35" s="7">
        <f>180-bm_step09_lc!R28</f>
        <v/>
      </c>
      <c r="M35" s="7">
        <f>180-bm_step09_lc!Q28</f>
        <v/>
      </c>
      <c r="N35" s="7">
        <f>bm_step09_lc!S28</f>
        <v/>
      </c>
      <c r="O35" s="7">
        <f>bm_step09_lc!T28</f>
        <v/>
      </c>
      <c r="P35" s="7">
        <f>bm_step09_lc!U28</f>
        <v/>
      </c>
      <c r="Q35" s="7">
        <f>bm_step09_lc!V28</f>
        <v/>
      </c>
      <c r="R35" s="7">
        <f>bm_step09_lc!W28</f>
        <v/>
      </c>
      <c r="S35" s="7">
        <f>bm_step09_lc!X28</f>
        <v/>
      </c>
      <c r="T35" s="7" t="n"/>
      <c r="U35" s="7" t="n"/>
      <c r="V35" s="7" t="n"/>
      <c r="W35" s="7" t="n"/>
      <c r="X35" s="7" t="n"/>
      <c r="Y35" s="7" t="n"/>
      <c r="Z35" s="7" t="n"/>
      <c r="AA35" s="7" t="n"/>
    </row>
    <row r="36">
      <c r="B36" s="6">
        <f>INT(LEFT(_xlfn.TEXTAFTER(bm_step09_lc!B29,"Tp"),4))</f>
        <v/>
      </c>
      <c r="C36" s="6">
        <f>360-bm_step09_lc!I29+90</f>
        <v/>
      </c>
      <c r="D36" s="6">
        <f>bm_step09_lc!I29-bm_step09_lc!F29</f>
        <v/>
      </c>
      <c r="E36" s="6">
        <f>LEFT(_xlfn.TEXTAFTER(bm_step09_lc!B29,"Hs"),4)</f>
        <v/>
      </c>
      <c r="F36" s="6">
        <f>bm_step09_lc!J29*bm_step09_lc!K29</f>
        <v/>
      </c>
      <c r="G36" s="6">
        <f>IF(F36&gt;0,IF((-bm_step09_lc!L29+90)&lt;0,-bm_step09_lc!L29+90+360, -bm_step09_lc!L29+90),0)</f>
        <v/>
      </c>
      <c r="H36" s="7">
        <f>bm_step09_lc!M29</f>
        <v/>
      </c>
      <c r="I36" s="7">
        <f>bm_step09_lc!N29</f>
        <v/>
      </c>
      <c r="J36" s="7">
        <f>bm_step09_lc!O29</f>
        <v/>
      </c>
      <c r="K36" s="7">
        <f>bm_step09_lc!P29</f>
        <v/>
      </c>
      <c r="L36" s="7">
        <f>180-bm_step09_lc!R29</f>
        <v/>
      </c>
      <c r="M36" s="7">
        <f>180-bm_step09_lc!Q29</f>
        <v/>
      </c>
      <c r="N36" s="7">
        <f>bm_step09_lc!S29</f>
        <v/>
      </c>
      <c r="O36" s="7">
        <f>bm_step09_lc!T29</f>
        <v/>
      </c>
      <c r="P36" s="7">
        <f>bm_step09_lc!U29</f>
        <v/>
      </c>
      <c r="Q36" s="7">
        <f>bm_step09_lc!V29</f>
        <v/>
      </c>
      <c r="R36" s="7">
        <f>bm_step09_lc!W29</f>
        <v/>
      </c>
      <c r="S36" s="7">
        <f>bm_step09_lc!X29</f>
        <v/>
      </c>
      <c r="T36" s="7" t="n"/>
      <c r="U36" s="7" t="n"/>
      <c r="V36" s="7" t="n"/>
      <c r="W36" s="7" t="n"/>
      <c r="X36" s="7" t="n"/>
      <c r="Y36" s="7" t="n"/>
      <c r="Z36" s="7" t="n"/>
      <c r="AA36" s="7" t="n"/>
    </row>
    <row r="37">
      <c r="B37" s="6">
        <f>INT(LEFT(_xlfn.TEXTAFTER(bm_step09_lc!B30,"Tp"),4))</f>
        <v/>
      </c>
      <c r="C37" s="6">
        <f>360-bm_step09_lc!I30+90</f>
        <v/>
      </c>
      <c r="D37" s="6">
        <f>bm_step09_lc!I30-bm_step09_lc!F30</f>
        <v/>
      </c>
      <c r="E37" s="6">
        <f>LEFT(_xlfn.TEXTAFTER(bm_step09_lc!B30,"Hs"),4)</f>
        <v/>
      </c>
      <c r="F37" s="6">
        <f>bm_step09_lc!J30*bm_step09_lc!K30</f>
        <v/>
      </c>
      <c r="G37" s="6">
        <f>IF(F37&gt;0,IF((-bm_step09_lc!L30+90)&lt;0,-bm_step09_lc!L30+90+360, -bm_step09_lc!L30+90),0)</f>
        <v/>
      </c>
      <c r="H37" s="7">
        <f>bm_step09_lc!M30</f>
        <v/>
      </c>
      <c r="I37" s="7">
        <f>bm_step09_lc!N30</f>
        <v/>
      </c>
      <c r="J37" s="7">
        <f>bm_step09_lc!O30</f>
        <v/>
      </c>
      <c r="K37" s="7">
        <f>bm_step09_lc!P30</f>
        <v/>
      </c>
      <c r="L37" s="7">
        <f>180-bm_step09_lc!R30</f>
        <v/>
      </c>
      <c r="M37" s="7">
        <f>180-bm_step09_lc!Q30</f>
        <v/>
      </c>
      <c r="N37" s="7">
        <f>bm_step09_lc!S30</f>
        <v/>
      </c>
      <c r="O37" s="7">
        <f>bm_step09_lc!T30</f>
        <v/>
      </c>
      <c r="P37" s="7">
        <f>bm_step09_lc!U30</f>
        <v/>
      </c>
      <c r="Q37" s="7">
        <f>bm_step09_lc!V30</f>
        <v/>
      </c>
      <c r="R37" s="7">
        <f>bm_step09_lc!W30</f>
        <v/>
      </c>
      <c r="S37" s="7">
        <f>bm_step09_lc!X30</f>
        <v/>
      </c>
      <c r="T37" s="7" t="n"/>
      <c r="U37" s="7" t="n"/>
      <c r="V37" s="7" t="n"/>
      <c r="W37" s="7" t="n"/>
      <c r="X37" s="7" t="n"/>
      <c r="Y37" s="7" t="n"/>
      <c r="Z37" s="7" t="n"/>
      <c r="AA37" s="7" t="n"/>
    </row>
    <row r="38">
      <c r="B38" s="6">
        <f>INT(LEFT(_xlfn.TEXTAFTER(bm_step09_lc!B31,"Tp"),4))</f>
        <v/>
      </c>
      <c r="C38" s="6">
        <f>360-bm_step09_lc!I31+90</f>
        <v/>
      </c>
      <c r="D38" s="6">
        <f>bm_step09_lc!I31-bm_step09_lc!F31</f>
        <v/>
      </c>
      <c r="E38" s="6">
        <f>LEFT(_xlfn.TEXTAFTER(bm_step09_lc!B31,"Hs"),4)</f>
        <v/>
      </c>
      <c r="F38" s="6">
        <f>bm_step09_lc!J31*bm_step09_lc!K31</f>
        <v/>
      </c>
      <c r="G38" s="6">
        <f>IF(F38&gt;0,IF((-bm_step09_lc!L31+90)&lt;0,-bm_step09_lc!L31+90+360, -bm_step09_lc!L31+90),0)</f>
        <v/>
      </c>
      <c r="H38" s="7">
        <f>bm_step09_lc!M31</f>
        <v/>
      </c>
      <c r="I38" s="7">
        <f>bm_step09_lc!N31</f>
        <v/>
      </c>
      <c r="J38" s="7">
        <f>bm_step09_lc!O31</f>
        <v/>
      </c>
      <c r="K38" s="7">
        <f>bm_step09_lc!P31</f>
        <v/>
      </c>
      <c r="L38" s="7">
        <f>180-bm_step09_lc!R31</f>
        <v/>
      </c>
      <c r="M38" s="7">
        <f>180-bm_step09_lc!Q31</f>
        <v/>
      </c>
      <c r="N38" s="7">
        <f>bm_step09_lc!S31</f>
        <v/>
      </c>
      <c r="O38" s="7">
        <f>bm_step09_lc!T31</f>
        <v/>
      </c>
      <c r="P38" s="7">
        <f>bm_step09_lc!U31</f>
        <v/>
      </c>
      <c r="Q38" s="7">
        <f>bm_step09_lc!V31</f>
        <v/>
      </c>
      <c r="R38" s="7">
        <f>bm_step09_lc!W31</f>
        <v/>
      </c>
      <c r="S38" s="7">
        <f>bm_step09_lc!X31</f>
        <v/>
      </c>
      <c r="T38" s="7" t="n"/>
      <c r="U38" s="7" t="n"/>
      <c r="V38" s="7" t="n"/>
      <c r="W38" s="7" t="n"/>
      <c r="X38" s="7" t="n"/>
      <c r="Y38" s="7" t="n"/>
      <c r="Z38" s="7" t="n"/>
      <c r="AA38" s="7" t="n"/>
    </row>
    <row r="39">
      <c r="B39" s="6">
        <f>INT(LEFT(_xlfn.TEXTAFTER(bm_step09_lc!B32,"Tp"),4))</f>
        <v/>
      </c>
      <c r="C39" s="6">
        <f>360-bm_step09_lc!I32+90</f>
        <v/>
      </c>
      <c r="D39" s="6">
        <f>bm_step09_lc!I32-bm_step09_lc!F32</f>
        <v/>
      </c>
      <c r="E39" s="6">
        <f>LEFT(_xlfn.TEXTAFTER(bm_step09_lc!B32,"Hs"),4)</f>
        <v/>
      </c>
      <c r="F39" s="6">
        <f>bm_step09_lc!J32*bm_step09_lc!K32</f>
        <v/>
      </c>
      <c r="G39" s="6">
        <f>IF(F39&gt;0,IF((-bm_step09_lc!L32+90)&lt;0,-bm_step09_lc!L32+90+360, -bm_step09_lc!L32+90),0)</f>
        <v/>
      </c>
      <c r="H39" s="7">
        <f>bm_step09_lc!M32</f>
        <v/>
      </c>
      <c r="I39" s="7">
        <f>bm_step09_lc!N32</f>
        <v/>
      </c>
      <c r="J39" s="7">
        <f>bm_step09_lc!O32</f>
        <v/>
      </c>
      <c r="K39" s="7">
        <f>bm_step09_lc!P32</f>
        <v/>
      </c>
      <c r="L39" s="7">
        <f>180-bm_step09_lc!R32</f>
        <v/>
      </c>
      <c r="M39" s="7">
        <f>180-bm_step09_lc!Q32</f>
        <v/>
      </c>
      <c r="N39" s="7">
        <f>bm_step09_lc!S32</f>
        <v/>
      </c>
      <c r="O39" s="7">
        <f>bm_step09_lc!T32</f>
        <v/>
      </c>
      <c r="P39" s="7">
        <f>bm_step09_lc!U32</f>
        <v/>
      </c>
      <c r="Q39" s="7">
        <f>bm_step09_lc!V32</f>
        <v/>
      </c>
      <c r="R39" s="7">
        <f>bm_step09_lc!W32</f>
        <v/>
      </c>
      <c r="S39" s="7">
        <f>bm_step09_lc!X32</f>
        <v/>
      </c>
      <c r="T39" s="7" t="n"/>
      <c r="U39" s="7" t="n"/>
      <c r="V39" s="7" t="n"/>
      <c r="W39" s="7" t="n"/>
      <c r="X39" s="7" t="n"/>
      <c r="Y39" s="7" t="n"/>
      <c r="Z39" s="7" t="n"/>
      <c r="AA39" s="7" t="n"/>
    </row>
    <row r="40">
      <c r="B40" s="6">
        <f>INT(LEFT(_xlfn.TEXTAFTER(bm_step09_lc!B33,"Tp"),4))</f>
        <v/>
      </c>
      <c r="C40" s="6">
        <f>360-bm_step09_lc!I33+90</f>
        <v/>
      </c>
      <c r="D40" s="6">
        <f>bm_step09_lc!I33-bm_step09_lc!F33</f>
        <v/>
      </c>
      <c r="E40" s="6">
        <f>LEFT(_xlfn.TEXTAFTER(bm_step09_lc!B33,"Hs"),4)</f>
        <v/>
      </c>
      <c r="F40" s="6">
        <f>bm_step09_lc!J33*bm_step09_lc!K33</f>
        <v/>
      </c>
      <c r="G40" s="6">
        <f>IF(F40&gt;0,IF((-bm_step09_lc!L33+90)&lt;0,-bm_step09_lc!L33+90+360, -bm_step09_lc!L33+90),0)</f>
        <v/>
      </c>
      <c r="H40" s="7">
        <f>bm_step09_lc!M33</f>
        <v/>
      </c>
      <c r="I40" s="7">
        <f>bm_step09_lc!N33</f>
        <v/>
      </c>
      <c r="J40" s="7">
        <f>bm_step09_lc!O33</f>
        <v/>
      </c>
      <c r="K40" s="7">
        <f>bm_step09_lc!P33</f>
        <v/>
      </c>
      <c r="L40" s="7">
        <f>180-bm_step09_lc!R33</f>
        <v/>
      </c>
      <c r="M40" s="7">
        <f>180-bm_step09_lc!Q33</f>
        <v/>
      </c>
      <c r="N40" s="7">
        <f>bm_step09_lc!S33</f>
        <v/>
      </c>
      <c r="O40" s="7">
        <f>bm_step09_lc!T33</f>
        <v/>
      </c>
      <c r="P40" s="7">
        <f>bm_step09_lc!U33</f>
        <v/>
      </c>
      <c r="Q40" s="7">
        <f>bm_step09_lc!V33</f>
        <v/>
      </c>
      <c r="R40" s="7">
        <f>bm_step09_lc!W33</f>
        <v/>
      </c>
      <c r="S40" s="7">
        <f>bm_step09_lc!X33</f>
        <v/>
      </c>
      <c r="T40" s="7" t="n"/>
      <c r="U40" s="7" t="n"/>
      <c r="V40" s="7" t="n"/>
      <c r="W40" s="7" t="n"/>
      <c r="X40" s="7" t="n"/>
      <c r="Y40" s="7" t="n"/>
      <c r="Z40" s="7" t="n"/>
      <c r="AA40" s="7" t="n"/>
    </row>
    <row r="41">
      <c r="B41" s="6">
        <f>INT(LEFT(_xlfn.TEXTAFTER(bm_step09_lc!B34,"Tp"),4))</f>
        <v/>
      </c>
      <c r="C41" s="6">
        <f>360-bm_step09_lc!I34+90</f>
        <v/>
      </c>
      <c r="D41" s="6">
        <f>bm_step09_lc!I34-bm_step09_lc!F34</f>
        <v/>
      </c>
      <c r="E41" s="6">
        <f>LEFT(_xlfn.TEXTAFTER(bm_step09_lc!B34,"Hs"),4)</f>
        <v/>
      </c>
      <c r="F41" s="6">
        <f>bm_step09_lc!J34*bm_step09_lc!K34</f>
        <v/>
      </c>
      <c r="G41" s="6">
        <f>IF(F41&gt;0,IF((-bm_step09_lc!L34+90)&lt;0,-bm_step09_lc!L34+90+360, -bm_step09_lc!L34+90),0)</f>
        <v/>
      </c>
      <c r="H41" s="7">
        <f>bm_step09_lc!M34</f>
        <v/>
      </c>
      <c r="I41" s="7">
        <f>bm_step09_lc!N34</f>
        <v/>
      </c>
      <c r="J41" s="7">
        <f>bm_step09_lc!O34</f>
        <v/>
      </c>
      <c r="K41" s="7">
        <f>bm_step09_lc!P34</f>
        <v/>
      </c>
      <c r="L41" s="7">
        <f>180-bm_step09_lc!R34</f>
        <v/>
      </c>
      <c r="M41" s="7">
        <f>180-bm_step09_lc!Q34</f>
        <v/>
      </c>
      <c r="N41" s="7">
        <f>bm_step09_lc!S34</f>
        <v/>
      </c>
      <c r="O41" s="7">
        <f>bm_step09_lc!T34</f>
        <v/>
      </c>
      <c r="P41" s="7">
        <f>bm_step09_lc!U34</f>
        <v/>
      </c>
      <c r="Q41" s="7">
        <f>bm_step09_lc!V34</f>
        <v/>
      </c>
      <c r="R41" s="7">
        <f>bm_step09_lc!W34</f>
        <v/>
      </c>
      <c r="S41" s="7">
        <f>bm_step09_lc!X34</f>
        <v/>
      </c>
      <c r="T41" s="7" t="n"/>
      <c r="U41" s="7" t="n"/>
      <c r="V41" s="7" t="n"/>
      <c r="W41" s="7" t="n"/>
      <c r="X41" s="7" t="n"/>
      <c r="Y41" s="7" t="n"/>
      <c r="Z41" s="7" t="n"/>
      <c r="AA41" s="7" t="n"/>
    </row>
    <row r="42">
      <c r="B42" s="6">
        <f>INT(LEFT(_xlfn.TEXTAFTER(bm_step09_lc!B35,"Tp"),4))</f>
        <v/>
      </c>
      <c r="C42" s="6">
        <f>360-bm_step09_lc!I35+90</f>
        <v/>
      </c>
      <c r="D42" s="6">
        <f>bm_step09_lc!I35-bm_step09_lc!F35</f>
        <v/>
      </c>
      <c r="E42" s="6">
        <f>LEFT(_xlfn.TEXTAFTER(bm_step09_lc!B35,"Hs"),4)</f>
        <v/>
      </c>
      <c r="F42" s="6">
        <f>bm_step09_lc!J35*bm_step09_lc!K35</f>
        <v/>
      </c>
      <c r="G42" s="6">
        <f>IF(F42&gt;0,IF((-bm_step09_lc!L35+90)&lt;0,-bm_step09_lc!L35+90+360, -bm_step09_lc!L35+90),0)</f>
        <v/>
      </c>
      <c r="H42" s="7">
        <f>bm_step09_lc!M35</f>
        <v/>
      </c>
      <c r="I42" s="7">
        <f>bm_step09_lc!N35</f>
        <v/>
      </c>
      <c r="J42" s="7">
        <f>bm_step09_lc!O35</f>
        <v/>
      </c>
      <c r="K42" s="7">
        <f>bm_step09_lc!P35</f>
        <v/>
      </c>
      <c r="L42" s="7">
        <f>180-bm_step09_lc!R35</f>
        <v/>
      </c>
      <c r="M42" s="7">
        <f>180-bm_step09_lc!Q35</f>
        <v/>
      </c>
      <c r="N42" s="7">
        <f>bm_step09_lc!S35</f>
        <v/>
      </c>
      <c r="O42" s="7">
        <f>bm_step09_lc!T35</f>
        <v/>
      </c>
      <c r="P42" s="7">
        <f>bm_step09_lc!U35</f>
        <v/>
      </c>
      <c r="Q42" s="7">
        <f>bm_step09_lc!V35</f>
        <v/>
      </c>
      <c r="R42" s="7">
        <f>bm_step09_lc!W35</f>
        <v/>
      </c>
      <c r="S42" s="7">
        <f>bm_step09_lc!X35</f>
        <v/>
      </c>
      <c r="T42" s="7" t="n"/>
      <c r="U42" s="7" t="n"/>
      <c r="V42" s="7" t="n"/>
      <c r="W42" s="7" t="n"/>
      <c r="X42" s="7" t="n"/>
      <c r="Y42" s="7" t="n"/>
      <c r="Z42" s="7" t="n"/>
      <c r="AA42" s="7" t="n"/>
    </row>
    <row r="43">
      <c r="B43" s="6">
        <f>INT(LEFT(_xlfn.TEXTAFTER(bm_step09_lc!B36,"Tp"),4))</f>
        <v/>
      </c>
      <c r="C43" s="6">
        <f>360-bm_step09_lc!I36+90</f>
        <v/>
      </c>
      <c r="D43" s="6">
        <f>bm_step09_lc!I36-bm_step09_lc!F36</f>
        <v/>
      </c>
      <c r="E43" s="6">
        <f>LEFT(_xlfn.TEXTAFTER(bm_step09_lc!B36,"Hs"),4)</f>
        <v/>
      </c>
      <c r="F43" s="6">
        <f>bm_step09_lc!J36*bm_step09_lc!K36</f>
        <v/>
      </c>
      <c r="G43" s="6">
        <f>IF(F43&gt;0,IF((-bm_step09_lc!L36+90)&lt;0,-bm_step09_lc!L36+90+360, -bm_step09_lc!L36+90),0)</f>
        <v/>
      </c>
      <c r="H43" s="7">
        <f>bm_step09_lc!M36</f>
        <v/>
      </c>
      <c r="I43" s="7">
        <f>bm_step09_lc!N36</f>
        <v/>
      </c>
      <c r="J43" s="7">
        <f>bm_step09_lc!O36</f>
        <v/>
      </c>
      <c r="K43" s="7">
        <f>bm_step09_lc!P36</f>
        <v/>
      </c>
      <c r="L43" s="7">
        <f>180-bm_step09_lc!R36</f>
        <v/>
      </c>
      <c r="M43" s="7">
        <f>180-bm_step09_lc!Q36</f>
        <v/>
      </c>
      <c r="N43" s="7">
        <f>bm_step09_lc!S36</f>
        <v/>
      </c>
      <c r="O43" s="7">
        <f>bm_step09_lc!T36</f>
        <v/>
      </c>
      <c r="P43" s="7">
        <f>bm_step09_lc!U36</f>
        <v/>
      </c>
      <c r="Q43" s="7">
        <f>bm_step09_lc!V36</f>
        <v/>
      </c>
      <c r="R43" s="7">
        <f>bm_step09_lc!W36</f>
        <v/>
      </c>
      <c r="S43" s="7">
        <f>bm_step09_lc!X36</f>
        <v/>
      </c>
      <c r="T43" s="7" t="n"/>
      <c r="U43" s="7" t="n"/>
      <c r="V43" s="7" t="n"/>
      <c r="W43" s="7" t="n"/>
      <c r="X43" s="7" t="n"/>
      <c r="Y43" s="7" t="n"/>
      <c r="Z43" s="7" t="n"/>
      <c r="AA43" s="7" t="n"/>
    </row>
    <row r="44">
      <c r="B44" s="6">
        <f>INT(LEFT(_xlfn.TEXTAFTER(bm_step09_lc!B37,"Tp"),4))</f>
        <v/>
      </c>
      <c r="C44" s="6">
        <f>360-bm_step09_lc!I37+90</f>
        <v/>
      </c>
      <c r="D44" s="6">
        <f>bm_step09_lc!I37-bm_step09_lc!F37</f>
        <v/>
      </c>
      <c r="E44" s="6">
        <f>LEFT(_xlfn.TEXTAFTER(bm_step09_lc!B37,"Hs"),4)</f>
        <v/>
      </c>
      <c r="F44" s="6">
        <f>bm_step09_lc!J37*bm_step09_lc!K37</f>
        <v/>
      </c>
      <c r="G44" s="6">
        <f>IF(F44&gt;0,IF((-bm_step09_lc!L37+90)&lt;0,-bm_step09_lc!L37+90+360, -bm_step09_lc!L37+90),0)</f>
        <v/>
      </c>
      <c r="H44" s="7">
        <f>bm_step09_lc!M37</f>
        <v/>
      </c>
      <c r="I44" s="7">
        <f>bm_step09_lc!N37</f>
        <v/>
      </c>
      <c r="J44" s="7">
        <f>bm_step09_lc!O37</f>
        <v/>
      </c>
      <c r="K44" s="7">
        <f>bm_step09_lc!P37</f>
        <v/>
      </c>
      <c r="L44" s="7">
        <f>180-bm_step09_lc!R37</f>
        <v/>
      </c>
      <c r="M44" s="7">
        <f>180-bm_step09_lc!Q37</f>
        <v/>
      </c>
      <c r="N44" s="7">
        <f>bm_step09_lc!S37</f>
        <v/>
      </c>
      <c r="O44" s="7">
        <f>bm_step09_lc!T37</f>
        <v/>
      </c>
      <c r="P44" s="7">
        <f>bm_step09_lc!U37</f>
        <v/>
      </c>
      <c r="Q44" s="7">
        <f>bm_step09_lc!V37</f>
        <v/>
      </c>
      <c r="R44" s="7">
        <f>bm_step09_lc!W37</f>
        <v/>
      </c>
      <c r="S44" s="7">
        <f>bm_step09_lc!X37</f>
        <v/>
      </c>
      <c r="T44" s="7" t="n"/>
      <c r="U44" s="7" t="n"/>
      <c r="V44" s="7" t="n"/>
      <c r="W44" s="7" t="n"/>
      <c r="X44" s="7" t="n"/>
      <c r="Y44" s="7" t="n"/>
      <c r="Z44" s="7" t="n"/>
      <c r="AA44" s="7" t="n"/>
    </row>
    <row r="45">
      <c r="B45" s="6">
        <f>INT(LEFT(_xlfn.TEXTAFTER(bm_step09_lc!B38,"Tp"),4))</f>
        <v/>
      </c>
      <c r="C45" s="6">
        <f>360-bm_step09_lc!I38+90</f>
        <v/>
      </c>
      <c r="D45" s="6">
        <f>bm_step09_lc!I38-bm_step09_lc!F38</f>
        <v/>
      </c>
      <c r="E45" s="6">
        <f>LEFT(_xlfn.TEXTAFTER(bm_step09_lc!B38,"Hs"),4)</f>
        <v/>
      </c>
      <c r="F45" s="6">
        <f>bm_step09_lc!J38*bm_step09_lc!K38</f>
        <v/>
      </c>
      <c r="G45" s="6">
        <f>IF(F45&gt;0,IF((-bm_step09_lc!L38+90)&lt;0,-bm_step09_lc!L38+90+360, -bm_step09_lc!L38+90),0)</f>
        <v/>
      </c>
      <c r="H45" s="7">
        <f>bm_step09_lc!M38</f>
        <v/>
      </c>
      <c r="I45" s="7">
        <f>bm_step09_lc!N38</f>
        <v/>
      </c>
      <c r="J45" s="7">
        <f>bm_step09_lc!O38</f>
        <v/>
      </c>
      <c r="K45" s="7">
        <f>bm_step09_lc!P38</f>
        <v/>
      </c>
      <c r="L45" s="7">
        <f>180-bm_step09_lc!R38</f>
        <v/>
      </c>
      <c r="M45" s="7">
        <f>180-bm_step09_lc!Q38</f>
        <v/>
      </c>
      <c r="N45" s="7">
        <f>bm_step09_lc!S38</f>
        <v/>
      </c>
      <c r="O45" s="7">
        <f>bm_step09_lc!T38</f>
        <v/>
      </c>
      <c r="P45" s="7">
        <f>bm_step09_lc!U38</f>
        <v/>
      </c>
      <c r="Q45" s="7">
        <f>bm_step09_lc!V38</f>
        <v/>
      </c>
      <c r="R45" s="7">
        <f>bm_step09_lc!W38</f>
        <v/>
      </c>
      <c r="S45" s="7">
        <f>bm_step09_lc!X38</f>
        <v/>
      </c>
      <c r="T45" s="7" t="n"/>
      <c r="U45" s="7" t="n"/>
      <c r="V45" s="7" t="n"/>
      <c r="W45" s="7" t="n"/>
      <c r="X45" s="7" t="n"/>
      <c r="Y45" s="7" t="n"/>
      <c r="Z45" s="7" t="n"/>
      <c r="AA45" s="7" t="n"/>
    </row>
    <row r="46">
      <c r="B46" s="6">
        <f>INT(LEFT(_xlfn.TEXTAFTER(bm_step09_lc!B39,"Tp"),4))</f>
        <v/>
      </c>
      <c r="C46" s="6">
        <f>360-bm_step09_lc!I39+90</f>
        <v/>
      </c>
      <c r="D46" s="6">
        <f>bm_step09_lc!I39-bm_step09_lc!F39</f>
        <v/>
      </c>
      <c r="E46" s="6">
        <f>LEFT(_xlfn.TEXTAFTER(bm_step09_lc!B39,"Hs"),4)</f>
        <v/>
      </c>
      <c r="F46" s="6">
        <f>bm_step09_lc!J39*bm_step09_lc!K39</f>
        <v/>
      </c>
      <c r="G46" s="6">
        <f>IF(F46&gt;0,IF((-bm_step09_lc!L39+90)&lt;0,-bm_step09_lc!L39+90+360, -bm_step09_lc!L39+90),0)</f>
        <v/>
      </c>
      <c r="H46" s="7">
        <f>bm_step09_lc!M39</f>
        <v/>
      </c>
      <c r="I46" s="7">
        <f>bm_step09_lc!N39</f>
        <v/>
      </c>
      <c r="J46" s="7">
        <f>bm_step09_lc!O39</f>
        <v/>
      </c>
      <c r="K46" s="7">
        <f>bm_step09_lc!P39</f>
        <v/>
      </c>
      <c r="L46" s="7">
        <f>180-bm_step09_lc!R39</f>
        <v/>
      </c>
      <c r="M46" s="7">
        <f>180-bm_step09_lc!Q39</f>
        <v/>
      </c>
      <c r="N46" s="7">
        <f>bm_step09_lc!S39</f>
        <v/>
      </c>
      <c r="O46" s="7">
        <f>bm_step09_lc!T39</f>
        <v/>
      </c>
      <c r="P46" s="7">
        <f>bm_step09_lc!U39</f>
        <v/>
      </c>
      <c r="Q46" s="7">
        <f>bm_step09_lc!V39</f>
        <v/>
      </c>
      <c r="R46" s="7">
        <f>bm_step09_lc!W39</f>
        <v/>
      </c>
      <c r="S46" s="7">
        <f>bm_step09_lc!X39</f>
        <v/>
      </c>
      <c r="T46" s="7" t="n"/>
      <c r="U46" s="7" t="n"/>
      <c r="V46" s="7" t="n"/>
      <c r="W46" s="7" t="n"/>
      <c r="X46" s="7" t="n"/>
      <c r="Y46" s="7" t="n"/>
      <c r="Z46" s="7" t="n"/>
      <c r="AA46" s="7" t="n"/>
    </row>
    <row r="47">
      <c r="B47" s="6">
        <f>INT(LEFT(_xlfn.TEXTAFTER(bm_step09_lc!B40,"Tp"),4))</f>
        <v/>
      </c>
      <c r="C47" s="6">
        <f>360-bm_step09_lc!I40+90</f>
        <v/>
      </c>
      <c r="D47" s="6">
        <f>bm_step09_lc!I40-bm_step09_lc!F40</f>
        <v/>
      </c>
      <c r="E47" s="6">
        <f>LEFT(_xlfn.TEXTAFTER(bm_step09_lc!B40,"Hs"),4)</f>
        <v/>
      </c>
      <c r="F47" s="6">
        <f>bm_step09_lc!J40*bm_step09_lc!K40</f>
        <v/>
      </c>
      <c r="G47" s="6">
        <f>IF(F47&gt;0,IF((-bm_step09_lc!L40+90)&lt;0,-bm_step09_lc!L40+90+360, -bm_step09_lc!L40+90),0)</f>
        <v/>
      </c>
      <c r="H47" s="7">
        <f>bm_step09_lc!M40</f>
        <v/>
      </c>
      <c r="I47" s="7">
        <f>bm_step09_lc!N40</f>
        <v/>
      </c>
      <c r="J47" s="7">
        <f>bm_step09_lc!O40</f>
        <v/>
      </c>
      <c r="K47" s="7">
        <f>bm_step09_lc!P40</f>
        <v/>
      </c>
      <c r="L47" s="7">
        <f>180-bm_step09_lc!R40</f>
        <v/>
      </c>
      <c r="M47" s="7">
        <f>180-bm_step09_lc!Q40</f>
        <v/>
      </c>
      <c r="N47" s="7">
        <f>bm_step09_lc!S40</f>
        <v/>
      </c>
      <c r="O47" s="7">
        <f>bm_step09_lc!T40</f>
        <v/>
      </c>
      <c r="P47" s="7">
        <f>bm_step09_lc!U40</f>
        <v/>
      </c>
      <c r="Q47" s="7">
        <f>bm_step09_lc!V40</f>
        <v/>
      </c>
      <c r="R47" s="7">
        <f>bm_step09_lc!W40</f>
        <v/>
      </c>
      <c r="S47" s="7">
        <f>bm_step09_lc!X40</f>
        <v/>
      </c>
      <c r="T47" s="7" t="n"/>
      <c r="U47" s="7" t="n"/>
      <c r="V47" s="7" t="n"/>
      <c r="W47" s="7" t="n"/>
      <c r="X47" s="7" t="n"/>
      <c r="Y47" s="7" t="n"/>
      <c r="Z47" s="7" t="n"/>
      <c r="AA47" s="7" t="n"/>
    </row>
    <row r="48">
      <c r="B48" s="6">
        <f>INT(LEFT(_xlfn.TEXTAFTER(bm_step09_lc!B41,"Tp"),4))</f>
        <v/>
      </c>
      <c r="C48" s="6">
        <f>360-bm_step09_lc!I41+90</f>
        <v/>
      </c>
      <c r="D48" s="6">
        <f>bm_step09_lc!I41-bm_step09_lc!F41</f>
        <v/>
      </c>
      <c r="E48" s="6">
        <f>LEFT(_xlfn.TEXTAFTER(bm_step09_lc!B41,"Hs"),4)</f>
        <v/>
      </c>
      <c r="F48" s="6">
        <f>bm_step09_lc!J41*bm_step09_lc!K41</f>
        <v/>
      </c>
      <c r="G48" s="6">
        <f>IF(F48&gt;0,IF((-bm_step09_lc!L41+90)&lt;0,-bm_step09_lc!L41+90+360, -bm_step09_lc!L41+90),0)</f>
        <v/>
      </c>
      <c r="H48" s="7">
        <f>bm_step09_lc!M41</f>
        <v/>
      </c>
      <c r="I48" s="7">
        <f>bm_step09_lc!N41</f>
        <v/>
      </c>
      <c r="J48" s="7">
        <f>bm_step09_lc!O41</f>
        <v/>
      </c>
      <c r="K48" s="7">
        <f>bm_step09_lc!P41</f>
        <v/>
      </c>
      <c r="L48" s="7">
        <f>180-bm_step09_lc!R41</f>
        <v/>
      </c>
      <c r="M48" s="7">
        <f>180-bm_step09_lc!Q41</f>
        <v/>
      </c>
      <c r="N48" s="7">
        <f>bm_step09_lc!S41</f>
        <v/>
      </c>
      <c r="O48" s="7">
        <f>bm_step09_lc!T41</f>
        <v/>
      </c>
      <c r="P48" s="7">
        <f>bm_step09_lc!U41</f>
        <v/>
      </c>
      <c r="Q48" s="7">
        <f>bm_step09_lc!V41</f>
        <v/>
      </c>
      <c r="R48" s="7">
        <f>bm_step09_lc!W41</f>
        <v/>
      </c>
      <c r="S48" s="7">
        <f>bm_step09_lc!X41</f>
        <v/>
      </c>
      <c r="T48" s="7" t="n"/>
      <c r="U48" s="7" t="n"/>
      <c r="V48" s="7" t="n"/>
      <c r="W48" s="7" t="n"/>
      <c r="X48" s="7" t="n"/>
      <c r="Y48" s="7" t="n"/>
      <c r="Z48" s="7" t="n"/>
      <c r="AA48" s="7" t="n"/>
    </row>
    <row r="49">
      <c r="B49" s="6">
        <f>INT(LEFT(_xlfn.TEXTAFTER(bm_step09_lc!B42,"Tp"),4))</f>
        <v/>
      </c>
      <c r="C49" s="6">
        <f>360-bm_step09_lc!I42+90</f>
        <v/>
      </c>
      <c r="D49" s="6">
        <f>bm_step09_lc!I42-bm_step09_lc!F42</f>
        <v/>
      </c>
      <c r="E49" s="6">
        <f>LEFT(_xlfn.TEXTAFTER(bm_step09_lc!B42,"Hs"),4)</f>
        <v/>
      </c>
      <c r="F49" s="6">
        <f>bm_step09_lc!J42*bm_step09_lc!K42</f>
        <v/>
      </c>
      <c r="G49" s="6">
        <f>IF(F49&gt;0,IF((-bm_step09_lc!L42+90)&lt;0,-bm_step09_lc!L42+90+360, -bm_step09_lc!L42+90),0)</f>
        <v/>
      </c>
      <c r="H49" s="7">
        <f>bm_step09_lc!M42</f>
        <v/>
      </c>
      <c r="I49" s="7">
        <f>bm_step09_lc!N42</f>
        <v/>
      </c>
      <c r="J49" s="7">
        <f>bm_step09_lc!O42</f>
        <v/>
      </c>
      <c r="K49" s="7">
        <f>bm_step09_lc!P42</f>
        <v/>
      </c>
      <c r="L49" s="7">
        <f>180-bm_step09_lc!R42</f>
        <v/>
      </c>
      <c r="M49" s="7">
        <f>180-bm_step09_lc!Q42</f>
        <v/>
      </c>
      <c r="N49" s="7">
        <f>bm_step09_lc!S42</f>
        <v/>
      </c>
      <c r="O49" s="7">
        <f>bm_step09_lc!T42</f>
        <v/>
      </c>
      <c r="P49" s="7">
        <f>bm_step09_lc!U42</f>
        <v/>
      </c>
      <c r="Q49" s="7">
        <f>bm_step09_lc!V42</f>
        <v/>
      </c>
      <c r="R49" s="7">
        <f>bm_step09_lc!W42</f>
        <v/>
      </c>
      <c r="S49" s="7">
        <f>bm_step09_lc!X42</f>
        <v/>
      </c>
      <c r="T49" s="7" t="n"/>
      <c r="U49" s="7" t="n"/>
      <c r="V49" s="7" t="n"/>
      <c r="W49" s="7" t="n"/>
      <c r="X49" s="7" t="n"/>
      <c r="Y49" s="7" t="n"/>
      <c r="Z49" s="7" t="n"/>
      <c r="AA49" s="7" t="n"/>
    </row>
    <row r="50">
      <c r="B50" s="6">
        <f>INT(LEFT(_xlfn.TEXTAFTER(bm_step09_lc!B43,"Tp"),4))</f>
        <v/>
      </c>
      <c r="C50" s="6">
        <f>360-bm_step09_lc!I43+90</f>
        <v/>
      </c>
      <c r="D50" s="6">
        <f>bm_step09_lc!I43-bm_step09_lc!F43</f>
        <v/>
      </c>
      <c r="E50" s="6">
        <f>LEFT(_xlfn.TEXTAFTER(bm_step09_lc!B43,"Hs"),4)</f>
        <v/>
      </c>
      <c r="F50" s="6">
        <f>bm_step09_lc!J43*bm_step09_lc!K43</f>
        <v/>
      </c>
      <c r="G50" s="6">
        <f>IF(F50&gt;0,IF((-bm_step09_lc!L43+90)&lt;0,-bm_step09_lc!L43+90+360, -bm_step09_lc!L43+90),0)</f>
        <v/>
      </c>
      <c r="H50" s="7">
        <f>bm_step09_lc!M43</f>
        <v/>
      </c>
      <c r="I50" s="7">
        <f>bm_step09_lc!N43</f>
        <v/>
      </c>
      <c r="J50" s="7">
        <f>bm_step09_lc!O43</f>
        <v/>
      </c>
      <c r="K50" s="7">
        <f>bm_step09_lc!P43</f>
        <v/>
      </c>
      <c r="L50" s="7">
        <f>180-bm_step09_lc!R43</f>
        <v/>
      </c>
      <c r="M50" s="7">
        <f>180-bm_step09_lc!Q43</f>
        <v/>
      </c>
      <c r="N50" s="7">
        <f>bm_step09_lc!S43</f>
        <v/>
      </c>
      <c r="O50" s="7">
        <f>bm_step09_lc!T43</f>
        <v/>
      </c>
      <c r="P50" s="7">
        <f>bm_step09_lc!U43</f>
        <v/>
      </c>
      <c r="Q50" s="7">
        <f>bm_step09_lc!V43</f>
        <v/>
      </c>
      <c r="R50" s="7">
        <f>bm_step09_lc!W43</f>
        <v/>
      </c>
      <c r="S50" s="7">
        <f>bm_step09_lc!X43</f>
        <v/>
      </c>
      <c r="T50" s="7" t="n"/>
      <c r="U50" s="7" t="n"/>
      <c r="V50" s="7" t="n"/>
      <c r="W50" s="7" t="n"/>
      <c r="X50" s="7" t="n"/>
      <c r="Y50" s="7" t="n"/>
      <c r="Z50" s="7" t="n"/>
      <c r="AA50" s="7" t="n"/>
    </row>
    <row r="51">
      <c r="B51" s="6">
        <f>INT(LEFT(_xlfn.TEXTAFTER(bm_step09_lc!B44,"Tp"),4))</f>
        <v/>
      </c>
      <c r="C51" s="6">
        <f>360-bm_step09_lc!I44+90</f>
        <v/>
      </c>
      <c r="D51" s="6">
        <f>bm_step09_lc!I44-bm_step09_lc!F44</f>
        <v/>
      </c>
      <c r="E51" s="6">
        <f>LEFT(_xlfn.TEXTAFTER(bm_step09_lc!B44,"Hs"),4)</f>
        <v/>
      </c>
      <c r="F51" s="6">
        <f>bm_step09_lc!J44*bm_step09_lc!K44</f>
        <v/>
      </c>
      <c r="G51" s="6">
        <f>IF(F51&gt;0,IF((-bm_step09_lc!L44+90)&lt;0,-bm_step09_lc!L44+90+360, -bm_step09_lc!L44+90),0)</f>
        <v/>
      </c>
      <c r="H51" s="7">
        <f>bm_step09_lc!M44</f>
        <v/>
      </c>
      <c r="I51" s="7">
        <f>bm_step09_lc!N44</f>
        <v/>
      </c>
      <c r="J51" s="7">
        <f>bm_step09_lc!O44</f>
        <v/>
      </c>
      <c r="K51" s="7">
        <f>bm_step09_lc!P44</f>
        <v/>
      </c>
      <c r="L51" s="7">
        <f>180-bm_step09_lc!R44</f>
        <v/>
      </c>
      <c r="M51" s="7">
        <f>180-bm_step09_lc!Q44</f>
        <v/>
      </c>
      <c r="N51" s="7">
        <f>bm_step09_lc!S44</f>
        <v/>
      </c>
      <c r="O51" s="7">
        <f>bm_step09_lc!T44</f>
        <v/>
      </c>
      <c r="P51" s="7">
        <f>bm_step09_lc!U44</f>
        <v/>
      </c>
      <c r="Q51" s="7">
        <f>bm_step09_lc!V44</f>
        <v/>
      </c>
      <c r="R51" s="7">
        <f>bm_step09_lc!W44</f>
        <v/>
      </c>
      <c r="S51" s="7">
        <f>bm_step09_lc!X44</f>
        <v/>
      </c>
      <c r="T51" s="7" t="n"/>
      <c r="U51" s="7" t="n"/>
      <c r="V51" s="7" t="n"/>
      <c r="W51" s="7" t="n"/>
      <c r="X51" s="7" t="n"/>
      <c r="Y51" s="7" t="n"/>
      <c r="Z51" s="7" t="n"/>
      <c r="AA51" s="7" t="n"/>
    </row>
    <row r="52">
      <c r="B52" s="6">
        <f>INT(LEFT(_xlfn.TEXTAFTER(bm_step09_lc!B45,"Tp"),4))</f>
        <v/>
      </c>
      <c r="C52" s="6">
        <f>360-bm_step09_lc!I45+90</f>
        <v/>
      </c>
      <c r="D52" s="6">
        <f>bm_step09_lc!I45-bm_step09_lc!F45</f>
        <v/>
      </c>
      <c r="E52" s="6">
        <f>LEFT(_xlfn.TEXTAFTER(bm_step09_lc!B45,"Hs"),4)</f>
        <v/>
      </c>
      <c r="F52" s="6">
        <f>bm_step09_lc!J45*bm_step09_lc!K45</f>
        <v/>
      </c>
      <c r="G52" s="6">
        <f>IF(F52&gt;0,IF((-bm_step09_lc!L45+90)&lt;0,-bm_step09_lc!L45+90+360, -bm_step09_lc!L45+90),0)</f>
        <v/>
      </c>
      <c r="H52" s="7">
        <f>bm_step09_lc!M45</f>
        <v/>
      </c>
      <c r="I52" s="7">
        <f>bm_step09_lc!N45</f>
        <v/>
      </c>
      <c r="J52" s="7">
        <f>bm_step09_lc!O45</f>
        <v/>
      </c>
      <c r="K52" s="7">
        <f>bm_step09_lc!P45</f>
        <v/>
      </c>
      <c r="L52" s="7">
        <f>180-bm_step09_lc!R45</f>
        <v/>
      </c>
      <c r="M52" s="7">
        <f>180-bm_step09_lc!Q45</f>
        <v/>
      </c>
      <c r="N52" s="7">
        <f>bm_step09_lc!S45</f>
        <v/>
      </c>
      <c r="O52" s="7">
        <f>bm_step09_lc!T45</f>
        <v/>
      </c>
      <c r="P52" s="7">
        <f>bm_step09_lc!U45</f>
        <v/>
      </c>
      <c r="Q52" s="7">
        <f>bm_step09_lc!V45</f>
        <v/>
      </c>
      <c r="R52" s="7">
        <f>bm_step09_lc!W45</f>
        <v/>
      </c>
      <c r="S52" s="7">
        <f>bm_step09_lc!X45</f>
        <v/>
      </c>
      <c r="T52" s="7" t="n"/>
      <c r="U52" s="7" t="n"/>
      <c r="V52" s="7" t="n"/>
      <c r="W52" s="7" t="n"/>
      <c r="X52" s="7" t="n"/>
      <c r="Y52" s="7" t="n"/>
      <c r="Z52" s="7" t="n"/>
      <c r="AA52" s="7" t="n"/>
    </row>
    <row r="53">
      <c r="B53" s="6">
        <f>INT(LEFT(_xlfn.TEXTAFTER(bm_step09_lc!B46,"Tp"),4))</f>
        <v/>
      </c>
      <c r="C53" s="6">
        <f>360-bm_step09_lc!I46+90</f>
        <v/>
      </c>
      <c r="D53" s="6">
        <f>bm_step09_lc!I46-bm_step09_lc!F46</f>
        <v/>
      </c>
      <c r="E53" s="6">
        <f>LEFT(_xlfn.TEXTAFTER(bm_step09_lc!B46,"Hs"),4)</f>
        <v/>
      </c>
      <c r="F53" s="6">
        <f>bm_step09_lc!J46*bm_step09_lc!K46</f>
        <v/>
      </c>
      <c r="G53" s="6">
        <f>IF(F53&gt;0,IF((-bm_step09_lc!L46+90)&lt;0,-bm_step09_lc!L46+90+360, -bm_step09_lc!L46+90),0)</f>
        <v/>
      </c>
      <c r="H53" s="7">
        <f>bm_step09_lc!M46</f>
        <v/>
      </c>
      <c r="I53" s="7">
        <f>bm_step09_lc!N46</f>
        <v/>
      </c>
      <c r="J53" s="7">
        <f>bm_step09_lc!O46</f>
        <v/>
      </c>
      <c r="K53" s="7">
        <f>bm_step09_lc!P46</f>
        <v/>
      </c>
      <c r="L53" s="7">
        <f>180-bm_step09_lc!R46</f>
        <v/>
      </c>
      <c r="M53" s="7">
        <f>180-bm_step09_lc!Q46</f>
        <v/>
      </c>
      <c r="N53" s="7">
        <f>bm_step09_lc!S46</f>
        <v/>
      </c>
      <c r="O53" s="7">
        <f>bm_step09_lc!T46</f>
        <v/>
      </c>
      <c r="P53" s="7">
        <f>bm_step09_lc!U46</f>
        <v/>
      </c>
      <c r="Q53" s="7">
        <f>bm_step09_lc!V46</f>
        <v/>
      </c>
      <c r="R53" s="7">
        <f>bm_step09_lc!W46</f>
        <v/>
      </c>
      <c r="S53" s="7">
        <f>bm_step09_lc!X46</f>
        <v/>
      </c>
      <c r="T53" s="7" t="n"/>
      <c r="U53" s="7" t="n"/>
      <c r="V53" s="7" t="n"/>
      <c r="W53" s="7" t="n"/>
      <c r="X53" s="7" t="n"/>
      <c r="Y53" s="7" t="n"/>
      <c r="Z53" s="7" t="n"/>
      <c r="AA53" s="7" t="n"/>
    </row>
    <row r="54">
      <c r="B54" s="6">
        <f>INT(LEFT(_xlfn.TEXTAFTER(bm_step09_lc!B47,"Tp"),4))</f>
        <v/>
      </c>
      <c r="C54" s="6">
        <f>360-bm_step09_lc!I47+90</f>
        <v/>
      </c>
      <c r="D54" s="6">
        <f>bm_step09_lc!I47-bm_step09_lc!F47</f>
        <v/>
      </c>
      <c r="E54" s="6">
        <f>LEFT(_xlfn.TEXTAFTER(bm_step09_lc!B47,"Hs"),4)</f>
        <v/>
      </c>
      <c r="F54" s="6">
        <f>bm_step09_lc!J47*bm_step09_lc!K47</f>
        <v/>
      </c>
      <c r="G54" s="6">
        <f>IF(F54&gt;0,IF((-bm_step09_lc!L47+90)&lt;0,-bm_step09_lc!L47+90+360, -bm_step09_lc!L47+90),0)</f>
        <v/>
      </c>
      <c r="H54" s="7">
        <f>bm_step09_lc!M47</f>
        <v/>
      </c>
      <c r="I54" s="7">
        <f>bm_step09_lc!N47</f>
        <v/>
      </c>
      <c r="J54" s="7">
        <f>bm_step09_lc!O47</f>
        <v/>
      </c>
      <c r="K54" s="7">
        <f>bm_step09_lc!P47</f>
        <v/>
      </c>
      <c r="L54" s="7">
        <f>180-bm_step09_lc!R47</f>
        <v/>
      </c>
      <c r="M54" s="7">
        <f>180-bm_step09_lc!Q47</f>
        <v/>
      </c>
      <c r="N54" s="7">
        <f>bm_step09_lc!S47</f>
        <v/>
      </c>
      <c r="O54" s="7">
        <f>bm_step09_lc!T47</f>
        <v/>
      </c>
      <c r="P54" s="7">
        <f>bm_step09_lc!U47</f>
        <v/>
      </c>
      <c r="Q54" s="7">
        <f>bm_step09_lc!V47</f>
        <v/>
      </c>
      <c r="R54" s="7">
        <f>bm_step09_lc!W47</f>
        <v/>
      </c>
      <c r="S54" s="7">
        <f>bm_step09_lc!X47</f>
        <v/>
      </c>
      <c r="T54" s="7" t="n"/>
      <c r="U54" s="7" t="n"/>
      <c r="V54" s="7" t="n"/>
      <c r="W54" s="7" t="n"/>
      <c r="X54" s="7" t="n"/>
      <c r="Y54" s="7" t="n"/>
      <c r="Z54" s="7" t="n"/>
      <c r="AA54" s="7" t="n"/>
    </row>
    <row r="55">
      <c r="B55" s="6">
        <f>INT(LEFT(_xlfn.TEXTAFTER(bm_step09_lc!B48,"Tp"),4))</f>
        <v/>
      </c>
      <c r="C55" s="6">
        <f>360-bm_step09_lc!I48+90</f>
        <v/>
      </c>
      <c r="D55" s="6">
        <f>bm_step09_lc!I48-bm_step09_lc!F48</f>
        <v/>
      </c>
      <c r="E55" s="6">
        <f>LEFT(_xlfn.TEXTAFTER(bm_step09_lc!B48,"Hs"),4)</f>
        <v/>
      </c>
      <c r="F55" s="6">
        <f>bm_step09_lc!J48*bm_step09_lc!K48</f>
        <v/>
      </c>
      <c r="G55" s="6">
        <f>IF(F55&gt;0,IF((-bm_step09_lc!L48+90)&lt;0,-bm_step09_lc!L48+90+360, -bm_step09_lc!L48+90),0)</f>
        <v/>
      </c>
      <c r="H55" s="7">
        <f>bm_step09_lc!M48</f>
        <v/>
      </c>
      <c r="I55" s="7">
        <f>bm_step09_lc!N48</f>
        <v/>
      </c>
      <c r="J55" s="7">
        <f>bm_step09_lc!O48</f>
        <v/>
      </c>
      <c r="K55" s="7">
        <f>bm_step09_lc!P48</f>
        <v/>
      </c>
      <c r="L55" s="7">
        <f>180-bm_step09_lc!R48</f>
        <v/>
      </c>
      <c r="M55" s="7">
        <f>180-bm_step09_lc!Q48</f>
        <v/>
      </c>
      <c r="N55" s="7">
        <f>bm_step09_lc!S48</f>
        <v/>
      </c>
      <c r="O55" s="7">
        <f>bm_step09_lc!T48</f>
        <v/>
      </c>
      <c r="P55" s="7">
        <f>bm_step09_lc!U48</f>
        <v/>
      </c>
      <c r="Q55" s="7">
        <f>bm_step09_lc!V48</f>
        <v/>
      </c>
      <c r="R55" s="7">
        <f>bm_step09_lc!W48</f>
        <v/>
      </c>
      <c r="S55" s="7">
        <f>bm_step09_lc!X48</f>
        <v/>
      </c>
      <c r="T55" s="7" t="n"/>
      <c r="U55" s="7" t="n"/>
      <c r="V55" s="7" t="n"/>
      <c r="W55" s="7" t="n"/>
      <c r="X55" s="7" t="n"/>
      <c r="Y55" s="7" t="n"/>
      <c r="Z55" s="7" t="n"/>
      <c r="AA55" s="7" t="n"/>
    </row>
    <row r="56">
      <c r="B56" s="6">
        <f>INT(LEFT(_xlfn.TEXTAFTER(bm_step09_lc!B49,"Tp"),4))</f>
        <v/>
      </c>
      <c r="C56" s="6">
        <f>360-bm_step09_lc!I49+90</f>
        <v/>
      </c>
      <c r="D56" s="6">
        <f>bm_step09_lc!I49-bm_step09_lc!F49</f>
        <v/>
      </c>
      <c r="E56" s="6">
        <f>LEFT(_xlfn.TEXTAFTER(bm_step09_lc!B49,"Hs"),4)</f>
        <v/>
      </c>
      <c r="F56" s="6">
        <f>bm_step09_lc!J49*bm_step09_lc!K49</f>
        <v/>
      </c>
      <c r="G56" s="6">
        <f>IF(F56&gt;0,IF((-bm_step09_lc!L49+90)&lt;0,-bm_step09_lc!L49+90+360, -bm_step09_lc!L49+90),0)</f>
        <v/>
      </c>
      <c r="H56" s="7">
        <f>bm_step09_lc!M49</f>
        <v/>
      </c>
      <c r="I56" s="7">
        <f>bm_step09_lc!N49</f>
        <v/>
      </c>
      <c r="J56" s="7">
        <f>bm_step09_lc!O49</f>
        <v/>
      </c>
      <c r="K56" s="7">
        <f>bm_step09_lc!P49</f>
        <v/>
      </c>
      <c r="L56" s="7">
        <f>180-bm_step09_lc!R49</f>
        <v/>
      </c>
      <c r="M56" s="7">
        <f>180-bm_step09_lc!Q49</f>
        <v/>
      </c>
      <c r="N56" s="7">
        <f>bm_step09_lc!S49</f>
        <v/>
      </c>
      <c r="O56" s="7">
        <f>bm_step09_lc!T49</f>
        <v/>
      </c>
      <c r="P56" s="7">
        <f>bm_step09_lc!U49</f>
        <v/>
      </c>
      <c r="Q56" s="7">
        <f>bm_step09_lc!V49</f>
        <v/>
      </c>
      <c r="R56" s="7">
        <f>bm_step09_lc!W49</f>
        <v/>
      </c>
      <c r="S56" s="7">
        <f>bm_step09_lc!X49</f>
        <v/>
      </c>
      <c r="T56" s="7" t="n"/>
      <c r="U56" s="7" t="n"/>
      <c r="V56" s="7" t="n"/>
      <c r="W56" s="7" t="n"/>
      <c r="X56" s="7" t="n"/>
      <c r="Y56" s="7" t="n"/>
      <c r="Z56" s="7" t="n"/>
      <c r="AA56" s="7" t="n"/>
    </row>
    <row r="57">
      <c r="B57" s="6">
        <f>INT(LEFT(_xlfn.TEXTAFTER(bm_step09_lc!B50,"Tp"),4))</f>
        <v/>
      </c>
      <c r="C57" s="6">
        <f>360-bm_step09_lc!I50+90</f>
        <v/>
      </c>
      <c r="D57" s="6">
        <f>bm_step09_lc!I50-bm_step09_lc!F50</f>
        <v/>
      </c>
      <c r="E57" s="6">
        <f>LEFT(_xlfn.TEXTAFTER(bm_step09_lc!B50,"Hs"),4)</f>
        <v/>
      </c>
      <c r="F57" s="6">
        <f>bm_step09_lc!J50*bm_step09_lc!K50</f>
        <v/>
      </c>
      <c r="G57" s="6">
        <f>IF(F57&gt;0,IF((-bm_step09_lc!L50+90)&lt;0,-bm_step09_lc!L50+90+360, -bm_step09_lc!L50+90),0)</f>
        <v/>
      </c>
      <c r="H57" s="7">
        <f>bm_step09_lc!M50</f>
        <v/>
      </c>
      <c r="I57" s="7">
        <f>bm_step09_lc!N50</f>
        <v/>
      </c>
      <c r="J57" s="7">
        <f>bm_step09_lc!O50</f>
        <v/>
      </c>
      <c r="K57" s="7">
        <f>bm_step09_lc!P50</f>
        <v/>
      </c>
      <c r="L57" s="7">
        <f>180-bm_step09_lc!R50</f>
        <v/>
      </c>
      <c r="M57" s="7">
        <f>180-bm_step09_lc!Q50</f>
        <v/>
      </c>
      <c r="N57" s="7">
        <f>bm_step09_lc!S50</f>
        <v/>
      </c>
      <c r="O57" s="7">
        <f>bm_step09_lc!T50</f>
        <v/>
      </c>
      <c r="P57" s="7">
        <f>bm_step09_lc!U50</f>
        <v/>
      </c>
      <c r="Q57" s="7">
        <f>bm_step09_lc!V50</f>
        <v/>
      </c>
      <c r="R57" s="7">
        <f>bm_step09_lc!W50</f>
        <v/>
      </c>
      <c r="S57" s="7">
        <f>bm_step09_lc!X50</f>
        <v/>
      </c>
      <c r="T57" s="7" t="n"/>
      <c r="U57" s="7" t="n"/>
      <c r="V57" s="7" t="n"/>
      <c r="W57" s="7" t="n"/>
      <c r="X57" s="7" t="n"/>
      <c r="Y57" s="7" t="n"/>
      <c r="Z57" s="7" t="n"/>
      <c r="AA57" s="7" t="n"/>
    </row>
    <row r="58">
      <c r="B58" s="6">
        <f>INT(LEFT(_xlfn.TEXTAFTER(bm_step09_lc!B51,"Tp"),4))</f>
        <v/>
      </c>
      <c r="C58" s="6">
        <f>360-bm_step09_lc!I51+90</f>
        <v/>
      </c>
      <c r="D58" s="6">
        <f>bm_step09_lc!I51-bm_step09_lc!F51</f>
        <v/>
      </c>
      <c r="E58" s="6">
        <f>LEFT(_xlfn.TEXTAFTER(bm_step09_lc!B51,"Hs"),4)</f>
        <v/>
      </c>
      <c r="F58" s="6">
        <f>bm_step09_lc!J51*bm_step09_lc!K51</f>
        <v/>
      </c>
      <c r="G58" s="6">
        <f>IF(F58&gt;0,IF((-bm_step09_lc!L51+90)&lt;0,-bm_step09_lc!L51+90+360, -bm_step09_lc!L51+90),0)</f>
        <v/>
      </c>
      <c r="H58" s="7">
        <f>bm_step09_lc!M51</f>
        <v/>
      </c>
      <c r="I58" s="7">
        <f>bm_step09_lc!N51</f>
        <v/>
      </c>
      <c r="J58" s="7">
        <f>bm_step09_lc!O51</f>
        <v/>
      </c>
      <c r="K58" s="7">
        <f>bm_step09_lc!P51</f>
        <v/>
      </c>
      <c r="L58" s="7">
        <f>180-bm_step09_lc!R51</f>
        <v/>
      </c>
      <c r="M58" s="7">
        <f>180-bm_step09_lc!Q51</f>
        <v/>
      </c>
      <c r="N58" s="7">
        <f>bm_step09_lc!S51</f>
        <v/>
      </c>
      <c r="O58" s="7">
        <f>bm_step09_lc!T51</f>
        <v/>
      </c>
      <c r="P58" s="7">
        <f>bm_step09_lc!U51</f>
        <v/>
      </c>
      <c r="Q58" s="7">
        <f>bm_step09_lc!V51</f>
        <v/>
      </c>
      <c r="R58" s="7">
        <f>bm_step09_lc!W51</f>
        <v/>
      </c>
      <c r="S58" s="7">
        <f>bm_step09_lc!X51</f>
        <v/>
      </c>
      <c r="T58" s="7" t="n"/>
      <c r="U58" s="7" t="n"/>
      <c r="V58" s="7" t="n"/>
      <c r="W58" s="7" t="n"/>
      <c r="X58" s="7" t="n"/>
      <c r="Y58" s="7" t="n"/>
      <c r="Z58" s="7" t="n"/>
      <c r="AA58" s="7" t="n"/>
    </row>
    <row r="59">
      <c r="B59" s="6">
        <f>INT(LEFT(_xlfn.TEXTAFTER(bm_step09_lc!B52,"Tp"),4))</f>
        <v/>
      </c>
      <c r="C59" s="6">
        <f>360-bm_step09_lc!I52+90</f>
        <v/>
      </c>
      <c r="D59" s="6">
        <f>bm_step09_lc!I52-bm_step09_lc!F52</f>
        <v/>
      </c>
      <c r="E59" s="6">
        <f>LEFT(_xlfn.TEXTAFTER(bm_step09_lc!B52,"Hs"),4)</f>
        <v/>
      </c>
      <c r="F59" s="6">
        <f>bm_step09_lc!J52*bm_step09_lc!K52</f>
        <v/>
      </c>
      <c r="G59" s="6">
        <f>IF(F59&gt;0,IF((-bm_step09_lc!L52+90)&lt;0,-bm_step09_lc!L52+90+360, -bm_step09_lc!L52+90),0)</f>
        <v/>
      </c>
      <c r="H59" s="7">
        <f>bm_step09_lc!M52</f>
        <v/>
      </c>
      <c r="I59" s="7">
        <f>bm_step09_lc!N52</f>
        <v/>
      </c>
      <c r="J59" s="7">
        <f>bm_step09_lc!O52</f>
        <v/>
      </c>
      <c r="K59" s="7">
        <f>bm_step09_lc!P52</f>
        <v/>
      </c>
      <c r="L59" s="7">
        <f>180-bm_step09_lc!R52</f>
        <v/>
      </c>
      <c r="M59" s="7">
        <f>180-bm_step09_lc!Q52</f>
        <v/>
      </c>
      <c r="N59" s="7">
        <f>bm_step09_lc!S52</f>
        <v/>
      </c>
      <c r="O59" s="7">
        <f>bm_step09_lc!T52</f>
        <v/>
      </c>
      <c r="P59" s="7">
        <f>bm_step09_lc!U52</f>
        <v/>
      </c>
      <c r="Q59" s="7">
        <f>bm_step09_lc!V52</f>
        <v/>
      </c>
      <c r="R59" s="7">
        <f>bm_step09_lc!W52</f>
        <v/>
      </c>
      <c r="S59" s="7">
        <f>bm_step09_lc!X52</f>
        <v/>
      </c>
      <c r="T59" s="7" t="n"/>
      <c r="U59" s="7" t="n"/>
      <c r="V59" s="7" t="n"/>
      <c r="W59" s="7" t="n"/>
      <c r="X59" s="7" t="n"/>
      <c r="Y59" s="7" t="n"/>
      <c r="Z59" s="7" t="n"/>
      <c r="AA59" s="7" t="n"/>
    </row>
    <row r="60">
      <c r="B60" s="6">
        <f>INT(LEFT(_xlfn.TEXTAFTER(bm_step09_lc!B53,"Tp"),4))</f>
        <v/>
      </c>
      <c r="C60" s="6">
        <f>360-bm_step09_lc!I53+90</f>
        <v/>
      </c>
      <c r="D60" s="6">
        <f>bm_step09_lc!I53-bm_step09_lc!F53</f>
        <v/>
      </c>
      <c r="E60" s="6">
        <f>LEFT(_xlfn.TEXTAFTER(bm_step09_lc!B53,"Hs"),4)</f>
        <v/>
      </c>
      <c r="F60" s="6">
        <f>bm_step09_lc!J53*bm_step09_lc!K53</f>
        <v/>
      </c>
      <c r="G60" s="6">
        <f>IF(F60&gt;0,IF((-bm_step09_lc!L53+90)&lt;0,-bm_step09_lc!L53+90+360, -bm_step09_lc!L53+90),0)</f>
        <v/>
      </c>
      <c r="H60" s="7">
        <f>bm_step09_lc!M53</f>
        <v/>
      </c>
      <c r="I60" s="7">
        <f>bm_step09_lc!N53</f>
        <v/>
      </c>
      <c r="J60" s="7">
        <f>bm_step09_lc!O53</f>
        <v/>
      </c>
      <c r="K60" s="7">
        <f>bm_step09_lc!P53</f>
        <v/>
      </c>
      <c r="L60" s="7">
        <f>180-bm_step09_lc!R53</f>
        <v/>
      </c>
      <c r="M60" s="7">
        <f>180-bm_step09_lc!Q53</f>
        <v/>
      </c>
      <c r="N60" s="7">
        <f>bm_step09_lc!S53</f>
        <v/>
      </c>
      <c r="O60" s="7">
        <f>bm_step09_lc!T53</f>
        <v/>
      </c>
      <c r="P60" s="7">
        <f>bm_step09_lc!U53</f>
        <v/>
      </c>
      <c r="Q60" s="7">
        <f>bm_step09_lc!V53</f>
        <v/>
      </c>
      <c r="R60" s="7">
        <f>bm_step09_lc!W53</f>
        <v/>
      </c>
      <c r="S60" s="7">
        <f>bm_step09_lc!X53</f>
        <v/>
      </c>
      <c r="T60" s="7" t="n"/>
      <c r="U60" s="7" t="n"/>
      <c r="V60" s="7" t="n"/>
      <c r="W60" s="7" t="n"/>
      <c r="X60" s="7" t="n"/>
      <c r="Y60" s="7" t="n"/>
      <c r="Z60" s="7" t="n"/>
      <c r="AA60" s="7" t="n"/>
    </row>
    <row r="61">
      <c r="B61" s="6">
        <f>INT(LEFT(_xlfn.TEXTAFTER(bm_step09_lc!B54,"Tp"),4))</f>
        <v/>
      </c>
      <c r="C61" s="6">
        <f>360-bm_step09_lc!I54+90</f>
        <v/>
      </c>
      <c r="D61" s="6">
        <f>bm_step09_lc!I54-bm_step09_lc!F54</f>
        <v/>
      </c>
      <c r="E61" s="6">
        <f>LEFT(_xlfn.TEXTAFTER(bm_step09_lc!B54,"Hs"),4)</f>
        <v/>
      </c>
      <c r="F61" s="6">
        <f>bm_step09_lc!J54*bm_step09_lc!K54</f>
        <v/>
      </c>
      <c r="G61" s="6">
        <f>IF(F61&gt;0,IF((-bm_step09_lc!L54+90)&lt;0,-bm_step09_lc!L54+90+360, -bm_step09_lc!L54+90),0)</f>
        <v/>
      </c>
      <c r="H61" s="7">
        <f>bm_step09_lc!M54</f>
        <v/>
      </c>
      <c r="I61" s="7">
        <f>bm_step09_lc!N54</f>
        <v/>
      </c>
      <c r="J61" s="7">
        <f>bm_step09_lc!O54</f>
        <v/>
      </c>
      <c r="K61" s="7">
        <f>bm_step09_lc!P54</f>
        <v/>
      </c>
      <c r="L61" s="7">
        <f>180-bm_step09_lc!R54</f>
        <v/>
      </c>
      <c r="M61" s="7">
        <f>180-bm_step09_lc!Q54</f>
        <v/>
      </c>
      <c r="N61" s="7">
        <f>bm_step09_lc!S54</f>
        <v/>
      </c>
      <c r="O61" s="7">
        <f>bm_step09_lc!T54</f>
        <v/>
      </c>
      <c r="P61" s="7">
        <f>bm_step09_lc!U54</f>
        <v/>
      </c>
      <c r="Q61" s="7">
        <f>bm_step09_lc!V54</f>
        <v/>
      </c>
      <c r="R61" s="7">
        <f>bm_step09_lc!W54</f>
        <v/>
      </c>
      <c r="S61" s="7">
        <f>bm_step09_lc!X54</f>
        <v/>
      </c>
      <c r="T61" s="7" t="n"/>
      <c r="U61" s="7" t="n"/>
      <c r="V61" s="7" t="n"/>
      <c r="W61" s="7" t="n"/>
      <c r="X61" s="7" t="n"/>
      <c r="Y61" s="7" t="n"/>
      <c r="Z61" s="7" t="n"/>
      <c r="AA61" s="7" t="n"/>
    </row>
    <row r="62">
      <c r="B62" s="6">
        <f>INT(LEFT(_xlfn.TEXTAFTER(bm_step09_lc!B55,"Tp"),4))</f>
        <v/>
      </c>
      <c r="C62" s="6">
        <f>360-bm_step09_lc!I55+90</f>
        <v/>
      </c>
      <c r="D62" s="6">
        <f>bm_step09_lc!I55-bm_step09_lc!F55</f>
        <v/>
      </c>
      <c r="E62" s="6">
        <f>LEFT(_xlfn.TEXTAFTER(bm_step09_lc!B55,"Hs"),4)</f>
        <v/>
      </c>
      <c r="F62" s="6">
        <f>bm_step09_lc!J55*bm_step09_lc!K55</f>
        <v/>
      </c>
      <c r="G62" s="6">
        <f>IF(F62&gt;0,IF((-bm_step09_lc!L55+90)&lt;0,-bm_step09_lc!L55+90+360, -bm_step09_lc!L55+90),0)</f>
        <v/>
      </c>
      <c r="H62" s="7">
        <f>bm_step09_lc!M55</f>
        <v/>
      </c>
      <c r="I62" s="7">
        <f>bm_step09_lc!N55</f>
        <v/>
      </c>
      <c r="J62" s="7">
        <f>bm_step09_lc!O55</f>
        <v/>
      </c>
      <c r="K62" s="7">
        <f>bm_step09_lc!P55</f>
        <v/>
      </c>
      <c r="L62" s="7">
        <f>180-bm_step09_lc!R55</f>
        <v/>
      </c>
      <c r="M62" s="7">
        <f>180-bm_step09_lc!Q55</f>
        <v/>
      </c>
      <c r="N62" s="7">
        <f>bm_step09_lc!S55</f>
        <v/>
      </c>
      <c r="O62" s="7">
        <f>bm_step09_lc!T55</f>
        <v/>
      </c>
      <c r="P62" s="7">
        <f>bm_step09_lc!U55</f>
        <v/>
      </c>
      <c r="Q62" s="7">
        <f>bm_step09_lc!V55</f>
        <v/>
      </c>
      <c r="R62" s="7">
        <f>bm_step09_lc!W55</f>
        <v/>
      </c>
      <c r="S62" s="7">
        <f>bm_step09_lc!X55</f>
        <v/>
      </c>
      <c r="T62" s="7" t="n"/>
      <c r="U62" s="7" t="n"/>
      <c r="V62" s="7" t="n"/>
      <c r="W62" s="7" t="n"/>
      <c r="X62" s="7" t="n"/>
      <c r="Y62" s="7" t="n"/>
      <c r="Z62" s="7" t="n"/>
      <c r="AA62" s="7" t="n"/>
    </row>
    <row r="63">
      <c r="B63" s="6">
        <f>INT(LEFT(_xlfn.TEXTAFTER(bm_step09_lc!B56,"Tp"),4))</f>
        <v/>
      </c>
      <c r="C63" s="6">
        <f>360-bm_step09_lc!I56+90</f>
        <v/>
      </c>
      <c r="D63" s="6">
        <f>bm_step09_lc!I56-bm_step09_lc!F56</f>
        <v/>
      </c>
      <c r="E63" s="6">
        <f>LEFT(_xlfn.TEXTAFTER(bm_step09_lc!B56,"Hs"),4)</f>
        <v/>
      </c>
      <c r="F63" s="6">
        <f>bm_step09_lc!J56*bm_step09_lc!K56</f>
        <v/>
      </c>
      <c r="G63" s="6">
        <f>IF(F63&gt;0,IF((-bm_step09_lc!L56+90)&lt;0,-bm_step09_lc!L56+90+360, -bm_step09_lc!L56+90),0)</f>
        <v/>
      </c>
      <c r="H63" s="7">
        <f>bm_step09_lc!M56</f>
        <v/>
      </c>
      <c r="I63" s="7">
        <f>bm_step09_lc!N56</f>
        <v/>
      </c>
      <c r="J63" s="7">
        <f>bm_step09_lc!O56</f>
        <v/>
      </c>
      <c r="K63" s="7">
        <f>bm_step09_lc!P56</f>
        <v/>
      </c>
      <c r="L63" s="7">
        <f>180-bm_step09_lc!R56</f>
        <v/>
      </c>
      <c r="M63" s="7">
        <f>180-bm_step09_lc!Q56</f>
        <v/>
      </c>
      <c r="N63" s="7">
        <f>bm_step09_lc!S56</f>
        <v/>
      </c>
      <c r="O63" s="7">
        <f>bm_step09_lc!T56</f>
        <v/>
      </c>
      <c r="P63" s="7">
        <f>bm_step09_lc!U56</f>
        <v/>
      </c>
      <c r="Q63" s="7">
        <f>bm_step09_lc!V56</f>
        <v/>
      </c>
      <c r="R63" s="7">
        <f>bm_step09_lc!W56</f>
        <v/>
      </c>
      <c r="S63" s="7">
        <f>bm_step09_lc!X56</f>
        <v/>
      </c>
      <c r="T63" s="7" t="n"/>
      <c r="U63" s="7" t="n"/>
      <c r="V63" s="7" t="n"/>
      <c r="W63" s="7" t="n"/>
      <c r="X63" s="7" t="n"/>
      <c r="Y63" s="7" t="n"/>
      <c r="Z63" s="7" t="n"/>
      <c r="AA63" s="7" t="n"/>
    </row>
    <row r="64">
      <c r="B64" s="6">
        <f>INT(LEFT(_xlfn.TEXTAFTER(bm_step09_lc!B57,"Tp"),4))</f>
        <v/>
      </c>
      <c r="C64" s="6">
        <f>360-bm_step09_lc!I57+90</f>
        <v/>
      </c>
      <c r="D64" s="6">
        <f>bm_step09_lc!I57-bm_step09_lc!F57</f>
        <v/>
      </c>
      <c r="E64" s="6">
        <f>LEFT(_xlfn.TEXTAFTER(bm_step09_lc!B57,"Hs"),4)</f>
        <v/>
      </c>
      <c r="F64" s="6">
        <f>bm_step09_lc!J57*bm_step09_lc!K57</f>
        <v/>
      </c>
      <c r="G64" s="6">
        <f>IF(F64&gt;0,IF((-bm_step09_lc!L57+90)&lt;0,-bm_step09_lc!L57+90+360, -bm_step09_lc!L57+90),0)</f>
        <v/>
      </c>
      <c r="H64" s="7">
        <f>bm_step09_lc!M57</f>
        <v/>
      </c>
      <c r="I64" s="7">
        <f>bm_step09_lc!N57</f>
        <v/>
      </c>
      <c r="J64" s="7">
        <f>bm_step09_lc!O57</f>
        <v/>
      </c>
      <c r="K64" s="7">
        <f>bm_step09_lc!P57</f>
        <v/>
      </c>
      <c r="L64" s="7">
        <f>180-bm_step09_lc!R57</f>
        <v/>
      </c>
      <c r="M64" s="7">
        <f>180-bm_step09_lc!Q57</f>
        <v/>
      </c>
      <c r="N64" s="7">
        <f>bm_step09_lc!S57</f>
        <v/>
      </c>
      <c r="O64" s="7">
        <f>bm_step09_lc!T57</f>
        <v/>
      </c>
      <c r="P64" s="7">
        <f>bm_step09_lc!U57</f>
        <v/>
      </c>
      <c r="Q64" s="7">
        <f>bm_step09_lc!V57</f>
        <v/>
      </c>
      <c r="R64" s="7">
        <f>bm_step09_lc!W57</f>
        <v/>
      </c>
      <c r="S64" s="7">
        <f>bm_step09_lc!X57</f>
        <v/>
      </c>
      <c r="T64" s="7" t="n"/>
      <c r="U64" s="7" t="n"/>
      <c r="V64" s="7" t="n"/>
      <c r="W64" s="7" t="n"/>
      <c r="X64" s="7" t="n"/>
      <c r="Y64" s="7" t="n"/>
      <c r="Z64" s="7" t="n"/>
      <c r="AA64" s="7" t="n"/>
    </row>
    <row r="66">
      <c r="B66" s="15" t="inlineStr">
        <is>
          <t>Max</t>
        </is>
      </c>
      <c r="C66" s="18" t="n"/>
      <c r="D66" s="18" t="n"/>
      <c r="E66" s="18" t="n"/>
      <c r="F66" s="18" t="n"/>
      <c r="G66" s="19" t="n"/>
      <c r="H66" s="9">
        <f>MAX(H9:H64)</f>
        <v/>
      </c>
      <c r="I66" s="9">
        <f>MAX(I9:I64)</f>
        <v/>
      </c>
      <c r="J66" s="9">
        <f>MAX(J9:J64)</f>
        <v/>
      </c>
      <c r="K66" s="9">
        <f>MAX(K9:K64)</f>
        <v/>
      </c>
      <c r="L66" s="9">
        <f>MAX(L9:L64)</f>
        <v/>
      </c>
      <c r="M66" s="9">
        <f>MAX(M9:M64)</f>
        <v/>
      </c>
      <c r="N66" s="9">
        <f>MAX(N9:N64)</f>
        <v/>
      </c>
      <c r="O66" s="9">
        <f>MAX(O9:O64)</f>
        <v/>
      </c>
      <c r="P66" s="9">
        <f>MAX(P9:P64)</f>
        <v/>
      </c>
      <c r="Q66" s="9">
        <f>MAX(Q9:Q64)</f>
        <v/>
      </c>
      <c r="R66" s="9">
        <f>MAX(R9:R64)</f>
        <v/>
      </c>
      <c r="S66" s="9">
        <f>MAX(S9:S64)</f>
        <v/>
      </c>
      <c r="T66" s="9">
        <f>MAX(T9:T64)</f>
        <v/>
      </c>
      <c r="U66" s="9">
        <f>MAX(U9:U64)</f>
        <v/>
      </c>
      <c r="V66" s="9">
        <f>MAX(V9:V64)</f>
        <v/>
      </c>
      <c r="W66" s="9">
        <f>MAX(W9:W64)</f>
        <v/>
      </c>
      <c r="X66" s="9">
        <f>MAX(X9:X64)</f>
        <v/>
      </c>
      <c r="Y66" s="9">
        <f>MAX(Y9:Y64)</f>
        <v/>
      </c>
      <c r="Z66" s="9">
        <f>MAX(Z9:Z64)</f>
        <v/>
      </c>
      <c r="AA66" s="9">
        <f>MAX(AA9:AA64)</f>
        <v/>
      </c>
    </row>
    <row r="67">
      <c r="B67" s="15" t="inlineStr">
        <is>
          <t>Min</t>
        </is>
      </c>
      <c r="C67" s="18" t="n"/>
      <c r="D67" s="18" t="n"/>
      <c r="E67" s="18" t="n"/>
      <c r="F67" s="18" t="n"/>
      <c r="G67" s="19" t="n"/>
      <c r="H67" s="9">
        <f>MIN(H9:H64)</f>
        <v/>
      </c>
      <c r="I67" s="9">
        <f>MIN(I9:I64)</f>
        <v/>
      </c>
      <c r="J67" s="9">
        <f>MIN(J9:J64)</f>
        <v/>
      </c>
      <c r="K67" s="9">
        <f>MIN(K9:K64)</f>
        <v/>
      </c>
      <c r="L67" s="9">
        <f>MIN(L9:L64)</f>
        <v/>
      </c>
      <c r="M67" s="9">
        <f>MIN(M9:M64)</f>
        <v/>
      </c>
      <c r="N67" s="9">
        <f>MIN(N9:N64)</f>
        <v/>
      </c>
      <c r="O67" s="9">
        <f>MIN(O9:O64)</f>
        <v/>
      </c>
      <c r="P67" s="9">
        <f>MIN(P9:P64)</f>
        <v/>
      </c>
      <c r="Q67" s="9">
        <f>MIN(Q9:Q64)</f>
        <v/>
      </c>
      <c r="R67" s="9">
        <f>MIN(R9:R64)</f>
        <v/>
      </c>
      <c r="S67" s="9">
        <f>MIN(S9:S64)</f>
        <v/>
      </c>
      <c r="T67" s="9">
        <f>MIN(T9:T64)</f>
        <v/>
      </c>
      <c r="U67" s="9">
        <f>MIN(U9:U64)</f>
        <v/>
      </c>
      <c r="V67" s="9">
        <f>MIN(V9:V64)</f>
        <v/>
      </c>
      <c r="W67" s="9">
        <f>MIN(W9:W64)</f>
        <v/>
      </c>
      <c r="X67" s="9">
        <f>MIN(X9:X64)</f>
        <v/>
      </c>
      <c r="Y67" s="9">
        <f>MIN(Y9:Y64)</f>
        <v/>
      </c>
      <c r="Z67" s="9">
        <f>MIN(Z9:Z64)</f>
        <v/>
      </c>
      <c r="AA67" s="9">
        <f>MIN(AA9:AA64)</f>
        <v/>
      </c>
    </row>
    <row r="68">
      <c r="B68" s="15" t="inlineStr">
        <is>
          <t>Allowable</t>
        </is>
      </c>
      <c r="C68" s="18" t="n"/>
      <c r="D68" s="18" t="n"/>
      <c r="E68" s="18" t="n"/>
      <c r="F68" s="18" t="n"/>
      <c r="G68" s="19" t="n"/>
      <c r="H68" s="8">
        <f>H3</f>
        <v/>
      </c>
      <c r="I68" s="8">
        <f>I3</f>
        <v/>
      </c>
      <c r="J68" s="8">
        <f>J3</f>
        <v/>
      </c>
      <c r="K68" s="8">
        <f>K3</f>
        <v/>
      </c>
      <c r="L68" s="8">
        <f>L3</f>
        <v/>
      </c>
      <c r="M68" s="8">
        <f>M3</f>
        <v/>
      </c>
      <c r="N68" s="8">
        <f>N3</f>
        <v/>
      </c>
      <c r="O68" s="8">
        <f>O3</f>
        <v/>
      </c>
      <c r="P68" s="8">
        <f>P3</f>
        <v/>
      </c>
      <c r="Q68" s="8">
        <f>Q3</f>
        <v/>
      </c>
      <c r="R68" s="8">
        <f>R3</f>
        <v/>
      </c>
      <c r="S68" s="8">
        <f>S3</f>
        <v/>
      </c>
      <c r="T68" s="8">
        <f>T3</f>
        <v/>
      </c>
      <c r="U68" s="8">
        <f>U3</f>
        <v/>
      </c>
      <c r="V68" s="8">
        <f>V3</f>
        <v/>
      </c>
      <c r="W68" s="8">
        <f>W3</f>
        <v/>
      </c>
      <c r="X68" s="8">
        <f>X3</f>
        <v/>
      </c>
      <c r="Y68" s="8">
        <f>Y3</f>
        <v/>
      </c>
      <c r="Z68" s="8">
        <f>Z3</f>
        <v/>
      </c>
      <c r="AA68" s="8">
        <f>AA3</f>
        <v/>
      </c>
    </row>
  </sheetData>
  <mergeCells count="22">
    <mergeCell ref="B67:G67"/>
    <mergeCell ref="J5:Q5"/>
    <mergeCell ref="P6:P7"/>
    <mergeCell ref="B5:E5"/>
    <mergeCell ref="H6:I6"/>
    <mergeCell ref="J6:K6"/>
    <mergeCell ref="R6:S6"/>
    <mergeCell ref="F5:G5"/>
    <mergeCell ref="G6:G7"/>
    <mergeCell ref="E6:E7"/>
    <mergeCell ref="B68:G68"/>
    <mergeCell ref="B6:B7"/>
    <mergeCell ref="N6:N7"/>
    <mergeCell ref="B4:S4"/>
    <mergeCell ref="L6:M6"/>
    <mergeCell ref="B66:G66"/>
    <mergeCell ref="H5:I5"/>
    <mergeCell ref="C6:C7"/>
    <mergeCell ref="O6:O7"/>
    <mergeCell ref="D6:D7"/>
    <mergeCell ref="R5:S5"/>
    <mergeCell ref="F6:F7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E9"/>
  <sheetViews>
    <sheetView workbookViewId="0">
      <selection activeCell="A1" sqref="A1"/>
    </sheetView>
  </sheetViews>
  <sheetFormatPr baseColWidth="8" defaultRowHeight="15"/>
  <sheetData>
    <row r="1">
      <c r="B1" s="30" t="inlineStr">
        <is>
          <t>fe_filename</t>
        </is>
      </c>
      <c r="C1" s="30" t="inlineStr">
        <is>
          <t>RunStatus</t>
        </is>
      </c>
      <c r="D1" s="30" t="inlineStr">
        <is>
          <t>FileName</t>
        </is>
      </c>
      <c r="E1" s="30" t="inlineStr">
        <is>
          <t>Description</t>
        </is>
      </c>
    </row>
    <row r="2">
      <c r="A2" s="30" t="n">
        <v>0</v>
      </c>
      <c r="B2" t="inlineStr">
        <is>
          <t>.\bm_step01.sim</t>
        </is>
      </c>
      <c r="C2" t="inlineStr">
        <is>
          <t>2</t>
        </is>
      </c>
      <c r="D2" t="inlineStr">
        <is>
          <t>.\bm_step01.sim</t>
        </is>
      </c>
      <c r="E2" t="inlineStr">
        <is>
          <t>Description</t>
        </is>
      </c>
    </row>
    <row r="3">
      <c r="A3" s="30" t="n">
        <v>1</v>
      </c>
      <c r="B3" t="inlineStr">
        <is>
          <t>.\bm_step02.sim</t>
        </is>
      </c>
      <c r="C3" t="inlineStr">
        <is>
          <t>2</t>
        </is>
      </c>
      <c r="D3" t="inlineStr">
        <is>
          <t>.\bm_step02.sim</t>
        </is>
      </c>
      <c r="E3" t="inlineStr">
        <is>
          <t>Description</t>
        </is>
      </c>
    </row>
    <row r="4">
      <c r="A4" s="30" t="n">
        <v>2</v>
      </c>
      <c r="B4" t="inlineStr">
        <is>
          <t>.\bm_step03.sim</t>
        </is>
      </c>
      <c r="C4" t="inlineStr">
        <is>
          <t>2</t>
        </is>
      </c>
      <c r="D4" t="inlineStr">
        <is>
          <t>.\bm_step03.sim</t>
        </is>
      </c>
      <c r="E4" t="inlineStr">
        <is>
          <t>Description</t>
        </is>
      </c>
    </row>
    <row r="5">
      <c r="A5" s="30" t="n">
        <v>3</v>
      </c>
      <c r="B5" t="inlineStr">
        <is>
          <t>.\bm_step07.sim</t>
        </is>
      </c>
      <c r="C5" t="inlineStr">
        <is>
          <t>2</t>
        </is>
      </c>
      <c r="D5" t="inlineStr">
        <is>
          <t>.\bm_step07.sim</t>
        </is>
      </c>
      <c r="E5" t="inlineStr">
        <is>
          <t>Description</t>
        </is>
      </c>
    </row>
    <row r="6">
      <c r="A6" s="30" t="n">
        <v>4</v>
      </c>
      <c r="B6" t="inlineStr">
        <is>
          <t>.\bm_step09.sim</t>
        </is>
      </c>
      <c r="C6" t="inlineStr">
        <is>
          <t>2</t>
        </is>
      </c>
      <c r="D6" t="inlineStr">
        <is>
          <t>.\bm_step09.sim</t>
        </is>
      </c>
      <c r="E6" t="inlineStr">
        <is>
          <t>Description</t>
        </is>
      </c>
    </row>
    <row r="7">
      <c r="A7" s="30" t="n">
        <v>5</v>
      </c>
      <c r="B7" t="inlineStr"/>
      <c r="C7" t="inlineStr"/>
      <c r="D7" t="inlineStr">
        <is>
          <t>Mean</t>
        </is>
      </c>
      <c r="E7" t="inlineStr">
        <is>
          <t>Mean</t>
        </is>
      </c>
    </row>
    <row r="8">
      <c r="A8" s="30" t="n">
        <v>6</v>
      </c>
      <c r="B8" t="inlineStr"/>
      <c r="C8" t="inlineStr"/>
      <c r="D8" t="inlineStr">
        <is>
          <t>Minimum</t>
        </is>
      </c>
      <c r="E8" t="inlineStr">
        <is>
          <t>Minimum</t>
        </is>
      </c>
    </row>
    <row r="9">
      <c r="A9" s="30" t="n">
        <v>7</v>
      </c>
      <c r="B9" t="inlineStr"/>
      <c r="C9" t="inlineStr"/>
      <c r="D9" t="inlineStr">
        <is>
          <t>Maximum</t>
        </is>
      </c>
      <c r="E9" t="inlineStr">
        <is>
          <t>Maximum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1:AA68"/>
  <sheetViews>
    <sheetView zoomScaleNormal="100" workbookViewId="0">
      <selection activeCell="G2" sqref="G2"/>
    </sheetView>
  </sheetViews>
  <sheetFormatPr baseColWidth="8" defaultRowHeight="12.75"/>
  <cols>
    <col width="8.140625" customWidth="1" min="2" max="2"/>
    <col width="7.7109375" customWidth="1" min="5" max="5"/>
    <col width="10" customWidth="1" min="16" max="17"/>
  </cols>
  <sheetData>
    <row r="1">
      <c r="B1" s="2" t="inlineStr">
        <is>
          <t>Input Override</t>
        </is>
      </c>
      <c r="F1" s="10" t="n">
        <v>0</v>
      </c>
    </row>
    <row r="2">
      <c r="B2" s="2" t="inlineStr">
        <is>
          <t>Title Cells</t>
        </is>
      </c>
      <c r="D2" s="11" t="n">
        <v>505</v>
      </c>
      <c r="E2" s="11" t="n"/>
      <c r="F2" s="11" t="inlineStr">
        <is>
          <t>Backward Current</t>
        </is>
      </c>
      <c r="G2" s="10" t="inlineStr">
        <is>
          <t>Step 01</t>
        </is>
      </c>
      <c r="H2" s="10" t="n"/>
      <c r="I2" s="10" t="n"/>
      <c r="J2" s="10" t="n"/>
      <c r="K2" s="10" t="n"/>
      <c r="L2" s="10" t="n"/>
      <c r="M2" s="10" t="n"/>
      <c r="N2" s="10" t="n"/>
      <c r="O2" s="10" t="n"/>
      <c r="P2" s="10" t="n"/>
      <c r="Q2" s="10" t="n"/>
      <c r="R2" s="10" t="n"/>
      <c r="S2" s="10" t="n"/>
      <c r="T2" s="10" t="n"/>
      <c r="U2" s="10" t="n"/>
      <c r="V2" s="10" t="n"/>
      <c r="W2" s="10" t="n"/>
      <c r="X2" s="10" t="n"/>
      <c r="Y2" s="10" t="n"/>
      <c r="Z2" s="10" t="n"/>
      <c r="AA2" s="10" t="n"/>
    </row>
    <row r="3">
      <c r="B3" s="2" t="inlineStr">
        <is>
          <t>Allowable</t>
        </is>
      </c>
      <c r="F3" s="10" t="inlineStr">
        <is>
          <t>/</t>
        </is>
      </c>
      <c r="G3" s="10" t="inlineStr">
        <is>
          <t>/</t>
        </is>
      </c>
      <c r="H3" s="10" t="inlineStr">
        <is>
          <t>/</t>
        </is>
      </c>
      <c r="I3" s="10" t="inlineStr">
        <is>
          <t>/</t>
        </is>
      </c>
      <c r="J3" s="10" t="inlineStr">
        <is>
          <t>/</t>
        </is>
      </c>
      <c r="K3" s="10" t="inlineStr">
        <is>
          <t>/</t>
        </is>
      </c>
      <c r="L3" s="10" t="inlineStr">
        <is>
          <t>/</t>
        </is>
      </c>
      <c r="M3" s="10" t="inlineStr">
        <is>
          <t>/</t>
        </is>
      </c>
      <c r="N3" s="10" t="n">
        <v>11.3</v>
      </c>
      <c r="O3" s="10" t="n">
        <v>6.9</v>
      </c>
      <c r="P3" s="10" t="inlineStr">
        <is>
          <t>&gt;0</t>
        </is>
      </c>
      <c r="Q3" s="10" t="n">
        <v>118</v>
      </c>
      <c r="R3" s="10" t="inlineStr">
        <is>
          <t>/</t>
        </is>
      </c>
      <c r="S3" s="10" t="inlineStr">
        <is>
          <t>/</t>
        </is>
      </c>
      <c r="T3" s="10" t="n"/>
      <c r="U3" s="10" t="n"/>
      <c r="V3" s="10" t="n"/>
      <c r="W3" s="10" t="n"/>
      <c r="X3" s="10" t="n"/>
      <c r="Y3" s="10" t="n"/>
      <c r="Z3" s="10" t="n"/>
      <c r="AA3" s="10" t="n"/>
    </row>
    <row r="4">
      <c r="B4" s="17">
        <f>D2&amp;" Umbilical Installation - BM installation - "&amp;G2&amp;" - Dynamic Analysis - "&amp;F2</f>
        <v/>
      </c>
      <c r="C4" s="18" t="n"/>
      <c r="D4" s="18" t="n"/>
      <c r="E4" s="18" t="n"/>
      <c r="F4" s="18" t="n"/>
      <c r="G4" s="18" t="n"/>
      <c r="H4" s="18" t="n"/>
      <c r="I4" s="18" t="n"/>
      <c r="J4" s="18" t="n"/>
      <c r="K4" s="18" t="n"/>
      <c r="L4" s="18" t="n"/>
      <c r="M4" s="18" t="n"/>
      <c r="N4" s="18" t="n"/>
      <c r="O4" s="18" t="n"/>
      <c r="P4" s="18" t="n"/>
      <c r="Q4" s="18" t="n"/>
      <c r="R4" s="18" t="n"/>
      <c r="S4" s="19" t="n"/>
      <c r="T4" s="10" t="n"/>
      <c r="U4" s="10" t="n"/>
      <c r="V4" s="10" t="n"/>
      <c r="W4" s="10" t="n"/>
      <c r="X4" s="10" t="n"/>
      <c r="Y4" s="10" t="n"/>
      <c r="Z4" s="10" t="n"/>
      <c r="AA4" s="10" t="n"/>
    </row>
    <row r="5" ht="15.6" customHeight="1">
      <c r="B5" s="27" t="inlineStr">
        <is>
          <t>Wave</t>
        </is>
      </c>
      <c r="C5" s="28" t="n"/>
      <c r="D5" s="28" t="n"/>
      <c r="E5" s="26" t="n"/>
      <c r="F5" s="27" t="inlineStr">
        <is>
          <t>Current</t>
        </is>
      </c>
      <c r="G5" s="26" t="n"/>
      <c r="H5" s="27" t="inlineStr">
        <is>
          <t>Umbilical at FPSO</t>
        </is>
      </c>
      <c r="I5" s="26" t="n"/>
      <c r="J5" s="27" t="inlineStr">
        <is>
          <t>Umbilical at SCON</t>
        </is>
      </c>
      <c r="K5" s="28" t="n"/>
      <c r="L5" s="28" t="n"/>
      <c r="M5" s="28" t="n"/>
      <c r="N5" s="28" t="n"/>
      <c r="O5" s="28" t="n"/>
      <c r="P5" s="28" t="n"/>
      <c r="Q5" s="26" t="n"/>
      <c r="R5" s="27" t="inlineStr">
        <is>
          <t>Umbilical</t>
        </is>
      </c>
      <c r="S5" s="26" t="n"/>
    </row>
    <row r="6" ht="39.6" customHeight="1">
      <c r="B6" s="27" t="inlineStr">
        <is>
          <t>Period</t>
        </is>
      </c>
      <c r="C6" s="25" t="inlineStr">
        <is>
          <t>To Direction CW w.r.t. North</t>
        </is>
      </c>
      <c r="D6" s="25" t="inlineStr">
        <is>
          <t>Heading CCW w.r.t. SCON</t>
        </is>
      </c>
      <c r="E6" s="27" t="inlineStr">
        <is>
          <t>Hs</t>
        </is>
      </c>
      <c r="F6" s="25" t="inlineStr">
        <is>
          <t>Surface Speed</t>
        </is>
      </c>
      <c r="G6" s="25" t="inlineStr">
        <is>
          <t>To Direction CW w.r.t. North</t>
        </is>
      </c>
      <c r="H6" s="25" t="inlineStr">
        <is>
          <t>Tension</t>
        </is>
      </c>
      <c r="I6" s="26" t="n"/>
      <c r="J6" s="25" t="inlineStr">
        <is>
          <t>Tension @ MLS</t>
        </is>
      </c>
      <c r="K6" s="26" t="n"/>
      <c r="L6" s="25" t="inlineStr">
        <is>
          <t>Angle @ MLS</t>
        </is>
      </c>
      <c r="M6" s="26" t="n"/>
      <c r="N6" s="25" t="inlineStr">
        <is>
          <t>MBR @ Moon Pool</t>
        </is>
      </c>
      <c r="O6" s="25" t="inlineStr">
        <is>
          <t>MBR Along layspan</t>
        </is>
      </c>
      <c r="P6" s="25" t="inlineStr">
        <is>
          <t>Clearance @ Moonpool</t>
        </is>
      </c>
      <c r="Q6" s="25" t="inlineStr">
        <is>
          <t>Conact Load at Tulip</t>
        </is>
      </c>
      <c r="R6" s="25" t="inlineStr">
        <is>
          <t>Tension along layspan</t>
        </is>
      </c>
      <c r="S6" s="26" t="n"/>
    </row>
    <row r="7" ht="14.45" customHeight="1">
      <c r="B7" s="23" t="n"/>
      <c r="C7" s="23" t="n"/>
      <c r="D7" s="23" t="n"/>
      <c r="E7" s="23" t="n"/>
      <c r="F7" s="23" t="n"/>
      <c r="G7" s="23" t="n"/>
      <c r="H7" s="25" t="inlineStr">
        <is>
          <t>Max</t>
        </is>
      </c>
      <c r="I7" s="25" t="inlineStr">
        <is>
          <t>Min</t>
        </is>
      </c>
      <c r="J7" s="25" t="inlineStr">
        <is>
          <t>Max</t>
        </is>
      </c>
      <c r="K7" s="25" t="inlineStr">
        <is>
          <t>Min</t>
        </is>
      </c>
      <c r="L7" s="25" t="inlineStr">
        <is>
          <t>Max</t>
        </is>
      </c>
      <c r="M7" s="25" t="inlineStr">
        <is>
          <t>Min</t>
        </is>
      </c>
      <c r="N7" s="23" t="n"/>
      <c r="O7" s="23" t="n"/>
      <c r="P7" s="23" t="n"/>
      <c r="Q7" s="25" t="inlineStr">
        <is>
          <t>Max</t>
        </is>
      </c>
      <c r="R7" s="25" t="inlineStr">
        <is>
          <t>Max</t>
        </is>
      </c>
      <c r="S7" s="25" t="inlineStr">
        <is>
          <t>Min</t>
        </is>
      </c>
    </row>
    <row r="8" ht="14.45" customHeight="1">
      <c r="B8" s="27" t="inlineStr">
        <is>
          <t>[s]</t>
        </is>
      </c>
      <c r="C8" s="27" t="inlineStr">
        <is>
          <t>[deg]</t>
        </is>
      </c>
      <c r="D8" s="27" t="inlineStr">
        <is>
          <t>[deg]</t>
        </is>
      </c>
      <c r="E8" s="27" t="inlineStr">
        <is>
          <t>[m]</t>
        </is>
      </c>
      <c r="F8" s="27" t="inlineStr">
        <is>
          <t>[m/s]</t>
        </is>
      </c>
      <c r="G8" s="27" t="inlineStr">
        <is>
          <t>[deg]</t>
        </is>
      </c>
      <c r="H8" s="27" t="inlineStr">
        <is>
          <t>[kN]</t>
        </is>
      </c>
      <c r="I8" s="27" t="inlineStr">
        <is>
          <t>[kN]</t>
        </is>
      </c>
      <c r="J8" s="27" t="inlineStr">
        <is>
          <t>[kN]</t>
        </is>
      </c>
      <c r="K8" s="27" t="inlineStr">
        <is>
          <t>[kN]</t>
        </is>
      </c>
      <c r="L8" s="27" t="inlineStr">
        <is>
          <t>[deg]</t>
        </is>
      </c>
      <c r="M8" s="27" t="inlineStr">
        <is>
          <t>[deg]</t>
        </is>
      </c>
      <c r="N8" s="27" t="inlineStr">
        <is>
          <t>[m]</t>
        </is>
      </c>
      <c r="O8" s="27" t="inlineStr">
        <is>
          <t>[m]</t>
        </is>
      </c>
      <c r="P8" s="27" t="inlineStr">
        <is>
          <t>[m]</t>
        </is>
      </c>
      <c r="Q8" s="27" t="inlineStr">
        <is>
          <t>[kN]</t>
        </is>
      </c>
      <c r="R8" s="27" t="inlineStr">
        <is>
          <t>[kN]</t>
        </is>
      </c>
      <c r="S8" s="27" t="inlineStr">
        <is>
          <t>[kNm]</t>
        </is>
      </c>
    </row>
    <row r="9">
      <c r="B9" s="6">
        <f>INT(LEFT(_xlfn.TEXTAFTER(bm_step01_bc!B2,"Tp"),4))</f>
        <v/>
      </c>
      <c r="C9" s="6">
        <f>360-bm_step01_bc!I2+90</f>
        <v/>
      </c>
      <c r="D9" s="6">
        <f>bm_step01_bc!I2-bm_step01_bc!F2</f>
        <v/>
      </c>
      <c r="E9" s="6">
        <f>LEFT(_xlfn.TEXTAFTER(bm_step01_bc!B2,"Hs"),4)</f>
        <v/>
      </c>
      <c r="F9" s="6">
        <f>bm_step01_bc!J2*bm_step01_bc!K2</f>
        <v/>
      </c>
      <c r="G9" s="6">
        <f>IF(F9&gt;0,IF((-bm_step01_bc!L2+90)&lt;0,-bm_step01_bc!L2+90+360, -bm_step01_bc!L2+90),0)</f>
        <v/>
      </c>
      <c r="H9" s="7">
        <f>bm_step01_bc!M2</f>
        <v/>
      </c>
      <c r="I9" s="7">
        <f>bm_step01_bc!N2</f>
        <v/>
      </c>
      <c r="J9" s="7">
        <f>bm_step01_bc!O2</f>
        <v/>
      </c>
      <c r="K9" s="7">
        <f>bm_step01_bc!P2</f>
        <v/>
      </c>
      <c r="L9" s="7">
        <f>180-bm_step01_bc!R2</f>
        <v/>
      </c>
      <c r="M9" s="7">
        <f>180-bm_step01_bc!Q2</f>
        <v/>
      </c>
      <c r="N9" s="7">
        <f>bm_step01_bc!S2</f>
        <v/>
      </c>
      <c r="O9" s="7">
        <f>bm_step01_bc!T2</f>
        <v/>
      </c>
      <c r="P9" s="7">
        <f>bm_step01_bc!U2</f>
        <v/>
      </c>
      <c r="Q9" s="7">
        <f>bm_step01_bc!V2</f>
        <v/>
      </c>
      <c r="R9" s="7">
        <f>bm_step01_bc!W2</f>
        <v/>
      </c>
      <c r="S9" s="7">
        <f>bm_step01_bc!X2</f>
        <v/>
      </c>
    </row>
    <row r="10">
      <c r="B10" s="6">
        <f>INT(LEFT(_xlfn.TEXTAFTER(bm_step01_bc!B3,"Tp"),4))</f>
        <v/>
      </c>
      <c r="C10" s="6">
        <f>360-bm_step01_bc!I3+90</f>
        <v/>
      </c>
      <c r="D10" s="6">
        <f>bm_step01_bc!I3-bm_step01_bc!F3</f>
        <v/>
      </c>
      <c r="E10" s="6">
        <f>LEFT(_xlfn.TEXTAFTER(bm_step01_bc!B3,"Hs"),4)</f>
        <v/>
      </c>
      <c r="F10" s="6">
        <f>bm_step01_bc!J3*bm_step01_bc!K3</f>
        <v/>
      </c>
      <c r="G10" s="6">
        <f>IF(F10&gt;0,IF((-bm_step01_bc!L3+90)&lt;0,-bm_step01_bc!L3+90+360, -bm_step01_bc!L3+90),0)</f>
        <v/>
      </c>
      <c r="H10" s="7">
        <f>bm_step01_bc!M3</f>
        <v/>
      </c>
      <c r="I10" s="7">
        <f>bm_step01_bc!N3</f>
        <v/>
      </c>
      <c r="J10" s="7">
        <f>bm_step01_bc!O3</f>
        <v/>
      </c>
      <c r="K10" s="7">
        <f>bm_step01_bc!P3</f>
        <v/>
      </c>
      <c r="L10" s="7">
        <f>180-bm_step01_bc!R3</f>
        <v/>
      </c>
      <c r="M10" s="7">
        <f>180-bm_step01_bc!Q3</f>
        <v/>
      </c>
      <c r="N10" s="7">
        <f>bm_step01_bc!S3</f>
        <v/>
      </c>
      <c r="O10" s="7">
        <f>bm_step01_bc!T3</f>
        <v/>
      </c>
      <c r="P10" s="7">
        <f>bm_step01_bc!U3</f>
        <v/>
      </c>
      <c r="Q10" s="7">
        <f>bm_step01_bc!V3</f>
        <v/>
      </c>
      <c r="R10" s="7">
        <f>bm_step01_bc!W3</f>
        <v/>
      </c>
      <c r="S10" s="7">
        <f>bm_step01_bc!X3</f>
        <v/>
      </c>
      <c r="T10" s="7" t="n"/>
      <c r="U10" s="7" t="n"/>
      <c r="V10" s="7" t="n"/>
      <c r="W10" s="7" t="n"/>
      <c r="X10" s="7" t="n"/>
      <c r="Y10" s="7" t="n"/>
      <c r="Z10" s="7" t="n"/>
      <c r="AA10" s="7" t="n"/>
    </row>
    <row r="11">
      <c r="B11" s="6">
        <f>INT(LEFT(_xlfn.TEXTAFTER(bm_step01_bc!B4,"Tp"),4))</f>
        <v/>
      </c>
      <c r="C11" s="6">
        <f>360-bm_step01_bc!I4+90</f>
        <v/>
      </c>
      <c r="D11" s="6">
        <f>bm_step01_bc!I4-bm_step01_bc!F4</f>
        <v/>
      </c>
      <c r="E11" s="6">
        <f>LEFT(_xlfn.TEXTAFTER(bm_step01_bc!B4,"Hs"),4)</f>
        <v/>
      </c>
      <c r="F11" s="6">
        <f>bm_step01_bc!J4*bm_step01_bc!K4</f>
        <v/>
      </c>
      <c r="G11" s="6">
        <f>IF(F11&gt;0,IF((-bm_step01_bc!L4+90)&lt;0,-bm_step01_bc!L4+90+360, -bm_step01_bc!L4+90),0)</f>
        <v/>
      </c>
      <c r="H11" s="7">
        <f>bm_step01_bc!M4</f>
        <v/>
      </c>
      <c r="I11" s="7">
        <f>bm_step01_bc!N4</f>
        <v/>
      </c>
      <c r="J11" s="7">
        <f>bm_step01_bc!O4</f>
        <v/>
      </c>
      <c r="K11" s="7">
        <f>bm_step01_bc!P4</f>
        <v/>
      </c>
      <c r="L11" s="7">
        <f>180-bm_step01_bc!R4</f>
        <v/>
      </c>
      <c r="M11" s="7">
        <f>180-bm_step01_bc!Q4</f>
        <v/>
      </c>
      <c r="N11" s="7">
        <f>bm_step01_bc!S4</f>
        <v/>
      </c>
      <c r="O11" s="7">
        <f>bm_step01_bc!T4</f>
        <v/>
      </c>
      <c r="P11" s="7">
        <f>bm_step01_bc!U4</f>
        <v/>
      </c>
      <c r="Q11" s="7">
        <f>bm_step01_bc!V4</f>
        <v/>
      </c>
      <c r="R11" s="7">
        <f>bm_step01_bc!W4</f>
        <v/>
      </c>
      <c r="S11" s="7">
        <f>bm_step01_bc!X4</f>
        <v/>
      </c>
      <c r="T11" s="7" t="n"/>
      <c r="U11" s="7" t="n"/>
      <c r="V11" s="7" t="n"/>
      <c r="W11" s="7" t="n"/>
      <c r="X11" s="7" t="n"/>
      <c r="Y11" s="7" t="n"/>
      <c r="Z11" s="7" t="n"/>
      <c r="AA11" s="7" t="n"/>
    </row>
    <row r="12">
      <c r="B12" s="6">
        <f>INT(LEFT(_xlfn.TEXTAFTER(bm_step01_bc!B5,"Tp"),4))</f>
        <v/>
      </c>
      <c r="C12" s="6">
        <f>360-bm_step01_bc!I5+90</f>
        <v/>
      </c>
      <c r="D12" s="6">
        <f>bm_step01_bc!I5-bm_step01_bc!F5</f>
        <v/>
      </c>
      <c r="E12" s="6">
        <f>LEFT(_xlfn.TEXTAFTER(bm_step01_bc!B5,"Hs"),4)</f>
        <v/>
      </c>
      <c r="F12" s="6">
        <f>bm_step01_bc!J5*bm_step01_bc!K5</f>
        <v/>
      </c>
      <c r="G12" s="6">
        <f>IF(F12&gt;0,IF((-bm_step01_bc!L5+90)&lt;0,-bm_step01_bc!L5+90+360, -bm_step01_bc!L5+90),0)</f>
        <v/>
      </c>
      <c r="H12" s="7">
        <f>bm_step01_bc!M5</f>
        <v/>
      </c>
      <c r="I12" s="7">
        <f>bm_step01_bc!N5</f>
        <v/>
      </c>
      <c r="J12" s="7">
        <f>bm_step01_bc!O5</f>
        <v/>
      </c>
      <c r="K12" s="7">
        <f>bm_step01_bc!P5</f>
        <v/>
      </c>
      <c r="L12" s="7">
        <f>180-bm_step01_bc!R5</f>
        <v/>
      </c>
      <c r="M12" s="7">
        <f>180-bm_step01_bc!Q5</f>
        <v/>
      </c>
      <c r="N12" s="7">
        <f>bm_step01_bc!S5</f>
        <v/>
      </c>
      <c r="O12" s="7">
        <f>bm_step01_bc!T5</f>
        <v/>
      </c>
      <c r="P12" s="7">
        <f>bm_step01_bc!U5</f>
        <v/>
      </c>
      <c r="Q12" s="7">
        <f>bm_step01_bc!V5</f>
        <v/>
      </c>
      <c r="R12" s="7">
        <f>bm_step01_bc!W5</f>
        <v/>
      </c>
      <c r="S12" s="7">
        <f>bm_step01_bc!X5</f>
        <v/>
      </c>
      <c r="T12" s="7" t="n"/>
      <c r="U12" s="7" t="n"/>
      <c r="V12" s="7" t="n"/>
      <c r="W12" s="7" t="n"/>
      <c r="X12" s="7" t="n"/>
      <c r="Y12" s="7" t="n"/>
      <c r="Z12" s="7" t="n"/>
      <c r="AA12" s="7" t="n"/>
    </row>
    <row r="13">
      <c r="B13" s="6">
        <f>INT(LEFT(_xlfn.TEXTAFTER(bm_step01_bc!B6,"Tp"),4))</f>
        <v/>
      </c>
      <c r="C13" s="6">
        <f>360-bm_step01_bc!I6+90</f>
        <v/>
      </c>
      <c r="D13" s="6">
        <f>bm_step01_bc!I6-bm_step01_bc!F6</f>
        <v/>
      </c>
      <c r="E13" s="6">
        <f>LEFT(_xlfn.TEXTAFTER(bm_step01_bc!B6,"Hs"),4)</f>
        <v/>
      </c>
      <c r="F13" s="6">
        <f>bm_step01_bc!J6*bm_step01_bc!K6</f>
        <v/>
      </c>
      <c r="G13" s="6">
        <f>IF(F13&gt;0,IF((-bm_step01_bc!L6+90)&lt;0,-bm_step01_bc!L6+90+360, -bm_step01_bc!L6+90),0)</f>
        <v/>
      </c>
      <c r="H13" s="7">
        <f>bm_step01_bc!M6</f>
        <v/>
      </c>
      <c r="I13" s="7">
        <f>bm_step01_bc!N6</f>
        <v/>
      </c>
      <c r="J13" s="7">
        <f>bm_step01_bc!O6</f>
        <v/>
      </c>
      <c r="K13" s="7">
        <f>bm_step01_bc!P6</f>
        <v/>
      </c>
      <c r="L13" s="7">
        <f>180-bm_step01_bc!R6</f>
        <v/>
      </c>
      <c r="M13" s="7">
        <f>180-bm_step01_bc!Q6</f>
        <v/>
      </c>
      <c r="N13" s="7">
        <f>bm_step01_bc!S6</f>
        <v/>
      </c>
      <c r="O13" s="7">
        <f>bm_step01_bc!T6</f>
        <v/>
      </c>
      <c r="P13" s="7">
        <f>bm_step01_bc!U6</f>
        <v/>
      </c>
      <c r="Q13" s="7">
        <f>bm_step01_bc!V6</f>
        <v/>
      </c>
      <c r="R13" s="7">
        <f>bm_step01_bc!W6</f>
        <v/>
      </c>
      <c r="S13" s="7">
        <f>bm_step01_bc!X6</f>
        <v/>
      </c>
      <c r="T13" s="7" t="n"/>
      <c r="U13" s="7" t="n"/>
      <c r="V13" s="7" t="n"/>
      <c r="W13" s="7" t="n"/>
      <c r="X13" s="7" t="n"/>
      <c r="Y13" s="7" t="n"/>
      <c r="Z13" s="7" t="n"/>
      <c r="AA13" s="7" t="n"/>
    </row>
    <row r="14">
      <c r="B14" s="6">
        <f>INT(LEFT(_xlfn.TEXTAFTER(bm_step01_bc!B7,"Tp"),4))</f>
        <v/>
      </c>
      <c r="C14" s="6">
        <f>360-bm_step01_bc!I7+90</f>
        <v/>
      </c>
      <c r="D14" s="6">
        <f>bm_step01_bc!I7-bm_step01_bc!F7</f>
        <v/>
      </c>
      <c r="E14" s="6">
        <f>LEFT(_xlfn.TEXTAFTER(bm_step01_bc!B7,"Hs"),4)</f>
        <v/>
      </c>
      <c r="F14" s="6">
        <f>bm_step01_bc!J7*bm_step01_bc!K7</f>
        <v/>
      </c>
      <c r="G14" s="6">
        <f>IF(F14&gt;0,IF((-bm_step01_bc!L7+90)&lt;0,-bm_step01_bc!L7+90+360, -bm_step01_bc!L7+90),0)</f>
        <v/>
      </c>
      <c r="H14" s="7">
        <f>bm_step01_bc!M7</f>
        <v/>
      </c>
      <c r="I14" s="7">
        <f>bm_step01_bc!N7</f>
        <v/>
      </c>
      <c r="J14" s="7">
        <f>bm_step01_bc!O7</f>
        <v/>
      </c>
      <c r="K14" s="7">
        <f>bm_step01_bc!P7</f>
        <v/>
      </c>
      <c r="L14" s="7">
        <f>180-bm_step01_bc!R7</f>
        <v/>
      </c>
      <c r="M14" s="7">
        <f>180-bm_step01_bc!Q7</f>
        <v/>
      </c>
      <c r="N14" s="7">
        <f>bm_step01_bc!S7</f>
        <v/>
      </c>
      <c r="O14" s="7">
        <f>bm_step01_bc!T7</f>
        <v/>
      </c>
      <c r="P14" s="7">
        <f>bm_step01_bc!U7</f>
        <v/>
      </c>
      <c r="Q14" s="7">
        <f>bm_step01_bc!V7</f>
        <v/>
      </c>
      <c r="R14" s="7">
        <f>bm_step01_bc!W7</f>
        <v/>
      </c>
      <c r="S14" s="7">
        <f>bm_step01_bc!X7</f>
        <v/>
      </c>
      <c r="T14" s="7" t="n"/>
      <c r="U14" s="7" t="n"/>
      <c r="V14" s="7" t="n"/>
      <c r="W14" s="7" t="n"/>
      <c r="X14" s="7" t="n"/>
      <c r="Y14" s="7" t="n"/>
      <c r="Z14" s="7" t="n"/>
      <c r="AA14" s="7" t="n"/>
    </row>
    <row r="15">
      <c r="B15" s="6">
        <f>INT(LEFT(_xlfn.TEXTAFTER(bm_step01_bc!B8,"Tp"),4))</f>
        <v/>
      </c>
      <c r="C15" s="6">
        <f>360-bm_step01_bc!I8+90</f>
        <v/>
      </c>
      <c r="D15" s="6">
        <f>bm_step01_bc!I8-bm_step01_bc!F8</f>
        <v/>
      </c>
      <c r="E15" s="6">
        <f>LEFT(_xlfn.TEXTAFTER(bm_step01_bc!B8,"Hs"),4)</f>
        <v/>
      </c>
      <c r="F15" s="6">
        <f>bm_step01_bc!J8*bm_step01_bc!K8</f>
        <v/>
      </c>
      <c r="G15" s="6">
        <f>IF(F15&gt;0,IF((-bm_step01_bc!L8+90)&lt;0,-bm_step01_bc!L8+90+360, -bm_step01_bc!L8+90),0)</f>
        <v/>
      </c>
      <c r="H15" s="7">
        <f>bm_step01_bc!M8</f>
        <v/>
      </c>
      <c r="I15" s="7">
        <f>bm_step01_bc!N8</f>
        <v/>
      </c>
      <c r="J15" s="7">
        <f>bm_step01_bc!O8</f>
        <v/>
      </c>
      <c r="K15" s="7">
        <f>bm_step01_bc!P8</f>
        <v/>
      </c>
      <c r="L15" s="7">
        <f>180-bm_step01_bc!R8</f>
        <v/>
      </c>
      <c r="M15" s="7">
        <f>180-bm_step01_bc!Q8</f>
        <v/>
      </c>
      <c r="N15" s="7">
        <f>bm_step01_bc!S8</f>
        <v/>
      </c>
      <c r="O15" s="7">
        <f>bm_step01_bc!T8</f>
        <v/>
      </c>
      <c r="P15" s="7">
        <f>bm_step01_bc!U8</f>
        <v/>
      </c>
      <c r="Q15" s="7">
        <f>bm_step01_bc!V8</f>
        <v/>
      </c>
      <c r="R15" s="7">
        <f>bm_step01_bc!W8</f>
        <v/>
      </c>
      <c r="S15" s="7">
        <f>bm_step01_bc!X8</f>
        <v/>
      </c>
      <c r="T15" s="7" t="n"/>
      <c r="U15" s="7" t="n"/>
      <c r="V15" s="7" t="n"/>
      <c r="W15" s="7" t="n"/>
      <c r="X15" s="7" t="n"/>
      <c r="Y15" s="7" t="n"/>
      <c r="Z15" s="7" t="n"/>
      <c r="AA15" s="7" t="n"/>
    </row>
    <row r="16">
      <c r="B16" s="6">
        <f>INT(LEFT(_xlfn.TEXTAFTER(bm_step01_bc!B9,"Tp"),4))</f>
        <v/>
      </c>
      <c r="C16" s="6">
        <f>360-bm_step01_bc!I9+90</f>
        <v/>
      </c>
      <c r="D16" s="6">
        <f>bm_step01_bc!I9-bm_step01_bc!F9</f>
        <v/>
      </c>
      <c r="E16" s="6">
        <f>LEFT(_xlfn.TEXTAFTER(bm_step01_bc!B9,"Hs"),4)</f>
        <v/>
      </c>
      <c r="F16" s="6">
        <f>bm_step01_bc!J9*bm_step01_bc!K9</f>
        <v/>
      </c>
      <c r="G16" s="6">
        <f>IF(F16&gt;0,IF((-bm_step01_bc!L9+90)&lt;0,-bm_step01_bc!L9+90+360, -bm_step01_bc!L9+90),0)</f>
        <v/>
      </c>
      <c r="H16" s="7">
        <f>bm_step01_bc!M9</f>
        <v/>
      </c>
      <c r="I16" s="7">
        <f>bm_step01_bc!N9</f>
        <v/>
      </c>
      <c r="J16" s="7">
        <f>bm_step01_bc!O9</f>
        <v/>
      </c>
      <c r="K16" s="7">
        <f>bm_step01_bc!P9</f>
        <v/>
      </c>
      <c r="L16" s="7">
        <f>180-bm_step01_bc!R9</f>
        <v/>
      </c>
      <c r="M16" s="7">
        <f>180-bm_step01_bc!Q9</f>
        <v/>
      </c>
      <c r="N16" s="7">
        <f>bm_step01_bc!S9</f>
        <v/>
      </c>
      <c r="O16" s="7">
        <f>bm_step01_bc!T9</f>
        <v/>
      </c>
      <c r="P16" s="7">
        <f>bm_step01_bc!U9</f>
        <v/>
      </c>
      <c r="Q16" s="7">
        <f>bm_step01_bc!V9</f>
        <v/>
      </c>
      <c r="R16" s="7">
        <f>bm_step01_bc!W9</f>
        <v/>
      </c>
      <c r="S16" s="7">
        <f>bm_step01_bc!X9</f>
        <v/>
      </c>
      <c r="T16" s="7" t="n"/>
      <c r="U16" s="7" t="n"/>
      <c r="V16" s="7" t="n"/>
      <c r="W16" s="7" t="n"/>
      <c r="X16" s="7" t="n"/>
      <c r="Y16" s="7" t="n"/>
      <c r="Z16" s="7" t="n"/>
      <c r="AA16" s="7" t="n"/>
    </row>
    <row r="17">
      <c r="B17" s="6">
        <f>INT(LEFT(_xlfn.TEXTAFTER(bm_step01_bc!B10,"Tp"),4))</f>
        <v/>
      </c>
      <c r="C17" s="6">
        <f>360-bm_step01_bc!I10+90</f>
        <v/>
      </c>
      <c r="D17" s="6">
        <f>bm_step01_bc!I10-bm_step01_bc!F10</f>
        <v/>
      </c>
      <c r="E17" s="6">
        <f>LEFT(_xlfn.TEXTAFTER(bm_step01_bc!B10,"Hs"),4)</f>
        <v/>
      </c>
      <c r="F17" s="6">
        <f>bm_step01_bc!J10*bm_step01_bc!K10</f>
        <v/>
      </c>
      <c r="G17" s="6">
        <f>IF(F17&gt;0,IF((-bm_step01_bc!L10+90)&lt;0,-bm_step01_bc!L10+90+360, -bm_step01_bc!L10+90),0)</f>
        <v/>
      </c>
      <c r="H17" s="7">
        <f>bm_step01_bc!M10</f>
        <v/>
      </c>
      <c r="I17" s="7">
        <f>bm_step01_bc!N10</f>
        <v/>
      </c>
      <c r="J17" s="7">
        <f>bm_step01_bc!O10</f>
        <v/>
      </c>
      <c r="K17" s="7">
        <f>bm_step01_bc!P10</f>
        <v/>
      </c>
      <c r="L17" s="7">
        <f>180-bm_step01_bc!R10</f>
        <v/>
      </c>
      <c r="M17" s="7">
        <f>180-bm_step01_bc!Q10</f>
        <v/>
      </c>
      <c r="N17" s="7">
        <f>bm_step01_bc!S10</f>
        <v/>
      </c>
      <c r="O17" s="7">
        <f>bm_step01_bc!T10</f>
        <v/>
      </c>
      <c r="P17" s="7">
        <f>bm_step01_bc!U10</f>
        <v/>
      </c>
      <c r="Q17" s="7">
        <f>bm_step01_bc!V10</f>
        <v/>
      </c>
      <c r="R17" s="7">
        <f>bm_step01_bc!W10</f>
        <v/>
      </c>
      <c r="S17" s="7">
        <f>bm_step01_bc!X10</f>
        <v/>
      </c>
      <c r="T17" s="7" t="n"/>
      <c r="U17" s="7" t="n"/>
      <c r="V17" s="7" t="n"/>
      <c r="W17" s="7" t="n"/>
      <c r="X17" s="7" t="n"/>
      <c r="Y17" s="7" t="n"/>
      <c r="Z17" s="7" t="n"/>
      <c r="AA17" s="7" t="n"/>
    </row>
    <row r="18">
      <c r="B18" s="6">
        <f>INT(LEFT(_xlfn.TEXTAFTER(bm_step01_bc!B11,"Tp"),4))</f>
        <v/>
      </c>
      <c r="C18" s="6">
        <f>360-bm_step01_bc!I11+90</f>
        <v/>
      </c>
      <c r="D18" s="6">
        <f>bm_step01_bc!I11-bm_step01_bc!F11</f>
        <v/>
      </c>
      <c r="E18" s="6">
        <f>LEFT(_xlfn.TEXTAFTER(bm_step01_bc!B11,"Hs"),4)</f>
        <v/>
      </c>
      <c r="F18" s="6">
        <f>bm_step01_bc!J11*bm_step01_bc!K11</f>
        <v/>
      </c>
      <c r="G18" s="6">
        <f>IF(F18&gt;0,IF((-bm_step01_bc!L11+90)&lt;0,-bm_step01_bc!L11+90+360, -bm_step01_bc!L11+90),0)</f>
        <v/>
      </c>
      <c r="H18" s="7">
        <f>bm_step01_bc!M11</f>
        <v/>
      </c>
      <c r="I18" s="7">
        <f>bm_step01_bc!N11</f>
        <v/>
      </c>
      <c r="J18" s="7">
        <f>bm_step01_bc!O11</f>
        <v/>
      </c>
      <c r="K18" s="7">
        <f>bm_step01_bc!P11</f>
        <v/>
      </c>
      <c r="L18" s="7">
        <f>180-bm_step01_bc!R11</f>
        <v/>
      </c>
      <c r="M18" s="7">
        <f>180-bm_step01_bc!Q11</f>
        <v/>
      </c>
      <c r="N18" s="7">
        <f>bm_step01_bc!S11</f>
        <v/>
      </c>
      <c r="O18" s="7">
        <f>bm_step01_bc!T11</f>
        <v/>
      </c>
      <c r="P18" s="7">
        <f>bm_step01_bc!U11</f>
        <v/>
      </c>
      <c r="Q18" s="7">
        <f>bm_step01_bc!V11</f>
        <v/>
      </c>
      <c r="R18" s="7">
        <f>bm_step01_bc!W11</f>
        <v/>
      </c>
      <c r="S18" s="7">
        <f>bm_step01_bc!X11</f>
        <v/>
      </c>
      <c r="T18" s="7" t="n"/>
      <c r="U18" s="7" t="n"/>
      <c r="V18" s="7" t="n"/>
      <c r="W18" s="7" t="n"/>
      <c r="X18" s="7" t="n"/>
      <c r="Y18" s="7" t="n"/>
      <c r="Z18" s="7" t="n"/>
      <c r="AA18" s="7" t="n"/>
    </row>
    <row r="19">
      <c r="B19" s="6">
        <f>INT(LEFT(_xlfn.TEXTAFTER(bm_step01_bc!B12,"Tp"),4))</f>
        <v/>
      </c>
      <c r="C19" s="6">
        <f>360-bm_step01_bc!I12+90</f>
        <v/>
      </c>
      <c r="D19" s="6">
        <f>bm_step01_bc!I12-bm_step01_bc!F12</f>
        <v/>
      </c>
      <c r="E19" s="6">
        <f>LEFT(_xlfn.TEXTAFTER(bm_step01_bc!B12,"Hs"),4)</f>
        <v/>
      </c>
      <c r="F19" s="6">
        <f>bm_step01_bc!J12*bm_step01_bc!K12</f>
        <v/>
      </c>
      <c r="G19" s="6">
        <f>IF(F19&gt;0,IF((-bm_step01_bc!L12+90)&lt;0,-bm_step01_bc!L12+90+360, -bm_step01_bc!L12+90),0)</f>
        <v/>
      </c>
      <c r="H19" s="7">
        <f>bm_step01_bc!M12</f>
        <v/>
      </c>
      <c r="I19" s="7">
        <f>bm_step01_bc!N12</f>
        <v/>
      </c>
      <c r="J19" s="7">
        <f>bm_step01_bc!O12</f>
        <v/>
      </c>
      <c r="K19" s="7">
        <f>bm_step01_bc!P12</f>
        <v/>
      </c>
      <c r="L19" s="7">
        <f>180-bm_step01_bc!R12</f>
        <v/>
      </c>
      <c r="M19" s="7">
        <f>180-bm_step01_bc!Q12</f>
        <v/>
      </c>
      <c r="N19" s="7">
        <f>bm_step01_bc!S12</f>
        <v/>
      </c>
      <c r="O19" s="7">
        <f>bm_step01_bc!T12</f>
        <v/>
      </c>
      <c r="P19" s="7">
        <f>bm_step01_bc!U12</f>
        <v/>
      </c>
      <c r="Q19" s="7">
        <f>bm_step01_bc!V12</f>
        <v/>
      </c>
      <c r="R19" s="7">
        <f>bm_step01_bc!W12</f>
        <v/>
      </c>
      <c r="S19" s="7">
        <f>bm_step01_bc!X12</f>
        <v/>
      </c>
      <c r="T19" s="7" t="n"/>
      <c r="U19" s="7" t="n"/>
      <c r="V19" s="7" t="n"/>
      <c r="W19" s="7" t="n"/>
      <c r="X19" s="7" t="n"/>
      <c r="Y19" s="7" t="n"/>
      <c r="Z19" s="7" t="n"/>
      <c r="AA19" s="7" t="n"/>
    </row>
    <row r="20">
      <c r="B20" s="6">
        <f>INT(LEFT(_xlfn.TEXTAFTER(bm_step01_bc!B13,"Tp"),4))</f>
        <v/>
      </c>
      <c r="C20" s="6">
        <f>360-bm_step01_bc!I13+90</f>
        <v/>
      </c>
      <c r="D20" s="6">
        <f>bm_step01_bc!I13-bm_step01_bc!F13</f>
        <v/>
      </c>
      <c r="E20" s="6">
        <f>LEFT(_xlfn.TEXTAFTER(bm_step01_bc!B13,"Hs"),4)</f>
        <v/>
      </c>
      <c r="F20" s="6">
        <f>bm_step01_bc!J13*bm_step01_bc!K13</f>
        <v/>
      </c>
      <c r="G20" s="6">
        <f>IF(F20&gt;0,IF((-bm_step01_bc!L13+90)&lt;0,-bm_step01_bc!L13+90+360, -bm_step01_bc!L13+90),0)</f>
        <v/>
      </c>
      <c r="H20" s="7">
        <f>bm_step01_bc!M13</f>
        <v/>
      </c>
      <c r="I20" s="7">
        <f>bm_step01_bc!N13</f>
        <v/>
      </c>
      <c r="J20" s="7">
        <f>bm_step01_bc!O13</f>
        <v/>
      </c>
      <c r="K20" s="7">
        <f>bm_step01_bc!P13</f>
        <v/>
      </c>
      <c r="L20" s="7">
        <f>180-bm_step01_bc!R13</f>
        <v/>
      </c>
      <c r="M20" s="7">
        <f>180-bm_step01_bc!Q13</f>
        <v/>
      </c>
      <c r="N20" s="7">
        <f>bm_step01_bc!S13</f>
        <v/>
      </c>
      <c r="O20" s="7">
        <f>bm_step01_bc!T13</f>
        <v/>
      </c>
      <c r="P20" s="7">
        <f>bm_step01_bc!U13</f>
        <v/>
      </c>
      <c r="Q20" s="7">
        <f>bm_step01_bc!V13</f>
        <v/>
      </c>
      <c r="R20" s="7">
        <f>bm_step01_bc!W13</f>
        <v/>
      </c>
      <c r="S20" s="7">
        <f>bm_step01_bc!X13</f>
        <v/>
      </c>
      <c r="T20" s="7" t="n"/>
      <c r="U20" s="7" t="n"/>
      <c r="V20" s="7" t="n"/>
      <c r="W20" s="7" t="n"/>
      <c r="X20" s="7" t="n"/>
      <c r="Y20" s="7" t="n"/>
      <c r="Z20" s="7" t="n"/>
      <c r="AA20" s="7" t="n"/>
    </row>
    <row r="21">
      <c r="B21" s="6">
        <f>INT(LEFT(_xlfn.TEXTAFTER(bm_step01_bc!B14,"Tp"),4))</f>
        <v/>
      </c>
      <c r="C21" s="6">
        <f>360-bm_step01_bc!I14+90</f>
        <v/>
      </c>
      <c r="D21" s="6">
        <f>bm_step01_bc!I14-bm_step01_bc!F14</f>
        <v/>
      </c>
      <c r="E21" s="6">
        <f>LEFT(_xlfn.TEXTAFTER(bm_step01_bc!B14,"Hs"),4)</f>
        <v/>
      </c>
      <c r="F21" s="6">
        <f>bm_step01_bc!J14*bm_step01_bc!K14</f>
        <v/>
      </c>
      <c r="G21" s="6">
        <f>IF(F21&gt;0,IF((-bm_step01_bc!L14+90)&lt;0,-bm_step01_bc!L14+90+360, -bm_step01_bc!L14+90),0)</f>
        <v/>
      </c>
      <c r="H21" s="7">
        <f>bm_step01_bc!M14</f>
        <v/>
      </c>
      <c r="I21" s="7">
        <f>bm_step01_bc!N14</f>
        <v/>
      </c>
      <c r="J21" s="7">
        <f>bm_step01_bc!O14</f>
        <v/>
      </c>
      <c r="K21" s="7">
        <f>bm_step01_bc!P14</f>
        <v/>
      </c>
      <c r="L21" s="7">
        <f>180-bm_step01_bc!R14</f>
        <v/>
      </c>
      <c r="M21" s="7">
        <f>180-bm_step01_bc!Q14</f>
        <v/>
      </c>
      <c r="N21" s="7">
        <f>bm_step01_bc!S14</f>
        <v/>
      </c>
      <c r="O21" s="7">
        <f>bm_step01_bc!T14</f>
        <v/>
      </c>
      <c r="P21" s="7">
        <f>bm_step01_bc!U14</f>
        <v/>
      </c>
      <c r="Q21" s="7">
        <f>bm_step01_bc!V14</f>
        <v/>
      </c>
      <c r="R21" s="7">
        <f>bm_step01_bc!W14</f>
        <v/>
      </c>
      <c r="S21" s="7">
        <f>bm_step01_bc!X14</f>
        <v/>
      </c>
      <c r="T21" s="7" t="n"/>
      <c r="U21" s="7" t="n"/>
      <c r="V21" s="7" t="n"/>
      <c r="W21" s="7" t="n"/>
      <c r="X21" s="7" t="n"/>
      <c r="Y21" s="7" t="n"/>
      <c r="Z21" s="7" t="n"/>
      <c r="AA21" s="7" t="n"/>
    </row>
    <row r="22">
      <c r="B22" s="6">
        <f>INT(LEFT(_xlfn.TEXTAFTER(bm_step01_bc!B15,"Tp"),4))</f>
        <v/>
      </c>
      <c r="C22" s="6">
        <f>360-bm_step01_bc!I15+90</f>
        <v/>
      </c>
      <c r="D22" s="6">
        <f>bm_step01_bc!I15-bm_step01_bc!F15</f>
        <v/>
      </c>
      <c r="E22" s="6">
        <f>LEFT(_xlfn.TEXTAFTER(bm_step01_bc!B15,"Hs"),4)</f>
        <v/>
      </c>
      <c r="F22" s="6">
        <f>bm_step01_bc!J15*bm_step01_bc!K15</f>
        <v/>
      </c>
      <c r="G22" s="6">
        <f>IF(F22&gt;0,IF((-bm_step01_bc!L15+90)&lt;0,-bm_step01_bc!L15+90+360, -bm_step01_bc!L15+90),0)</f>
        <v/>
      </c>
      <c r="H22" s="7">
        <f>bm_step01_bc!M15</f>
        <v/>
      </c>
      <c r="I22" s="7">
        <f>bm_step01_bc!N15</f>
        <v/>
      </c>
      <c r="J22" s="7">
        <f>bm_step01_bc!O15</f>
        <v/>
      </c>
      <c r="K22" s="7">
        <f>bm_step01_bc!P15</f>
        <v/>
      </c>
      <c r="L22" s="7">
        <f>180-bm_step01_bc!R15</f>
        <v/>
      </c>
      <c r="M22" s="7">
        <f>180-bm_step01_bc!Q15</f>
        <v/>
      </c>
      <c r="N22" s="7">
        <f>bm_step01_bc!S15</f>
        <v/>
      </c>
      <c r="O22" s="7">
        <f>bm_step01_bc!T15</f>
        <v/>
      </c>
      <c r="P22" s="7">
        <f>bm_step01_bc!U15</f>
        <v/>
      </c>
      <c r="Q22" s="7">
        <f>bm_step01_bc!V15</f>
        <v/>
      </c>
      <c r="R22" s="7">
        <f>bm_step01_bc!W15</f>
        <v/>
      </c>
      <c r="S22" s="7">
        <f>bm_step01_bc!X15</f>
        <v/>
      </c>
      <c r="T22" s="7" t="n"/>
      <c r="U22" s="7" t="n"/>
      <c r="V22" s="7" t="n"/>
      <c r="W22" s="7" t="n"/>
      <c r="X22" s="7" t="n"/>
      <c r="Y22" s="7" t="n"/>
      <c r="Z22" s="7" t="n"/>
      <c r="AA22" s="7" t="n"/>
    </row>
    <row r="23">
      <c r="B23" s="6">
        <f>INT(LEFT(_xlfn.TEXTAFTER(bm_step01_bc!B16,"Tp"),4))</f>
        <v/>
      </c>
      <c r="C23" s="6">
        <f>360-bm_step01_bc!I16+90</f>
        <v/>
      </c>
      <c r="D23" s="6">
        <f>bm_step01_bc!I16-bm_step01_bc!F16</f>
        <v/>
      </c>
      <c r="E23" s="6">
        <f>LEFT(_xlfn.TEXTAFTER(bm_step01_bc!B16,"Hs"),4)</f>
        <v/>
      </c>
      <c r="F23" s="6">
        <f>bm_step01_bc!J16*bm_step01_bc!K16</f>
        <v/>
      </c>
      <c r="G23" s="6">
        <f>IF(F23&gt;0,IF((-bm_step01_bc!L16+90)&lt;0,-bm_step01_bc!L16+90+360, -bm_step01_bc!L16+90),0)</f>
        <v/>
      </c>
      <c r="H23" s="7">
        <f>bm_step01_bc!M16</f>
        <v/>
      </c>
      <c r="I23" s="7">
        <f>bm_step01_bc!N16</f>
        <v/>
      </c>
      <c r="J23" s="7">
        <f>bm_step01_bc!O16</f>
        <v/>
      </c>
      <c r="K23" s="7">
        <f>bm_step01_bc!P16</f>
        <v/>
      </c>
      <c r="L23" s="7">
        <f>180-bm_step01_bc!R16</f>
        <v/>
      </c>
      <c r="M23" s="7">
        <f>180-bm_step01_bc!Q16</f>
        <v/>
      </c>
      <c r="N23" s="7">
        <f>bm_step01_bc!S16</f>
        <v/>
      </c>
      <c r="O23" s="7">
        <f>bm_step01_bc!T16</f>
        <v/>
      </c>
      <c r="P23" s="7">
        <f>bm_step01_bc!U16</f>
        <v/>
      </c>
      <c r="Q23" s="7">
        <f>bm_step01_bc!V16</f>
        <v/>
      </c>
      <c r="R23" s="7">
        <f>bm_step01_bc!W16</f>
        <v/>
      </c>
      <c r="S23" s="7">
        <f>bm_step01_bc!X16</f>
        <v/>
      </c>
      <c r="T23" s="7" t="n"/>
      <c r="U23" s="7" t="n"/>
      <c r="V23" s="7" t="n"/>
      <c r="W23" s="7" t="n"/>
      <c r="X23" s="7" t="n"/>
      <c r="Y23" s="7" t="n"/>
      <c r="Z23" s="7" t="n"/>
      <c r="AA23" s="7" t="n"/>
    </row>
    <row r="24">
      <c r="B24" s="6">
        <f>INT(LEFT(_xlfn.TEXTAFTER(bm_step01_bc!B17,"Tp"),4))</f>
        <v/>
      </c>
      <c r="C24" s="6">
        <f>360-bm_step01_bc!I17+90</f>
        <v/>
      </c>
      <c r="D24" s="6">
        <f>bm_step01_bc!I17-bm_step01_bc!F17</f>
        <v/>
      </c>
      <c r="E24" s="6">
        <f>LEFT(_xlfn.TEXTAFTER(bm_step01_bc!B17,"Hs"),4)</f>
        <v/>
      </c>
      <c r="F24" s="6">
        <f>bm_step01_bc!J17*bm_step01_bc!K17</f>
        <v/>
      </c>
      <c r="G24" s="6">
        <f>IF(F24&gt;0,IF((-bm_step01_bc!L17+90)&lt;0,-bm_step01_bc!L17+90+360, -bm_step01_bc!L17+90),0)</f>
        <v/>
      </c>
      <c r="H24" s="7">
        <f>bm_step01_bc!M17</f>
        <v/>
      </c>
      <c r="I24" s="7">
        <f>bm_step01_bc!N17</f>
        <v/>
      </c>
      <c r="J24" s="7">
        <f>bm_step01_bc!O17</f>
        <v/>
      </c>
      <c r="K24" s="7">
        <f>bm_step01_bc!P17</f>
        <v/>
      </c>
      <c r="L24" s="7">
        <f>180-bm_step01_bc!R17</f>
        <v/>
      </c>
      <c r="M24" s="7">
        <f>180-bm_step01_bc!Q17</f>
        <v/>
      </c>
      <c r="N24" s="7">
        <f>bm_step01_bc!S17</f>
        <v/>
      </c>
      <c r="O24" s="7">
        <f>bm_step01_bc!T17</f>
        <v/>
      </c>
      <c r="P24" s="7">
        <f>bm_step01_bc!U17</f>
        <v/>
      </c>
      <c r="Q24" s="7">
        <f>bm_step01_bc!V17</f>
        <v/>
      </c>
      <c r="R24" s="7">
        <f>bm_step01_bc!W17</f>
        <v/>
      </c>
      <c r="S24" s="7">
        <f>bm_step01_bc!X17</f>
        <v/>
      </c>
      <c r="T24" s="7" t="n"/>
      <c r="U24" s="7" t="n"/>
      <c r="V24" s="7" t="n"/>
      <c r="W24" s="7" t="n"/>
      <c r="X24" s="7" t="n"/>
      <c r="Y24" s="7" t="n"/>
      <c r="Z24" s="7" t="n"/>
      <c r="AA24" s="7" t="n"/>
    </row>
    <row r="25">
      <c r="B25" s="6">
        <f>INT(LEFT(_xlfn.TEXTAFTER(bm_step01_bc!B18,"Tp"),4))</f>
        <v/>
      </c>
      <c r="C25" s="6">
        <f>360-bm_step01_bc!I18+90</f>
        <v/>
      </c>
      <c r="D25" s="6">
        <f>bm_step01_bc!I18-bm_step01_bc!F18</f>
        <v/>
      </c>
      <c r="E25" s="6">
        <f>LEFT(_xlfn.TEXTAFTER(bm_step01_bc!B18,"Hs"),4)</f>
        <v/>
      </c>
      <c r="F25" s="6">
        <f>bm_step01_bc!J18*bm_step01_bc!K18</f>
        <v/>
      </c>
      <c r="G25" s="6">
        <f>IF(F25&gt;0,IF((-bm_step01_bc!L18+90)&lt;0,-bm_step01_bc!L18+90+360, -bm_step01_bc!L18+90),0)</f>
        <v/>
      </c>
      <c r="H25" s="7">
        <f>bm_step01_bc!M18</f>
        <v/>
      </c>
      <c r="I25" s="7">
        <f>bm_step01_bc!N18</f>
        <v/>
      </c>
      <c r="J25" s="7">
        <f>bm_step01_bc!O18</f>
        <v/>
      </c>
      <c r="K25" s="7">
        <f>bm_step01_bc!P18</f>
        <v/>
      </c>
      <c r="L25" s="7">
        <f>180-bm_step01_bc!R18</f>
        <v/>
      </c>
      <c r="M25" s="7">
        <f>180-bm_step01_bc!Q18</f>
        <v/>
      </c>
      <c r="N25" s="7">
        <f>bm_step01_bc!S18</f>
        <v/>
      </c>
      <c r="O25" s="7">
        <f>bm_step01_bc!T18</f>
        <v/>
      </c>
      <c r="P25" s="7">
        <f>bm_step01_bc!U18</f>
        <v/>
      </c>
      <c r="Q25" s="7">
        <f>bm_step01_bc!V18</f>
        <v/>
      </c>
      <c r="R25" s="7">
        <f>bm_step01_bc!W18</f>
        <v/>
      </c>
      <c r="S25" s="7">
        <f>bm_step01_bc!X18</f>
        <v/>
      </c>
      <c r="T25" s="7" t="n"/>
      <c r="U25" s="7" t="n"/>
      <c r="V25" s="7" t="n"/>
      <c r="W25" s="7" t="n"/>
      <c r="X25" s="7" t="n"/>
      <c r="Y25" s="7" t="n"/>
      <c r="Z25" s="7" t="n"/>
      <c r="AA25" s="7" t="n"/>
    </row>
    <row r="26">
      <c r="B26" s="6">
        <f>INT(LEFT(_xlfn.TEXTAFTER(bm_step01_bc!B19,"Tp"),4))</f>
        <v/>
      </c>
      <c r="C26" s="6">
        <f>360-bm_step01_bc!I19+90</f>
        <v/>
      </c>
      <c r="D26" s="6">
        <f>bm_step01_bc!I19-bm_step01_bc!F19</f>
        <v/>
      </c>
      <c r="E26" s="6">
        <f>LEFT(_xlfn.TEXTAFTER(bm_step01_bc!B19,"Hs"),4)</f>
        <v/>
      </c>
      <c r="F26" s="6">
        <f>bm_step01_bc!J19*bm_step01_bc!K19</f>
        <v/>
      </c>
      <c r="G26" s="6">
        <f>IF(F26&gt;0,IF((-bm_step01_bc!L19+90)&lt;0,-bm_step01_bc!L19+90+360, -bm_step01_bc!L19+90),0)</f>
        <v/>
      </c>
      <c r="H26" s="7">
        <f>bm_step01_bc!M19</f>
        <v/>
      </c>
      <c r="I26" s="7">
        <f>bm_step01_bc!N19</f>
        <v/>
      </c>
      <c r="J26" s="7">
        <f>bm_step01_bc!O19</f>
        <v/>
      </c>
      <c r="K26" s="7">
        <f>bm_step01_bc!P19</f>
        <v/>
      </c>
      <c r="L26" s="7">
        <f>180-bm_step01_bc!R19</f>
        <v/>
      </c>
      <c r="M26" s="7">
        <f>180-bm_step01_bc!Q19</f>
        <v/>
      </c>
      <c r="N26" s="7">
        <f>bm_step01_bc!S19</f>
        <v/>
      </c>
      <c r="O26" s="7">
        <f>bm_step01_bc!T19</f>
        <v/>
      </c>
      <c r="P26" s="7">
        <f>bm_step01_bc!U19</f>
        <v/>
      </c>
      <c r="Q26" s="7">
        <f>bm_step01_bc!V19</f>
        <v/>
      </c>
      <c r="R26" s="7">
        <f>bm_step01_bc!W19</f>
        <v/>
      </c>
      <c r="S26" s="7">
        <f>bm_step01_bc!X19</f>
        <v/>
      </c>
      <c r="T26" s="7" t="n"/>
      <c r="U26" s="7" t="n"/>
      <c r="V26" s="7" t="n"/>
      <c r="W26" s="7" t="n"/>
      <c r="X26" s="7" t="n"/>
      <c r="Y26" s="7" t="n"/>
      <c r="Z26" s="7" t="n"/>
      <c r="AA26" s="7" t="n"/>
    </row>
    <row r="27">
      <c r="B27" s="6">
        <f>INT(LEFT(_xlfn.TEXTAFTER(bm_step01_bc!B20,"Tp"),4))</f>
        <v/>
      </c>
      <c r="C27" s="6">
        <f>360-bm_step01_bc!I20+90</f>
        <v/>
      </c>
      <c r="D27" s="6">
        <f>bm_step01_bc!I20-bm_step01_bc!F20</f>
        <v/>
      </c>
      <c r="E27" s="6">
        <f>LEFT(_xlfn.TEXTAFTER(bm_step01_bc!B20,"Hs"),4)</f>
        <v/>
      </c>
      <c r="F27" s="6">
        <f>bm_step01_bc!J20*bm_step01_bc!K20</f>
        <v/>
      </c>
      <c r="G27" s="6">
        <f>IF(F27&gt;0,IF((-bm_step01_bc!L20+90)&lt;0,-bm_step01_bc!L20+90+360, -bm_step01_bc!L20+90),0)</f>
        <v/>
      </c>
      <c r="H27" s="7">
        <f>bm_step01_bc!M20</f>
        <v/>
      </c>
      <c r="I27" s="7">
        <f>bm_step01_bc!N20</f>
        <v/>
      </c>
      <c r="J27" s="7">
        <f>bm_step01_bc!O20</f>
        <v/>
      </c>
      <c r="K27" s="7">
        <f>bm_step01_bc!P20</f>
        <v/>
      </c>
      <c r="L27" s="7">
        <f>180-bm_step01_bc!R20</f>
        <v/>
      </c>
      <c r="M27" s="7">
        <f>180-bm_step01_bc!Q20</f>
        <v/>
      </c>
      <c r="N27" s="7">
        <f>bm_step01_bc!S20</f>
        <v/>
      </c>
      <c r="O27" s="7">
        <f>bm_step01_bc!T20</f>
        <v/>
      </c>
      <c r="P27" s="7">
        <f>bm_step01_bc!U20</f>
        <v/>
      </c>
      <c r="Q27" s="7">
        <f>bm_step01_bc!V20</f>
        <v/>
      </c>
      <c r="R27" s="7">
        <f>bm_step01_bc!W20</f>
        <v/>
      </c>
      <c r="S27" s="7">
        <f>bm_step01_bc!X20</f>
        <v/>
      </c>
      <c r="T27" s="7" t="n"/>
      <c r="U27" s="7" t="n"/>
      <c r="V27" s="7" t="n"/>
      <c r="W27" s="7" t="n"/>
      <c r="X27" s="7" t="n"/>
      <c r="Y27" s="7" t="n"/>
      <c r="Z27" s="7" t="n"/>
      <c r="AA27" s="7" t="n"/>
    </row>
    <row r="28">
      <c r="B28" s="6">
        <f>INT(LEFT(_xlfn.TEXTAFTER(bm_step01_bc!B21,"Tp"),4))</f>
        <v/>
      </c>
      <c r="C28" s="6">
        <f>360-bm_step01_bc!I21+90</f>
        <v/>
      </c>
      <c r="D28" s="6">
        <f>bm_step01_bc!I21-bm_step01_bc!F21</f>
        <v/>
      </c>
      <c r="E28" s="6">
        <f>LEFT(_xlfn.TEXTAFTER(bm_step01_bc!B21,"Hs"),4)</f>
        <v/>
      </c>
      <c r="F28" s="6">
        <f>bm_step01_bc!J21*bm_step01_bc!K21</f>
        <v/>
      </c>
      <c r="G28" s="6">
        <f>IF(F28&gt;0,IF((-bm_step01_bc!L21+90)&lt;0,-bm_step01_bc!L21+90+360, -bm_step01_bc!L21+90),0)</f>
        <v/>
      </c>
      <c r="H28" s="7">
        <f>bm_step01_bc!M21</f>
        <v/>
      </c>
      <c r="I28" s="7">
        <f>bm_step01_bc!N21</f>
        <v/>
      </c>
      <c r="J28" s="7">
        <f>bm_step01_bc!O21</f>
        <v/>
      </c>
      <c r="K28" s="7">
        <f>bm_step01_bc!P21</f>
        <v/>
      </c>
      <c r="L28" s="7">
        <f>180-bm_step01_bc!R21</f>
        <v/>
      </c>
      <c r="M28" s="7">
        <f>180-bm_step01_bc!Q21</f>
        <v/>
      </c>
      <c r="N28" s="7">
        <f>bm_step01_bc!S21</f>
        <v/>
      </c>
      <c r="O28" s="7">
        <f>bm_step01_bc!T21</f>
        <v/>
      </c>
      <c r="P28" s="7">
        <f>bm_step01_bc!U21</f>
        <v/>
      </c>
      <c r="Q28" s="7">
        <f>bm_step01_bc!V21</f>
        <v/>
      </c>
      <c r="R28" s="7">
        <f>bm_step01_bc!W21</f>
        <v/>
      </c>
      <c r="S28" s="7">
        <f>bm_step01_bc!X21</f>
        <v/>
      </c>
      <c r="T28" s="7" t="n"/>
      <c r="U28" s="7" t="n"/>
      <c r="V28" s="7" t="n"/>
      <c r="W28" s="7" t="n"/>
      <c r="X28" s="7" t="n"/>
      <c r="Y28" s="7" t="n"/>
      <c r="Z28" s="7" t="n"/>
      <c r="AA28" s="7" t="n"/>
    </row>
    <row r="29">
      <c r="B29" s="6">
        <f>INT(LEFT(_xlfn.TEXTAFTER(bm_step01_bc!B22,"Tp"),4))</f>
        <v/>
      </c>
      <c r="C29" s="6">
        <f>360-bm_step01_bc!I22+90</f>
        <v/>
      </c>
      <c r="D29" s="6">
        <f>bm_step01_bc!I22-bm_step01_bc!F22</f>
        <v/>
      </c>
      <c r="E29" s="6">
        <f>LEFT(_xlfn.TEXTAFTER(bm_step01_bc!B22,"Hs"),4)</f>
        <v/>
      </c>
      <c r="F29" s="6">
        <f>bm_step01_bc!J22*bm_step01_bc!K22</f>
        <v/>
      </c>
      <c r="G29" s="6">
        <f>IF(F29&gt;0,IF((-bm_step01_bc!L22+90)&lt;0,-bm_step01_bc!L22+90+360, -bm_step01_bc!L22+90),0)</f>
        <v/>
      </c>
      <c r="H29" s="7">
        <f>bm_step01_bc!M22</f>
        <v/>
      </c>
      <c r="I29" s="7">
        <f>bm_step01_bc!N22</f>
        <v/>
      </c>
      <c r="J29" s="7">
        <f>bm_step01_bc!O22</f>
        <v/>
      </c>
      <c r="K29" s="7">
        <f>bm_step01_bc!P22</f>
        <v/>
      </c>
      <c r="L29" s="7">
        <f>180-bm_step01_bc!R22</f>
        <v/>
      </c>
      <c r="M29" s="7">
        <f>180-bm_step01_bc!Q22</f>
        <v/>
      </c>
      <c r="N29" s="7">
        <f>bm_step01_bc!S22</f>
        <v/>
      </c>
      <c r="O29" s="7">
        <f>bm_step01_bc!T22</f>
        <v/>
      </c>
      <c r="P29" s="7">
        <f>bm_step01_bc!U22</f>
        <v/>
      </c>
      <c r="Q29" s="7">
        <f>bm_step01_bc!V22</f>
        <v/>
      </c>
      <c r="R29" s="7">
        <f>bm_step01_bc!W22</f>
        <v/>
      </c>
      <c r="S29" s="7">
        <f>bm_step01_bc!X22</f>
        <v/>
      </c>
      <c r="T29" s="7" t="n"/>
      <c r="U29" s="7" t="n"/>
      <c r="V29" s="7" t="n"/>
      <c r="W29" s="7" t="n"/>
      <c r="X29" s="7" t="n"/>
      <c r="Y29" s="7" t="n"/>
      <c r="Z29" s="7" t="n"/>
      <c r="AA29" s="7" t="n"/>
    </row>
    <row r="30">
      <c r="B30" s="6">
        <f>INT(LEFT(_xlfn.TEXTAFTER(bm_step01_bc!B23,"Tp"),4))</f>
        <v/>
      </c>
      <c r="C30" s="6">
        <f>360-bm_step01_bc!I23+90</f>
        <v/>
      </c>
      <c r="D30" s="6">
        <f>bm_step01_bc!I23-bm_step01_bc!F23</f>
        <v/>
      </c>
      <c r="E30" s="6">
        <f>LEFT(_xlfn.TEXTAFTER(bm_step01_bc!B23,"Hs"),4)</f>
        <v/>
      </c>
      <c r="F30" s="6">
        <f>bm_step01_bc!J23*bm_step01_bc!K23</f>
        <v/>
      </c>
      <c r="G30" s="6">
        <f>IF(F30&gt;0,IF((-bm_step01_bc!L23+90)&lt;0,-bm_step01_bc!L23+90+360, -bm_step01_bc!L23+90),0)</f>
        <v/>
      </c>
      <c r="H30" s="7">
        <f>bm_step01_bc!M23</f>
        <v/>
      </c>
      <c r="I30" s="7">
        <f>bm_step01_bc!N23</f>
        <v/>
      </c>
      <c r="J30" s="7">
        <f>bm_step01_bc!O23</f>
        <v/>
      </c>
      <c r="K30" s="7">
        <f>bm_step01_bc!P23</f>
        <v/>
      </c>
      <c r="L30" s="7">
        <f>180-bm_step01_bc!R23</f>
        <v/>
      </c>
      <c r="M30" s="7">
        <f>180-bm_step01_bc!Q23</f>
        <v/>
      </c>
      <c r="N30" s="7">
        <f>bm_step01_bc!S23</f>
        <v/>
      </c>
      <c r="O30" s="7">
        <f>bm_step01_bc!T23</f>
        <v/>
      </c>
      <c r="P30" s="7">
        <f>bm_step01_bc!U23</f>
        <v/>
      </c>
      <c r="Q30" s="7">
        <f>bm_step01_bc!V23</f>
        <v/>
      </c>
      <c r="R30" s="7">
        <f>bm_step01_bc!W23</f>
        <v/>
      </c>
      <c r="S30" s="7">
        <f>bm_step01_bc!X23</f>
        <v/>
      </c>
      <c r="T30" s="7" t="n"/>
      <c r="U30" s="7" t="n"/>
      <c r="V30" s="7" t="n"/>
      <c r="W30" s="7" t="n"/>
      <c r="X30" s="7" t="n"/>
      <c r="Y30" s="7" t="n"/>
      <c r="Z30" s="7" t="n"/>
      <c r="AA30" s="7" t="n"/>
    </row>
    <row r="31">
      <c r="B31" s="6">
        <f>INT(LEFT(_xlfn.TEXTAFTER(bm_step01_bc!B24,"Tp"),4))</f>
        <v/>
      </c>
      <c r="C31" s="6">
        <f>360-bm_step01_bc!I24+90</f>
        <v/>
      </c>
      <c r="D31" s="6">
        <f>bm_step01_bc!I24-bm_step01_bc!F24</f>
        <v/>
      </c>
      <c r="E31" s="6">
        <f>LEFT(_xlfn.TEXTAFTER(bm_step01_bc!B24,"Hs"),4)</f>
        <v/>
      </c>
      <c r="F31" s="6">
        <f>bm_step01_bc!J24*bm_step01_bc!K24</f>
        <v/>
      </c>
      <c r="G31" s="6">
        <f>IF(F31&gt;0,IF((-bm_step01_bc!L24+90)&lt;0,-bm_step01_bc!L24+90+360, -bm_step01_bc!L24+90),0)</f>
        <v/>
      </c>
      <c r="H31" s="7">
        <f>bm_step01_bc!M24</f>
        <v/>
      </c>
      <c r="I31" s="7">
        <f>bm_step01_bc!N24</f>
        <v/>
      </c>
      <c r="J31" s="7">
        <f>bm_step01_bc!O24</f>
        <v/>
      </c>
      <c r="K31" s="7">
        <f>bm_step01_bc!P24</f>
        <v/>
      </c>
      <c r="L31" s="7">
        <f>180-bm_step01_bc!R24</f>
        <v/>
      </c>
      <c r="M31" s="7">
        <f>180-bm_step01_bc!Q24</f>
        <v/>
      </c>
      <c r="N31" s="7">
        <f>bm_step01_bc!S24</f>
        <v/>
      </c>
      <c r="O31" s="7">
        <f>bm_step01_bc!T24</f>
        <v/>
      </c>
      <c r="P31" s="7">
        <f>bm_step01_bc!U24</f>
        <v/>
      </c>
      <c r="Q31" s="7">
        <f>bm_step01_bc!V24</f>
        <v/>
      </c>
      <c r="R31" s="7">
        <f>bm_step01_bc!W24</f>
        <v/>
      </c>
      <c r="S31" s="7">
        <f>bm_step01_bc!X24</f>
        <v/>
      </c>
      <c r="T31" s="7" t="n"/>
      <c r="U31" s="7" t="n"/>
      <c r="V31" s="7" t="n"/>
      <c r="W31" s="7" t="n"/>
      <c r="X31" s="7" t="n"/>
      <c r="Y31" s="7" t="n"/>
      <c r="Z31" s="7" t="n"/>
      <c r="AA31" s="7" t="n"/>
    </row>
    <row r="32">
      <c r="B32" s="6">
        <f>INT(LEFT(_xlfn.TEXTAFTER(bm_step01_bc!B25,"Tp"),4))</f>
        <v/>
      </c>
      <c r="C32" s="6">
        <f>360-bm_step01_bc!I25+90</f>
        <v/>
      </c>
      <c r="D32" s="6">
        <f>bm_step01_bc!I25-bm_step01_bc!F25</f>
        <v/>
      </c>
      <c r="E32" s="6">
        <f>LEFT(_xlfn.TEXTAFTER(bm_step01_bc!B25,"Hs"),4)</f>
        <v/>
      </c>
      <c r="F32" s="6">
        <f>bm_step01_bc!J25*bm_step01_bc!K25</f>
        <v/>
      </c>
      <c r="G32" s="6">
        <f>IF(F32&gt;0,IF((-bm_step01_bc!L25+90)&lt;0,-bm_step01_bc!L25+90+360, -bm_step01_bc!L25+90),0)</f>
        <v/>
      </c>
      <c r="H32" s="7">
        <f>bm_step01_bc!M25</f>
        <v/>
      </c>
      <c r="I32" s="7">
        <f>bm_step01_bc!N25</f>
        <v/>
      </c>
      <c r="J32" s="7">
        <f>bm_step01_bc!O25</f>
        <v/>
      </c>
      <c r="K32" s="7">
        <f>bm_step01_bc!P25</f>
        <v/>
      </c>
      <c r="L32" s="7">
        <f>180-bm_step01_bc!R25</f>
        <v/>
      </c>
      <c r="M32" s="7">
        <f>180-bm_step01_bc!Q25</f>
        <v/>
      </c>
      <c r="N32" s="7">
        <f>bm_step01_bc!S25</f>
        <v/>
      </c>
      <c r="O32" s="7">
        <f>bm_step01_bc!T25</f>
        <v/>
      </c>
      <c r="P32" s="7">
        <f>bm_step01_bc!U25</f>
        <v/>
      </c>
      <c r="Q32" s="7">
        <f>bm_step01_bc!V25</f>
        <v/>
      </c>
      <c r="R32" s="7">
        <f>bm_step01_bc!W25</f>
        <v/>
      </c>
      <c r="S32" s="7">
        <f>bm_step01_bc!X25</f>
        <v/>
      </c>
      <c r="T32" s="7" t="n"/>
      <c r="U32" s="7" t="n"/>
      <c r="V32" s="7" t="n"/>
      <c r="W32" s="7" t="n"/>
      <c r="X32" s="7" t="n"/>
      <c r="Y32" s="7" t="n"/>
      <c r="Z32" s="7" t="n"/>
      <c r="AA32" s="7" t="n"/>
    </row>
    <row r="33">
      <c r="B33" s="6">
        <f>INT(LEFT(_xlfn.TEXTAFTER(bm_step01_bc!B26,"Tp"),4))</f>
        <v/>
      </c>
      <c r="C33" s="6">
        <f>360-bm_step01_bc!I26+90</f>
        <v/>
      </c>
      <c r="D33" s="6">
        <f>bm_step01_bc!I26-bm_step01_bc!F26</f>
        <v/>
      </c>
      <c r="E33" s="6">
        <f>LEFT(_xlfn.TEXTAFTER(bm_step01_bc!B26,"Hs"),4)</f>
        <v/>
      </c>
      <c r="F33" s="6">
        <f>bm_step01_bc!J26*bm_step01_bc!K26</f>
        <v/>
      </c>
      <c r="G33" s="6">
        <f>IF(F33&gt;0,IF((-bm_step01_bc!L26+90)&lt;0,-bm_step01_bc!L26+90+360, -bm_step01_bc!L26+90),0)</f>
        <v/>
      </c>
      <c r="H33" s="7">
        <f>bm_step01_bc!M26</f>
        <v/>
      </c>
      <c r="I33" s="7">
        <f>bm_step01_bc!N26</f>
        <v/>
      </c>
      <c r="J33" s="7">
        <f>bm_step01_bc!O26</f>
        <v/>
      </c>
      <c r="K33" s="7">
        <f>bm_step01_bc!P26</f>
        <v/>
      </c>
      <c r="L33" s="7">
        <f>180-bm_step01_bc!R26</f>
        <v/>
      </c>
      <c r="M33" s="7">
        <f>180-bm_step01_bc!Q26</f>
        <v/>
      </c>
      <c r="N33" s="7">
        <f>bm_step01_bc!S26</f>
        <v/>
      </c>
      <c r="O33" s="7">
        <f>bm_step01_bc!T26</f>
        <v/>
      </c>
      <c r="P33" s="7">
        <f>bm_step01_bc!U26</f>
        <v/>
      </c>
      <c r="Q33" s="7">
        <f>bm_step01_bc!V26</f>
        <v/>
      </c>
      <c r="R33" s="7">
        <f>bm_step01_bc!W26</f>
        <v/>
      </c>
      <c r="S33" s="7">
        <f>bm_step01_bc!X26</f>
        <v/>
      </c>
      <c r="T33" s="7" t="n"/>
      <c r="U33" s="7" t="n"/>
      <c r="V33" s="7" t="n"/>
      <c r="W33" s="7" t="n"/>
      <c r="X33" s="7" t="n"/>
      <c r="Y33" s="7" t="n"/>
      <c r="Z33" s="7" t="n"/>
      <c r="AA33" s="7" t="n"/>
    </row>
    <row r="34">
      <c r="B34" s="6">
        <f>INT(LEFT(_xlfn.TEXTAFTER(bm_step01_bc!B27,"Tp"),4))</f>
        <v/>
      </c>
      <c r="C34" s="6">
        <f>360-bm_step01_bc!I27+90</f>
        <v/>
      </c>
      <c r="D34" s="6">
        <f>bm_step01_bc!I27-bm_step01_bc!F27</f>
        <v/>
      </c>
      <c r="E34" s="6">
        <f>LEFT(_xlfn.TEXTAFTER(bm_step01_bc!B27,"Hs"),4)</f>
        <v/>
      </c>
      <c r="F34" s="6">
        <f>bm_step01_bc!J27*bm_step01_bc!K27</f>
        <v/>
      </c>
      <c r="G34" s="6">
        <f>IF(F34&gt;0,IF((-bm_step01_bc!L27+90)&lt;0,-bm_step01_bc!L27+90+360, -bm_step01_bc!L27+90),0)</f>
        <v/>
      </c>
      <c r="H34" s="7">
        <f>bm_step01_bc!M27</f>
        <v/>
      </c>
      <c r="I34" s="7">
        <f>bm_step01_bc!N27</f>
        <v/>
      </c>
      <c r="J34" s="7">
        <f>bm_step01_bc!O27</f>
        <v/>
      </c>
      <c r="K34" s="7">
        <f>bm_step01_bc!P27</f>
        <v/>
      </c>
      <c r="L34" s="7">
        <f>180-bm_step01_bc!R27</f>
        <v/>
      </c>
      <c r="M34" s="7">
        <f>180-bm_step01_bc!Q27</f>
        <v/>
      </c>
      <c r="N34" s="7">
        <f>bm_step01_bc!S27</f>
        <v/>
      </c>
      <c r="O34" s="7">
        <f>bm_step01_bc!T27</f>
        <v/>
      </c>
      <c r="P34" s="7">
        <f>bm_step01_bc!U27</f>
        <v/>
      </c>
      <c r="Q34" s="7">
        <f>bm_step01_bc!V27</f>
        <v/>
      </c>
      <c r="R34" s="7">
        <f>bm_step01_bc!W27</f>
        <v/>
      </c>
      <c r="S34" s="7">
        <f>bm_step01_bc!X27</f>
        <v/>
      </c>
      <c r="T34" s="7" t="n"/>
      <c r="U34" s="7" t="n"/>
      <c r="V34" s="7" t="n"/>
      <c r="W34" s="7" t="n"/>
      <c r="X34" s="7" t="n"/>
      <c r="Y34" s="7" t="n"/>
      <c r="Z34" s="7" t="n"/>
      <c r="AA34" s="7" t="n"/>
    </row>
    <row r="35">
      <c r="B35" s="6">
        <f>INT(LEFT(_xlfn.TEXTAFTER(bm_step01_bc!B28,"Tp"),4))</f>
        <v/>
      </c>
      <c r="C35" s="6">
        <f>360-bm_step01_bc!I28+90</f>
        <v/>
      </c>
      <c r="D35" s="6">
        <f>bm_step01_bc!I28-bm_step01_bc!F28</f>
        <v/>
      </c>
      <c r="E35" s="6">
        <f>LEFT(_xlfn.TEXTAFTER(bm_step01_bc!B28,"Hs"),4)</f>
        <v/>
      </c>
      <c r="F35" s="6">
        <f>bm_step01_bc!J28*bm_step01_bc!K28</f>
        <v/>
      </c>
      <c r="G35" s="6">
        <f>IF(F35&gt;0,IF((-bm_step01_bc!L28+90)&lt;0,-bm_step01_bc!L28+90+360, -bm_step01_bc!L28+90),0)</f>
        <v/>
      </c>
      <c r="H35" s="7">
        <f>bm_step01_bc!M28</f>
        <v/>
      </c>
      <c r="I35" s="7">
        <f>bm_step01_bc!N28</f>
        <v/>
      </c>
      <c r="J35" s="7">
        <f>bm_step01_bc!O28</f>
        <v/>
      </c>
      <c r="K35" s="7">
        <f>bm_step01_bc!P28</f>
        <v/>
      </c>
      <c r="L35" s="7">
        <f>180-bm_step01_bc!R28</f>
        <v/>
      </c>
      <c r="M35" s="7">
        <f>180-bm_step01_bc!Q28</f>
        <v/>
      </c>
      <c r="N35" s="7">
        <f>bm_step01_bc!S28</f>
        <v/>
      </c>
      <c r="O35" s="7">
        <f>bm_step01_bc!T28</f>
        <v/>
      </c>
      <c r="P35" s="7">
        <f>bm_step01_bc!U28</f>
        <v/>
      </c>
      <c r="Q35" s="7">
        <f>bm_step01_bc!V28</f>
        <v/>
      </c>
      <c r="R35" s="7">
        <f>bm_step01_bc!W28</f>
        <v/>
      </c>
      <c r="S35" s="7">
        <f>bm_step01_bc!X28</f>
        <v/>
      </c>
      <c r="T35" s="7" t="n"/>
      <c r="U35" s="7" t="n"/>
      <c r="V35" s="7" t="n"/>
      <c r="W35" s="7" t="n"/>
      <c r="X35" s="7" t="n"/>
      <c r="Y35" s="7" t="n"/>
      <c r="Z35" s="7" t="n"/>
      <c r="AA35" s="7" t="n"/>
    </row>
    <row r="36">
      <c r="B36" s="6">
        <f>INT(LEFT(_xlfn.TEXTAFTER(bm_step01_bc!B29,"Tp"),4))</f>
        <v/>
      </c>
      <c r="C36" s="6">
        <f>360-bm_step01_bc!I29+90</f>
        <v/>
      </c>
      <c r="D36" s="6">
        <f>bm_step01_bc!I29-bm_step01_bc!F29</f>
        <v/>
      </c>
      <c r="E36" s="6">
        <f>LEFT(_xlfn.TEXTAFTER(bm_step01_bc!B29,"Hs"),4)</f>
        <v/>
      </c>
      <c r="F36" s="6">
        <f>bm_step01_bc!J29*bm_step01_bc!K29</f>
        <v/>
      </c>
      <c r="G36" s="6">
        <f>IF(F36&gt;0,IF((-bm_step01_bc!L29+90)&lt;0,-bm_step01_bc!L29+90+360, -bm_step01_bc!L29+90),0)</f>
        <v/>
      </c>
      <c r="H36" s="7">
        <f>bm_step01_bc!M29</f>
        <v/>
      </c>
      <c r="I36" s="7">
        <f>bm_step01_bc!N29</f>
        <v/>
      </c>
      <c r="J36" s="7">
        <f>bm_step01_bc!O29</f>
        <v/>
      </c>
      <c r="K36" s="7">
        <f>bm_step01_bc!P29</f>
        <v/>
      </c>
      <c r="L36" s="7">
        <f>180-bm_step01_bc!R29</f>
        <v/>
      </c>
      <c r="M36" s="7">
        <f>180-bm_step01_bc!Q29</f>
        <v/>
      </c>
      <c r="N36" s="7">
        <f>bm_step01_bc!S29</f>
        <v/>
      </c>
      <c r="O36" s="7">
        <f>bm_step01_bc!T29</f>
        <v/>
      </c>
      <c r="P36" s="7">
        <f>bm_step01_bc!U29</f>
        <v/>
      </c>
      <c r="Q36" s="7">
        <f>bm_step01_bc!V29</f>
        <v/>
      </c>
      <c r="R36" s="7">
        <f>bm_step01_bc!W29</f>
        <v/>
      </c>
      <c r="S36" s="7">
        <f>bm_step01_bc!X29</f>
        <v/>
      </c>
      <c r="T36" s="7" t="n"/>
      <c r="U36" s="7" t="n"/>
      <c r="V36" s="7" t="n"/>
      <c r="W36" s="7" t="n"/>
      <c r="X36" s="7" t="n"/>
      <c r="Y36" s="7" t="n"/>
      <c r="Z36" s="7" t="n"/>
      <c r="AA36" s="7" t="n"/>
    </row>
    <row r="37">
      <c r="B37" s="6">
        <f>INT(LEFT(_xlfn.TEXTAFTER(bm_step01_bc!B30,"Tp"),4))</f>
        <v/>
      </c>
      <c r="C37" s="6">
        <f>360-bm_step01_bc!I30+90</f>
        <v/>
      </c>
      <c r="D37" s="6">
        <f>bm_step01_bc!I30-bm_step01_bc!F30</f>
        <v/>
      </c>
      <c r="E37" s="6">
        <f>LEFT(_xlfn.TEXTAFTER(bm_step01_bc!B30,"Hs"),4)</f>
        <v/>
      </c>
      <c r="F37" s="6">
        <f>bm_step01_bc!J30*bm_step01_bc!K30</f>
        <v/>
      </c>
      <c r="G37" s="6">
        <f>IF(F37&gt;0,IF((-bm_step01_bc!L30+90)&lt;0,-bm_step01_bc!L30+90+360, -bm_step01_bc!L30+90),0)</f>
        <v/>
      </c>
      <c r="H37" s="7">
        <f>bm_step01_bc!M30</f>
        <v/>
      </c>
      <c r="I37" s="7">
        <f>bm_step01_bc!N30</f>
        <v/>
      </c>
      <c r="J37" s="7">
        <f>bm_step01_bc!O30</f>
        <v/>
      </c>
      <c r="K37" s="7">
        <f>bm_step01_bc!P30</f>
        <v/>
      </c>
      <c r="L37" s="7">
        <f>180-bm_step01_bc!R30</f>
        <v/>
      </c>
      <c r="M37" s="7">
        <f>180-bm_step01_bc!Q30</f>
        <v/>
      </c>
      <c r="N37" s="7">
        <f>bm_step01_bc!S30</f>
        <v/>
      </c>
      <c r="O37" s="7">
        <f>bm_step01_bc!T30</f>
        <v/>
      </c>
      <c r="P37" s="7">
        <f>bm_step01_bc!U30</f>
        <v/>
      </c>
      <c r="Q37" s="7">
        <f>bm_step01_bc!V30</f>
        <v/>
      </c>
      <c r="R37" s="7">
        <f>bm_step01_bc!W30</f>
        <v/>
      </c>
      <c r="S37" s="7">
        <f>bm_step01_bc!X30</f>
        <v/>
      </c>
      <c r="T37" s="7" t="n"/>
      <c r="U37" s="7" t="n"/>
      <c r="V37" s="7" t="n"/>
      <c r="W37" s="7" t="n"/>
      <c r="X37" s="7" t="n"/>
      <c r="Y37" s="7" t="n"/>
      <c r="Z37" s="7" t="n"/>
      <c r="AA37" s="7" t="n"/>
    </row>
    <row r="38">
      <c r="B38" s="6">
        <f>INT(LEFT(_xlfn.TEXTAFTER(bm_step01_bc!B31,"Tp"),4))</f>
        <v/>
      </c>
      <c r="C38" s="6">
        <f>360-bm_step01_bc!I31+90</f>
        <v/>
      </c>
      <c r="D38" s="6">
        <f>bm_step01_bc!I31-bm_step01_bc!F31</f>
        <v/>
      </c>
      <c r="E38" s="6">
        <f>LEFT(_xlfn.TEXTAFTER(bm_step01_bc!B31,"Hs"),4)</f>
        <v/>
      </c>
      <c r="F38" s="6">
        <f>bm_step01_bc!J31*bm_step01_bc!K31</f>
        <v/>
      </c>
      <c r="G38" s="6">
        <f>IF(F38&gt;0,IF((-bm_step01_bc!L31+90)&lt;0,-bm_step01_bc!L31+90+360, -bm_step01_bc!L31+90),0)</f>
        <v/>
      </c>
      <c r="H38" s="7">
        <f>bm_step01_bc!M31</f>
        <v/>
      </c>
      <c r="I38" s="7">
        <f>bm_step01_bc!N31</f>
        <v/>
      </c>
      <c r="J38" s="7">
        <f>bm_step01_bc!O31</f>
        <v/>
      </c>
      <c r="K38" s="7">
        <f>bm_step01_bc!P31</f>
        <v/>
      </c>
      <c r="L38" s="7">
        <f>180-bm_step01_bc!R31</f>
        <v/>
      </c>
      <c r="M38" s="7">
        <f>180-bm_step01_bc!Q31</f>
        <v/>
      </c>
      <c r="N38" s="7">
        <f>bm_step01_bc!S31</f>
        <v/>
      </c>
      <c r="O38" s="7">
        <f>bm_step01_bc!T31</f>
        <v/>
      </c>
      <c r="P38" s="7">
        <f>bm_step01_bc!U31</f>
        <v/>
      </c>
      <c r="Q38" s="7">
        <f>bm_step01_bc!V31</f>
        <v/>
      </c>
      <c r="R38" s="7">
        <f>bm_step01_bc!W31</f>
        <v/>
      </c>
      <c r="S38" s="7">
        <f>bm_step01_bc!X31</f>
        <v/>
      </c>
      <c r="T38" s="7" t="n"/>
      <c r="U38" s="7" t="n"/>
      <c r="V38" s="7" t="n"/>
      <c r="W38" s="7" t="n"/>
      <c r="X38" s="7" t="n"/>
      <c r="Y38" s="7" t="n"/>
      <c r="Z38" s="7" t="n"/>
      <c r="AA38" s="7" t="n"/>
    </row>
    <row r="39">
      <c r="B39" s="6">
        <f>INT(LEFT(_xlfn.TEXTAFTER(bm_step01_bc!B32,"Tp"),4))</f>
        <v/>
      </c>
      <c r="C39" s="6">
        <f>360-bm_step01_bc!I32+90</f>
        <v/>
      </c>
      <c r="D39" s="6">
        <f>bm_step01_bc!I32-bm_step01_bc!F32</f>
        <v/>
      </c>
      <c r="E39" s="6">
        <f>LEFT(_xlfn.TEXTAFTER(bm_step01_bc!B32,"Hs"),4)</f>
        <v/>
      </c>
      <c r="F39" s="6">
        <f>bm_step01_bc!J32*bm_step01_bc!K32</f>
        <v/>
      </c>
      <c r="G39" s="6">
        <f>IF(F39&gt;0,IF((-bm_step01_bc!L32+90)&lt;0,-bm_step01_bc!L32+90+360, -bm_step01_bc!L32+90),0)</f>
        <v/>
      </c>
      <c r="H39" s="7">
        <f>bm_step01_bc!M32</f>
        <v/>
      </c>
      <c r="I39" s="7">
        <f>bm_step01_bc!N32</f>
        <v/>
      </c>
      <c r="J39" s="7">
        <f>bm_step01_bc!O32</f>
        <v/>
      </c>
      <c r="K39" s="7">
        <f>bm_step01_bc!P32</f>
        <v/>
      </c>
      <c r="L39" s="7">
        <f>180-bm_step01_bc!R32</f>
        <v/>
      </c>
      <c r="M39" s="7">
        <f>180-bm_step01_bc!Q32</f>
        <v/>
      </c>
      <c r="N39" s="7">
        <f>bm_step01_bc!S32</f>
        <v/>
      </c>
      <c r="O39" s="7">
        <f>bm_step01_bc!T32</f>
        <v/>
      </c>
      <c r="P39" s="7">
        <f>bm_step01_bc!U32</f>
        <v/>
      </c>
      <c r="Q39" s="7">
        <f>bm_step01_bc!V32</f>
        <v/>
      </c>
      <c r="R39" s="7">
        <f>bm_step01_bc!W32</f>
        <v/>
      </c>
      <c r="S39" s="7">
        <f>bm_step01_bc!X32</f>
        <v/>
      </c>
      <c r="T39" s="7" t="n"/>
      <c r="U39" s="7" t="n"/>
      <c r="V39" s="7" t="n"/>
      <c r="W39" s="7" t="n"/>
      <c r="X39" s="7" t="n"/>
      <c r="Y39" s="7" t="n"/>
      <c r="Z39" s="7" t="n"/>
      <c r="AA39" s="7" t="n"/>
    </row>
    <row r="40">
      <c r="B40" s="6">
        <f>INT(LEFT(_xlfn.TEXTAFTER(bm_step01_bc!B33,"Tp"),4))</f>
        <v/>
      </c>
      <c r="C40" s="6">
        <f>360-bm_step01_bc!I33+90</f>
        <v/>
      </c>
      <c r="D40" s="6">
        <f>bm_step01_bc!I33-bm_step01_bc!F33</f>
        <v/>
      </c>
      <c r="E40" s="6">
        <f>LEFT(_xlfn.TEXTAFTER(bm_step01_bc!B33,"Hs"),4)</f>
        <v/>
      </c>
      <c r="F40" s="6">
        <f>bm_step01_bc!J33*bm_step01_bc!K33</f>
        <v/>
      </c>
      <c r="G40" s="6">
        <f>IF(F40&gt;0,IF((-bm_step01_bc!L33+90)&lt;0,-bm_step01_bc!L33+90+360, -bm_step01_bc!L33+90),0)</f>
        <v/>
      </c>
      <c r="H40" s="7">
        <f>bm_step01_bc!M33</f>
        <v/>
      </c>
      <c r="I40" s="7">
        <f>bm_step01_bc!N33</f>
        <v/>
      </c>
      <c r="J40" s="7">
        <f>bm_step01_bc!O33</f>
        <v/>
      </c>
      <c r="K40" s="7">
        <f>bm_step01_bc!P33</f>
        <v/>
      </c>
      <c r="L40" s="7">
        <f>180-bm_step01_bc!R33</f>
        <v/>
      </c>
      <c r="M40" s="7">
        <f>180-bm_step01_bc!Q33</f>
        <v/>
      </c>
      <c r="N40" s="7">
        <f>bm_step01_bc!S33</f>
        <v/>
      </c>
      <c r="O40" s="7">
        <f>bm_step01_bc!T33</f>
        <v/>
      </c>
      <c r="P40" s="7">
        <f>bm_step01_bc!U33</f>
        <v/>
      </c>
      <c r="Q40" s="7">
        <f>bm_step01_bc!V33</f>
        <v/>
      </c>
      <c r="R40" s="7">
        <f>bm_step01_bc!W33</f>
        <v/>
      </c>
      <c r="S40" s="7">
        <f>bm_step01_bc!X33</f>
        <v/>
      </c>
      <c r="T40" s="7" t="n"/>
      <c r="U40" s="7" t="n"/>
      <c r="V40" s="7" t="n"/>
      <c r="W40" s="7" t="n"/>
      <c r="X40" s="7" t="n"/>
      <c r="Y40" s="7" t="n"/>
      <c r="Z40" s="7" t="n"/>
      <c r="AA40" s="7" t="n"/>
    </row>
    <row r="41">
      <c r="B41" s="6">
        <f>INT(LEFT(_xlfn.TEXTAFTER(bm_step01_bc!B34,"Tp"),4))</f>
        <v/>
      </c>
      <c r="C41" s="6">
        <f>360-bm_step01_bc!I34+90</f>
        <v/>
      </c>
      <c r="D41" s="6">
        <f>bm_step01_bc!I34-bm_step01_bc!F34</f>
        <v/>
      </c>
      <c r="E41" s="6">
        <f>LEFT(_xlfn.TEXTAFTER(bm_step01_bc!B34,"Hs"),4)</f>
        <v/>
      </c>
      <c r="F41" s="6">
        <f>bm_step01_bc!J34*bm_step01_bc!K34</f>
        <v/>
      </c>
      <c r="G41" s="6">
        <f>IF(F41&gt;0,IF((-bm_step01_bc!L34+90)&lt;0,-bm_step01_bc!L34+90+360, -bm_step01_bc!L34+90),0)</f>
        <v/>
      </c>
      <c r="H41" s="7">
        <f>bm_step01_bc!M34</f>
        <v/>
      </c>
      <c r="I41" s="7">
        <f>bm_step01_bc!N34</f>
        <v/>
      </c>
      <c r="J41" s="7">
        <f>bm_step01_bc!O34</f>
        <v/>
      </c>
      <c r="K41" s="7">
        <f>bm_step01_bc!P34</f>
        <v/>
      </c>
      <c r="L41" s="7">
        <f>180-bm_step01_bc!R34</f>
        <v/>
      </c>
      <c r="M41" s="7">
        <f>180-bm_step01_bc!Q34</f>
        <v/>
      </c>
      <c r="N41" s="7">
        <f>bm_step01_bc!S34</f>
        <v/>
      </c>
      <c r="O41" s="7">
        <f>bm_step01_bc!T34</f>
        <v/>
      </c>
      <c r="P41" s="7">
        <f>bm_step01_bc!U34</f>
        <v/>
      </c>
      <c r="Q41" s="7">
        <f>bm_step01_bc!V34</f>
        <v/>
      </c>
      <c r="R41" s="7">
        <f>bm_step01_bc!W34</f>
        <v/>
      </c>
      <c r="S41" s="7">
        <f>bm_step01_bc!X34</f>
        <v/>
      </c>
      <c r="T41" s="7" t="n"/>
      <c r="U41" s="7" t="n"/>
      <c r="V41" s="7" t="n"/>
      <c r="W41" s="7" t="n"/>
      <c r="X41" s="7" t="n"/>
      <c r="Y41" s="7" t="n"/>
      <c r="Z41" s="7" t="n"/>
      <c r="AA41" s="7" t="n"/>
    </row>
    <row r="42">
      <c r="B42" s="6">
        <f>INT(LEFT(_xlfn.TEXTAFTER(bm_step01_bc!B35,"Tp"),4))</f>
        <v/>
      </c>
      <c r="C42" s="6">
        <f>360-bm_step01_bc!I35+90</f>
        <v/>
      </c>
      <c r="D42" s="6">
        <f>bm_step01_bc!I35-bm_step01_bc!F35</f>
        <v/>
      </c>
      <c r="E42" s="6">
        <f>LEFT(_xlfn.TEXTAFTER(bm_step01_bc!B35,"Hs"),4)</f>
        <v/>
      </c>
      <c r="F42" s="6">
        <f>bm_step01_bc!J35*bm_step01_bc!K35</f>
        <v/>
      </c>
      <c r="G42" s="6">
        <f>IF(F42&gt;0,IF((-bm_step01_bc!L35+90)&lt;0,-bm_step01_bc!L35+90+360, -bm_step01_bc!L35+90),0)</f>
        <v/>
      </c>
      <c r="H42" s="7">
        <f>bm_step01_bc!M35</f>
        <v/>
      </c>
      <c r="I42" s="7">
        <f>bm_step01_bc!N35</f>
        <v/>
      </c>
      <c r="J42" s="7">
        <f>bm_step01_bc!O35</f>
        <v/>
      </c>
      <c r="K42" s="7">
        <f>bm_step01_bc!P35</f>
        <v/>
      </c>
      <c r="L42" s="7">
        <f>180-bm_step01_bc!R35</f>
        <v/>
      </c>
      <c r="M42" s="7">
        <f>180-bm_step01_bc!Q35</f>
        <v/>
      </c>
      <c r="N42" s="7">
        <f>bm_step01_bc!S35</f>
        <v/>
      </c>
      <c r="O42" s="7">
        <f>bm_step01_bc!T35</f>
        <v/>
      </c>
      <c r="P42" s="7">
        <f>bm_step01_bc!U35</f>
        <v/>
      </c>
      <c r="Q42" s="7">
        <f>bm_step01_bc!V35</f>
        <v/>
      </c>
      <c r="R42" s="7">
        <f>bm_step01_bc!W35</f>
        <v/>
      </c>
      <c r="S42" s="7">
        <f>bm_step01_bc!X35</f>
        <v/>
      </c>
      <c r="T42" s="7" t="n"/>
      <c r="U42" s="7" t="n"/>
      <c r="V42" s="7" t="n"/>
      <c r="W42" s="7" t="n"/>
      <c r="X42" s="7" t="n"/>
      <c r="Y42" s="7" t="n"/>
      <c r="Z42" s="7" t="n"/>
      <c r="AA42" s="7" t="n"/>
    </row>
    <row r="43">
      <c r="B43" s="6">
        <f>INT(LEFT(_xlfn.TEXTAFTER(bm_step01_bc!B36,"Tp"),4))</f>
        <v/>
      </c>
      <c r="C43" s="6">
        <f>360-bm_step01_bc!I36+90</f>
        <v/>
      </c>
      <c r="D43" s="6">
        <f>bm_step01_bc!I36-bm_step01_bc!F36</f>
        <v/>
      </c>
      <c r="E43" s="6">
        <f>LEFT(_xlfn.TEXTAFTER(bm_step01_bc!B36,"Hs"),4)</f>
        <v/>
      </c>
      <c r="F43" s="6">
        <f>bm_step01_bc!J36*bm_step01_bc!K36</f>
        <v/>
      </c>
      <c r="G43" s="6">
        <f>IF(F43&gt;0,IF((-bm_step01_bc!L36+90)&lt;0,-bm_step01_bc!L36+90+360, -bm_step01_bc!L36+90),0)</f>
        <v/>
      </c>
      <c r="H43" s="7">
        <f>bm_step01_bc!M36</f>
        <v/>
      </c>
      <c r="I43" s="7">
        <f>bm_step01_bc!N36</f>
        <v/>
      </c>
      <c r="J43" s="7">
        <f>bm_step01_bc!O36</f>
        <v/>
      </c>
      <c r="K43" s="7">
        <f>bm_step01_bc!P36</f>
        <v/>
      </c>
      <c r="L43" s="7">
        <f>180-bm_step01_bc!R36</f>
        <v/>
      </c>
      <c r="M43" s="7">
        <f>180-bm_step01_bc!Q36</f>
        <v/>
      </c>
      <c r="N43" s="7">
        <f>bm_step01_bc!S36</f>
        <v/>
      </c>
      <c r="O43" s="7">
        <f>bm_step01_bc!T36</f>
        <v/>
      </c>
      <c r="P43" s="7">
        <f>bm_step01_bc!U36</f>
        <v/>
      </c>
      <c r="Q43" s="7">
        <f>bm_step01_bc!V36</f>
        <v/>
      </c>
      <c r="R43" s="7">
        <f>bm_step01_bc!W36</f>
        <v/>
      </c>
      <c r="S43" s="7">
        <f>bm_step01_bc!X36</f>
        <v/>
      </c>
      <c r="T43" s="7" t="n"/>
      <c r="U43" s="7" t="n"/>
      <c r="V43" s="7" t="n"/>
      <c r="W43" s="7" t="n"/>
      <c r="X43" s="7" t="n"/>
      <c r="Y43" s="7" t="n"/>
      <c r="Z43" s="7" t="n"/>
      <c r="AA43" s="7" t="n"/>
    </row>
    <row r="44">
      <c r="B44" s="6">
        <f>INT(LEFT(_xlfn.TEXTAFTER(bm_step01_bc!B37,"Tp"),4))</f>
        <v/>
      </c>
      <c r="C44" s="6">
        <f>360-bm_step01_bc!I37+90</f>
        <v/>
      </c>
      <c r="D44" s="6">
        <f>bm_step01_bc!I37-bm_step01_bc!F37</f>
        <v/>
      </c>
      <c r="E44" s="6">
        <f>LEFT(_xlfn.TEXTAFTER(bm_step01_bc!B37,"Hs"),4)</f>
        <v/>
      </c>
      <c r="F44" s="6">
        <f>bm_step01_bc!J37*bm_step01_bc!K37</f>
        <v/>
      </c>
      <c r="G44" s="6">
        <f>IF(F44&gt;0,IF((-bm_step01_bc!L37+90)&lt;0,-bm_step01_bc!L37+90+360, -bm_step01_bc!L37+90),0)</f>
        <v/>
      </c>
      <c r="H44" s="7">
        <f>bm_step01_bc!M37</f>
        <v/>
      </c>
      <c r="I44" s="7">
        <f>bm_step01_bc!N37</f>
        <v/>
      </c>
      <c r="J44" s="7">
        <f>bm_step01_bc!O37</f>
        <v/>
      </c>
      <c r="K44" s="7">
        <f>bm_step01_bc!P37</f>
        <v/>
      </c>
      <c r="L44" s="7">
        <f>180-bm_step01_bc!R37</f>
        <v/>
      </c>
      <c r="M44" s="7">
        <f>180-bm_step01_bc!Q37</f>
        <v/>
      </c>
      <c r="N44" s="7">
        <f>bm_step01_bc!S37</f>
        <v/>
      </c>
      <c r="O44" s="7">
        <f>bm_step01_bc!T37</f>
        <v/>
      </c>
      <c r="P44" s="7">
        <f>bm_step01_bc!U37</f>
        <v/>
      </c>
      <c r="Q44" s="7">
        <f>bm_step01_bc!V37</f>
        <v/>
      </c>
      <c r="R44" s="7">
        <f>bm_step01_bc!W37</f>
        <v/>
      </c>
      <c r="S44" s="7">
        <f>bm_step01_bc!X37</f>
        <v/>
      </c>
      <c r="T44" s="7" t="n"/>
      <c r="U44" s="7" t="n"/>
      <c r="V44" s="7" t="n"/>
      <c r="W44" s="7" t="n"/>
      <c r="X44" s="7" t="n"/>
      <c r="Y44" s="7" t="n"/>
      <c r="Z44" s="7" t="n"/>
      <c r="AA44" s="7" t="n"/>
    </row>
    <row r="45">
      <c r="B45" s="6">
        <f>INT(LEFT(_xlfn.TEXTAFTER(bm_step01_bc!B38,"Tp"),4))</f>
        <v/>
      </c>
      <c r="C45" s="6">
        <f>360-bm_step01_bc!I38+90</f>
        <v/>
      </c>
      <c r="D45" s="6">
        <f>bm_step01_bc!I38-bm_step01_bc!F38</f>
        <v/>
      </c>
      <c r="E45" s="6">
        <f>LEFT(_xlfn.TEXTAFTER(bm_step01_bc!B38,"Hs"),4)</f>
        <v/>
      </c>
      <c r="F45" s="6">
        <f>bm_step01_bc!J38*bm_step01_bc!K38</f>
        <v/>
      </c>
      <c r="G45" s="6">
        <f>IF(F45&gt;0,IF((-bm_step01_bc!L38+90)&lt;0,-bm_step01_bc!L38+90+360, -bm_step01_bc!L38+90),0)</f>
        <v/>
      </c>
      <c r="H45" s="7">
        <f>bm_step01_bc!M38</f>
        <v/>
      </c>
      <c r="I45" s="7">
        <f>bm_step01_bc!N38</f>
        <v/>
      </c>
      <c r="J45" s="7">
        <f>bm_step01_bc!O38</f>
        <v/>
      </c>
      <c r="K45" s="7">
        <f>bm_step01_bc!P38</f>
        <v/>
      </c>
      <c r="L45" s="7">
        <f>180-bm_step01_bc!R38</f>
        <v/>
      </c>
      <c r="M45" s="7">
        <f>180-bm_step01_bc!Q38</f>
        <v/>
      </c>
      <c r="N45" s="7">
        <f>bm_step01_bc!S38</f>
        <v/>
      </c>
      <c r="O45" s="7">
        <f>bm_step01_bc!T38</f>
        <v/>
      </c>
      <c r="P45" s="7">
        <f>bm_step01_bc!U38</f>
        <v/>
      </c>
      <c r="Q45" s="7">
        <f>bm_step01_bc!V38</f>
        <v/>
      </c>
      <c r="R45" s="7">
        <f>bm_step01_bc!W38</f>
        <v/>
      </c>
      <c r="S45" s="7">
        <f>bm_step01_bc!X38</f>
        <v/>
      </c>
      <c r="T45" s="7" t="n"/>
      <c r="U45" s="7" t="n"/>
      <c r="V45" s="7" t="n"/>
      <c r="W45" s="7" t="n"/>
      <c r="X45" s="7" t="n"/>
      <c r="Y45" s="7" t="n"/>
      <c r="Z45" s="7" t="n"/>
      <c r="AA45" s="7" t="n"/>
    </row>
    <row r="46">
      <c r="B46" s="6">
        <f>INT(LEFT(_xlfn.TEXTAFTER(bm_step01_bc!B39,"Tp"),4))</f>
        <v/>
      </c>
      <c r="C46" s="6">
        <f>360-bm_step01_bc!I39+90</f>
        <v/>
      </c>
      <c r="D46" s="6">
        <f>bm_step01_bc!I39-bm_step01_bc!F39</f>
        <v/>
      </c>
      <c r="E46" s="6">
        <f>LEFT(_xlfn.TEXTAFTER(bm_step01_bc!B39,"Hs"),4)</f>
        <v/>
      </c>
      <c r="F46" s="6">
        <f>bm_step01_bc!J39*bm_step01_bc!K39</f>
        <v/>
      </c>
      <c r="G46" s="6">
        <f>IF(F46&gt;0,IF((-bm_step01_bc!L39+90)&lt;0,-bm_step01_bc!L39+90+360, -bm_step01_bc!L39+90),0)</f>
        <v/>
      </c>
      <c r="H46" s="7">
        <f>bm_step01_bc!M39</f>
        <v/>
      </c>
      <c r="I46" s="7">
        <f>bm_step01_bc!N39</f>
        <v/>
      </c>
      <c r="J46" s="7">
        <f>bm_step01_bc!O39</f>
        <v/>
      </c>
      <c r="K46" s="7">
        <f>bm_step01_bc!P39</f>
        <v/>
      </c>
      <c r="L46" s="7">
        <f>180-bm_step01_bc!R39</f>
        <v/>
      </c>
      <c r="M46" s="7">
        <f>180-bm_step01_bc!Q39</f>
        <v/>
      </c>
      <c r="N46" s="7">
        <f>bm_step01_bc!S39</f>
        <v/>
      </c>
      <c r="O46" s="7">
        <f>bm_step01_bc!T39</f>
        <v/>
      </c>
      <c r="P46" s="7">
        <f>bm_step01_bc!U39</f>
        <v/>
      </c>
      <c r="Q46" s="7">
        <f>bm_step01_bc!V39</f>
        <v/>
      </c>
      <c r="R46" s="7">
        <f>bm_step01_bc!W39</f>
        <v/>
      </c>
      <c r="S46" s="7">
        <f>bm_step01_bc!X39</f>
        <v/>
      </c>
      <c r="T46" s="7" t="n"/>
      <c r="U46" s="7" t="n"/>
      <c r="V46" s="7" t="n"/>
      <c r="W46" s="7" t="n"/>
      <c r="X46" s="7" t="n"/>
      <c r="Y46" s="7" t="n"/>
      <c r="Z46" s="7" t="n"/>
      <c r="AA46" s="7" t="n"/>
    </row>
    <row r="47">
      <c r="B47" s="6">
        <f>INT(LEFT(_xlfn.TEXTAFTER(bm_step01_bc!B40,"Tp"),4))</f>
        <v/>
      </c>
      <c r="C47" s="6">
        <f>360-bm_step01_bc!I40+90</f>
        <v/>
      </c>
      <c r="D47" s="6">
        <f>bm_step01_bc!I40-bm_step01_bc!F40</f>
        <v/>
      </c>
      <c r="E47" s="6">
        <f>LEFT(_xlfn.TEXTAFTER(bm_step01_bc!B40,"Hs"),4)</f>
        <v/>
      </c>
      <c r="F47" s="6">
        <f>bm_step01_bc!J40*bm_step01_bc!K40</f>
        <v/>
      </c>
      <c r="G47" s="6">
        <f>IF(F47&gt;0,IF((-bm_step01_bc!L40+90)&lt;0,-bm_step01_bc!L40+90+360, -bm_step01_bc!L40+90),0)</f>
        <v/>
      </c>
      <c r="H47" s="7">
        <f>bm_step01_bc!M40</f>
        <v/>
      </c>
      <c r="I47" s="7">
        <f>bm_step01_bc!N40</f>
        <v/>
      </c>
      <c r="J47" s="7">
        <f>bm_step01_bc!O40</f>
        <v/>
      </c>
      <c r="K47" s="7">
        <f>bm_step01_bc!P40</f>
        <v/>
      </c>
      <c r="L47" s="7">
        <f>180-bm_step01_bc!R40</f>
        <v/>
      </c>
      <c r="M47" s="7">
        <f>180-bm_step01_bc!Q40</f>
        <v/>
      </c>
      <c r="N47" s="7">
        <f>bm_step01_bc!S40</f>
        <v/>
      </c>
      <c r="O47" s="7">
        <f>bm_step01_bc!T40</f>
        <v/>
      </c>
      <c r="P47" s="7">
        <f>bm_step01_bc!U40</f>
        <v/>
      </c>
      <c r="Q47" s="7">
        <f>bm_step01_bc!V40</f>
        <v/>
      </c>
      <c r="R47" s="7">
        <f>bm_step01_bc!W40</f>
        <v/>
      </c>
      <c r="S47" s="7">
        <f>bm_step01_bc!X40</f>
        <v/>
      </c>
      <c r="T47" s="7" t="n"/>
      <c r="U47" s="7" t="n"/>
      <c r="V47" s="7" t="n"/>
      <c r="W47" s="7" t="n"/>
      <c r="X47" s="7" t="n"/>
      <c r="Y47" s="7" t="n"/>
      <c r="Z47" s="7" t="n"/>
      <c r="AA47" s="7" t="n"/>
    </row>
    <row r="48">
      <c r="B48" s="6">
        <f>INT(LEFT(_xlfn.TEXTAFTER(bm_step01_bc!B41,"Tp"),4))</f>
        <v/>
      </c>
      <c r="C48" s="6">
        <f>360-bm_step01_bc!I41+90</f>
        <v/>
      </c>
      <c r="D48" s="6">
        <f>bm_step01_bc!I41-bm_step01_bc!F41</f>
        <v/>
      </c>
      <c r="E48" s="6">
        <f>LEFT(_xlfn.TEXTAFTER(bm_step01_bc!B41,"Hs"),4)</f>
        <v/>
      </c>
      <c r="F48" s="6">
        <f>bm_step01_bc!J41*bm_step01_bc!K41</f>
        <v/>
      </c>
      <c r="G48" s="6">
        <f>IF(F48&gt;0,IF((-bm_step01_bc!L41+90)&lt;0,-bm_step01_bc!L41+90+360, -bm_step01_bc!L41+90),0)</f>
        <v/>
      </c>
      <c r="H48" s="7">
        <f>bm_step01_bc!M41</f>
        <v/>
      </c>
      <c r="I48" s="7">
        <f>bm_step01_bc!N41</f>
        <v/>
      </c>
      <c r="J48" s="7">
        <f>bm_step01_bc!O41</f>
        <v/>
      </c>
      <c r="K48" s="7">
        <f>bm_step01_bc!P41</f>
        <v/>
      </c>
      <c r="L48" s="7">
        <f>180-bm_step01_bc!R41</f>
        <v/>
      </c>
      <c r="M48" s="7">
        <f>180-bm_step01_bc!Q41</f>
        <v/>
      </c>
      <c r="N48" s="7">
        <f>bm_step01_bc!S41</f>
        <v/>
      </c>
      <c r="O48" s="7">
        <f>bm_step01_bc!T41</f>
        <v/>
      </c>
      <c r="P48" s="7">
        <f>bm_step01_bc!U41</f>
        <v/>
      </c>
      <c r="Q48" s="7">
        <f>bm_step01_bc!V41</f>
        <v/>
      </c>
      <c r="R48" s="7">
        <f>bm_step01_bc!W41</f>
        <v/>
      </c>
      <c r="S48" s="7">
        <f>bm_step01_bc!X41</f>
        <v/>
      </c>
      <c r="T48" s="7" t="n"/>
      <c r="U48" s="7" t="n"/>
      <c r="V48" s="7" t="n"/>
      <c r="W48" s="7" t="n"/>
      <c r="X48" s="7" t="n"/>
      <c r="Y48" s="7" t="n"/>
      <c r="Z48" s="7" t="n"/>
      <c r="AA48" s="7" t="n"/>
    </row>
    <row r="49">
      <c r="B49" s="6">
        <f>INT(LEFT(_xlfn.TEXTAFTER(bm_step01_bc!B42,"Tp"),4))</f>
        <v/>
      </c>
      <c r="C49" s="6">
        <f>360-bm_step01_bc!I42+90</f>
        <v/>
      </c>
      <c r="D49" s="6">
        <f>bm_step01_bc!I42-bm_step01_bc!F42</f>
        <v/>
      </c>
      <c r="E49" s="6">
        <f>LEFT(_xlfn.TEXTAFTER(bm_step01_bc!B42,"Hs"),4)</f>
        <v/>
      </c>
      <c r="F49" s="6">
        <f>bm_step01_bc!J42*bm_step01_bc!K42</f>
        <v/>
      </c>
      <c r="G49" s="6">
        <f>IF(F49&gt;0,IF((-bm_step01_bc!L42+90)&lt;0,-bm_step01_bc!L42+90+360, -bm_step01_bc!L42+90),0)</f>
        <v/>
      </c>
      <c r="H49" s="7">
        <f>bm_step01_bc!M42</f>
        <v/>
      </c>
      <c r="I49" s="7">
        <f>bm_step01_bc!N42</f>
        <v/>
      </c>
      <c r="J49" s="7">
        <f>bm_step01_bc!O42</f>
        <v/>
      </c>
      <c r="K49" s="7">
        <f>bm_step01_bc!P42</f>
        <v/>
      </c>
      <c r="L49" s="7">
        <f>180-bm_step01_bc!R42</f>
        <v/>
      </c>
      <c r="M49" s="7">
        <f>180-bm_step01_bc!Q42</f>
        <v/>
      </c>
      <c r="N49" s="7">
        <f>bm_step01_bc!S42</f>
        <v/>
      </c>
      <c r="O49" s="7">
        <f>bm_step01_bc!T42</f>
        <v/>
      </c>
      <c r="P49" s="7">
        <f>bm_step01_bc!U42</f>
        <v/>
      </c>
      <c r="Q49" s="7">
        <f>bm_step01_bc!V42</f>
        <v/>
      </c>
      <c r="R49" s="7">
        <f>bm_step01_bc!W42</f>
        <v/>
      </c>
      <c r="S49" s="7">
        <f>bm_step01_bc!X42</f>
        <v/>
      </c>
      <c r="T49" s="7" t="n"/>
      <c r="U49" s="7" t="n"/>
      <c r="V49" s="7" t="n"/>
      <c r="W49" s="7" t="n"/>
      <c r="X49" s="7" t="n"/>
      <c r="Y49" s="7" t="n"/>
      <c r="Z49" s="7" t="n"/>
      <c r="AA49" s="7" t="n"/>
    </row>
    <row r="50">
      <c r="B50" s="6">
        <f>INT(LEFT(_xlfn.TEXTAFTER(bm_step01_bc!B43,"Tp"),4))</f>
        <v/>
      </c>
      <c r="C50" s="6">
        <f>360-bm_step01_bc!I43+90</f>
        <v/>
      </c>
      <c r="D50" s="6">
        <f>bm_step01_bc!I43-bm_step01_bc!F43</f>
        <v/>
      </c>
      <c r="E50" s="6">
        <f>LEFT(_xlfn.TEXTAFTER(bm_step01_bc!B43,"Hs"),4)</f>
        <v/>
      </c>
      <c r="F50" s="6">
        <f>bm_step01_bc!J43*bm_step01_bc!K43</f>
        <v/>
      </c>
      <c r="G50" s="6">
        <f>IF(F50&gt;0,IF((-bm_step01_bc!L43+90)&lt;0,-bm_step01_bc!L43+90+360, -bm_step01_bc!L43+90),0)</f>
        <v/>
      </c>
      <c r="H50" s="7">
        <f>bm_step01_bc!M43</f>
        <v/>
      </c>
      <c r="I50" s="7">
        <f>bm_step01_bc!N43</f>
        <v/>
      </c>
      <c r="J50" s="7">
        <f>bm_step01_bc!O43</f>
        <v/>
      </c>
      <c r="K50" s="7">
        <f>bm_step01_bc!P43</f>
        <v/>
      </c>
      <c r="L50" s="7">
        <f>180-bm_step01_bc!R43</f>
        <v/>
      </c>
      <c r="M50" s="7">
        <f>180-bm_step01_bc!Q43</f>
        <v/>
      </c>
      <c r="N50" s="7">
        <f>bm_step01_bc!S43</f>
        <v/>
      </c>
      <c r="O50" s="7">
        <f>bm_step01_bc!T43</f>
        <v/>
      </c>
      <c r="P50" s="7">
        <f>bm_step01_bc!U43</f>
        <v/>
      </c>
      <c r="Q50" s="7">
        <f>bm_step01_bc!V43</f>
        <v/>
      </c>
      <c r="R50" s="7">
        <f>bm_step01_bc!W43</f>
        <v/>
      </c>
      <c r="S50" s="7">
        <f>bm_step01_bc!X43</f>
        <v/>
      </c>
      <c r="T50" s="7" t="n"/>
      <c r="U50" s="7" t="n"/>
      <c r="V50" s="7" t="n"/>
      <c r="W50" s="7" t="n"/>
      <c r="X50" s="7" t="n"/>
      <c r="Y50" s="7" t="n"/>
      <c r="Z50" s="7" t="n"/>
      <c r="AA50" s="7" t="n"/>
    </row>
    <row r="51">
      <c r="B51" s="6">
        <f>INT(LEFT(_xlfn.TEXTAFTER(bm_step01_bc!B44,"Tp"),4))</f>
        <v/>
      </c>
      <c r="C51" s="6">
        <f>360-bm_step01_bc!I44+90</f>
        <v/>
      </c>
      <c r="D51" s="6">
        <f>bm_step01_bc!I44-bm_step01_bc!F44</f>
        <v/>
      </c>
      <c r="E51" s="6">
        <f>LEFT(_xlfn.TEXTAFTER(bm_step01_bc!B44,"Hs"),4)</f>
        <v/>
      </c>
      <c r="F51" s="6">
        <f>bm_step01_bc!J44*bm_step01_bc!K44</f>
        <v/>
      </c>
      <c r="G51" s="6">
        <f>IF(F51&gt;0,IF((-bm_step01_bc!L44+90)&lt;0,-bm_step01_bc!L44+90+360, -bm_step01_bc!L44+90),0)</f>
        <v/>
      </c>
      <c r="H51" s="7">
        <f>bm_step01_bc!M44</f>
        <v/>
      </c>
      <c r="I51" s="7">
        <f>bm_step01_bc!N44</f>
        <v/>
      </c>
      <c r="J51" s="7">
        <f>bm_step01_bc!O44</f>
        <v/>
      </c>
      <c r="K51" s="7">
        <f>bm_step01_bc!P44</f>
        <v/>
      </c>
      <c r="L51" s="7">
        <f>180-bm_step01_bc!R44</f>
        <v/>
      </c>
      <c r="M51" s="7">
        <f>180-bm_step01_bc!Q44</f>
        <v/>
      </c>
      <c r="N51" s="7">
        <f>bm_step01_bc!S44</f>
        <v/>
      </c>
      <c r="O51" s="7">
        <f>bm_step01_bc!T44</f>
        <v/>
      </c>
      <c r="P51" s="7">
        <f>bm_step01_bc!U44</f>
        <v/>
      </c>
      <c r="Q51" s="7">
        <f>bm_step01_bc!V44</f>
        <v/>
      </c>
      <c r="R51" s="7">
        <f>bm_step01_bc!W44</f>
        <v/>
      </c>
      <c r="S51" s="7">
        <f>bm_step01_bc!X44</f>
        <v/>
      </c>
      <c r="T51" s="7" t="n"/>
      <c r="U51" s="7" t="n"/>
      <c r="V51" s="7" t="n"/>
      <c r="W51" s="7" t="n"/>
      <c r="X51" s="7" t="n"/>
      <c r="Y51" s="7" t="n"/>
      <c r="Z51" s="7" t="n"/>
      <c r="AA51" s="7" t="n"/>
    </row>
    <row r="52">
      <c r="B52" s="6">
        <f>INT(LEFT(_xlfn.TEXTAFTER(bm_step01_bc!B45,"Tp"),4))</f>
        <v/>
      </c>
      <c r="C52" s="6">
        <f>360-bm_step01_bc!I45+90</f>
        <v/>
      </c>
      <c r="D52" s="6">
        <f>bm_step01_bc!I45-bm_step01_bc!F45</f>
        <v/>
      </c>
      <c r="E52" s="6">
        <f>LEFT(_xlfn.TEXTAFTER(bm_step01_bc!B45,"Hs"),4)</f>
        <v/>
      </c>
      <c r="F52" s="6">
        <f>bm_step01_bc!J45*bm_step01_bc!K45</f>
        <v/>
      </c>
      <c r="G52" s="6">
        <f>IF(F52&gt;0,IF((-bm_step01_bc!L45+90)&lt;0,-bm_step01_bc!L45+90+360, -bm_step01_bc!L45+90),0)</f>
        <v/>
      </c>
      <c r="H52" s="7">
        <f>bm_step01_bc!M45</f>
        <v/>
      </c>
      <c r="I52" s="7">
        <f>bm_step01_bc!N45</f>
        <v/>
      </c>
      <c r="J52" s="7">
        <f>bm_step01_bc!O45</f>
        <v/>
      </c>
      <c r="K52" s="7">
        <f>bm_step01_bc!P45</f>
        <v/>
      </c>
      <c r="L52" s="7">
        <f>180-bm_step01_bc!R45</f>
        <v/>
      </c>
      <c r="M52" s="7">
        <f>180-bm_step01_bc!Q45</f>
        <v/>
      </c>
      <c r="N52" s="7">
        <f>bm_step01_bc!S45</f>
        <v/>
      </c>
      <c r="O52" s="7">
        <f>bm_step01_bc!T45</f>
        <v/>
      </c>
      <c r="P52" s="7">
        <f>bm_step01_bc!U45</f>
        <v/>
      </c>
      <c r="Q52" s="7">
        <f>bm_step01_bc!V45</f>
        <v/>
      </c>
      <c r="R52" s="7">
        <f>bm_step01_bc!W45</f>
        <v/>
      </c>
      <c r="S52" s="7">
        <f>bm_step01_bc!X45</f>
        <v/>
      </c>
      <c r="T52" s="7" t="n"/>
      <c r="U52" s="7" t="n"/>
      <c r="V52" s="7" t="n"/>
      <c r="W52" s="7" t="n"/>
      <c r="X52" s="7" t="n"/>
      <c r="Y52" s="7" t="n"/>
      <c r="Z52" s="7" t="n"/>
      <c r="AA52" s="7" t="n"/>
    </row>
    <row r="53">
      <c r="B53" s="6">
        <f>INT(LEFT(_xlfn.TEXTAFTER(bm_step01_bc!B46,"Tp"),4))</f>
        <v/>
      </c>
      <c r="C53" s="6">
        <f>360-bm_step01_bc!I46+90</f>
        <v/>
      </c>
      <c r="D53" s="6">
        <f>bm_step01_bc!I46-bm_step01_bc!F46</f>
        <v/>
      </c>
      <c r="E53" s="6">
        <f>LEFT(_xlfn.TEXTAFTER(bm_step01_bc!B46,"Hs"),4)</f>
        <v/>
      </c>
      <c r="F53" s="6">
        <f>bm_step01_bc!J46*bm_step01_bc!K46</f>
        <v/>
      </c>
      <c r="G53" s="6">
        <f>IF(F53&gt;0,IF((-bm_step01_bc!L46+90)&lt;0,-bm_step01_bc!L46+90+360, -bm_step01_bc!L46+90),0)</f>
        <v/>
      </c>
      <c r="H53" s="7">
        <f>bm_step01_bc!M46</f>
        <v/>
      </c>
      <c r="I53" s="7">
        <f>bm_step01_bc!N46</f>
        <v/>
      </c>
      <c r="J53" s="7">
        <f>bm_step01_bc!O46</f>
        <v/>
      </c>
      <c r="K53" s="7">
        <f>bm_step01_bc!P46</f>
        <v/>
      </c>
      <c r="L53" s="7">
        <f>180-bm_step01_bc!R46</f>
        <v/>
      </c>
      <c r="M53" s="7">
        <f>180-bm_step01_bc!Q46</f>
        <v/>
      </c>
      <c r="N53" s="7">
        <f>bm_step01_bc!S46</f>
        <v/>
      </c>
      <c r="O53" s="7">
        <f>bm_step01_bc!T46</f>
        <v/>
      </c>
      <c r="P53" s="7">
        <f>bm_step01_bc!U46</f>
        <v/>
      </c>
      <c r="Q53" s="7">
        <f>bm_step01_bc!V46</f>
        <v/>
      </c>
      <c r="R53" s="7">
        <f>bm_step01_bc!W46</f>
        <v/>
      </c>
      <c r="S53" s="7">
        <f>bm_step01_bc!X46</f>
        <v/>
      </c>
      <c r="T53" s="7" t="n"/>
      <c r="U53" s="7" t="n"/>
      <c r="V53" s="7" t="n"/>
      <c r="W53" s="7" t="n"/>
      <c r="X53" s="7" t="n"/>
      <c r="Y53" s="7" t="n"/>
      <c r="Z53" s="7" t="n"/>
      <c r="AA53" s="7" t="n"/>
    </row>
    <row r="54">
      <c r="B54" s="6">
        <f>INT(LEFT(_xlfn.TEXTAFTER(bm_step01_bc!B47,"Tp"),4))</f>
        <v/>
      </c>
      <c r="C54" s="6">
        <f>360-bm_step01_bc!I47+90</f>
        <v/>
      </c>
      <c r="D54" s="6">
        <f>bm_step01_bc!I47-bm_step01_bc!F47</f>
        <v/>
      </c>
      <c r="E54" s="6">
        <f>LEFT(_xlfn.TEXTAFTER(bm_step01_bc!B47,"Hs"),4)</f>
        <v/>
      </c>
      <c r="F54" s="6">
        <f>bm_step01_bc!J47*bm_step01_bc!K47</f>
        <v/>
      </c>
      <c r="G54" s="6">
        <f>IF(F54&gt;0,IF((-bm_step01_bc!L47+90)&lt;0,-bm_step01_bc!L47+90+360, -bm_step01_bc!L47+90),0)</f>
        <v/>
      </c>
      <c r="H54" s="7">
        <f>bm_step01_bc!M47</f>
        <v/>
      </c>
      <c r="I54" s="7">
        <f>bm_step01_bc!N47</f>
        <v/>
      </c>
      <c r="J54" s="7">
        <f>bm_step01_bc!O47</f>
        <v/>
      </c>
      <c r="K54" s="7">
        <f>bm_step01_bc!P47</f>
        <v/>
      </c>
      <c r="L54" s="7">
        <f>180-bm_step01_bc!R47</f>
        <v/>
      </c>
      <c r="M54" s="7">
        <f>180-bm_step01_bc!Q47</f>
        <v/>
      </c>
      <c r="N54" s="7">
        <f>bm_step01_bc!S47</f>
        <v/>
      </c>
      <c r="O54" s="7">
        <f>bm_step01_bc!T47</f>
        <v/>
      </c>
      <c r="P54" s="7">
        <f>bm_step01_bc!U47</f>
        <v/>
      </c>
      <c r="Q54" s="7">
        <f>bm_step01_bc!V47</f>
        <v/>
      </c>
      <c r="R54" s="7">
        <f>bm_step01_bc!W47</f>
        <v/>
      </c>
      <c r="S54" s="7">
        <f>bm_step01_bc!X47</f>
        <v/>
      </c>
      <c r="T54" s="7" t="n"/>
      <c r="U54" s="7" t="n"/>
      <c r="V54" s="7" t="n"/>
      <c r="W54" s="7" t="n"/>
      <c r="X54" s="7" t="n"/>
      <c r="Y54" s="7" t="n"/>
      <c r="Z54" s="7" t="n"/>
      <c r="AA54" s="7" t="n"/>
    </row>
    <row r="55">
      <c r="B55" s="6">
        <f>INT(LEFT(_xlfn.TEXTAFTER(bm_step01_bc!B48,"Tp"),4))</f>
        <v/>
      </c>
      <c r="C55" s="6">
        <f>360-bm_step01_bc!I48+90</f>
        <v/>
      </c>
      <c r="D55" s="6">
        <f>bm_step01_bc!I48-bm_step01_bc!F48</f>
        <v/>
      </c>
      <c r="E55" s="6">
        <f>LEFT(_xlfn.TEXTAFTER(bm_step01_bc!B48,"Hs"),4)</f>
        <v/>
      </c>
      <c r="F55" s="6">
        <f>bm_step01_bc!J48*bm_step01_bc!K48</f>
        <v/>
      </c>
      <c r="G55" s="6">
        <f>IF(F55&gt;0,IF((-bm_step01_bc!L48+90)&lt;0,-bm_step01_bc!L48+90+360, -bm_step01_bc!L48+90),0)</f>
        <v/>
      </c>
      <c r="H55" s="7">
        <f>bm_step01_bc!M48</f>
        <v/>
      </c>
      <c r="I55" s="7">
        <f>bm_step01_bc!N48</f>
        <v/>
      </c>
      <c r="J55" s="7">
        <f>bm_step01_bc!O48</f>
        <v/>
      </c>
      <c r="K55" s="7">
        <f>bm_step01_bc!P48</f>
        <v/>
      </c>
      <c r="L55" s="7">
        <f>180-bm_step01_bc!R48</f>
        <v/>
      </c>
      <c r="M55" s="7">
        <f>180-bm_step01_bc!Q48</f>
        <v/>
      </c>
      <c r="N55" s="7">
        <f>bm_step01_bc!S48</f>
        <v/>
      </c>
      <c r="O55" s="7">
        <f>bm_step01_bc!T48</f>
        <v/>
      </c>
      <c r="P55" s="7">
        <f>bm_step01_bc!U48</f>
        <v/>
      </c>
      <c r="Q55" s="7">
        <f>bm_step01_bc!V48</f>
        <v/>
      </c>
      <c r="R55" s="7">
        <f>bm_step01_bc!W48</f>
        <v/>
      </c>
      <c r="S55" s="7">
        <f>bm_step01_bc!X48</f>
        <v/>
      </c>
      <c r="T55" s="7" t="n"/>
      <c r="U55" s="7" t="n"/>
      <c r="V55" s="7" t="n"/>
      <c r="W55" s="7" t="n"/>
      <c r="X55" s="7" t="n"/>
      <c r="Y55" s="7" t="n"/>
      <c r="Z55" s="7" t="n"/>
      <c r="AA55" s="7" t="n"/>
    </row>
    <row r="56">
      <c r="B56" s="6">
        <f>INT(LEFT(_xlfn.TEXTAFTER(bm_step01_bc!B49,"Tp"),4))</f>
        <v/>
      </c>
      <c r="C56" s="6">
        <f>360-bm_step01_bc!I49+90</f>
        <v/>
      </c>
      <c r="D56" s="6">
        <f>bm_step01_bc!I49-bm_step01_bc!F49</f>
        <v/>
      </c>
      <c r="E56" s="6">
        <f>LEFT(_xlfn.TEXTAFTER(bm_step01_bc!B49,"Hs"),4)</f>
        <v/>
      </c>
      <c r="F56" s="6">
        <f>bm_step01_bc!J49*bm_step01_bc!K49</f>
        <v/>
      </c>
      <c r="G56" s="6">
        <f>IF(F56&gt;0,IF((-bm_step01_bc!L49+90)&lt;0,-bm_step01_bc!L49+90+360, -bm_step01_bc!L49+90),0)</f>
        <v/>
      </c>
      <c r="H56" s="7">
        <f>bm_step01_bc!M49</f>
        <v/>
      </c>
      <c r="I56" s="7">
        <f>bm_step01_bc!N49</f>
        <v/>
      </c>
      <c r="J56" s="7">
        <f>bm_step01_bc!O49</f>
        <v/>
      </c>
      <c r="K56" s="7">
        <f>bm_step01_bc!P49</f>
        <v/>
      </c>
      <c r="L56" s="7">
        <f>180-bm_step01_bc!R49</f>
        <v/>
      </c>
      <c r="M56" s="7">
        <f>180-bm_step01_bc!Q49</f>
        <v/>
      </c>
      <c r="N56" s="7">
        <f>bm_step01_bc!S49</f>
        <v/>
      </c>
      <c r="O56" s="7">
        <f>bm_step01_bc!T49</f>
        <v/>
      </c>
      <c r="P56" s="7">
        <f>bm_step01_bc!U49</f>
        <v/>
      </c>
      <c r="Q56" s="7">
        <f>bm_step01_bc!V49</f>
        <v/>
      </c>
      <c r="R56" s="7">
        <f>bm_step01_bc!W49</f>
        <v/>
      </c>
      <c r="S56" s="7">
        <f>bm_step01_bc!X49</f>
        <v/>
      </c>
      <c r="T56" s="7" t="n"/>
      <c r="U56" s="7" t="n"/>
      <c r="V56" s="7" t="n"/>
      <c r="W56" s="7" t="n"/>
      <c r="X56" s="7" t="n"/>
      <c r="Y56" s="7" t="n"/>
      <c r="Z56" s="7" t="n"/>
      <c r="AA56" s="7" t="n"/>
    </row>
    <row r="57">
      <c r="B57" s="6">
        <f>INT(LEFT(_xlfn.TEXTAFTER(bm_step01_bc!B50,"Tp"),4))</f>
        <v/>
      </c>
      <c r="C57" s="6">
        <f>360-bm_step01_bc!I50+90</f>
        <v/>
      </c>
      <c r="D57" s="6">
        <f>bm_step01_bc!I50-bm_step01_bc!F50</f>
        <v/>
      </c>
      <c r="E57" s="6">
        <f>LEFT(_xlfn.TEXTAFTER(bm_step01_bc!B50,"Hs"),4)</f>
        <v/>
      </c>
      <c r="F57" s="6">
        <f>bm_step01_bc!J50*bm_step01_bc!K50</f>
        <v/>
      </c>
      <c r="G57" s="6">
        <f>IF(F57&gt;0,IF((-bm_step01_bc!L50+90)&lt;0,-bm_step01_bc!L50+90+360, -bm_step01_bc!L50+90),0)</f>
        <v/>
      </c>
      <c r="H57" s="7">
        <f>bm_step01_bc!M50</f>
        <v/>
      </c>
      <c r="I57" s="7">
        <f>bm_step01_bc!N50</f>
        <v/>
      </c>
      <c r="J57" s="7">
        <f>bm_step01_bc!O50</f>
        <v/>
      </c>
      <c r="K57" s="7">
        <f>bm_step01_bc!P50</f>
        <v/>
      </c>
      <c r="L57" s="7">
        <f>180-bm_step01_bc!R50</f>
        <v/>
      </c>
      <c r="M57" s="7">
        <f>180-bm_step01_bc!Q50</f>
        <v/>
      </c>
      <c r="N57" s="7">
        <f>bm_step01_bc!S50</f>
        <v/>
      </c>
      <c r="O57" s="7">
        <f>bm_step01_bc!T50</f>
        <v/>
      </c>
      <c r="P57" s="7">
        <f>bm_step01_bc!U50</f>
        <v/>
      </c>
      <c r="Q57" s="7">
        <f>bm_step01_bc!V50</f>
        <v/>
      </c>
      <c r="R57" s="7">
        <f>bm_step01_bc!W50</f>
        <v/>
      </c>
      <c r="S57" s="7">
        <f>bm_step01_bc!X50</f>
        <v/>
      </c>
      <c r="T57" s="7" t="n"/>
      <c r="U57" s="7" t="n"/>
      <c r="V57" s="7" t="n"/>
      <c r="W57" s="7" t="n"/>
      <c r="X57" s="7" t="n"/>
      <c r="Y57" s="7" t="n"/>
      <c r="Z57" s="7" t="n"/>
      <c r="AA57" s="7" t="n"/>
    </row>
    <row r="58">
      <c r="B58" s="6">
        <f>INT(LEFT(_xlfn.TEXTAFTER(bm_step01_bc!B51,"Tp"),4))</f>
        <v/>
      </c>
      <c r="C58" s="6">
        <f>360-bm_step01_bc!I51+90</f>
        <v/>
      </c>
      <c r="D58" s="6">
        <f>bm_step01_bc!I51-bm_step01_bc!F51</f>
        <v/>
      </c>
      <c r="E58" s="6">
        <f>LEFT(_xlfn.TEXTAFTER(bm_step01_bc!B51,"Hs"),4)</f>
        <v/>
      </c>
      <c r="F58" s="6">
        <f>bm_step01_bc!J51*bm_step01_bc!K51</f>
        <v/>
      </c>
      <c r="G58" s="6">
        <f>IF(F58&gt;0,IF((-bm_step01_bc!L51+90)&lt;0,-bm_step01_bc!L51+90+360, -bm_step01_bc!L51+90),0)</f>
        <v/>
      </c>
      <c r="H58" s="7">
        <f>bm_step01_bc!M51</f>
        <v/>
      </c>
      <c r="I58" s="7">
        <f>bm_step01_bc!N51</f>
        <v/>
      </c>
      <c r="J58" s="7">
        <f>bm_step01_bc!O51</f>
        <v/>
      </c>
      <c r="K58" s="7">
        <f>bm_step01_bc!P51</f>
        <v/>
      </c>
      <c r="L58" s="7">
        <f>180-bm_step01_bc!R51</f>
        <v/>
      </c>
      <c r="M58" s="7">
        <f>180-bm_step01_bc!Q51</f>
        <v/>
      </c>
      <c r="N58" s="7">
        <f>bm_step01_bc!S51</f>
        <v/>
      </c>
      <c r="O58" s="7">
        <f>bm_step01_bc!T51</f>
        <v/>
      </c>
      <c r="P58" s="7">
        <f>bm_step01_bc!U51</f>
        <v/>
      </c>
      <c r="Q58" s="7">
        <f>bm_step01_bc!V51</f>
        <v/>
      </c>
      <c r="R58" s="7">
        <f>bm_step01_bc!W51</f>
        <v/>
      </c>
      <c r="S58" s="7">
        <f>bm_step01_bc!X51</f>
        <v/>
      </c>
      <c r="T58" s="7" t="n"/>
      <c r="U58" s="7" t="n"/>
      <c r="V58" s="7" t="n"/>
      <c r="W58" s="7" t="n"/>
      <c r="X58" s="7" t="n"/>
      <c r="Y58" s="7" t="n"/>
      <c r="Z58" s="7" t="n"/>
      <c r="AA58" s="7" t="n"/>
    </row>
    <row r="59">
      <c r="B59" s="6">
        <f>INT(LEFT(_xlfn.TEXTAFTER(bm_step01_bc!B52,"Tp"),4))</f>
        <v/>
      </c>
      <c r="C59" s="6">
        <f>360-bm_step01_bc!I52+90</f>
        <v/>
      </c>
      <c r="D59" s="6">
        <f>bm_step01_bc!I52-bm_step01_bc!F52</f>
        <v/>
      </c>
      <c r="E59" s="6">
        <f>LEFT(_xlfn.TEXTAFTER(bm_step01_bc!B52,"Hs"),4)</f>
        <v/>
      </c>
      <c r="F59" s="6">
        <f>bm_step01_bc!J52*bm_step01_bc!K52</f>
        <v/>
      </c>
      <c r="G59" s="6">
        <f>IF(F59&gt;0,IF((-bm_step01_bc!L52+90)&lt;0,-bm_step01_bc!L52+90+360, -bm_step01_bc!L52+90),0)</f>
        <v/>
      </c>
      <c r="H59" s="7">
        <f>bm_step01_bc!M52</f>
        <v/>
      </c>
      <c r="I59" s="7">
        <f>bm_step01_bc!N52</f>
        <v/>
      </c>
      <c r="J59" s="7">
        <f>bm_step01_bc!O52</f>
        <v/>
      </c>
      <c r="K59" s="7">
        <f>bm_step01_bc!P52</f>
        <v/>
      </c>
      <c r="L59" s="7">
        <f>180-bm_step01_bc!R52</f>
        <v/>
      </c>
      <c r="M59" s="7">
        <f>180-bm_step01_bc!Q52</f>
        <v/>
      </c>
      <c r="N59" s="7">
        <f>bm_step01_bc!S52</f>
        <v/>
      </c>
      <c r="O59" s="7">
        <f>bm_step01_bc!T52</f>
        <v/>
      </c>
      <c r="P59" s="7">
        <f>bm_step01_bc!U52</f>
        <v/>
      </c>
      <c r="Q59" s="7">
        <f>bm_step01_bc!V52</f>
        <v/>
      </c>
      <c r="R59" s="7">
        <f>bm_step01_bc!W52</f>
        <v/>
      </c>
      <c r="S59" s="7">
        <f>bm_step01_bc!X52</f>
        <v/>
      </c>
      <c r="T59" s="7" t="n"/>
      <c r="U59" s="7" t="n"/>
      <c r="V59" s="7" t="n"/>
      <c r="W59" s="7" t="n"/>
      <c r="X59" s="7" t="n"/>
      <c r="Y59" s="7" t="n"/>
      <c r="Z59" s="7" t="n"/>
      <c r="AA59" s="7" t="n"/>
    </row>
    <row r="60">
      <c r="B60" s="6">
        <f>INT(LEFT(_xlfn.TEXTAFTER(bm_step01_bc!B53,"Tp"),4))</f>
        <v/>
      </c>
      <c r="C60" s="6">
        <f>360-bm_step01_bc!I53+90</f>
        <v/>
      </c>
      <c r="D60" s="6">
        <f>bm_step01_bc!I53-bm_step01_bc!F53</f>
        <v/>
      </c>
      <c r="E60" s="6">
        <f>LEFT(_xlfn.TEXTAFTER(bm_step01_bc!B53,"Hs"),4)</f>
        <v/>
      </c>
      <c r="F60" s="6">
        <f>bm_step01_bc!J53*bm_step01_bc!K53</f>
        <v/>
      </c>
      <c r="G60" s="6">
        <f>IF(F60&gt;0,IF((-bm_step01_bc!L53+90)&lt;0,-bm_step01_bc!L53+90+360, -bm_step01_bc!L53+90),0)</f>
        <v/>
      </c>
      <c r="H60" s="7">
        <f>bm_step01_bc!M53</f>
        <v/>
      </c>
      <c r="I60" s="7">
        <f>bm_step01_bc!N53</f>
        <v/>
      </c>
      <c r="J60" s="7">
        <f>bm_step01_bc!O53</f>
        <v/>
      </c>
      <c r="K60" s="7">
        <f>bm_step01_bc!P53</f>
        <v/>
      </c>
      <c r="L60" s="7">
        <f>180-bm_step01_bc!R53</f>
        <v/>
      </c>
      <c r="M60" s="7">
        <f>180-bm_step01_bc!Q53</f>
        <v/>
      </c>
      <c r="N60" s="7">
        <f>bm_step01_bc!S53</f>
        <v/>
      </c>
      <c r="O60" s="7">
        <f>bm_step01_bc!T53</f>
        <v/>
      </c>
      <c r="P60" s="7">
        <f>bm_step01_bc!U53</f>
        <v/>
      </c>
      <c r="Q60" s="7">
        <f>bm_step01_bc!V53</f>
        <v/>
      </c>
      <c r="R60" s="7">
        <f>bm_step01_bc!W53</f>
        <v/>
      </c>
      <c r="S60" s="7">
        <f>bm_step01_bc!X53</f>
        <v/>
      </c>
      <c r="T60" s="7" t="n"/>
      <c r="U60" s="7" t="n"/>
      <c r="V60" s="7" t="n"/>
      <c r="W60" s="7" t="n"/>
      <c r="X60" s="7" t="n"/>
      <c r="Y60" s="7" t="n"/>
      <c r="Z60" s="7" t="n"/>
      <c r="AA60" s="7" t="n"/>
    </row>
    <row r="61">
      <c r="B61" s="6">
        <f>INT(LEFT(_xlfn.TEXTAFTER(bm_step01_bc!B54,"Tp"),4))</f>
        <v/>
      </c>
      <c r="C61" s="6">
        <f>360-bm_step01_bc!I54+90</f>
        <v/>
      </c>
      <c r="D61" s="6">
        <f>bm_step01_bc!I54-bm_step01_bc!F54</f>
        <v/>
      </c>
      <c r="E61" s="6">
        <f>LEFT(_xlfn.TEXTAFTER(bm_step01_bc!B54,"Hs"),4)</f>
        <v/>
      </c>
      <c r="F61" s="6">
        <f>bm_step01_bc!J54*bm_step01_bc!K54</f>
        <v/>
      </c>
      <c r="G61" s="6">
        <f>IF(F61&gt;0,IF((-bm_step01_bc!L54+90)&lt;0,-bm_step01_bc!L54+90+360, -bm_step01_bc!L54+90),0)</f>
        <v/>
      </c>
      <c r="H61" s="7">
        <f>bm_step01_bc!M54</f>
        <v/>
      </c>
      <c r="I61" s="7">
        <f>bm_step01_bc!N54</f>
        <v/>
      </c>
      <c r="J61" s="7">
        <f>bm_step01_bc!O54</f>
        <v/>
      </c>
      <c r="K61" s="7">
        <f>bm_step01_bc!P54</f>
        <v/>
      </c>
      <c r="L61" s="7">
        <f>180-bm_step01_bc!R54</f>
        <v/>
      </c>
      <c r="M61" s="7">
        <f>180-bm_step01_bc!Q54</f>
        <v/>
      </c>
      <c r="N61" s="7">
        <f>bm_step01_bc!S54</f>
        <v/>
      </c>
      <c r="O61" s="7">
        <f>bm_step01_bc!T54</f>
        <v/>
      </c>
      <c r="P61" s="7">
        <f>bm_step01_bc!U54</f>
        <v/>
      </c>
      <c r="Q61" s="7">
        <f>bm_step01_bc!V54</f>
        <v/>
      </c>
      <c r="R61" s="7">
        <f>bm_step01_bc!W54</f>
        <v/>
      </c>
      <c r="S61" s="7">
        <f>bm_step01_bc!X54</f>
        <v/>
      </c>
      <c r="T61" s="7" t="n"/>
      <c r="U61" s="7" t="n"/>
      <c r="V61" s="7" t="n"/>
      <c r="W61" s="7" t="n"/>
      <c r="X61" s="7" t="n"/>
      <c r="Y61" s="7" t="n"/>
      <c r="Z61" s="7" t="n"/>
      <c r="AA61" s="7" t="n"/>
    </row>
    <row r="62">
      <c r="B62" s="6">
        <f>INT(LEFT(_xlfn.TEXTAFTER(bm_step01_bc!B55,"Tp"),4))</f>
        <v/>
      </c>
      <c r="C62" s="6">
        <f>360-bm_step01_bc!I55+90</f>
        <v/>
      </c>
      <c r="D62" s="6">
        <f>bm_step01_bc!I55-bm_step01_bc!F55</f>
        <v/>
      </c>
      <c r="E62" s="6">
        <f>LEFT(_xlfn.TEXTAFTER(bm_step01_bc!B55,"Hs"),4)</f>
        <v/>
      </c>
      <c r="F62" s="6">
        <f>bm_step01_bc!J55*bm_step01_bc!K55</f>
        <v/>
      </c>
      <c r="G62" s="6">
        <f>IF(F62&gt;0,IF((-bm_step01_bc!L55+90)&lt;0,-bm_step01_bc!L55+90+360, -bm_step01_bc!L55+90),0)</f>
        <v/>
      </c>
      <c r="H62" s="7">
        <f>bm_step01_bc!M55</f>
        <v/>
      </c>
      <c r="I62" s="7">
        <f>bm_step01_bc!N55</f>
        <v/>
      </c>
      <c r="J62" s="7">
        <f>bm_step01_bc!O55</f>
        <v/>
      </c>
      <c r="K62" s="7">
        <f>bm_step01_bc!P55</f>
        <v/>
      </c>
      <c r="L62" s="7">
        <f>180-bm_step01_bc!R55</f>
        <v/>
      </c>
      <c r="M62" s="7">
        <f>180-bm_step01_bc!Q55</f>
        <v/>
      </c>
      <c r="N62" s="7">
        <f>bm_step01_bc!S55</f>
        <v/>
      </c>
      <c r="O62" s="7">
        <f>bm_step01_bc!T55</f>
        <v/>
      </c>
      <c r="P62" s="7">
        <f>bm_step01_bc!U55</f>
        <v/>
      </c>
      <c r="Q62" s="7">
        <f>bm_step01_bc!V55</f>
        <v/>
      </c>
      <c r="R62" s="7">
        <f>bm_step01_bc!W55</f>
        <v/>
      </c>
      <c r="S62" s="7">
        <f>bm_step01_bc!X55</f>
        <v/>
      </c>
      <c r="T62" s="7" t="n"/>
      <c r="U62" s="7" t="n"/>
      <c r="V62" s="7" t="n"/>
      <c r="W62" s="7" t="n"/>
      <c r="X62" s="7" t="n"/>
      <c r="Y62" s="7" t="n"/>
      <c r="Z62" s="7" t="n"/>
      <c r="AA62" s="7" t="n"/>
    </row>
    <row r="63">
      <c r="B63" s="6">
        <f>INT(LEFT(_xlfn.TEXTAFTER(bm_step01_bc!B56,"Tp"),4))</f>
        <v/>
      </c>
      <c r="C63" s="6">
        <f>360-bm_step01_bc!I56+90</f>
        <v/>
      </c>
      <c r="D63" s="6">
        <f>bm_step01_bc!I56-bm_step01_bc!F56</f>
        <v/>
      </c>
      <c r="E63" s="6">
        <f>LEFT(_xlfn.TEXTAFTER(bm_step01_bc!B56,"Hs"),4)</f>
        <v/>
      </c>
      <c r="F63" s="6">
        <f>bm_step01_bc!J56*bm_step01_bc!K56</f>
        <v/>
      </c>
      <c r="G63" s="6">
        <f>IF(F63&gt;0,IF((-bm_step01_bc!L56+90)&lt;0,-bm_step01_bc!L56+90+360, -bm_step01_bc!L56+90),0)</f>
        <v/>
      </c>
      <c r="H63" s="7">
        <f>bm_step01_bc!M56</f>
        <v/>
      </c>
      <c r="I63" s="7">
        <f>bm_step01_bc!N56</f>
        <v/>
      </c>
      <c r="J63" s="7">
        <f>bm_step01_bc!O56</f>
        <v/>
      </c>
      <c r="K63" s="7">
        <f>bm_step01_bc!P56</f>
        <v/>
      </c>
      <c r="L63" s="7">
        <f>180-bm_step01_bc!R56</f>
        <v/>
      </c>
      <c r="M63" s="7">
        <f>180-bm_step01_bc!Q56</f>
        <v/>
      </c>
      <c r="N63" s="7">
        <f>bm_step01_bc!S56</f>
        <v/>
      </c>
      <c r="O63" s="7">
        <f>bm_step01_bc!T56</f>
        <v/>
      </c>
      <c r="P63" s="7">
        <f>bm_step01_bc!U56</f>
        <v/>
      </c>
      <c r="Q63" s="7">
        <f>bm_step01_bc!V56</f>
        <v/>
      </c>
      <c r="R63" s="7">
        <f>bm_step01_bc!W56</f>
        <v/>
      </c>
      <c r="S63" s="7">
        <f>bm_step01_bc!X56</f>
        <v/>
      </c>
      <c r="T63" s="7" t="n"/>
      <c r="U63" s="7" t="n"/>
      <c r="V63" s="7" t="n"/>
      <c r="W63" s="7" t="n"/>
      <c r="X63" s="7" t="n"/>
      <c r="Y63" s="7" t="n"/>
      <c r="Z63" s="7" t="n"/>
      <c r="AA63" s="7" t="n"/>
    </row>
    <row r="64">
      <c r="B64" s="6">
        <f>INT(LEFT(_xlfn.TEXTAFTER(bm_step01_bc!B57,"Tp"),4))</f>
        <v/>
      </c>
      <c r="C64" s="6">
        <f>360-bm_step01_bc!I57+90</f>
        <v/>
      </c>
      <c r="D64" s="6">
        <f>bm_step01_bc!I57-bm_step01_bc!F57</f>
        <v/>
      </c>
      <c r="E64" s="6">
        <f>LEFT(_xlfn.TEXTAFTER(bm_step01_bc!B57,"Hs"),4)</f>
        <v/>
      </c>
      <c r="F64" s="6">
        <f>bm_step01_bc!J57*bm_step01_bc!K57</f>
        <v/>
      </c>
      <c r="G64" s="6">
        <f>IF(F64&gt;0,IF((-bm_step01_bc!L57+90)&lt;0,-bm_step01_bc!L57+90+360, -bm_step01_bc!L57+90),0)</f>
        <v/>
      </c>
      <c r="H64" s="7">
        <f>bm_step01_bc!M57</f>
        <v/>
      </c>
      <c r="I64" s="7">
        <f>bm_step01_bc!N57</f>
        <v/>
      </c>
      <c r="J64" s="7">
        <f>bm_step01_bc!O57</f>
        <v/>
      </c>
      <c r="K64" s="7">
        <f>bm_step01_bc!P57</f>
        <v/>
      </c>
      <c r="L64" s="7">
        <f>180-bm_step01_bc!R57</f>
        <v/>
      </c>
      <c r="M64" s="7">
        <f>180-bm_step01_bc!Q57</f>
        <v/>
      </c>
      <c r="N64" s="7">
        <f>bm_step01_bc!S57</f>
        <v/>
      </c>
      <c r="O64" s="7">
        <f>bm_step01_bc!T57</f>
        <v/>
      </c>
      <c r="P64" s="7">
        <f>bm_step01_bc!U57</f>
        <v/>
      </c>
      <c r="Q64" s="7">
        <f>bm_step01_bc!V57</f>
        <v/>
      </c>
      <c r="R64" s="7">
        <f>bm_step01_bc!W57</f>
        <v/>
      </c>
      <c r="S64" s="7">
        <f>bm_step01_bc!X57</f>
        <v/>
      </c>
      <c r="T64" s="7" t="n"/>
      <c r="U64" s="7" t="n"/>
      <c r="V64" s="7" t="n"/>
      <c r="W64" s="7" t="n"/>
      <c r="X64" s="7" t="n"/>
      <c r="Y64" s="7" t="n"/>
      <c r="Z64" s="7" t="n"/>
      <c r="AA64" s="7" t="n"/>
    </row>
    <row r="66">
      <c r="B66" s="15" t="inlineStr">
        <is>
          <t>Max</t>
        </is>
      </c>
      <c r="C66" s="18" t="n"/>
      <c r="D66" s="18" t="n"/>
      <c r="E66" s="18" t="n"/>
      <c r="F66" s="18" t="n"/>
      <c r="G66" s="19" t="n"/>
      <c r="H66" s="9">
        <f>MAX(H9:H64)</f>
        <v/>
      </c>
      <c r="I66" s="9">
        <f>MAX(I9:I64)</f>
        <v/>
      </c>
      <c r="J66" s="9">
        <f>MAX(J9:J64)</f>
        <v/>
      </c>
      <c r="K66" s="9">
        <f>MAX(K9:K64)</f>
        <v/>
      </c>
      <c r="L66" s="9">
        <f>MAX(L9:L64)</f>
        <v/>
      </c>
      <c r="M66" s="9">
        <f>MAX(M9:M64)</f>
        <v/>
      </c>
      <c r="N66" s="9">
        <f>MAX(N9:N64)</f>
        <v/>
      </c>
      <c r="O66" s="9">
        <f>MAX(O9:O64)</f>
        <v/>
      </c>
      <c r="P66" s="9">
        <f>MAX(P9:P64)</f>
        <v/>
      </c>
      <c r="Q66" s="9">
        <f>MAX(Q9:Q64)</f>
        <v/>
      </c>
      <c r="R66" s="9">
        <f>MAX(R9:R64)</f>
        <v/>
      </c>
      <c r="S66" s="9">
        <f>MAX(S9:S64)</f>
        <v/>
      </c>
      <c r="T66" s="9">
        <f>MAX(T9:T64)</f>
        <v/>
      </c>
      <c r="U66" s="9">
        <f>MAX(U9:U64)</f>
        <v/>
      </c>
      <c r="V66" s="9">
        <f>MAX(V9:V64)</f>
        <v/>
      </c>
      <c r="W66" s="9">
        <f>MAX(W9:W64)</f>
        <v/>
      </c>
      <c r="X66" s="9">
        <f>MAX(X9:X64)</f>
        <v/>
      </c>
      <c r="Y66" s="9">
        <f>MAX(Y9:Y64)</f>
        <v/>
      </c>
      <c r="Z66" s="9">
        <f>MAX(Z9:Z64)</f>
        <v/>
      </c>
      <c r="AA66" s="9">
        <f>MAX(AA9:AA64)</f>
        <v/>
      </c>
    </row>
    <row r="67">
      <c r="B67" s="15" t="inlineStr">
        <is>
          <t>Min</t>
        </is>
      </c>
      <c r="C67" s="18" t="n"/>
      <c r="D67" s="18" t="n"/>
      <c r="E67" s="18" t="n"/>
      <c r="F67" s="18" t="n"/>
      <c r="G67" s="19" t="n"/>
      <c r="H67" s="9">
        <f>MIN(H9:H64)</f>
        <v/>
      </c>
      <c r="I67" s="9">
        <f>MIN(I9:I64)</f>
        <v/>
      </c>
      <c r="J67" s="9">
        <f>MIN(J9:J64)</f>
        <v/>
      </c>
      <c r="K67" s="9">
        <f>MIN(K9:K64)</f>
        <v/>
      </c>
      <c r="L67" s="9">
        <f>MIN(L9:L64)</f>
        <v/>
      </c>
      <c r="M67" s="9">
        <f>MIN(M9:M64)</f>
        <v/>
      </c>
      <c r="N67" s="9">
        <f>MIN(N9:N64)</f>
        <v/>
      </c>
      <c r="O67" s="9">
        <f>MIN(O9:O64)</f>
        <v/>
      </c>
      <c r="P67" s="9">
        <f>MIN(P9:P64)</f>
        <v/>
      </c>
      <c r="Q67" s="9">
        <f>MIN(Q9:Q64)</f>
        <v/>
      </c>
      <c r="R67" s="9">
        <f>MIN(R9:R64)</f>
        <v/>
      </c>
      <c r="S67" s="9">
        <f>MIN(S9:S64)</f>
        <v/>
      </c>
      <c r="T67" s="9">
        <f>MIN(T9:T64)</f>
        <v/>
      </c>
      <c r="U67" s="9">
        <f>MIN(U9:U64)</f>
        <v/>
      </c>
      <c r="V67" s="9">
        <f>MIN(V9:V64)</f>
        <v/>
      </c>
      <c r="W67" s="9">
        <f>MIN(W9:W64)</f>
        <v/>
      </c>
      <c r="X67" s="9">
        <f>MIN(X9:X64)</f>
        <v/>
      </c>
      <c r="Y67" s="9">
        <f>MIN(Y9:Y64)</f>
        <v/>
      </c>
      <c r="Z67" s="9">
        <f>MIN(Z9:Z64)</f>
        <v/>
      </c>
      <c r="AA67" s="9">
        <f>MIN(AA9:AA64)</f>
        <v/>
      </c>
    </row>
    <row r="68">
      <c r="B68" s="15" t="inlineStr">
        <is>
          <t>Allowable</t>
        </is>
      </c>
      <c r="C68" s="18" t="n"/>
      <c r="D68" s="18" t="n"/>
      <c r="E68" s="18" t="n"/>
      <c r="F68" s="18" t="n"/>
      <c r="G68" s="19" t="n"/>
      <c r="H68" s="8">
        <f>H3</f>
        <v/>
      </c>
      <c r="I68" s="8">
        <f>I3</f>
        <v/>
      </c>
      <c r="J68" s="8">
        <f>J3</f>
        <v/>
      </c>
      <c r="K68" s="8">
        <f>K3</f>
        <v/>
      </c>
      <c r="L68" s="8">
        <f>L3</f>
        <v/>
      </c>
      <c r="M68" s="8">
        <f>M3</f>
        <v/>
      </c>
      <c r="N68" s="8">
        <f>N3</f>
        <v/>
      </c>
      <c r="O68" s="8">
        <f>O3</f>
        <v/>
      </c>
      <c r="P68" s="8">
        <f>P3</f>
        <v/>
      </c>
      <c r="Q68" s="8">
        <f>Q3</f>
        <v/>
      </c>
      <c r="R68" s="8">
        <f>R3</f>
        <v/>
      </c>
      <c r="S68" s="8">
        <f>S3</f>
        <v/>
      </c>
      <c r="T68" s="8">
        <f>T3</f>
        <v/>
      </c>
      <c r="U68" s="8">
        <f>U3</f>
        <v/>
      </c>
      <c r="V68" s="8">
        <f>V3</f>
        <v/>
      </c>
      <c r="W68" s="8">
        <f>W3</f>
        <v/>
      </c>
      <c r="X68" s="8">
        <f>X3</f>
        <v/>
      </c>
      <c r="Y68" s="8">
        <f>Y3</f>
        <v/>
      </c>
      <c r="Z68" s="8">
        <f>Z3</f>
        <v/>
      </c>
      <c r="AA68" s="8">
        <f>AA3</f>
        <v/>
      </c>
    </row>
  </sheetData>
  <mergeCells count="22">
    <mergeCell ref="B67:G67"/>
    <mergeCell ref="J5:Q5"/>
    <mergeCell ref="P6:P7"/>
    <mergeCell ref="B5:E5"/>
    <mergeCell ref="H6:I6"/>
    <mergeCell ref="J6:K6"/>
    <mergeCell ref="R6:S6"/>
    <mergeCell ref="F5:G5"/>
    <mergeCell ref="G6:G7"/>
    <mergeCell ref="E6:E7"/>
    <mergeCell ref="B68:G68"/>
    <mergeCell ref="B6:B7"/>
    <mergeCell ref="N6:N7"/>
    <mergeCell ref="B4:S4"/>
    <mergeCell ref="L6:M6"/>
    <mergeCell ref="B66:G66"/>
    <mergeCell ref="H5:I5"/>
    <mergeCell ref="C6:C7"/>
    <mergeCell ref="O6:O7"/>
    <mergeCell ref="D6:D7"/>
    <mergeCell ref="R5:S5"/>
    <mergeCell ref="F6:F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X60"/>
  <sheetViews>
    <sheetView workbookViewId="0">
      <selection activeCell="A1" sqref="A1"/>
    </sheetView>
  </sheetViews>
  <sheetFormatPr baseColWidth="8" defaultRowHeight="12.75"/>
  <sheetData>
    <row r="1">
      <c r="B1" s="12" t="inlineStr">
        <is>
          <t>fe_filename</t>
        </is>
      </c>
      <c r="C1" s="12" t="inlineStr">
        <is>
          <t>RunStatus</t>
        </is>
      </c>
      <c r="D1" s="12" t="inlineStr">
        <is>
          <t>FileName</t>
        </is>
      </c>
      <c r="E1" s="12" t="inlineStr">
        <is>
          <t>Description</t>
        </is>
      </c>
      <c r="F1" s="12" t="inlineStr">
        <is>
          <t>Vessel_Heading</t>
        </is>
      </c>
      <c r="G1" s="12" t="inlineStr">
        <is>
          <t>Hmax</t>
        </is>
      </c>
      <c r="H1" s="12" t="inlineStr">
        <is>
          <t>WavePeriod</t>
        </is>
      </c>
      <c r="I1" s="12" t="inlineStr">
        <is>
          <t>WaveDirection</t>
        </is>
      </c>
      <c r="J1" s="12" t="inlineStr">
        <is>
          <t>RefCurrentSpeed</t>
        </is>
      </c>
      <c r="K1" s="12" t="inlineStr">
        <is>
          <t>CurrentFactor[0]</t>
        </is>
      </c>
      <c r="L1" s="12" t="inlineStr">
        <is>
          <t>RefCurrentDirection</t>
        </is>
      </c>
      <c r="M1" s="12" t="inlineStr">
        <is>
          <t>Umb_at_fpso_Tension_Max</t>
        </is>
      </c>
      <c r="N1" s="12" t="inlineStr">
        <is>
          <t>Umb_at_fpso_Tension_Min</t>
        </is>
      </c>
      <c r="O1" s="12" t="inlineStr">
        <is>
          <t>Umb_at_mls_Tension_Max</t>
        </is>
      </c>
      <c r="P1" s="12" t="inlineStr">
        <is>
          <t>Umb_at_mls_Tension_Min</t>
        </is>
      </c>
      <c r="Q1" s="12" t="inlineStr">
        <is>
          <t>Umb_at_mls_Declination_Max</t>
        </is>
      </c>
      <c r="R1" s="12" t="inlineStr">
        <is>
          <t>Umb_at_mls_Declination_Min</t>
        </is>
      </c>
      <c r="S1" s="12" t="inlineStr">
        <is>
          <t>Umb_at_mls_mbr</t>
        </is>
      </c>
      <c r="T1" s="12" t="inlineStr">
        <is>
          <t>Umb_along_layspan_mbr</t>
        </is>
      </c>
      <c r="U1" s="12" t="inlineStr">
        <is>
          <t>Umbilical Clearance at Moonpool</t>
        </is>
      </c>
      <c r="V1" s="12" t="inlineStr">
        <is>
          <t>Umbilical Contact Force</t>
        </is>
      </c>
      <c r="W1" s="12" t="inlineStr">
        <is>
          <t>Umb_along_layspan_Tension_Max</t>
        </is>
      </c>
      <c r="X1" s="12" t="inlineStr">
        <is>
          <t>Umb_along_layspan_Tension_Min</t>
        </is>
      </c>
    </row>
    <row r="2">
      <c r="A2" s="12" t="n">
        <v>0</v>
      </c>
      <c r="B2" t="inlineStr">
        <is>
          <t>bm_step01\Hs2.75-WD180-Tp06.0-AC1ydr-CD206-CF1.0.sim</t>
        </is>
      </c>
      <c r="C2" t="inlineStr">
        <is>
          <t>4</t>
        </is>
      </c>
      <c r="D2" t="inlineStr">
        <is>
          <t>bm_step01\Hs2.75-WD180-Tp06.0-AC1ydr-CD206-CF1.0.sim</t>
        </is>
      </c>
      <c r="E2" t="inlineStr">
        <is>
          <t>Description</t>
        </is>
      </c>
      <c r="F2" t="n">
        <v>26</v>
      </c>
      <c r="G2" t="n">
        <v>5.12</v>
      </c>
      <c r="H2" t="n">
        <v>4.69</v>
      </c>
      <c r="I2" t="n">
        <v>180</v>
      </c>
      <c r="J2" t="n">
        <v>0.9</v>
      </c>
      <c r="K2" t="n">
        <v>1</v>
      </c>
      <c r="L2" t="n">
        <v>206</v>
      </c>
      <c r="M2" t="n">
        <v>463.5630798339844</v>
      </c>
      <c r="N2" t="n">
        <v>449.1496276855469</v>
      </c>
      <c r="O2" t="n">
        <v>304.8566284179688</v>
      </c>
      <c r="P2" t="n">
        <v>295.9306335449219</v>
      </c>
      <c r="Q2" t="n">
        <v>171.2898321123793</v>
      </c>
      <c r="R2" t="n">
        <v>170.7953380881773</v>
      </c>
      <c r="S2" t="n">
        <v>13.60410981350758</v>
      </c>
      <c r="T2" t="n">
        <v>27.43465295850816</v>
      </c>
      <c r="U2" t="n">
        <v>3.878780126571655</v>
      </c>
      <c r="V2" t="n">
        <v>49.0689613615309</v>
      </c>
      <c r="W2" t="n">
        <v>463.5630798339844</v>
      </c>
      <c r="X2" t="n">
        <v>449.1496276855469</v>
      </c>
    </row>
    <row r="3">
      <c r="A3" s="12" t="n">
        <v>1</v>
      </c>
      <c r="B3" t="inlineStr">
        <is>
          <t>bm_step01\Hs2.75-WD180-Tp07.0-AC1ydr-CD206-CF1.0.sim</t>
        </is>
      </c>
      <c r="C3" t="inlineStr">
        <is>
          <t>4</t>
        </is>
      </c>
      <c r="D3" t="inlineStr">
        <is>
          <t>bm_step01\Hs2.75-WD180-Tp07.0-AC1ydr-CD206-CF1.0.sim</t>
        </is>
      </c>
      <c r="E3" t="inlineStr">
        <is>
          <t>Description</t>
        </is>
      </c>
      <c r="F3" t="n">
        <v>26</v>
      </c>
      <c r="G3" t="n">
        <v>5.12</v>
      </c>
      <c r="H3" t="n">
        <v>5.48</v>
      </c>
      <c r="I3" t="n">
        <v>180</v>
      </c>
      <c r="J3" t="n">
        <v>0.9</v>
      </c>
      <c r="K3" t="n">
        <v>1</v>
      </c>
      <c r="L3" t="n">
        <v>206</v>
      </c>
      <c r="M3" t="n">
        <v>464.4270935058594</v>
      </c>
      <c r="N3" t="n">
        <v>448.3865661621094</v>
      </c>
      <c r="O3" t="n">
        <v>302.1628112792969</v>
      </c>
      <c r="P3" t="n">
        <v>297.4109497070312</v>
      </c>
      <c r="Q3" t="n">
        <v>171.3035717296605</v>
      </c>
      <c r="R3" t="n">
        <v>170.7753742862768</v>
      </c>
      <c r="S3" t="n">
        <v>13.82543272684185</v>
      </c>
      <c r="T3" t="n">
        <v>27.45434603062993</v>
      </c>
      <c r="U3" t="n">
        <v>3.88303542137146</v>
      </c>
      <c r="V3" t="n">
        <v>47.80086549060049</v>
      </c>
      <c r="W3" t="n">
        <v>464.4270935058594</v>
      </c>
      <c r="X3" t="n">
        <v>448.3865661621094</v>
      </c>
    </row>
    <row r="4">
      <c r="A4" s="12" t="n">
        <v>2</v>
      </c>
      <c r="B4" t="inlineStr">
        <is>
          <t>bm_step01\Hs2.75-WD180-Tp08.0-AC1ydr-CD206-CF1.0.sim</t>
        </is>
      </c>
      <c r="C4" t="inlineStr">
        <is>
          <t>4</t>
        </is>
      </c>
      <c r="D4" t="inlineStr">
        <is>
          <t>bm_step01\Hs2.75-WD180-Tp08.0-AC1ydr-CD206-CF1.0.sim</t>
        </is>
      </c>
      <c r="E4" t="inlineStr">
        <is>
          <t>Description</t>
        </is>
      </c>
      <c r="F4" t="n">
        <v>26</v>
      </c>
      <c r="G4" t="n">
        <v>5.12</v>
      </c>
      <c r="H4" t="n">
        <v>6.27</v>
      </c>
      <c r="I4" t="n">
        <v>180</v>
      </c>
      <c r="J4" t="n">
        <v>0.9</v>
      </c>
      <c r="K4" t="n">
        <v>1</v>
      </c>
      <c r="L4" t="n">
        <v>206</v>
      </c>
      <c r="M4" t="n">
        <v>465.7606506347656</v>
      </c>
      <c r="N4" t="n">
        <v>447.0861206054688</v>
      </c>
      <c r="O4" t="n">
        <v>302.0828247070312</v>
      </c>
      <c r="P4" t="n">
        <v>297.6580505371094</v>
      </c>
      <c r="Q4" t="n">
        <v>171.3286504601743</v>
      </c>
      <c r="R4" t="n">
        <v>170.7371442924609</v>
      </c>
      <c r="S4" t="n">
        <v>13.99762467376223</v>
      </c>
      <c r="T4" t="n">
        <v>27.47835948313765</v>
      </c>
      <c r="U4" t="n">
        <v>3.857397556304932</v>
      </c>
      <c r="V4" t="n">
        <v>47.22967758489995</v>
      </c>
      <c r="W4" t="n">
        <v>465.7606506347656</v>
      </c>
      <c r="X4" t="n">
        <v>447.0861206054688</v>
      </c>
    </row>
    <row r="5">
      <c r="A5" s="12" t="n">
        <v>3</v>
      </c>
      <c r="B5" t="inlineStr">
        <is>
          <t>bm_step01\Hs2.75-WD180-Tp09.0-AC1ydr-CD206-CF1.0.sim</t>
        </is>
      </c>
      <c r="C5" t="inlineStr">
        <is>
          <t>4</t>
        </is>
      </c>
      <c r="D5" t="inlineStr">
        <is>
          <t>bm_step01\Hs2.75-WD180-Tp09.0-AC1ydr-CD206-CF1.0.sim</t>
        </is>
      </c>
      <c r="E5" t="inlineStr">
        <is>
          <t>Description</t>
        </is>
      </c>
      <c r="F5" t="n">
        <v>26</v>
      </c>
      <c r="G5" t="n">
        <v>5.12</v>
      </c>
      <c r="H5" t="n">
        <v>7.05</v>
      </c>
      <c r="I5" t="n">
        <v>180</v>
      </c>
      <c r="J5" t="n">
        <v>0.9</v>
      </c>
      <c r="K5" t="n">
        <v>1</v>
      </c>
      <c r="L5" t="n">
        <v>206</v>
      </c>
      <c r="M5" t="n">
        <v>465.904052734375</v>
      </c>
      <c r="N5" t="n">
        <v>447.633056640625</v>
      </c>
      <c r="O5" t="n">
        <v>303.5622863769531</v>
      </c>
      <c r="P5" t="n">
        <v>296.3795166015625</v>
      </c>
      <c r="Q5" t="n">
        <v>171.2255601107821</v>
      </c>
      <c r="R5" t="n">
        <v>170.8475777191013</v>
      </c>
      <c r="S5" t="n">
        <v>14.46677402877523</v>
      </c>
      <c r="T5" t="n">
        <v>27.47361901528387</v>
      </c>
      <c r="U5" t="n">
        <v>3.845747947692871</v>
      </c>
      <c r="V5" t="n">
        <v>46.14065378609923</v>
      </c>
      <c r="W5" t="n">
        <v>465.904052734375</v>
      </c>
      <c r="X5" t="n">
        <v>447.633056640625</v>
      </c>
    </row>
    <row r="6">
      <c r="A6" s="12" t="n">
        <v>4</v>
      </c>
      <c r="B6" t="inlineStr">
        <is>
          <t>bm_step01\Hs2.75-WD180-Tp10.0-AC1ydr-CD206-CF1.0.sim</t>
        </is>
      </c>
      <c r="C6" t="inlineStr">
        <is>
          <t>4</t>
        </is>
      </c>
      <c r="D6" t="inlineStr">
        <is>
          <t>bm_step01\Hs2.75-WD180-Tp10.0-AC1ydr-CD206-CF1.0.sim</t>
        </is>
      </c>
      <c r="E6" t="inlineStr">
        <is>
          <t>Description</t>
        </is>
      </c>
      <c r="F6" t="n">
        <v>26</v>
      </c>
      <c r="G6" t="n">
        <v>5.12</v>
      </c>
      <c r="H6" t="n">
        <v>8.85</v>
      </c>
      <c r="I6" t="n">
        <v>180</v>
      </c>
      <c r="J6" t="n">
        <v>0.9</v>
      </c>
      <c r="K6" t="n">
        <v>1</v>
      </c>
      <c r="L6" t="n">
        <v>206</v>
      </c>
      <c r="M6" t="n">
        <v>477.8975219726562</v>
      </c>
      <c r="N6" t="n">
        <v>435.2907409667969</v>
      </c>
      <c r="O6" t="n">
        <v>309.4349060058594</v>
      </c>
      <c r="P6" t="n">
        <v>291.1570129394531</v>
      </c>
      <c r="Q6" t="n">
        <v>171.2631702050907</v>
      </c>
      <c r="R6" t="n">
        <v>170.5893191665777</v>
      </c>
      <c r="S6" t="n">
        <v>13.23072108715597</v>
      </c>
      <c r="T6" t="n">
        <v>27.43131775922995</v>
      </c>
      <c r="U6" t="n">
        <v>3.82199239730835</v>
      </c>
      <c r="V6" t="n">
        <v>50.39257629552034</v>
      </c>
      <c r="W6" t="n">
        <v>477.8975219726562</v>
      </c>
      <c r="X6" t="n">
        <v>435.2907409667969</v>
      </c>
    </row>
    <row r="7">
      <c r="A7" s="12" t="n">
        <v>5</v>
      </c>
      <c r="B7" t="inlineStr">
        <is>
          <t>bm_step01\Hs2.75-WD180-Tp11.0-AC1ydr-CD206-CF1.0.sim</t>
        </is>
      </c>
      <c r="C7" t="inlineStr">
        <is>
          <t>4</t>
        </is>
      </c>
      <c r="D7" t="inlineStr">
        <is>
          <t>bm_step01\Hs2.75-WD180-Tp11.0-AC1ydr-CD206-CF1.0.sim</t>
        </is>
      </c>
      <c r="E7" t="inlineStr">
        <is>
          <t>Description</t>
        </is>
      </c>
      <c r="F7" t="n">
        <v>26</v>
      </c>
      <c r="G7" t="n">
        <v>5.12</v>
      </c>
      <c r="H7" t="n">
        <v>9.73</v>
      </c>
      <c r="I7" t="n">
        <v>180</v>
      </c>
      <c r="J7" t="n">
        <v>0.9</v>
      </c>
      <c r="K7" t="n">
        <v>1</v>
      </c>
      <c r="L7" t="n">
        <v>206</v>
      </c>
      <c r="M7" t="n">
        <v>491.0755310058594</v>
      </c>
      <c r="N7" t="n">
        <v>422.5343933105469</v>
      </c>
      <c r="O7" t="n">
        <v>307.583740234375</v>
      </c>
      <c r="P7" t="n">
        <v>293.471923828125</v>
      </c>
      <c r="Q7" t="n">
        <v>171.2472450194877</v>
      </c>
      <c r="R7" t="n">
        <v>170.6989158164033</v>
      </c>
      <c r="S7" t="n">
        <v>12.87592922324287</v>
      </c>
      <c r="T7" t="n">
        <v>27.45609151904419</v>
      </c>
      <c r="U7" t="n">
        <v>3.853364944458008</v>
      </c>
      <c r="V7" t="n">
        <v>50.91459531552388</v>
      </c>
      <c r="W7" t="n">
        <v>491.0755310058594</v>
      </c>
      <c r="X7" t="n">
        <v>422.5343933105469</v>
      </c>
    </row>
    <row r="8">
      <c r="A8" s="12" t="n">
        <v>6</v>
      </c>
      <c r="B8" t="inlineStr">
        <is>
          <t>bm_step01\Hs2.75-WD180-Tp12.0-AC1ydr-CD206-CF1.0.sim</t>
        </is>
      </c>
      <c r="C8" t="inlineStr">
        <is>
          <t>4</t>
        </is>
      </c>
      <c r="D8" t="inlineStr">
        <is>
          <t>bm_step01\Hs2.75-WD180-Tp12.0-AC1ydr-CD206-CF1.0.sim</t>
        </is>
      </c>
      <c r="E8" t="inlineStr">
        <is>
          <t>Description</t>
        </is>
      </c>
      <c r="F8" t="n">
        <v>26</v>
      </c>
      <c r="G8" t="n">
        <v>5.12</v>
      </c>
      <c r="H8" t="n">
        <v>10.62</v>
      </c>
      <c r="I8" t="n">
        <v>180</v>
      </c>
      <c r="J8" t="n">
        <v>0.9</v>
      </c>
      <c r="K8" t="n">
        <v>1</v>
      </c>
      <c r="L8" t="n">
        <v>206</v>
      </c>
      <c r="M8" t="n">
        <v>498.1199645996094</v>
      </c>
      <c r="N8" t="n">
        <v>414.02734375</v>
      </c>
      <c r="O8" t="n">
        <v>312.8445434570312</v>
      </c>
      <c r="P8" t="n">
        <v>287.7448120117188</v>
      </c>
      <c r="Q8" t="n">
        <v>171.2747836724171</v>
      </c>
      <c r="R8" t="n">
        <v>170.8334045068497</v>
      </c>
      <c r="S8" t="n">
        <v>12.56149810277511</v>
      </c>
      <c r="T8" t="n">
        <v>27.46723945400564</v>
      </c>
      <c r="U8" t="n">
        <v>3.881325721740723</v>
      </c>
      <c r="V8" t="n">
        <v>51.76307342443175</v>
      </c>
      <c r="W8" t="n">
        <v>498.1199645996094</v>
      </c>
      <c r="X8" t="n">
        <v>414.02734375</v>
      </c>
    </row>
    <row r="9">
      <c r="A9" s="12" t="n">
        <v>7</v>
      </c>
      <c r="B9" t="inlineStr">
        <is>
          <t>bm_step01\Hs2.75-WD180-Tp13.0-AC1ydr-CD206-CF1.0.sim</t>
        </is>
      </c>
      <c r="C9" t="inlineStr">
        <is>
          <t>4</t>
        </is>
      </c>
      <c r="D9" t="inlineStr">
        <is>
          <t>bm_step01\Hs2.75-WD180-Tp13.0-AC1ydr-CD206-CF1.0.sim</t>
        </is>
      </c>
      <c r="E9" t="inlineStr">
        <is>
          <t>Description</t>
        </is>
      </c>
      <c r="F9" t="n">
        <v>26</v>
      </c>
      <c r="G9" t="n">
        <v>5.11</v>
      </c>
      <c r="H9" t="n">
        <v>11.5</v>
      </c>
      <c r="I9" t="n">
        <v>180</v>
      </c>
      <c r="J9" t="n">
        <v>0.9</v>
      </c>
      <c r="K9" t="n">
        <v>1</v>
      </c>
      <c r="L9" t="n">
        <v>206</v>
      </c>
      <c r="M9" t="n">
        <v>492.8863830566406</v>
      </c>
      <c r="N9" t="n">
        <v>420.1915588378906</v>
      </c>
      <c r="O9" t="n">
        <v>318.9922180175781</v>
      </c>
      <c r="P9" t="n">
        <v>281.7623291015625</v>
      </c>
      <c r="Q9" t="n">
        <v>171.3683177027159</v>
      </c>
      <c r="R9" t="n">
        <v>170.6559465805266</v>
      </c>
      <c r="S9" t="n">
        <v>12.3004992815874</v>
      </c>
      <c r="T9" t="n">
        <v>27.46555348970769</v>
      </c>
      <c r="U9" t="n">
        <v>3.9194495677948</v>
      </c>
      <c r="V9" t="n">
        <v>53.92825958292122</v>
      </c>
      <c r="W9" t="n">
        <v>492.8863830566406</v>
      </c>
      <c r="X9" t="n">
        <v>420.1915588378906</v>
      </c>
    </row>
    <row r="10">
      <c r="A10" s="12" t="n">
        <v>8</v>
      </c>
      <c r="B10" t="inlineStr">
        <is>
          <t>bm_step01\Hs2.75-WD195-Tp06.0-AC1ydr-CD206-CF1.0.sim</t>
        </is>
      </c>
      <c r="C10" t="inlineStr">
        <is>
          <t>4</t>
        </is>
      </c>
      <c r="D10" t="inlineStr">
        <is>
          <t>bm_step01\Hs2.75-WD195-Tp06.0-AC1ydr-CD206-CF1.0.sim</t>
        </is>
      </c>
      <c r="E10" t="inlineStr">
        <is>
          <t>Description</t>
        </is>
      </c>
      <c r="F10" t="n">
        <v>26</v>
      </c>
      <c r="G10" t="n">
        <v>5.12</v>
      </c>
      <c r="H10" t="n">
        <v>4.69</v>
      </c>
      <c r="I10" t="n">
        <v>195</v>
      </c>
      <c r="J10" t="n">
        <v>0.9</v>
      </c>
      <c r="K10" t="n">
        <v>1</v>
      </c>
      <c r="L10" t="n">
        <v>206</v>
      </c>
      <c r="M10" t="n">
        <v>465.6917419433594</v>
      </c>
      <c r="N10" t="n">
        <v>449.7825927734375</v>
      </c>
      <c r="O10" t="n">
        <v>304.3821716308594</v>
      </c>
      <c r="P10" t="n">
        <v>296.7193908691406</v>
      </c>
      <c r="Q10" t="n">
        <v>171.31184948308</v>
      </c>
      <c r="R10" t="n">
        <v>170.7876245404148</v>
      </c>
      <c r="S10" t="n">
        <v>13.32046205594385</v>
      </c>
      <c r="T10" t="n">
        <v>27.45294043279456</v>
      </c>
      <c r="U10" t="n">
        <v>3.99543309211731</v>
      </c>
      <c r="V10" t="n">
        <v>49.93001946871245</v>
      </c>
      <c r="W10" t="n">
        <v>465.6917419433594</v>
      </c>
      <c r="X10" t="n">
        <v>449.7825927734375</v>
      </c>
    </row>
    <row r="11">
      <c r="A11" s="12" t="n">
        <v>9</v>
      </c>
      <c r="B11" t="inlineStr">
        <is>
          <t>bm_step01\Hs2.75-WD195-Tp07.0-AC1ydr-CD206-CF1.0.sim</t>
        </is>
      </c>
      <c r="C11" t="inlineStr">
        <is>
          <t>4</t>
        </is>
      </c>
      <c r="D11" t="inlineStr">
        <is>
          <t>bm_step01\Hs2.75-WD195-Tp07.0-AC1ydr-CD206-CF1.0.sim</t>
        </is>
      </c>
      <c r="E11" t="inlineStr">
        <is>
          <t>Description</t>
        </is>
      </c>
      <c r="F11" t="n">
        <v>26</v>
      </c>
      <c r="G11" t="n">
        <v>5.12</v>
      </c>
      <c r="H11" t="n">
        <v>5.48</v>
      </c>
      <c r="I11" t="n">
        <v>195</v>
      </c>
      <c r="J11" t="n">
        <v>0.9</v>
      </c>
      <c r="K11" t="n">
        <v>1</v>
      </c>
      <c r="L11" t="n">
        <v>206</v>
      </c>
      <c r="M11" t="n">
        <v>464.1374816894531</v>
      </c>
      <c r="N11" t="n">
        <v>447.9482421875</v>
      </c>
      <c r="O11" t="n">
        <v>301.1881408691406</v>
      </c>
      <c r="P11" t="n">
        <v>298.8124084472656</v>
      </c>
      <c r="Q11" t="n">
        <v>171.3153535184194</v>
      </c>
      <c r="R11" t="n">
        <v>170.7782119747265</v>
      </c>
      <c r="S11" t="n">
        <v>13.51087816574584</v>
      </c>
      <c r="T11" t="n">
        <v>27.45879570662046</v>
      </c>
      <c r="U11" t="n">
        <v>4.005075454711914</v>
      </c>
      <c r="V11" t="n">
        <v>49.01315077206067</v>
      </c>
      <c r="W11" t="n">
        <v>464.1374816894531</v>
      </c>
      <c r="X11" t="n">
        <v>447.9482421875</v>
      </c>
    </row>
    <row r="12">
      <c r="A12" s="12" t="n">
        <v>10</v>
      </c>
      <c r="B12" t="inlineStr">
        <is>
          <t>bm_step01\Hs2.75-WD195-Tp08.0-AC1ydr-CD206-CF1.0.sim</t>
        </is>
      </c>
      <c r="C12" t="inlineStr">
        <is>
          <t>4</t>
        </is>
      </c>
      <c r="D12" t="inlineStr">
        <is>
          <t>bm_step01\Hs2.75-WD195-Tp08.0-AC1ydr-CD206-CF1.0.sim</t>
        </is>
      </c>
      <c r="E12" t="inlineStr">
        <is>
          <t>Description</t>
        </is>
      </c>
      <c r="F12" t="n">
        <v>26</v>
      </c>
      <c r="G12" t="n">
        <v>5.12</v>
      </c>
      <c r="H12" t="n">
        <v>6.27</v>
      </c>
      <c r="I12" t="n">
        <v>195</v>
      </c>
      <c r="J12" t="n">
        <v>0.9</v>
      </c>
      <c r="K12" t="n">
        <v>1</v>
      </c>
      <c r="L12" t="n">
        <v>206</v>
      </c>
      <c r="M12" t="n">
        <v>464.2425537109375</v>
      </c>
      <c r="N12" t="n">
        <v>448.7281188964844</v>
      </c>
      <c r="O12" t="n">
        <v>303.1967468261719</v>
      </c>
      <c r="P12" t="n">
        <v>296.4175720214844</v>
      </c>
      <c r="Q12" t="n">
        <v>171.3829083400795</v>
      </c>
      <c r="R12" t="n">
        <v>170.6808974418871</v>
      </c>
      <c r="S12" t="n">
        <v>13.60478912643112</v>
      </c>
      <c r="T12" t="n">
        <v>27.44650439420127</v>
      </c>
      <c r="U12" t="n">
        <v>3.979847192764282</v>
      </c>
      <c r="V12" t="n">
        <v>48.44711045459693</v>
      </c>
      <c r="W12" t="n">
        <v>464.2425537109375</v>
      </c>
      <c r="X12" t="n">
        <v>448.7281188964844</v>
      </c>
    </row>
    <row r="13">
      <c r="A13" s="12" t="n">
        <v>11</v>
      </c>
      <c r="B13" t="inlineStr">
        <is>
          <t>bm_step01\Hs2.75-WD195-Tp09.0-AC1ydr-CD206-CF1.0.sim</t>
        </is>
      </c>
      <c r="C13" t="inlineStr">
        <is>
          <t>4</t>
        </is>
      </c>
      <c r="D13" t="inlineStr">
        <is>
          <t>bm_step01\Hs2.75-WD195-Tp09.0-AC1ydr-CD206-CF1.0.sim</t>
        </is>
      </c>
      <c r="E13" t="inlineStr">
        <is>
          <t>Description</t>
        </is>
      </c>
      <c r="F13" t="n">
        <v>26</v>
      </c>
      <c r="G13" t="n">
        <v>5.12</v>
      </c>
      <c r="H13" t="n">
        <v>7.05</v>
      </c>
      <c r="I13" t="n">
        <v>195</v>
      </c>
      <c r="J13" t="n">
        <v>0.9</v>
      </c>
      <c r="K13" t="n">
        <v>1</v>
      </c>
      <c r="L13" t="n">
        <v>206</v>
      </c>
      <c r="M13" t="n">
        <v>465.6465148925781</v>
      </c>
      <c r="N13" t="n">
        <v>447.6785278320312</v>
      </c>
      <c r="O13" t="n">
        <v>304.1492919921875</v>
      </c>
      <c r="P13" t="n">
        <v>296.3774108886719</v>
      </c>
      <c r="Q13" t="n">
        <v>171.2862678373532</v>
      </c>
      <c r="R13" t="n">
        <v>170.8375942591426</v>
      </c>
      <c r="S13" t="n">
        <v>14.35824230765946</v>
      </c>
      <c r="T13" t="n">
        <v>27.4691796812091</v>
      </c>
      <c r="U13" t="n">
        <v>3.97775936126709</v>
      </c>
      <c r="V13" t="n">
        <v>46.47365735350316</v>
      </c>
      <c r="W13" t="n">
        <v>465.6465148925781</v>
      </c>
      <c r="X13" t="n">
        <v>447.6785278320312</v>
      </c>
    </row>
    <row r="14">
      <c r="A14" s="12" t="n">
        <v>12</v>
      </c>
      <c r="B14" t="inlineStr">
        <is>
          <t>bm_step01\Hs2.75-WD195-Tp10.0-AC1ydr-CD206-CF1.0.sim</t>
        </is>
      </c>
      <c r="C14" t="inlineStr">
        <is>
          <t>4</t>
        </is>
      </c>
      <c r="D14" t="inlineStr">
        <is>
          <t>bm_step01\Hs2.75-WD195-Tp10.0-AC1ydr-CD206-CF1.0.sim</t>
        </is>
      </c>
      <c r="E14" t="inlineStr">
        <is>
          <t>Description</t>
        </is>
      </c>
      <c r="F14" t="n">
        <v>26</v>
      </c>
      <c r="G14" t="n">
        <v>5.12</v>
      </c>
      <c r="H14" t="n">
        <v>8.85</v>
      </c>
      <c r="I14" t="n">
        <v>195</v>
      </c>
      <c r="J14" t="n">
        <v>0.9</v>
      </c>
      <c r="K14" t="n">
        <v>1</v>
      </c>
      <c r="L14" t="n">
        <v>206</v>
      </c>
      <c r="M14" t="n">
        <v>477.9821472167969</v>
      </c>
      <c r="N14" t="n">
        <v>434.6588439941406</v>
      </c>
      <c r="O14" t="n">
        <v>314.0215148925781</v>
      </c>
      <c r="P14" t="n">
        <v>286.2778015136719</v>
      </c>
      <c r="Q14" t="n">
        <v>171.290336021914</v>
      </c>
      <c r="R14" t="n">
        <v>170.5359813911905</v>
      </c>
      <c r="S14" t="n">
        <v>13.50205480264073</v>
      </c>
      <c r="T14" t="n">
        <v>27.33803943367741</v>
      </c>
      <c r="U14" t="n">
        <v>3.957427024841309</v>
      </c>
      <c r="V14" t="n">
        <v>49.85080607193294</v>
      </c>
      <c r="W14" t="n">
        <v>477.9821472167969</v>
      </c>
      <c r="X14" t="n">
        <v>434.6588439941406</v>
      </c>
    </row>
    <row r="15">
      <c r="A15" s="12" t="n">
        <v>13</v>
      </c>
      <c r="B15" t="inlineStr">
        <is>
          <t>bm_step01\Hs2.75-WD195-Tp11.0-AC1ydr-CD206-CF1.0.sim</t>
        </is>
      </c>
      <c r="C15" t="inlineStr">
        <is>
          <t>4</t>
        </is>
      </c>
      <c r="D15" t="inlineStr">
        <is>
          <t>bm_step01\Hs2.75-WD195-Tp11.0-AC1ydr-CD206-CF1.0.sim</t>
        </is>
      </c>
      <c r="E15" t="inlineStr">
        <is>
          <t>Description</t>
        </is>
      </c>
      <c r="F15" t="n">
        <v>26</v>
      </c>
      <c r="G15" t="n">
        <v>5.12</v>
      </c>
      <c r="H15" t="n">
        <v>9.73</v>
      </c>
      <c r="I15" t="n">
        <v>195</v>
      </c>
      <c r="J15" t="n">
        <v>0.9</v>
      </c>
      <c r="K15" t="n">
        <v>1</v>
      </c>
      <c r="L15" t="n">
        <v>206</v>
      </c>
      <c r="M15" t="n">
        <v>493.9285278320312</v>
      </c>
      <c r="N15" t="n">
        <v>419.1990051269531</v>
      </c>
      <c r="O15" t="n">
        <v>312.2351379394531</v>
      </c>
      <c r="P15" t="n">
        <v>288.2502746582031</v>
      </c>
      <c r="Q15" t="n">
        <v>171.2692329763379</v>
      </c>
      <c r="R15" t="n">
        <v>170.601830986801</v>
      </c>
      <c r="S15" t="n">
        <v>13.02181349881746</v>
      </c>
      <c r="T15" t="n">
        <v>27.34995414412288</v>
      </c>
      <c r="U15" t="n">
        <v>3.922624111175537</v>
      </c>
      <c r="V15" t="n">
        <v>50.92849867767853</v>
      </c>
      <c r="W15" t="n">
        <v>493.9285278320312</v>
      </c>
      <c r="X15" t="n">
        <v>419.1990051269531</v>
      </c>
    </row>
    <row r="16">
      <c r="A16" s="12" t="n">
        <v>14</v>
      </c>
      <c r="B16" t="inlineStr">
        <is>
          <t>bm_step01\Hs2.75-WD195-Tp12.0-AC1ydr-CD206-CF1.0.sim</t>
        </is>
      </c>
      <c r="C16" t="inlineStr">
        <is>
          <t>4</t>
        </is>
      </c>
      <c r="D16" t="inlineStr">
        <is>
          <t>bm_step01\Hs2.75-WD195-Tp12.0-AC1ydr-CD206-CF1.0.sim</t>
        </is>
      </c>
      <c r="E16" t="inlineStr">
        <is>
          <t>Description</t>
        </is>
      </c>
      <c r="F16" t="n">
        <v>26</v>
      </c>
      <c r="G16" t="n">
        <v>5.12</v>
      </c>
      <c r="H16" t="n">
        <v>10.62</v>
      </c>
      <c r="I16" t="n">
        <v>195</v>
      </c>
      <c r="J16" t="n">
        <v>0.9</v>
      </c>
      <c r="K16" t="n">
        <v>1</v>
      </c>
      <c r="L16" t="n">
        <v>206</v>
      </c>
      <c r="M16" t="n">
        <v>497.8516845703125</v>
      </c>
      <c r="N16" t="n">
        <v>414.5124206542969</v>
      </c>
      <c r="O16" t="n">
        <v>311.5088500976562</v>
      </c>
      <c r="P16" t="n">
        <v>289.4416198730469</v>
      </c>
      <c r="Q16" t="n">
        <v>171.246909110741</v>
      </c>
      <c r="R16" t="n">
        <v>170.7762386060008</v>
      </c>
      <c r="S16" t="n">
        <v>12.74731940648708</v>
      </c>
      <c r="T16" t="n">
        <v>27.40566450342423</v>
      </c>
      <c r="U16" t="n">
        <v>3.892321586608887</v>
      </c>
      <c r="V16" t="n">
        <v>50.90344190033708</v>
      </c>
      <c r="W16" t="n">
        <v>497.8516845703125</v>
      </c>
      <c r="X16" t="n">
        <v>414.5124206542969</v>
      </c>
    </row>
    <row r="17">
      <c r="A17" s="12" t="n">
        <v>15</v>
      </c>
      <c r="B17" t="inlineStr">
        <is>
          <t>bm_step01\Hs2.75-WD195-Tp13.0-AC1ydr-CD206-CF1.0.sim</t>
        </is>
      </c>
      <c r="C17" t="inlineStr">
        <is>
          <t>4</t>
        </is>
      </c>
      <c r="D17" t="inlineStr">
        <is>
          <t>bm_step01\Hs2.75-WD195-Tp13.0-AC1ydr-CD206-CF1.0.sim</t>
        </is>
      </c>
      <c r="E17" t="inlineStr">
        <is>
          <t>Description</t>
        </is>
      </c>
      <c r="F17" t="n">
        <v>26</v>
      </c>
      <c r="G17" t="n">
        <v>5.11</v>
      </c>
      <c r="H17" t="n">
        <v>11.5</v>
      </c>
      <c r="I17" t="n">
        <v>195</v>
      </c>
      <c r="J17" t="n">
        <v>0.9</v>
      </c>
      <c r="K17" t="n">
        <v>1</v>
      </c>
      <c r="L17" t="n">
        <v>206</v>
      </c>
      <c r="M17" t="n">
        <v>492.4421997070312</v>
      </c>
      <c r="N17" t="n">
        <v>420.74560546875</v>
      </c>
      <c r="O17" t="n">
        <v>313.1240234375</v>
      </c>
      <c r="P17" t="n">
        <v>287.6365051269531</v>
      </c>
      <c r="Q17" t="n">
        <v>171.3376249789372</v>
      </c>
      <c r="R17" t="n">
        <v>170.7324635653298</v>
      </c>
      <c r="S17" t="n">
        <v>12.42441385231857</v>
      </c>
      <c r="T17" t="n">
        <v>27.45637623795655</v>
      </c>
      <c r="U17" t="n">
        <v>3.877685070037842</v>
      </c>
      <c r="V17" t="n">
        <v>53.09092009308353</v>
      </c>
      <c r="W17" t="n">
        <v>492.4421997070312</v>
      </c>
      <c r="X17" t="n">
        <v>420.74560546875</v>
      </c>
    </row>
    <row r="18">
      <c r="A18" s="12" t="n">
        <v>16</v>
      </c>
      <c r="B18" t="inlineStr">
        <is>
          <t>bm_step01\Hs2.75-WD210-Tp06.0-AC1ydr-CD206-CF1.0.sim</t>
        </is>
      </c>
      <c r="C18" t="inlineStr">
        <is>
          <t>4</t>
        </is>
      </c>
      <c r="D18" t="inlineStr">
        <is>
          <t>bm_step01\Hs2.75-WD210-Tp06.0-AC1ydr-CD206-CF1.0.sim</t>
        </is>
      </c>
      <c r="E18" t="inlineStr">
        <is>
          <t>Description</t>
        </is>
      </c>
      <c r="F18" t="n">
        <v>26</v>
      </c>
      <c r="G18" t="n">
        <v>5.12</v>
      </c>
      <c r="H18" t="n">
        <v>4.69</v>
      </c>
      <c r="I18" t="n">
        <v>210</v>
      </c>
      <c r="J18" t="n">
        <v>0.9</v>
      </c>
      <c r="K18" t="n">
        <v>1</v>
      </c>
      <c r="L18" t="n">
        <v>206</v>
      </c>
      <c r="M18" t="n">
        <v>464.6120300292969</v>
      </c>
      <c r="N18" t="n">
        <v>449.8714294433594</v>
      </c>
      <c r="O18" t="n">
        <v>301.7066040039062</v>
      </c>
      <c r="P18" t="n">
        <v>298.8608093261719</v>
      </c>
      <c r="Q18" t="n">
        <v>171.3164205114844</v>
      </c>
      <c r="R18" t="n">
        <v>170.7913744936372</v>
      </c>
      <c r="S18" t="n">
        <v>13.25781831435981</v>
      </c>
      <c r="T18" t="n">
        <v>27.36026058625427</v>
      </c>
      <c r="U18" t="n">
        <v>4.058366775512695</v>
      </c>
      <c r="V18" t="n">
        <v>49.97838268781757</v>
      </c>
      <c r="W18" t="n">
        <v>464.6120300292969</v>
      </c>
      <c r="X18" t="n">
        <v>449.8714294433594</v>
      </c>
    </row>
    <row r="19">
      <c r="A19" s="12" t="n">
        <v>17</v>
      </c>
      <c r="B19" t="inlineStr">
        <is>
          <t>bm_step01\Hs2.75-WD210-Tp07.0-AC1ydr-CD206-CF1.0.sim</t>
        </is>
      </c>
      <c r="C19" t="inlineStr">
        <is>
          <t>4</t>
        </is>
      </c>
      <c r="D19" t="inlineStr">
        <is>
          <t>bm_step01\Hs2.75-WD210-Tp07.0-AC1ydr-CD206-CF1.0.sim</t>
        </is>
      </c>
      <c r="E19" t="inlineStr">
        <is>
          <t>Description</t>
        </is>
      </c>
      <c r="F19" t="n">
        <v>26</v>
      </c>
      <c r="G19" t="n">
        <v>5.12</v>
      </c>
      <c r="H19" t="n">
        <v>5.48</v>
      </c>
      <c r="I19" t="n">
        <v>210</v>
      </c>
      <c r="J19" t="n">
        <v>0.9</v>
      </c>
      <c r="K19" t="n">
        <v>1</v>
      </c>
      <c r="L19" t="n">
        <v>206</v>
      </c>
      <c r="M19" t="n">
        <v>465.2611083984375</v>
      </c>
      <c r="N19" t="n">
        <v>450.6177673339844</v>
      </c>
      <c r="O19" t="n">
        <v>301.7151794433594</v>
      </c>
      <c r="P19" t="n">
        <v>297.8361206054688</v>
      </c>
      <c r="Q19" t="n">
        <v>171.3133724751243</v>
      </c>
      <c r="R19" t="n">
        <v>170.7847971265668</v>
      </c>
      <c r="S19" t="n">
        <v>13.4941230849109</v>
      </c>
      <c r="T19" t="n">
        <v>27.37989779425862</v>
      </c>
      <c r="U19" t="n">
        <v>4.062160968780518</v>
      </c>
      <c r="V19" t="n">
        <v>49.04272586373766</v>
      </c>
      <c r="W19" t="n">
        <v>465.2611083984375</v>
      </c>
      <c r="X19" t="n">
        <v>450.6177673339844</v>
      </c>
    </row>
    <row r="20">
      <c r="A20" s="12" t="n">
        <v>18</v>
      </c>
      <c r="B20" t="inlineStr">
        <is>
          <t>bm_step01\Hs2.75-WD210-Tp08.0-AC1ydr-CD206-CF1.0.sim</t>
        </is>
      </c>
      <c r="C20" t="inlineStr">
        <is>
          <t>4</t>
        </is>
      </c>
      <c r="D20" t="inlineStr">
        <is>
          <t>bm_step01\Hs2.75-WD210-Tp08.0-AC1ydr-CD206-CF1.0.sim</t>
        </is>
      </c>
      <c r="E20" t="inlineStr">
        <is>
          <t>Description</t>
        </is>
      </c>
      <c r="F20" t="n">
        <v>26</v>
      </c>
      <c r="G20" t="n">
        <v>5.12</v>
      </c>
      <c r="H20" t="n">
        <v>6.27</v>
      </c>
      <c r="I20" t="n">
        <v>210</v>
      </c>
      <c r="J20" t="n">
        <v>0.9</v>
      </c>
      <c r="K20" t="n">
        <v>1</v>
      </c>
      <c r="L20" t="n">
        <v>206</v>
      </c>
      <c r="M20" t="n">
        <v>464.4431457519531</v>
      </c>
      <c r="N20" t="n">
        <v>448.2799072265625</v>
      </c>
      <c r="O20" t="n">
        <v>302.953857421875</v>
      </c>
      <c r="P20" t="n">
        <v>296.8036499023438</v>
      </c>
      <c r="Q20" t="n">
        <v>171.3971833522571</v>
      </c>
      <c r="R20" t="n">
        <v>170.6641553518651</v>
      </c>
      <c r="S20" t="n">
        <v>13.47946617166885</v>
      </c>
      <c r="T20" t="n">
        <v>27.35533069097137</v>
      </c>
      <c r="U20" t="n">
        <v>4.056585788726807</v>
      </c>
      <c r="V20" t="n">
        <v>48.9163990145278</v>
      </c>
      <c r="W20" t="n">
        <v>464.4431457519531</v>
      </c>
      <c r="X20" t="n">
        <v>448.2799072265625</v>
      </c>
    </row>
    <row r="21">
      <c r="A21" s="12" t="n">
        <v>19</v>
      </c>
      <c r="B21" t="inlineStr">
        <is>
          <t>bm_step01\Hs2.75-WD210-Tp09.0-AC1ydr-CD206-CF1.0.sim</t>
        </is>
      </c>
      <c r="C21" t="inlineStr">
        <is>
          <t>4</t>
        </is>
      </c>
      <c r="D21" t="inlineStr">
        <is>
          <t>bm_step01\Hs2.75-WD210-Tp09.0-AC1ydr-CD206-CF1.0.sim</t>
        </is>
      </c>
      <c r="E21" t="inlineStr">
        <is>
          <t>Description</t>
        </is>
      </c>
      <c r="F21" t="n">
        <v>26</v>
      </c>
      <c r="G21" t="n">
        <v>5.12</v>
      </c>
      <c r="H21" t="n">
        <v>7.05</v>
      </c>
      <c r="I21" t="n">
        <v>210</v>
      </c>
      <c r="J21" t="n">
        <v>0.9</v>
      </c>
      <c r="K21" t="n">
        <v>1</v>
      </c>
      <c r="L21" t="n">
        <v>206</v>
      </c>
      <c r="M21" t="n">
        <v>466.7132873535156</v>
      </c>
      <c r="N21" t="n">
        <v>446.5219421386719</v>
      </c>
      <c r="O21" t="n">
        <v>305.312744140625</v>
      </c>
      <c r="P21" t="n">
        <v>295.225830078125</v>
      </c>
      <c r="Q21" t="n">
        <v>171.3066874373208</v>
      </c>
      <c r="R21" t="n">
        <v>170.8277378124806</v>
      </c>
      <c r="S21" t="n">
        <v>14.32876401064646</v>
      </c>
      <c r="T21" t="n">
        <v>27.412524615022</v>
      </c>
      <c r="U21" t="n">
        <v>4.04692554473877</v>
      </c>
      <c r="V21" t="n">
        <v>46.58134738458228</v>
      </c>
      <c r="W21" t="n">
        <v>466.7132873535156</v>
      </c>
      <c r="X21" t="n">
        <v>446.5219421386719</v>
      </c>
    </row>
    <row r="22">
      <c r="A22" s="12" t="n">
        <v>20</v>
      </c>
      <c r="B22" t="inlineStr">
        <is>
          <t>bm_step01\Hs2.75-WD210-Tp10.0-AC1ydr-CD206-CF1.0.sim</t>
        </is>
      </c>
      <c r="C22" t="inlineStr">
        <is>
          <t>4</t>
        </is>
      </c>
      <c r="D22" t="inlineStr">
        <is>
          <t>bm_step01\Hs2.75-WD210-Tp10.0-AC1ydr-CD206-CF1.0.sim</t>
        </is>
      </c>
      <c r="E22" t="inlineStr">
        <is>
          <t>Description</t>
        </is>
      </c>
      <c r="F22" t="n">
        <v>26</v>
      </c>
      <c r="G22" t="n">
        <v>5.12</v>
      </c>
      <c r="H22" t="n">
        <v>8.85</v>
      </c>
      <c r="I22" t="n">
        <v>210</v>
      </c>
      <c r="J22" t="n">
        <v>0.9</v>
      </c>
      <c r="K22" t="n">
        <v>1</v>
      </c>
      <c r="L22" t="n">
        <v>206</v>
      </c>
      <c r="M22" t="n">
        <v>484.3886413574219</v>
      </c>
      <c r="N22" t="n">
        <v>429.4629211425781</v>
      </c>
      <c r="O22" t="n">
        <v>313.6071472167969</v>
      </c>
      <c r="P22" t="n">
        <v>286.656982421875</v>
      </c>
      <c r="Q22" t="n">
        <v>171.2959087392713</v>
      </c>
      <c r="R22" t="n">
        <v>170.5245146203099</v>
      </c>
      <c r="S22" t="n">
        <v>13.65284833150843</v>
      </c>
      <c r="T22" t="n">
        <v>27.26493140538386</v>
      </c>
      <c r="U22" t="n">
        <v>4.028061866760254</v>
      </c>
      <c r="V22" t="n">
        <v>49.32527264779875</v>
      </c>
      <c r="W22" t="n">
        <v>484.3886413574219</v>
      </c>
      <c r="X22" t="n">
        <v>429.4629211425781</v>
      </c>
    </row>
    <row r="23">
      <c r="A23" s="12" t="n">
        <v>21</v>
      </c>
      <c r="B23" t="inlineStr">
        <is>
          <t>bm_step01\Hs2.75-WD210-Tp11.0-AC1ydr-CD206-CF1.0.sim</t>
        </is>
      </c>
      <c r="C23" t="inlineStr">
        <is>
          <t>4</t>
        </is>
      </c>
      <c r="D23" t="inlineStr">
        <is>
          <t>bm_step01\Hs2.75-WD210-Tp11.0-AC1ydr-CD206-CF1.0.sim</t>
        </is>
      </c>
      <c r="E23" t="inlineStr">
        <is>
          <t>Description</t>
        </is>
      </c>
      <c r="F23" t="n">
        <v>26</v>
      </c>
      <c r="G23" t="n">
        <v>5.12</v>
      </c>
      <c r="H23" t="n">
        <v>9.73</v>
      </c>
      <c r="I23" t="n">
        <v>210</v>
      </c>
      <c r="J23" t="n">
        <v>0.9</v>
      </c>
      <c r="K23" t="n">
        <v>1</v>
      </c>
      <c r="L23" t="n">
        <v>206</v>
      </c>
      <c r="M23" t="n">
        <v>497.4034423828125</v>
      </c>
      <c r="N23" t="n">
        <v>414.495849609375</v>
      </c>
      <c r="O23" t="n">
        <v>311.8902282714844</v>
      </c>
      <c r="P23" t="n">
        <v>288.5441589355469</v>
      </c>
      <c r="Q23" t="n">
        <v>171.2777762111884</v>
      </c>
      <c r="R23" t="n">
        <v>170.5713305544636</v>
      </c>
      <c r="S23" t="n">
        <v>13.0827008727242</v>
      </c>
      <c r="T23" t="n">
        <v>27.27978563383269</v>
      </c>
      <c r="U23" t="n">
        <v>4.043134212493896</v>
      </c>
      <c r="V23" t="n">
        <v>50.92997902808271</v>
      </c>
      <c r="W23" t="n">
        <v>497.4034423828125</v>
      </c>
      <c r="X23" t="n">
        <v>414.495849609375</v>
      </c>
    </row>
    <row r="24">
      <c r="A24" s="12" t="n">
        <v>22</v>
      </c>
      <c r="B24" t="inlineStr">
        <is>
          <t>bm_step01\Hs2.75-WD210-Tp12.0-AC1ydr-CD206-CF1.0.sim</t>
        </is>
      </c>
      <c r="C24" t="inlineStr">
        <is>
          <t>4</t>
        </is>
      </c>
      <c r="D24" t="inlineStr">
        <is>
          <t>bm_step01\Hs2.75-WD210-Tp12.0-AC1ydr-CD206-CF1.0.sim</t>
        </is>
      </c>
      <c r="E24" t="inlineStr">
        <is>
          <t>Description</t>
        </is>
      </c>
      <c r="F24" t="n">
        <v>26</v>
      </c>
      <c r="G24" t="n">
        <v>5.12</v>
      </c>
      <c r="H24" t="n">
        <v>10.62</v>
      </c>
      <c r="I24" t="n">
        <v>210</v>
      </c>
      <c r="J24" t="n">
        <v>0.9</v>
      </c>
      <c r="K24" t="n">
        <v>1</v>
      </c>
      <c r="L24" t="n">
        <v>206</v>
      </c>
      <c r="M24" t="n">
        <v>493.5716857910156</v>
      </c>
      <c r="N24" t="n">
        <v>419.611328125</v>
      </c>
      <c r="O24" t="n">
        <v>310.0600891113281</v>
      </c>
      <c r="P24" t="n">
        <v>290.82373046875</v>
      </c>
      <c r="Q24" t="n">
        <v>171.2419419287944</v>
      </c>
      <c r="R24" t="n">
        <v>170.7583890916562</v>
      </c>
      <c r="S24" t="n">
        <v>12.80368559190155</v>
      </c>
      <c r="T24" t="n">
        <v>27.34595668806066</v>
      </c>
      <c r="U24" t="n">
        <v>3.976145029067993</v>
      </c>
      <c r="V24" t="n">
        <v>50.90217652823915</v>
      </c>
      <c r="W24" t="n">
        <v>493.5716857910156</v>
      </c>
      <c r="X24" t="n">
        <v>419.611328125</v>
      </c>
    </row>
    <row r="25">
      <c r="A25" s="12" t="n">
        <v>23</v>
      </c>
      <c r="B25" t="inlineStr">
        <is>
          <t>bm_step01\Hs2.75-WD210-Tp13.0-AC1ydr-CD206-CF1.0.sim</t>
        </is>
      </c>
      <c r="C25" t="inlineStr">
        <is>
          <t>4</t>
        </is>
      </c>
      <c r="D25" t="inlineStr">
        <is>
          <t>bm_step01\Hs2.75-WD210-Tp13.0-AC1ydr-CD206-CF1.0.sim</t>
        </is>
      </c>
      <c r="E25" t="inlineStr">
        <is>
          <t>Description</t>
        </is>
      </c>
      <c r="F25" t="n">
        <v>26</v>
      </c>
      <c r="G25" t="n">
        <v>5.11</v>
      </c>
      <c r="H25" t="n">
        <v>11.5</v>
      </c>
      <c r="I25" t="n">
        <v>210</v>
      </c>
      <c r="J25" t="n">
        <v>0.9</v>
      </c>
      <c r="K25" t="n">
        <v>1</v>
      </c>
      <c r="L25" t="n">
        <v>206</v>
      </c>
      <c r="M25" t="n">
        <v>501.1664733886719</v>
      </c>
      <c r="N25" t="n">
        <v>411.0353698730469</v>
      </c>
      <c r="O25" t="n">
        <v>313.5577697753906</v>
      </c>
      <c r="P25" t="n">
        <v>287.1582336425781</v>
      </c>
      <c r="Q25" t="n">
        <v>171.3122901589091</v>
      </c>
      <c r="R25" t="n">
        <v>170.7485121217001</v>
      </c>
      <c r="S25" t="n">
        <v>12.47073580765814</v>
      </c>
      <c r="T25" t="n">
        <v>27.43020104129701</v>
      </c>
      <c r="U25" t="n">
        <v>3.864809513092041</v>
      </c>
      <c r="V25" t="n">
        <v>52.86610711499934</v>
      </c>
      <c r="W25" t="n">
        <v>501.1664733886719</v>
      </c>
      <c r="X25" t="n">
        <v>411.0353698730469</v>
      </c>
    </row>
    <row r="26">
      <c r="A26" s="12" t="n">
        <v>24</v>
      </c>
      <c r="B26" t="inlineStr">
        <is>
          <t>bm_step01\Hs2.75-WD225-Tp06.0-AC1ydr-CD206-CF1.0.sim</t>
        </is>
      </c>
      <c r="C26" t="inlineStr">
        <is>
          <t>4</t>
        </is>
      </c>
      <c r="D26" t="inlineStr">
        <is>
          <t>bm_step01\Hs2.75-WD225-Tp06.0-AC1ydr-CD206-CF1.0.sim</t>
        </is>
      </c>
      <c r="E26" t="inlineStr">
        <is>
          <t>Description</t>
        </is>
      </c>
      <c r="F26" t="n">
        <v>26</v>
      </c>
      <c r="G26" t="n">
        <v>5.12</v>
      </c>
      <c r="H26" t="n">
        <v>4.69</v>
      </c>
      <c r="I26" t="n">
        <v>225</v>
      </c>
      <c r="J26" t="n">
        <v>0.9</v>
      </c>
      <c r="K26" t="n">
        <v>1</v>
      </c>
      <c r="L26" t="n">
        <v>206</v>
      </c>
      <c r="M26" t="n">
        <v>460.28759765625</v>
      </c>
      <c r="N26" t="n">
        <v>453.0078125</v>
      </c>
      <c r="O26" t="n">
        <v>304.4754638671875</v>
      </c>
      <c r="P26" t="n">
        <v>295.94677734375</v>
      </c>
      <c r="Q26" t="n">
        <v>171.3058546926482</v>
      </c>
      <c r="R26" t="n">
        <v>170.7882750059644</v>
      </c>
      <c r="S26" t="n">
        <v>13.40619706941928</v>
      </c>
      <c r="T26" t="n">
        <v>27.24157478181249</v>
      </c>
      <c r="U26" t="n">
        <v>3.934060096740723</v>
      </c>
      <c r="V26" t="n">
        <v>49.76127904809014</v>
      </c>
      <c r="W26" t="n">
        <v>460.28759765625</v>
      </c>
      <c r="X26" t="n">
        <v>453.0078125</v>
      </c>
    </row>
    <row r="27">
      <c r="A27" s="12" t="n">
        <v>25</v>
      </c>
      <c r="B27" t="inlineStr">
        <is>
          <t>bm_step01\Hs2.75-WD225-Tp07.0-AC1ydr-CD206-CF1.0.sim</t>
        </is>
      </c>
      <c r="C27" t="inlineStr">
        <is>
          <t>4</t>
        </is>
      </c>
      <c r="D27" t="inlineStr">
        <is>
          <t>bm_step01\Hs2.75-WD225-Tp07.0-AC1ydr-CD206-CF1.0.sim</t>
        </is>
      </c>
      <c r="E27" t="inlineStr">
        <is>
          <t>Description</t>
        </is>
      </c>
      <c r="F27" t="n">
        <v>26</v>
      </c>
      <c r="G27" t="n">
        <v>5.12</v>
      </c>
      <c r="H27" t="n">
        <v>5.48</v>
      </c>
      <c r="I27" t="n">
        <v>225</v>
      </c>
      <c r="J27" t="n">
        <v>0.9</v>
      </c>
      <c r="K27" t="n">
        <v>1</v>
      </c>
      <c r="L27" t="n">
        <v>206</v>
      </c>
      <c r="M27" t="n">
        <v>464.7245788574219</v>
      </c>
      <c r="N27" t="n">
        <v>450.3767700195312</v>
      </c>
      <c r="O27" t="n">
        <v>301.2381591796875</v>
      </c>
      <c r="P27" t="n">
        <v>297.3489685058594</v>
      </c>
      <c r="Q27" t="n">
        <v>171.3090948043261</v>
      </c>
      <c r="R27" t="n">
        <v>170.7719345962904</v>
      </c>
      <c r="S27" t="n">
        <v>13.61897378655882</v>
      </c>
      <c r="T27" t="n">
        <v>27.29913184976748</v>
      </c>
      <c r="U27" t="n">
        <v>3.951633930206299</v>
      </c>
      <c r="V27" t="n">
        <v>48.592371692802</v>
      </c>
      <c r="W27" t="n">
        <v>464.7245788574219</v>
      </c>
      <c r="X27" t="n">
        <v>450.3767700195312</v>
      </c>
    </row>
    <row r="28">
      <c r="A28" s="12" t="n">
        <v>26</v>
      </c>
      <c r="B28" t="inlineStr">
        <is>
          <t>bm_step01\Hs2.75-WD225-Tp08.0-AC1ydr-CD206-CF1.0.sim</t>
        </is>
      </c>
      <c r="C28" t="inlineStr">
        <is>
          <t>4</t>
        </is>
      </c>
      <c r="D28" t="inlineStr">
        <is>
          <t>bm_step01\Hs2.75-WD225-Tp08.0-AC1ydr-CD206-CF1.0.sim</t>
        </is>
      </c>
      <c r="E28" t="inlineStr">
        <is>
          <t>Description</t>
        </is>
      </c>
      <c r="F28" t="n">
        <v>26</v>
      </c>
      <c r="G28" t="n">
        <v>5.12</v>
      </c>
      <c r="H28" t="n">
        <v>6.27</v>
      </c>
      <c r="I28" t="n">
        <v>225</v>
      </c>
      <c r="J28" t="n">
        <v>0.9</v>
      </c>
      <c r="K28" t="n">
        <v>1</v>
      </c>
      <c r="L28" t="n">
        <v>206</v>
      </c>
      <c r="M28" t="n">
        <v>465.189697265625</v>
      </c>
      <c r="N28" t="n">
        <v>449.0880737304688</v>
      </c>
      <c r="O28" t="n">
        <v>302.1463317871094</v>
      </c>
      <c r="P28" t="n">
        <v>297.5621032714844</v>
      </c>
      <c r="Q28" t="n">
        <v>171.3614629903522</v>
      </c>
      <c r="R28" t="n">
        <v>170.7045292776593</v>
      </c>
      <c r="S28" t="n">
        <v>13.79270887278209</v>
      </c>
      <c r="T28" t="n">
        <v>27.2970895437684</v>
      </c>
      <c r="U28" t="n">
        <v>3.905222177505493</v>
      </c>
      <c r="V28" t="n">
        <v>47.87873100404635</v>
      </c>
      <c r="W28" t="n">
        <v>465.189697265625</v>
      </c>
      <c r="X28" t="n">
        <v>449.0880737304688</v>
      </c>
    </row>
    <row r="29">
      <c r="A29" s="12" t="n">
        <v>27</v>
      </c>
      <c r="B29" t="inlineStr">
        <is>
          <t>bm_step01\Hs2.75-WD225-Tp09.0-AC1ydr-CD206-CF1.0.sim</t>
        </is>
      </c>
      <c r="C29" t="inlineStr">
        <is>
          <t>4</t>
        </is>
      </c>
      <c r="D29" t="inlineStr">
        <is>
          <t>bm_step01\Hs2.75-WD225-Tp09.0-AC1ydr-CD206-CF1.0.sim</t>
        </is>
      </c>
      <c r="E29" t="inlineStr">
        <is>
          <t>Description</t>
        </is>
      </c>
      <c r="F29" t="n">
        <v>26</v>
      </c>
      <c r="G29" t="n">
        <v>5.12</v>
      </c>
      <c r="H29" t="n">
        <v>7.05</v>
      </c>
      <c r="I29" t="n">
        <v>225</v>
      </c>
      <c r="J29" t="n">
        <v>0.9</v>
      </c>
      <c r="K29" t="n">
        <v>1</v>
      </c>
      <c r="L29" t="n">
        <v>206</v>
      </c>
      <c r="M29" t="n">
        <v>468.5842590332031</v>
      </c>
      <c r="N29" t="n">
        <v>444.1773986816406</v>
      </c>
      <c r="O29" t="n">
        <v>303.6751098632812</v>
      </c>
      <c r="P29" t="n">
        <v>296.2077941894531</v>
      </c>
      <c r="Q29" t="n">
        <v>171.2538749798382</v>
      </c>
      <c r="R29" t="n">
        <v>170.8495215471252</v>
      </c>
      <c r="S29" t="n">
        <v>14.44413477474544</v>
      </c>
      <c r="T29" t="n">
        <v>27.34606264056547</v>
      </c>
      <c r="U29" t="n">
        <v>3.889966726303101</v>
      </c>
      <c r="V29" t="n">
        <v>46.25888682401155</v>
      </c>
      <c r="W29" t="n">
        <v>468.5842590332031</v>
      </c>
      <c r="X29" t="n">
        <v>444.1773986816406</v>
      </c>
    </row>
    <row r="30">
      <c r="A30" s="12" t="n">
        <v>28</v>
      </c>
      <c r="B30" t="inlineStr">
        <is>
          <t>bm_step01\Hs2.75-WD225-Tp10.0-AC1ydr-CD206-CF1.0.sim</t>
        </is>
      </c>
      <c r="C30" t="inlineStr">
        <is>
          <t>4</t>
        </is>
      </c>
      <c r="D30" t="inlineStr">
        <is>
          <t>bm_step01\Hs2.75-WD225-Tp10.0-AC1ydr-CD206-CF1.0.sim</t>
        </is>
      </c>
      <c r="E30" t="inlineStr">
        <is>
          <t>Description</t>
        </is>
      </c>
      <c r="F30" t="n">
        <v>26</v>
      </c>
      <c r="G30" t="n">
        <v>5.12</v>
      </c>
      <c r="H30" t="n">
        <v>8.85</v>
      </c>
      <c r="I30" t="n">
        <v>225</v>
      </c>
      <c r="J30" t="n">
        <v>0.9</v>
      </c>
      <c r="K30" t="n">
        <v>1</v>
      </c>
      <c r="L30" t="n">
        <v>206</v>
      </c>
      <c r="M30" t="n">
        <v>492.2142944335938</v>
      </c>
      <c r="N30" t="n">
        <v>419.3971557617188</v>
      </c>
      <c r="O30" t="n">
        <v>314.5219421386719</v>
      </c>
      <c r="P30" t="n">
        <v>286.0986633300781</v>
      </c>
      <c r="Q30" t="n">
        <v>171.2769139057668</v>
      </c>
      <c r="R30" t="n">
        <v>170.552001860061</v>
      </c>
      <c r="S30" t="n">
        <v>13.37269572150315</v>
      </c>
      <c r="T30" t="n">
        <v>27.20295833341842</v>
      </c>
      <c r="U30" t="n">
        <v>3.83883261680603</v>
      </c>
      <c r="V30" t="n">
        <v>50.12021140570613</v>
      </c>
      <c r="W30" t="n">
        <v>492.2142944335938</v>
      </c>
      <c r="X30" t="n">
        <v>419.3971557617188</v>
      </c>
    </row>
    <row r="31">
      <c r="A31" s="12" t="n">
        <v>29</v>
      </c>
      <c r="B31" t="inlineStr">
        <is>
          <t>bm_step01\Hs2.75-WD225-Tp11.0-AC1ydr-CD206-CF1.0.sim</t>
        </is>
      </c>
      <c r="C31" t="inlineStr">
        <is>
          <t>4</t>
        </is>
      </c>
      <c r="D31" t="inlineStr">
        <is>
          <t>bm_step01\Hs2.75-WD225-Tp11.0-AC1ydr-CD206-CF1.0.sim</t>
        </is>
      </c>
      <c r="E31" t="inlineStr">
        <is>
          <t>Description</t>
        </is>
      </c>
      <c r="F31" t="n">
        <v>26</v>
      </c>
      <c r="G31" t="n">
        <v>5.12</v>
      </c>
      <c r="H31" t="n">
        <v>9.73</v>
      </c>
      <c r="I31" t="n">
        <v>225</v>
      </c>
      <c r="J31" t="n">
        <v>0.9</v>
      </c>
      <c r="K31" t="n">
        <v>1</v>
      </c>
      <c r="L31" t="n">
        <v>206</v>
      </c>
      <c r="M31" t="n">
        <v>492.6983032226562</v>
      </c>
      <c r="N31" t="n">
        <v>420.2285766601562</v>
      </c>
      <c r="O31" t="n">
        <v>311.8947143554688</v>
      </c>
      <c r="P31" t="n">
        <v>288.889892578125</v>
      </c>
      <c r="Q31" t="n">
        <v>171.2564809183031</v>
      </c>
      <c r="R31" t="n">
        <v>170.6378093491847</v>
      </c>
      <c r="S31" t="n">
        <v>12.98627503255257</v>
      </c>
      <c r="T31" t="n">
        <v>27.24442452172701</v>
      </c>
      <c r="U31" t="n">
        <v>3.842713117599487</v>
      </c>
      <c r="V31" t="n">
        <v>50.45884036577073</v>
      </c>
      <c r="W31" t="n">
        <v>492.6983032226562</v>
      </c>
      <c r="X31" t="n">
        <v>420.2285766601562</v>
      </c>
    </row>
    <row r="32">
      <c r="A32" s="12" t="n">
        <v>30</v>
      </c>
      <c r="B32" t="inlineStr">
        <is>
          <t>bm_step01\Hs2.75-WD225-Tp12.0-AC1ydr-CD206-CF1.0.sim</t>
        </is>
      </c>
      <c r="C32" t="inlineStr">
        <is>
          <t>4</t>
        </is>
      </c>
      <c r="D32" t="inlineStr">
        <is>
          <t>bm_step01\Hs2.75-WD225-Tp12.0-AC1ydr-CD206-CF1.0.sim</t>
        </is>
      </c>
      <c r="E32" t="inlineStr">
        <is>
          <t>Description</t>
        </is>
      </c>
      <c r="F32" t="n">
        <v>26</v>
      </c>
      <c r="G32" t="n">
        <v>5.12</v>
      </c>
      <c r="H32" t="n">
        <v>10.62</v>
      </c>
      <c r="I32" t="n">
        <v>225</v>
      </c>
      <c r="J32" t="n">
        <v>0.9</v>
      </c>
      <c r="K32" t="n">
        <v>1</v>
      </c>
      <c r="L32" t="n">
        <v>206</v>
      </c>
      <c r="M32" t="n">
        <v>515.6549682617188</v>
      </c>
      <c r="N32" t="n">
        <v>397.8250732421875</v>
      </c>
      <c r="O32" t="n">
        <v>309.1978149414062</v>
      </c>
      <c r="P32" t="n">
        <v>291.6389465332031</v>
      </c>
      <c r="Q32" t="n">
        <v>171.2542169183726</v>
      </c>
      <c r="R32" t="n">
        <v>170.7989604787112</v>
      </c>
      <c r="S32" t="n">
        <v>12.59218586469647</v>
      </c>
      <c r="T32" t="n">
        <v>27.33623472760452</v>
      </c>
      <c r="U32" t="n">
        <v>3.926936864852905</v>
      </c>
      <c r="V32" t="n">
        <v>52.19688613841119</v>
      </c>
      <c r="W32" t="n">
        <v>515.6549682617188</v>
      </c>
      <c r="X32" t="n">
        <v>397.8250732421875</v>
      </c>
    </row>
    <row r="33">
      <c r="A33" s="12" t="n">
        <v>31</v>
      </c>
      <c r="B33" t="inlineStr">
        <is>
          <t>bm_step01\Hs2.75-WD225-Tp13.0-AC1ydr-CD206-CF1.0.sim</t>
        </is>
      </c>
      <c r="C33" t="inlineStr">
        <is>
          <t>4</t>
        </is>
      </c>
      <c r="D33" t="inlineStr">
        <is>
          <t>bm_step01\Hs2.75-WD225-Tp13.0-AC1ydr-CD206-CF1.0.sim</t>
        </is>
      </c>
      <c r="E33" t="inlineStr">
        <is>
          <t>Description</t>
        </is>
      </c>
      <c r="F33" t="n">
        <v>26</v>
      </c>
      <c r="G33" t="n">
        <v>5.11</v>
      </c>
      <c r="H33" t="n">
        <v>11.5</v>
      </c>
      <c r="I33" t="n">
        <v>225</v>
      </c>
      <c r="J33" t="n">
        <v>0.9</v>
      </c>
      <c r="K33" t="n">
        <v>1</v>
      </c>
      <c r="L33" t="n">
        <v>206</v>
      </c>
      <c r="M33" t="n">
        <v>534.2742309570312</v>
      </c>
      <c r="N33" t="n">
        <v>379.0428161621094</v>
      </c>
      <c r="O33" t="n">
        <v>320.5868530273438</v>
      </c>
      <c r="P33" t="n">
        <v>280.3216247558594</v>
      </c>
      <c r="Q33" t="n">
        <v>171.3245489406306</v>
      </c>
      <c r="R33" t="n">
        <v>170.6831560016395</v>
      </c>
      <c r="S33" t="n">
        <v>12.40358109340796</v>
      </c>
      <c r="T33" t="n">
        <v>27.3864187290257</v>
      </c>
      <c r="U33" t="n">
        <v>4.049295425415039</v>
      </c>
      <c r="V33" t="n">
        <v>52.64025033163758</v>
      </c>
      <c r="W33" t="n">
        <v>534.2742309570312</v>
      </c>
      <c r="X33" t="n">
        <v>379.0428161621094</v>
      </c>
    </row>
    <row r="34">
      <c r="A34" s="12" t="n">
        <v>32</v>
      </c>
      <c r="B34" t="inlineStr">
        <is>
          <t>bm_step01\Hs2.75-WD240-Tp06.0-AC1ydr-CD206-CF1.0.sim</t>
        </is>
      </c>
      <c r="C34" t="inlineStr">
        <is>
          <t>4</t>
        </is>
      </c>
      <c r="D34" t="inlineStr">
        <is>
          <t>bm_step01\Hs2.75-WD240-Tp06.0-AC1ydr-CD206-CF1.0.sim</t>
        </is>
      </c>
      <c r="E34" t="inlineStr">
        <is>
          <t>Description</t>
        </is>
      </c>
      <c r="F34" t="n">
        <v>26</v>
      </c>
      <c r="G34" t="n">
        <v>5.12</v>
      </c>
      <c r="H34" t="n">
        <v>4.69</v>
      </c>
      <c r="I34" t="n">
        <v>240</v>
      </c>
      <c r="J34" t="n">
        <v>0.9</v>
      </c>
      <c r="K34" t="n">
        <v>1</v>
      </c>
      <c r="L34" t="n">
        <v>206</v>
      </c>
      <c r="M34" t="n">
        <v>461.8134460449219</v>
      </c>
      <c r="N34" t="n">
        <v>452.0856628417969</v>
      </c>
      <c r="O34" t="n">
        <v>302.8546752929688</v>
      </c>
      <c r="P34" t="n">
        <v>296.887939453125</v>
      </c>
      <c r="Q34" t="n">
        <v>171.266465067331</v>
      </c>
      <c r="R34" t="n">
        <v>170.8165370637549</v>
      </c>
      <c r="S34" t="n">
        <v>13.88867808740527</v>
      </c>
      <c r="T34" t="n">
        <v>27.21017347411926</v>
      </c>
      <c r="U34" t="n">
        <v>3.855477571487427</v>
      </c>
      <c r="V34" t="n">
        <v>47.81365910087259</v>
      </c>
      <c r="W34" t="n">
        <v>461.8134460449219</v>
      </c>
      <c r="X34" t="n">
        <v>452.0856628417969</v>
      </c>
    </row>
    <row r="35">
      <c r="A35" s="12" t="n">
        <v>33</v>
      </c>
      <c r="B35" t="inlineStr">
        <is>
          <t>bm_step01\Hs2.75-WD240-Tp07.0-AC1ydr-CD206-CF1.0.sim</t>
        </is>
      </c>
      <c r="C35" t="inlineStr">
        <is>
          <t>4</t>
        </is>
      </c>
      <c r="D35" t="inlineStr">
        <is>
          <t>bm_step01\Hs2.75-WD240-Tp07.0-AC1ydr-CD206-CF1.0.sim</t>
        </is>
      </c>
      <c r="E35" t="inlineStr">
        <is>
          <t>Description</t>
        </is>
      </c>
      <c r="F35" t="n">
        <v>26</v>
      </c>
      <c r="G35" t="n">
        <v>5.12</v>
      </c>
      <c r="H35" t="n">
        <v>5.48</v>
      </c>
      <c r="I35" t="n">
        <v>240</v>
      </c>
      <c r="J35" t="n">
        <v>0.9</v>
      </c>
      <c r="K35" t="n">
        <v>1</v>
      </c>
      <c r="L35" t="n">
        <v>206</v>
      </c>
      <c r="M35" t="n">
        <v>462.592529296875</v>
      </c>
      <c r="N35" t="n">
        <v>448.7652282714844</v>
      </c>
      <c r="O35" t="n">
        <v>302.6719360351562</v>
      </c>
      <c r="P35" t="n">
        <v>296.0526733398438</v>
      </c>
      <c r="Q35" t="n">
        <v>171.2944761991309</v>
      </c>
      <c r="R35" t="n">
        <v>170.7898876080779</v>
      </c>
      <c r="S35" t="n">
        <v>14.1934440922689</v>
      </c>
      <c r="T35" t="n">
        <v>27.25837688659249</v>
      </c>
      <c r="U35" t="n">
        <v>3.830231428146362</v>
      </c>
      <c r="V35" t="n">
        <v>46.57395159250201</v>
      </c>
      <c r="W35" t="n">
        <v>462.592529296875</v>
      </c>
      <c r="X35" t="n">
        <v>448.7652282714844</v>
      </c>
    </row>
    <row r="36">
      <c r="A36" s="12" t="n">
        <v>34</v>
      </c>
      <c r="B36" t="inlineStr">
        <is>
          <t>bm_step01\Hs2.75-WD240-Tp08.0-AC1ydr-CD206-CF1.0.sim</t>
        </is>
      </c>
      <c r="C36" t="inlineStr">
        <is>
          <t>4</t>
        </is>
      </c>
      <c r="D36" t="inlineStr">
        <is>
          <t>bm_step01\Hs2.75-WD240-Tp08.0-AC1ydr-CD206-CF1.0.sim</t>
        </is>
      </c>
      <c r="E36" t="inlineStr">
        <is>
          <t>Description</t>
        </is>
      </c>
      <c r="F36" t="n">
        <v>26</v>
      </c>
      <c r="G36" t="n">
        <v>5.12</v>
      </c>
      <c r="H36" t="n">
        <v>6.27</v>
      </c>
      <c r="I36" t="n">
        <v>240</v>
      </c>
      <c r="J36" t="n">
        <v>0.9</v>
      </c>
      <c r="K36" t="n">
        <v>1</v>
      </c>
      <c r="L36" t="n">
        <v>206</v>
      </c>
      <c r="M36" t="n">
        <v>467.0244445800781</v>
      </c>
      <c r="N36" t="n">
        <v>446.8123168945312</v>
      </c>
      <c r="O36" t="n">
        <v>301.791748046875</v>
      </c>
      <c r="P36" t="n">
        <v>298.2077026367188</v>
      </c>
      <c r="Q36" t="n">
        <v>171.2740305846921</v>
      </c>
      <c r="R36" t="n">
        <v>170.7892161162485</v>
      </c>
      <c r="S36" t="n">
        <v>14.26701423045643</v>
      </c>
      <c r="T36" t="n">
        <v>27.28683486771147</v>
      </c>
      <c r="U36" t="n">
        <v>3.818778038024902</v>
      </c>
      <c r="V36" t="n">
        <v>46.36152605125209</v>
      </c>
      <c r="W36" t="n">
        <v>467.0244445800781</v>
      </c>
      <c r="X36" t="n">
        <v>446.8123168945312</v>
      </c>
    </row>
    <row r="37">
      <c r="A37" s="12" t="n">
        <v>35</v>
      </c>
      <c r="B37" t="inlineStr">
        <is>
          <t>bm_step01\Hs2.75-WD240-Tp09.0-AC1ydr-CD206-CF1.0.sim</t>
        </is>
      </c>
      <c r="C37" t="inlineStr">
        <is>
          <t>4</t>
        </is>
      </c>
      <c r="D37" t="inlineStr">
        <is>
          <t>bm_step01\Hs2.75-WD240-Tp09.0-AC1ydr-CD206-CF1.0.sim</t>
        </is>
      </c>
      <c r="E37" t="inlineStr">
        <is>
          <t>Description</t>
        </is>
      </c>
      <c r="F37" t="n">
        <v>26</v>
      </c>
      <c r="G37" t="n">
        <v>5.12</v>
      </c>
      <c r="H37" t="n">
        <v>7.05</v>
      </c>
      <c r="I37" t="n">
        <v>240</v>
      </c>
      <c r="J37" t="n">
        <v>0.9</v>
      </c>
      <c r="K37" t="n">
        <v>1</v>
      </c>
      <c r="L37" t="n">
        <v>206</v>
      </c>
      <c r="M37" t="n">
        <v>475.6606140136719</v>
      </c>
      <c r="N37" t="n">
        <v>437.7318115234375</v>
      </c>
      <c r="O37" t="n">
        <v>304.8616638183594</v>
      </c>
      <c r="P37" t="n">
        <v>295.9972839355469</v>
      </c>
      <c r="Q37" t="n">
        <v>171.1941375189444</v>
      </c>
      <c r="R37" t="n">
        <v>170.8231276163512</v>
      </c>
      <c r="S37" t="n">
        <v>14.39277372415343</v>
      </c>
      <c r="T37" t="n">
        <v>27.29106031570443</v>
      </c>
      <c r="U37" t="n">
        <v>3.819727182388306</v>
      </c>
      <c r="V37" t="n">
        <v>46.27024978584759</v>
      </c>
      <c r="W37" t="n">
        <v>475.6606140136719</v>
      </c>
      <c r="X37" t="n">
        <v>437.7318115234375</v>
      </c>
    </row>
    <row r="38">
      <c r="A38" s="12" t="n">
        <v>36</v>
      </c>
      <c r="B38" t="inlineStr">
        <is>
          <t>bm_step01\Hs2.75-WD240-Tp10.0-AC1ydr-CD206-CF1.0.sim</t>
        </is>
      </c>
      <c r="C38" t="inlineStr">
        <is>
          <t>4</t>
        </is>
      </c>
      <c r="D38" t="inlineStr">
        <is>
          <t>bm_step01\Hs2.75-WD240-Tp10.0-AC1ydr-CD206-CF1.0.sim</t>
        </is>
      </c>
      <c r="E38" t="inlineStr">
        <is>
          <t>Description</t>
        </is>
      </c>
      <c r="F38" t="n">
        <v>26</v>
      </c>
      <c r="G38" t="n">
        <v>5.12</v>
      </c>
      <c r="H38" t="n">
        <v>8.85</v>
      </c>
      <c r="I38" t="n">
        <v>240</v>
      </c>
      <c r="J38" t="n">
        <v>0.9</v>
      </c>
      <c r="K38" t="n">
        <v>1</v>
      </c>
      <c r="L38" t="n">
        <v>206</v>
      </c>
      <c r="M38" t="n">
        <v>502.693359375</v>
      </c>
      <c r="N38" t="n">
        <v>410.7069396972656</v>
      </c>
      <c r="O38" t="n">
        <v>307.4739990234375</v>
      </c>
      <c r="P38" t="n">
        <v>293.7765808105469</v>
      </c>
      <c r="Q38" t="n">
        <v>171.2432049035334</v>
      </c>
      <c r="R38" t="n">
        <v>170.6660875700586</v>
      </c>
      <c r="S38" t="n">
        <v>12.96102415304069</v>
      </c>
      <c r="T38" t="n">
        <v>27.21091825499509</v>
      </c>
      <c r="U38" t="n">
        <v>3.748799562454224</v>
      </c>
      <c r="V38" t="n">
        <v>50.916642638768</v>
      </c>
      <c r="W38" t="n">
        <v>502.693359375</v>
      </c>
      <c r="X38" t="n">
        <v>410.7069396972656</v>
      </c>
    </row>
    <row r="39">
      <c r="A39" s="12" t="n">
        <v>37</v>
      </c>
      <c r="B39" t="inlineStr">
        <is>
          <t>bm_step01\Hs2.75-WD240-Tp11.0-AC1ydr-CD206-CF1.0.sim</t>
        </is>
      </c>
      <c r="C39" t="inlineStr">
        <is>
          <t>4</t>
        </is>
      </c>
      <c r="D39" t="inlineStr">
        <is>
          <t>bm_step01\Hs2.75-WD240-Tp11.0-AC1ydr-CD206-CF1.0.sim</t>
        </is>
      </c>
      <c r="E39" t="inlineStr">
        <is>
          <t>Description</t>
        </is>
      </c>
      <c r="F39" t="n">
        <v>26</v>
      </c>
      <c r="G39" t="n">
        <v>5.12</v>
      </c>
      <c r="H39" t="n">
        <v>9.73</v>
      </c>
      <c r="I39" t="n">
        <v>240</v>
      </c>
      <c r="J39" t="n">
        <v>0.9</v>
      </c>
      <c r="K39" t="n">
        <v>1</v>
      </c>
      <c r="L39" t="n">
        <v>206</v>
      </c>
      <c r="M39" t="n">
        <v>547.8467407226562</v>
      </c>
      <c r="N39" t="n">
        <v>365.1946716308594</v>
      </c>
      <c r="O39" t="n">
        <v>314.8064575195312</v>
      </c>
      <c r="P39" t="n">
        <v>285.6060791015625</v>
      </c>
      <c r="Q39" t="n">
        <v>171.2426438688873</v>
      </c>
      <c r="R39" t="n">
        <v>170.7577026490656</v>
      </c>
      <c r="S39" t="n">
        <v>12.63917291485047</v>
      </c>
      <c r="T39" t="n">
        <v>27.33338146943798</v>
      </c>
      <c r="U39" t="n">
        <v>3.80510401725769</v>
      </c>
      <c r="V39" t="n">
        <v>52.13641826056519</v>
      </c>
      <c r="W39" t="n">
        <v>547.8467407226562</v>
      </c>
      <c r="X39" t="n">
        <v>365.1946716308594</v>
      </c>
    </row>
    <row r="40">
      <c r="A40" s="12" t="n">
        <v>38</v>
      </c>
      <c r="B40" t="inlineStr">
        <is>
          <t>bm_step01\Hs2.75-WD240-Tp12.0-AC1ydr-CD206-CF1.0.sim</t>
        </is>
      </c>
      <c r="C40" t="inlineStr">
        <is>
          <t>4</t>
        </is>
      </c>
      <c r="D40" t="inlineStr">
        <is>
          <t>bm_step01\Hs2.75-WD240-Tp12.0-AC1ydr-CD206-CF1.0.sim</t>
        </is>
      </c>
      <c r="E40" t="inlineStr">
        <is>
          <t>Description</t>
        </is>
      </c>
      <c r="F40" t="n">
        <v>26</v>
      </c>
      <c r="G40" t="n">
        <v>5.12</v>
      </c>
      <c r="H40" t="n">
        <v>10.62</v>
      </c>
      <c r="I40" t="n">
        <v>240</v>
      </c>
      <c r="J40" t="n">
        <v>0.9</v>
      </c>
      <c r="K40" t="n">
        <v>1</v>
      </c>
      <c r="L40" t="n">
        <v>206</v>
      </c>
      <c r="M40" t="n">
        <v>575.2731323242188</v>
      </c>
      <c r="N40" t="n">
        <v>337.4652404785156</v>
      </c>
      <c r="O40" t="n">
        <v>321.9188537597656</v>
      </c>
      <c r="P40" t="n">
        <v>279.0942993164062</v>
      </c>
      <c r="Q40" t="n">
        <v>171.2800452490607</v>
      </c>
      <c r="R40" t="n">
        <v>170.7413023854316</v>
      </c>
      <c r="S40" t="n">
        <v>12.4826677129146</v>
      </c>
      <c r="T40" t="n">
        <v>27.34310493262933</v>
      </c>
      <c r="U40" t="n">
        <v>3.97617506980896</v>
      </c>
      <c r="V40" t="n">
        <v>51.68270057583009</v>
      </c>
      <c r="W40" t="n">
        <v>575.2731323242188</v>
      </c>
      <c r="X40" t="n">
        <v>337.4652404785156</v>
      </c>
    </row>
    <row r="41">
      <c r="A41" s="12" t="n">
        <v>39</v>
      </c>
      <c r="B41" t="inlineStr">
        <is>
          <t>bm_step01\Hs2.75-WD240-Tp13.0-AC1ydr-CD206-CF1.0.sim</t>
        </is>
      </c>
      <c r="C41" t="inlineStr">
        <is>
          <t>4</t>
        </is>
      </c>
      <c r="D41" t="inlineStr">
        <is>
          <t>bm_step01\Hs2.75-WD240-Tp13.0-AC1ydr-CD206-CF1.0.sim</t>
        </is>
      </c>
      <c r="E41" t="inlineStr">
        <is>
          <t>Description</t>
        </is>
      </c>
      <c r="F41" t="n">
        <v>26</v>
      </c>
      <c r="G41" t="n">
        <v>5.11</v>
      </c>
      <c r="H41" t="n">
        <v>11.5</v>
      </c>
      <c r="I41" t="n">
        <v>240</v>
      </c>
      <c r="J41" t="n">
        <v>0.9</v>
      </c>
      <c r="K41" t="n">
        <v>1</v>
      </c>
      <c r="L41" t="n">
        <v>206</v>
      </c>
      <c r="M41" t="n">
        <v>575.8468627929688</v>
      </c>
      <c r="N41" t="n">
        <v>340.3240356445312</v>
      </c>
      <c r="O41" t="n">
        <v>316.8598327636719</v>
      </c>
      <c r="P41" t="n">
        <v>283.9905395507812</v>
      </c>
      <c r="Q41" t="n">
        <v>171.3792685542388</v>
      </c>
      <c r="R41" t="n">
        <v>170.5371253423193</v>
      </c>
      <c r="S41" t="n">
        <v>12.13725938974852</v>
      </c>
      <c r="T41" t="n">
        <v>27.43196360039666</v>
      </c>
      <c r="U41" t="n">
        <v>3.883418560028076</v>
      </c>
      <c r="V41" t="n">
        <v>55.37897027120457</v>
      </c>
      <c r="W41" t="n">
        <v>575.8468627929688</v>
      </c>
      <c r="X41" t="n">
        <v>340.3240356445312</v>
      </c>
    </row>
    <row r="42">
      <c r="A42" s="12" t="n">
        <v>40</v>
      </c>
      <c r="B42" t="inlineStr">
        <is>
          <t>bm_step01\Hs2.75-WD255-Tp06.0-AC1ydr-CD206-CF1.0.sim</t>
        </is>
      </c>
      <c r="C42" t="inlineStr">
        <is>
          <t>4</t>
        </is>
      </c>
      <c r="D42" t="inlineStr">
        <is>
          <t>bm_step01\Hs2.75-WD255-Tp06.0-AC1ydr-CD206-CF1.0.sim</t>
        </is>
      </c>
      <c r="E42" t="inlineStr">
        <is>
          <t>Description</t>
        </is>
      </c>
      <c r="F42" t="n">
        <v>26</v>
      </c>
      <c r="G42" t="n">
        <v>5.12</v>
      </c>
      <c r="H42" t="n">
        <v>4.69</v>
      </c>
      <c r="I42" t="n">
        <v>255</v>
      </c>
      <c r="J42" t="n">
        <v>0.9</v>
      </c>
      <c r="K42" t="n">
        <v>1</v>
      </c>
      <c r="L42" t="n">
        <v>206</v>
      </c>
      <c r="M42" t="n">
        <v>461.5702209472656</v>
      </c>
      <c r="N42" t="n">
        <v>451.7227478027344</v>
      </c>
      <c r="O42" t="n">
        <v>302.6151428222656</v>
      </c>
      <c r="P42" t="n">
        <v>296.567626953125</v>
      </c>
      <c r="Q42" t="n">
        <v>171.2101458330116</v>
      </c>
      <c r="R42" t="n">
        <v>170.8612241965551</v>
      </c>
      <c r="S42" t="n">
        <v>14.52792541429228</v>
      </c>
      <c r="T42" t="n">
        <v>27.23624845932447</v>
      </c>
      <c r="U42" t="n">
        <v>3.828686952590942</v>
      </c>
      <c r="V42" t="n">
        <v>45.73342123349877</v>
      </c>
      <c r="W42" t="n">
        <v>461.5702209472656</v>
      </c>
      <c r="X42" t="n">
        <v>451.7227478027344</v>
      </c>
    </row>
    <row r="43">
      <c r="A43" s="12" t="n">
        <v>41</v>
      </c>
      <c r="B43" t="inlineStr">
        <is>
          <t>bm_step01\Hs2.75-WD255-Tp07.0-AC1ydr-CD206-CF1.0.sim</t>
        </is>
      </c>
      <c r="C43" t="inlineStr">
        <is>
          <t>4</t>
        </is>
      </c>
      <c r="D43" t="inlineStr">
        <is>
          <t>bm_step01\Hs2.75-WD255-Tp07.0-AC1ydr-CD206-CF1.0.sim</t>
        </is>
      </c>
      <c r="E43" t="inlineStr">
        <is>
          <t>Description</t>
        </is>
      </c>
      <c r="F43" t="n">
        <v>26</v>
      </c>
      <c r="G43" t="n">
        <v>5.12</v>
      </c>
      <c r="H43" t="n">
        <v>5.48</v>
      </c>
      <c r="I43" t="n">
        <v>255</v>
      </c>
      <c r="J43" t="n">
        <v>0.9</v>
      </c>
      <c r="K43" t="n">
        <v>1</v>
      </c>
      <c r="L43" t="n">
        <v>206</v>
      </c>
      <c r="M43" t="n">
        <v>465.2784118652344</v>
      </c>
      <c r="N43" t="n">
        <v>450.004150390625</v>
      </c>
      <c r="O43" t="n">
        <v>303.8061218261719</v>
      </c>
      <c r="P43" t="n">
        <v>296.8284912109375</v>
      </c>
      <c r="Q43" t="n">
        <v>171.2396705653423</v>
      </c>
      <c r="R43" t="n">
        <v>170.8461014517372</v>
      </c>
      <c r="S43" t="n">
        <v>14.90574212974743</v>
      </c>
      <c r="T43" t="n">
        <v>27.27815178141629</v>
      </c>
      <c r="U43" t="n">
        <v>3.787394285202026</v>
      </c>
      <c r="V43" t="n">
        <v>44.40167482453286</v>
      </c>
      <c r="W43" t="n">
        <v>465.2784118652344</v>
      </c>
      <c r="X43" t="n">
        <v>450.004150390625</v>
      </c>
    </row>
    <row r="44">
      <c r="A44" s="12" t="n">
        <v>42</v>
      </c>
      <c r="B44" t="inlineStr">
        <is>
          <t>bm_step01\Hs2.75-WD255-Tp08.0-AC1ydr-CD206-CF1.0.sim</t>
        </is>
      </c>
      <c r="C44" t="inlineStr">
        <is>
          <t>4</t>
        </is>
      </c>
      <c r="D44" t="inlineStr">
        <is>
          <t>bm_step01\Hs2.75-WD255-Tp08.0-AC1ydr-CD206-CF1.0.sim</t>
        </is>
      </c>
      <c r="E44" t="inlineStr">
        <is>
          <t>Description</t>
        </is>
      </c>
      <c r="F44" t="n">
        <v>26</v>
      </c>
      <c r="G44" t="n">
        <v>5.12</v>
      </c>
      <c r="H44" t="n">
        <v>6.27</v>
      </c>
      <c r="I44" t="n">
        <v>255</v>
      </c>
      <c r="J44" t="n">
        <v>0.9</v>
      </c>
      <c r="K44" t="n">
        <v>1</v>
      </c>
      <c r="L44" t="n">
        <v>206</v>
      </c>
      <c r="M44" t="n">
        <v>472.7260131835938</v>
      </c>
      <c r="N44" t="n">
        <v>440.77978515625</v>
      </c>
      <c r="O44" t="n">
        <v>302.3621520996094</v>
      </c>
      <c r="P44" t="n">
        <v>298.0671691894531</v>
      </c>
      <c r="Q44" t="n">
        <v>171.1843832913857</v>
      </c>
      <c r="R44" t="n">
        <v>170.8463860700023</v>
      </c>
      <c r="S44" t="n">
        <v>14.78859724639242</v>
      </c>
      <c r="T44" t="n">
        <v>27.2941036653351</v>
      </c>
      <c r="U44" t="n">
        <v>3.796976566314697</v>
      </c>
      <c r="V44" t="n">
        <v>44.80925096534578</v>
      </c>
      <c r="W44" t="n">
        <v>472.7260131835938</v>
      </c>
      <c r="X44" t="n">
        <v>440.77978515625</v>
      </c>
    </row>
    <row r="45">
      <c r="A45" s="12" t="n">
        <v>43</v>
      </c>
      <c r="B45" t="inlineStr">
        <is>
          <t>bm_step01\Hs2.75-WD255-Tp09.0-AC1ydr-CD206-CF1.0.sim</t>
        </is>
      </c>
      <c r="C45" t="inlineStr">
        <is>
          <t>4</t>
        </is>
      </c>
      <c r="D45" t="inlineStr">
        <is>
          <t>bm_step01\Hs2.75-WD255-Tp09.0-AC1ydr-CD206-CF1.0.sim</t>
        </is>
      </c>
      <c r="E45" t="inlineStr">
        <is>
          <t>Description</t>
        </is>
      </c>
      <c r="F45" t="n">
        <v>26</v>
      </c>
      <c r="G45" t="n">
        <v>5.12</v>
      </c>
      <c r="H45" t="n">
        <v>7.05</v>
      </c>
      <c r="I45" t="n">
        <v>255</v>
      </c>
      <c r="J45" t="n">
        <v>0.9</v>
      </c>
      <c r="K45" t="n">
        <v>1</v>
      </c>
      <c r="L45" t="n">
        <v>206</v>
      </c>
      <c r="M45" t="n">
        <v>492.6554260253906</v>
      </c>
      <c r="N45" t="n">
        <v>420.3904113769531</v>
      </c>
      <c r="O45" t="n">
        <v>305.3616943359375</v>
      </c>
      <c r="P45" t="n">
        <v>295.40234375</v>
      </c>
      <c r="Q45" t="n">
        <v>171.1689293590464</v>
      </c>
      <c r="R45" t="n">
        <v>170.7898672105631</v>
      </c>
      <c r="S45" t="n">
        <v>14.45273349360887</v>
      </c>
      <c r="T45" t="n">
        <v>27.24998146073989</v>
      </c>
      <c r="U45" t="n">
        <v>3.777809381484985</v>
      </c>
      <c r="V45" t="n">
        <v>45.89455737262848</v>
      </c>
      <c r="W45" t="n">
        <v>492.6554260253906</v>
      </c>
      <c r="X45" t="n">
        <v>420.3904113769531</v>
      </c>
    </row>
    <row r="46">
      <c r="A46" s="12" t="n">
        <v>44</v>
      </c>
      <c r="B46" t="inlineStr">
        <is>
          <t>bm_step01\Hs2.75-WD255-Tp10.0-AC1ydr-CD206-CF1.0.sim</t>
        </is>
      </c>
      <c r="C46" t="inlineStr">
        <is>
          <t>4</t>
        </is>
      </c>
      <c r="D46" t="inlineStr">
        <is>
          <t>bm_step01\Hs2.75-WD255-Tp10.0-AC1ydr-CD206-CF1.0.sim</t>
        </is>
      </c>
      <c r="E46" t="inlineStr">
        <is>
          <t>Description</t>
        </is>
      </c>
      <c r="F46" t="n">
        <v>26</v>
      </c>
      <c r="G46" t="n">
        <v>5.12</v>
      </c>
      <c r="H46" t="n">
        <v>8.85</v>
      </c>
      <c r="I46" t="n">
        <v>255</v>
      </c>
      <c r="J46" t="n">
        <v>0.9</v>
      </c>
      <c r="K46" t="n">
        <v>1</v>
      </c>
      <c r="L46" t="n">
        <v>206</v>
      </c>
      <c r="M46" t="n">
        <v>563.4977416992188</v>
      </c>
      <c r="N46" t="n">
        <v>346.88818359375</v>
      </c>
      <c r="O46" t="n">
        <v>310.0643310546875</v>
      </c>
      <c r="P46" t="n">
        <v>290.1824340820312</v>
      </c>
      <c r="Q46" t="n">
        <v>171.2043932283774</v>
      </c>
      <c r="R46" t="n">
        <v>170.8155669610491</v>
      </c>
      <c r="S46" t="n">
        <v>12.59212354767377</v>
      </c>
      <c r="T46" t="n">
        <v>27.30859669184991</v>
      </c>
      <c r="U46" t="n">
        <v>3.77033519744873</v>
      </c>
      <c r="V46" t="n">
        <v>51.89641255820077</v>
      </c>
      <c r="W46" t="n">
        <v>563.4977416992188</v>
      </c>
      <c r="X46" t="n">
        <v>346.88818359375</v>
      </c>
    </row>
    <row r="47">
      <c r="A47" s="12" t="n">
        <v>45</v>
      </c>
      <c r="B47" t="inlineStr">
        <is>
          <t>bm_step01\Hs2.75-WD255-Tp11.0-AC1ydr-CD206-CF1.0.sim</t>
        </is>
      </c>
      <c r="C47" t="inlineStr">
        <is>
          <t>4</t>
        </is>
      </c>
      <c r="D47" t="inlineStr">
        <is>
          <t>bm_step01\Hs2.75-WD255-Tp11.0-AC1ydr-CD206-CF1.0.sim</t>
        </is>
      </c>
      <c r="E47" t="inlineStr">
        <is>
          <t>Description</t>
        </is>
      </c>
      <c r="F47" t="n">
        <v>26</v>
      </c>
      <c r="G47" t="n">
        <v>5.12</v>
      </c>
      <c r="H47" t="n">
        <v>9.73</v>
      </c>
      <c r="I47" t="n">
        <v>255</v>
      </c>
      <c r="J47" t="n">
        <v>0.9</v>
      </c>
      <c r="K47" t="n">
        <v>1</v>
      </c>
      <c r="L47" t="n">
        <v>206</v>
      </c>
      <c r="M47" t="n">
        <v>593.2137451171875</v>
      </c>
      <c r="N47" t="n">
        <v>318.6930541992188</v>
      </c>
      <c r="O47" t="n">
        <v>329.6433715820312</v>
      </c>
      <c r="P47" t="n">
        <v>271.8687438964844</v>
      </c>
      <c r="Q47" t="n">
        <v>171.2674355521785</v>
      </c>
      <c r="R47" t="n">
        <v>170.7263535921312</v>
      </c>
      <c r="S47" t="n">
        <v>12.02878245380851</v>
      </c>
      <c r="T47" t="n">
        <v>27.42341508406469</v>
      </c>
      <c r="U47" t="n">
        <v>3.924466133117676</v>
      </c>
      <c r="V47" t="n">
        <v>56.84731780166988</v>
      </c>
      <c r="W47" t="n">
        <v>593.2137451171875</v>
      </c>
      <c r="X47" t="n">
        <v>318.6930541992188</v>
      </c>
    </row>
    <row r="48">
      <c r="A48" s="12" t="n">
        <v>46</v>
      </c>
      <c r="B48" t="inlineStr">
        <is>
          <t>bm_step01\Hs2.75-WD255-Tp12.0-AC1ydr-CD206-CF1.0.sim</t>
        </is>
      </c>
      <c r="C48" t="inlineStr">
        <is>
          <t>4</t>
        </is>
      </c>
      <c r="D48" t="inlineStr">
        <is>
          <t>bm_step01\Hs2.75-WD255-Tp12.0-AC1ydr-CD206-CF1.0.sim</t>
        </is>
      </c>
      <c r="E48" t="inlineStr">
        <is>
          <t>Description</t>
        </is>
      </c>
      <c r="F48" t="n">
        <v>26</v>
      </c>
      <c r="G48" t="n">
        <v>5.12</v>
      </c>
      <c r="H48" t="n">
        <v>10.62</v>
      </c>
      <c r="I48" t="n">
        <v>255</v>
      </c>
      <c r="J48" t="n">
        <v>0.9</v>
      </c>
      <c r="K48" t="n">
        <v>1</v>
      </c>
      <c r="L48" t="n">
        <v>206</v>
      </c>
      <c r="M48" t="n">
        <v>590.10009765625</v>
      </c>
      <c r="N48" t="n">
        <v>322.2142944335938</v>
      </c>
      <c r="O48" t="n">
        <v>350.25927734375</v>
      </c>
      <c r="P48" t="n">
        <v>251.0765075683594</v>
      </c>
      <c r="Q48" t="n">
        <v>171.3442729119614</v>
      </c>
      <c r="R48" t="n">
        <v>170.5396808283446</v>
      </c>
      <c r="S48" t="n">
        <v>12.06493471228601</v>
      </c>
      <c r="T48" t="n">
        <v>27.35459846948789</v>
      </c>
      <c r="U48" t="n">
        <v>3.925280809402466</v>
      </c>
      <c r="V48" t="n">
        <v>57.76518371729854</v>
      </c>
      <c r="W48" t="n">
        <v>590.10009765625</v>
      </c>
      <c r="X48" t="n">
        <v>322.2142944335938</v>
      </c>
    </row>
    <row r="49">
      <c r="A49" s="12" t="n">
        <v>47</v>
      </c>
      <c r="B49" t="inlineStr">
        <is>
          <t>bm_step01\Hs2.75-WD255-Tp13.0-AC1ydr-CD206-CF1.0.sim</t>
        </is>
      </c>
      <c r="C49" t="inlineStr">
        <is>
          <t>4</t>
        </is>
      </c>
      <c r="D49" t="inlineStr">
        <is>
          <t>bm_step01\Hs2.75-WD255-Tp13.0-AC1ydr-CD206-CF1.0.sim</t>
        </is>
      </c>
      <c r="E49" t="inlineStr">
        <is>
          <t>Description</t>
        </is>
      </c>
      <c r="F49" t="n">
        <v>26</v>
      </c>
      <c r="G49" t="n">
        <v>5.11</v>
      </c>
      <c r="H49" t="n">
        <v>11.5</v>
      </c>
      <c r="I49" t="n">
        <v>255</v>
      </c>
      <c r="J49" t="n">
        <v>0.9</v>
      </c>
      <c r="K49" t="n">
        <v>1</v>
      </c>
      <c r="L49" t="n">
        <v>206</v>
      </c>
      <c r="M49" t="n">
        <v>563.9114379882812</v>
      </c>
      <c r="N49" t="n">
        <v>348.4555358886719</v>
      </c>
      <c r="O49" t="n">
        <v>338.6623229980469</v>
      </c>
      <c r="P49" t="n">
        <v>262.3218383789062</v>
      </c>
      <c r="Q49" t="n">
        <v>171.4036951704335</v>
      </c>
      <c r="R49" t="n">
        <v>170.4415675182648</v>
      </c>
      <c r="S49" t="n">
        <v>12.39454717044017</v>
      </c>
      <c r="T49" t="n">
        <v>27.29369349871023</v>
      </c>
      <c r="U49" t="n">
        <v>3.603559017181396</v>
      </c>
      <c r="V49" t="n">
        <v>53.98011284879207</v>
      </c>
      <c r="W49" t="n">
        <v>563.9114379882812</v>
      </c>
      <c r="X49" t="n">
        <v>348.4555358886719</v>
      </c>
    </row>
    <row r="50">
      <c r="A50" s="12" t="n">
        <v>48</v>
      </c>
      <c r="B50" t="inlineStr">
        <is>
          <t>bm_step01\Hs2.75-WD270-Tp06.0-AC1ydr-CD206-CF1.0.sim</t>
        </is>
      </c>
      <c r="C50" t="inlineStr">
        <is>
          <t>4</t>
        </is>
      </c>
      <c r="D50" t="inlineStr">
        <is>
          <t>bm_step01\Hs2.75-WD270-Tp06.0-AC1ydr-CD206-CF1.0.sim</t>
        </is>
      </c>
      <c r="E50" t="inlineStr">
        <is>
          <t>Description</t>
        </is>
      </c>
      <c r="F50" t="n">
        <v>26</v>
      </c>
      <c r="G50" t="n">
        <v>5.12</v>
      </c>
      <c r="H50" t="n">
        <v>4.69</v>
      </c>
      <c r="I50" t="n">
        <v>270</v>
      </c>
      <c r="J50" t="n">
        <v>0.9</v>
      </c>
      <c r="K50" t="n">
        <v>1</v>
      </c>
      <c r="L50" t="n">
        <v>206</v>
      </c>
      <c r="M50" t="n">
        <v>459.453369140625</v>
      </c>
      <c r="N50" t="n">
        <v>452.7881469726562</v>
      </c>
      <c r="O50" t="n">
        <v>302.0295715332031</v>
      </c>
      <c r="P50" t="n">
        <v>296.9166870117188</v>
      </c>
      <c r="Q50" t="n">
        <v>171.1477496785091</v>
      </c>
      <c r="R50" t="n">
        <v>170.9101114633919</v>
      </c>
      <c r="S50" t="n">
        <v>15.29354417703449</v>
      </c>
      <c r="T50" t="n">
        <v>27.22597215909461</v>
      </c>
      <c r="U50" t="n">
        <v>3.813888311386108</v>
      </c>
      <c r="V50" t="n">
        <v>43.38904593891782</v>
      </c>
      <c r="W50" t="n">
        <v>459.453369140625</v>
      </c>
      <c r="X50" t="n">
        <v>452.7881469726562</v>
      </c>
    </row>
    <row r="51">
      <c r="A51" s="12" t="n">
        <v>49</v>
      </c>
      <c r="B51" t="inlineStr">
        <is>
          <t>bm_step01\Hs2.75-WD270-Tp07.0-AC1ydr-CD206-CF1.0.sim</t>
        </is>
      </c>
      <c r="C51" t="inlineStr">
        <is>
          <t>4</t>
        </is>
      </c>
      <c r="D51" t="inlineStr">
        <is>
          <t>bm_step01\Hs2.75-WD270-Tp07.0-AC1ydr-CD206-CF1.0.sim</t>
        </is>
      </c>
      <c r="E51" t="inlineStr">
        <is>
          <t>Description</t>
        </is>
      </c>
      <c r="F51" t="n">
        <v>26</v>
      </c>
      <c r="G51" t="n">
        <v>5.12</v>
      </c>
      <c r="H51" t="n">
        <v>5.48</v>
      </c>
      <c r="I51" t="n">
        <v>270</v>
      </c>
      <c r="J51" t="n">
        <v>0.9</v>
      </c>
      <c r="K51" t="n">
        <v>1</v>
      </c>
      <c r="L51" t="n">
        <v>206</v>
      </c>
      <c r="M51" t="n">
        <v>461.2771911621094</v>
      </c>
      <c r="N51" t="n">
        <v>451.8937683105469</v>
      </c>
      <c r="O51" t="n">
        <v>305.567138671875</v>
      </c>
      <c r="P51" t="n">
        <v>295.7205200195312</v>
      </c>
      <c r="Q51" t="n">
        <v>171.1232669721754</v>
      </c>
      <c r="R51" t="n">
        <v>170.9260919590326</v>
      </c>
      <c r="S51" t="n">
        <v>15.42345373247908</v>
      </c>
      <c r="T51" t="n">
        <v>27.28663832144161</v>
      </c>
      <c r="U51" t="n">
        <v>3.81850004196167</v>
      </c>
      <c r="V51" t="n">
        <v>43.36945115561326</v>
      </c>
      <c r="W51" t="n">
        <v>461.2771911621094</v>
      </c>
      <c r="X51" t="n">
        <v>451.8937683105469</v>
      </c>
    </row>
    <row r="52">
      <c r="A52" s="12" t="n">
        <v>50</v>
      </c>
      <c r="B52" t="inlineStr">
        <is>
          <t>bm_step01\Hs2.75-WD270-Tp08.0-AC1ydr-CD206-CF1.0.sim</t>
        </is>
      </c>
      <c r="C52" t="inlineStr">
        <is>
          <t>4</t>
        </is>
      </c>
      <c r="D52" t="inlineStr">
        <is>
          <t>bm_step01\Hs2.75-WD270-Tp08.0-AC1ydr-CD206-CF1.0.sim</t>
        </is>
      </c>
      <c r="E52" t="inlineStr">
        <is>
          <t>Description</t>
        </is>
      </c>
      <c r="F52" t="n">
        <v>26</v>
      </c>
      <c r="G52" t="n">
        <v>5.12</v>
      </c>
      <c r="H52" t="n">
        <v>6.27</v>
      </c>
      <c r="I52" t="n">
        <v>270</v>
      </c>
      <c r="J52" t="n">
        <v>0.9</v>
      </c>
      <c r="K52" t="n">
        <v>1</v>
      </c>
      <c r="L52" t="n">
        <v>206</v>
      </c>
      <c r="M52" t="n">
        <v>468.6827392578125</v>
      </c>
      <c r="N52" t="n">
        <v>443.4460144042969</v>
      </c>
      <c r="O52" t="n">
        <v>302.4207153320312</v>
      </c>
      <c r="P52" t="n">
        <v>298.0859985351562</v>
      </c>
      <c r="Q52" t="n">
        <v>171.1775528753853</v>
      </c>
      <c r="R52" t="n">
        <v>170.82772424865</v>
      </c>
      <c r="S52" t="n">
        <v>15.39769471686235</v>
      </c>
      <c r="T52" t="n">
        <v>27.2273363832618</v>
      </c>
      <c r="U52" t="n">
        <v>3.817236423492432</v>
      </c>
      <c r="V52" t="n">
        <v>42.94028050014747</v>
      </c>
      <c r="W52" t="n">
        <v>468.6827392578125</v>
      </c>
      <c r="X52" t="n">
        <v>443.4460144042969</v>
      </c>
    </row>
    <row r="53">
      <c r="A53" s="12" t="n">
        <v>51</v>
      </c>
      <c r="B53" t="inlineStr">
        <is>
          <t>bm_step01\Hs2.75-WD270-Tp09.0-AC1ydr-CD206-CF1.0.sim</t>
        </is>
      </c>
      <c r="C53" t="inlineStr">
        <is>
          <t>4</t>
        </is>
      </c>
      <c r="D53" t="inlineStr">
        <is>
          <t>bm_step01\Hs2.75-WD270-Tp09.0-AC1ydr-CD206-CF1.0.sim</t>
        </is>
      </c>
      <c r="E53" t="inlineStr">
        <is>
          <t>Description</t>
        </is>
      </c>
      <c r="F53" t="n">
        <v>26</v>
      </c>
      <c r="G53" t="n">
        <v>5.12</v>
      </c>
      <c r="H53" t="n">
        <v>7.05</v>
      </c>
      <c r="I53" t="n">
        <v>270</v>
      </c>
      <c r="J53" t="n">
        <v>0.9</v>
      </c>
      <c r="K53" t="n">
        <v>1</v>
      </c>
      <c r="L53" t="n">
        <v>206</v>
      </c>
      <c r="M53" t="n">
        <v>481.3039245605469</v>
      </c>
      <c r="N53" t="n">
        <v>431.8526306152344</v>
      </c>
      <c r="O53" t="n">
        <v>305.6405029296875</v>
      </c>
      <c r="P53" t="n">
        <v>294.8401489257812</v>
      </c>
      <c r="Q53" t="n">
        <v>171.1880422054011</v>
      </c>
      <c r="R53" t="n">
        <v>170.7993061798772</v>
      </c>
      <c r="S53" t="n">
        <v>14.98337044610663</v>
      </c>
      <c r="T53" t="n">
        <v>27.22770774758096</v>
      </c>
      <c r="U53" t="n">
        <v>3.819089651107788</v>
      </c>
      <c r="V53" t="n">
        <v>43.9951820503919</v>
      </c>
      <c r="W53" t="n">
        <v>481.3039245605469</v>
      </c>
      <c r="X53" t="n">
        <v>431.8526306152344</v>
      </c>
    </row>
    <row r="54">
      <c r="A54" s="12" t="n">
        <v>52</v>
      </c>
      <c r="B54" t="inlineStr">
        <is>
          <t>bm_step01\Hs2.75-WD270-Tp10.0-AC1ydr-CD206-CF1.0.sim</t>
        </is>
      </c>
      <c r="C54" t="inlineStr">
        <is>
          <t>4</t>
        </is>
      </c>
      <c r="D54" t="inlineStr">
        <is>
          <t>bm_step01\Hs2.75-WD270-Tp10.0-AC1ydr-CD206-CF1.0.sim</t>
        </is>
      </c>
      <c r="E54" t="inlineStr">
        <is>
          <t>Description</t>
        </is>
      </c>
      <c r="F54" t="n">
        <v>26</v>
      </c>
      <c r="G54" t="n">
        <v>5.12</v>
      </c>
      <c r="H54" t="n">
        <v>8.85</v>
      </c>
      <c r="I54" t="n">
        <v>270</v>
      </c>
      <c r="J54" t="n">
        <v>0.9</v>
      </c>
      <c r="K54" t="n">
        <v>1</v>
      </c>
      <c r="L54" t="n">
        <v>206</v>
      </c>
      <c r="M54" t="n">
        <v>523.5863647460938</v>
      </c>
      <c r="N54" t="n">
        <v>390.7549133300781</v>
      </c>
      <c r="O54" t="n">
        <v>337.9605712890625</v>
      </c>
      <c r="P54" t="n">
        <v>262.8141174316406</v>
      </c>
      <c r="Q54" t="n">
        <v>171.2590114381435</v>
      </c>
      <c r="R54" t="n">
        <v>170.7294211994806</v>
      </c>
      <c r="S54" t="n">
        <v>12.46703108911172</v>
      </c>
      <c r="T54" t="n">
        <v>27.39082633315635</v>
      </c>
      <c r="U54" t="n">
        <v>3.963936567306519</v>
      </c>
      <c r="V54" t="n">
        <v>55.25314207425094</v>
      </c>
      <c r="W54" t="n">
        <v>523.5863647460938</v>
      </c>
      <c r="X54" t="n">
        <v>390.7549133300781</v>
      </c>
    </row>
    <row r="55">
      <c r="A55" s="12" t="n">
        <v>53</v>
      </c>
      <c r="B55" t="inlineStr">
        <is>
          <t>bm_step01\Hs2.75-WD270-Tp11.0-AC1ydr-CD206-CF1.0.sim</t>
        </is>
      </c>
      <c r="C55" t="inlineStr">
        <is>
          <t>4</t>
        </is>
      </c>
      <c r="D55" t="inlineStr">
        <is>
          <t>bm_step01\Hs2.75-WD270-Tp11.0-AC1ydr-CD206-CF1.0.sim</t>
        </is>
      </c>
      <c r="E55" t="inlineStr">
        <is>
          <t>Description</t>
        </is>
      </c>
      <c r="F55" t="n">
        <v>26</v>
      </c>
      <c r="G55" t="n">
        <v>5.12</v>
      </c>
      <c r="H55" t="n">
        <v>9.73</v>
      </c>
      <c r="I55" t="n">
        <v>270</v>
      </c>
      <c r="J55" t="n">
        <v>0.9</v>
      </c>
      <c r="K55" t="n">
        <v>1</v>
      </c>
      <c r="L55" t="n">
        <v>206</v>
      </c>
      <c r="M55" t="n">
        <v>538.2244262695312</v>
      </c>
      <c r="N55" t="n">
        <v>374.8150329589844</v>
      </c>
      <c r="O55" t="n">
        <v>356.0466003417969</v>
      </c>
      <c r="P55" t="n">
        <v>244.1164703369141</v>
      </c>
      <c r="Q55" t="n">
        <v>171.3584389366147</v>
      </c>
      <c r="R55" t="n">
        <v>170.5068939701669</v>
      </c>
      <c r="S55" t="n">
        <v>12.18381091941111</v>
      </c>
      <c r="T55" t="n">
        <v>27.25314123964169</v>
      </c>
      <c r="U55" t="n">
        <v>3.813903570175171</v>
      </c>
      <c r="V55" t="n">
        <v>58.49558656175361</v>
      </c>
      <c r="W55" t="n">
        <v>538.2244262695312</v>
      </c>
      <c r="X55" t="n">
        <v>374.8150329589844</v>
      </c>
    </row>
    <row r="56">
      <c r="A56" s="12" t="n">
        <v>54</v>
      </c>
      <c r="B56" t="inlineStr">
        <is>
          <t>bm_step01\Hs2.75-WD270-Tp12.0-AC1ydr-CD206-CF1.0.sim</t>
        </is>
      </c>
      <c r="C56" t="inlineStr">
        <is>
          <t>4</t>
        </is>
      </c>
      <c r="D56" t="inlineStr">
        <is>
          <t>bm_step01\Hs2.75-WD270-Tp12.0-AC1ydr-CD206-CF1.0.sim</t>
        </is>
      </c>
      <c r="E56" t="inlineStr">
        <is>
          <t>Description</t>
        </is>
      </c>
      <c r="F56" t="n">
        <v>26</v>
      </c>
      <c r="G56" t="n">
        <v>5.12</v>
      </c>
      <c r="H56" t="n">
        <v>10.62</v>
      </c>
      <c r="I56" t="n">
        <v>270</v>
      </c>
      <c r="J56" t="n">
        <v>0.9</v>
      </c>
      <c r="K56" t="n">
        <v>1</v>
      </c>
      <c r="L56" t="n">
        <v>206</v>
      </c>
      <c r="M56" t="n">
        <v>537.5335083007812</v>
      </c>
      <c r="N56" t="n">
        <v>375.7315063476562</v>
      </c>
      <c r="O56" t="n">
        <v>356.0680847167969</v>
      </c>
      <c r="P56" t="n">
        <v>244.0709075927734</v>
      </c>
      <c r="Q56" t="n">
        <v>171.3690536465675</v>
      </c>
      <c r="R56" t="n">
        <v>170.4032098205029</v>
      </c>
      <c r="S56" t="n">
        <v>12.39255606640559</v>
      </c>
      <c r="T56" t="n">
        <v>27.17305618496958</v>
      </c>
      <c r="U56" t="n">
        <v>3.592880964279175</v>
      </c>
      <c r="V56" t="n">
        <v>57.86864759539927</v>
      </c>
      <c r="W56" t="n">
        <v>537.5335083007812</v>
      </c>
      <c r="X56" t="n">
        <v>375.7315063476562</v>
      </c>
    </row>
    <row r="57">
      <c r="A57" s="12" t="n">
        <v>55</v>
      </c>
      <c r="B57" t="inlineStr">
        <is>
          <t>bm_step01\Hs2.75-WD270-Tp13.0-AC1ydr-CD206-CF1.0.sim</t>
        </is>
      </c>
      <c r="C57" t="inlineStr">
        <is>
          <t>4</t>
        </is>
      </c>
      <c r="D57" t="inlineStr">
        <is>
          <t>bm_step01\Hs2.75-WD270-Tp13.0-AC1ydr-CD206-CF1.0.sim</t>
        </is>
      </c>
      <c r="E57" t="inlineStr">
        <is>
          <t>Description</t>
        </is>
      </c>
      <c r="F57" t="n">
        <v>26</v>
      </c>
      <c r="G57" t="n">
        <v>5.11</v>
      </c>
      <c r="H57" t="n">
        <v>11.5</v>
      </c>
      <c r="I57" t="n">
        <v>270</v>
      </c>
      <c r="J57" t="n">
        <v>0.9</v>
      </c>
      <c r="K57" t="n">
        <v>1</v>
      </c>
      <c r="L57" t="n">
        <v>206</v>
      </c>
      <c r="M57" t="n">
        <v>524.9890747070312</v>
      </c>
      <c r="N57" t="n">
        <v>387.42333984375</v>
      </c>
      <c r="O57" t="n">
        <v>350.6791076660156</v>
      </c>
      <c r="P57" t="n">
        <v>248.0459899902344</v>
      </c>
      <c r="Q57" t="n">
        <v>171.353324744945</v>
      </c>
      <c r="R57" t="n">
        <v>170.355295769587</v>
      </c>
      <c r="S57" t="n">
        <v>12.6542968690333</v>
      </c>
      <c r="T57" t="n">
        <v>27.10219052752502</v>
      </c>
      <c r="U57" t="n">
        <v>3.25874400138855</v>
      </c>
      <c r="V57" t="n">
        <v>55.74604238792962</v>
      </c>
      <c r="W57" t="n">
        <v>524.9890747070312</v>
      </c>
      <c r="X57" t="n">
        <v>387.42333984375</v>
      </c>
    </row>
    <row r="58">
      <c r="A58" s="12" t="n">
        <v>56</v>
      </c>
      <c r="D58" t="inlineStr">
        <is>
          <t>Mean</t>
        </is>
      </c>
      <c r="E58" t="inlineStr">
        <is>
          <t>Mean</t>
        </is>
      </c>
      <c r="F58" t="n">
        <v>26</v>
      </c>
      <c r="G58" t="n">
        <v>5.11875</v>
      </c>
      <c r="H58" t="n">
        <v>8.02375</v>
      </c>
      <c r="I58" t="n">
        <v>225</v>
      </c>
      <c r="J58" t="n">
        <v>0.9000000000000001</v>
      </c>
      <c r="K58" t="n">
        <v>1</v>
      </c>
      <c r="L58" t="n">
        <v>206</v>
      </c>
      <c r="M58" t="n">
        <v>493.5624945504325</v>
      </c>
      <c r="N58" t="n">
        <v>419.5987924848284</v>
      </c>
      <c r="O58" t="n">
        <v>312.2552092415946</v>
      </c>
      <c r="P58" t="n">
        <v>288.1055641174316</v>
      </c>
      <c r="Q58" t="n">
        <v>171.2807014392759</v>
      </c>
      <c r="R58" t="n">
        <v>170.7208330589612</v>
      </c>
      <c r="S58" t="n">
        <v>13.42951134007622</v>
      </c>
      <c r="T58" t="n">
        <v>27.33773017206268</v>
      </c>
      <c r="U58" t="n">
        <v>3.876330652407237</v>
      </c>
      <c r="V58" t="n">
        <v>49.85438468887335</v>
      </c>
      <c r="W58" t="n">
        <v>493.5624945504325</v>
      </c>
      <c r="X58" t="n">
        <v>419.5987924848284</v>
      </c>
    </row>
    <row r="59">
      <c r="A59" s="12" t="n">
        <v>57</v>
      </c>
      <c r="D59" t="inlineStr">
        <is>
          <t>Minimum</t>
        </is>
      </c>
      <c r="E59" t="inlineStr">
        <is>
          <t>Minimum</t>
        </is>
      </c>
      <c r="F59" t="n">
        <v>26</v>
      </c>
      <c r="G59" t="n">
        <v>5.11</v>
      </c>
      <c r="H59" t="n">
        <v>4.69</v>
      </c>
      <c r="I59" t="n">
        <v>180</v>
      </c>
      <c r="J59" t="n">
        <v>0.9</v>
      </c>
      <c r="K59" t="n">
        <v>1</v>
      </c>
      <c r="L59" t="n">
        <v>206</v>
      </c>
      <c r="M59" t="n">
        <v>459.453369140625</v>
      </c>
      <c r="N59" t="n">
        <v>318.6930541992188</v>
      </c>
      <c r="O59" t="n">
        <v>301.1881408691406</v>
      </c>
      <c r="P59" t="n">
        <v>244.0709075927734</v>
      </c>
      <c r="Q59" t="n">
        <v>171.1232669721754</v>
      </c>
      <c r="R59" t="n">
        <v>170.355295769587</v>
      </c>
      <c r="S59" t="n">
        <v>12.02878245380851</v>
      </c>
      <c r="T59" t="n">
        <v>27.10219052752502</v>
      </c>
      <c r="U59" t="n">
        <v>3.25874400138855</v>
      </c>
      <c r="V59" t="n">
        <v>42.94028050014747</v>
      </c>
      <c r="W59" t="n">
        <v>459.453369140625</v>
      </c>
      <c r="X59" t="n">
        <v>318.6930541992188</v>
      </c>
    </row>
    <row r="60">
      <c r="A60" s="12" t="n">
        <v>58</v>
      </c>
      <c r="D60" t="inlineStr">
        <is>
          <t>Maximum</t>
        </is>
      </c>
      <c r="E60" t="inlineStr">
        <is>
          <t>Maximum</t>
        </is>
      </c>
      <c r="F60" t="n">
        <v>26</v>
      </c>
      <c r="G60" t="n">
        <v>5.12</v>
      </c>
      <c r="H60" t="n">
        <v>11.5</v>
      </c>
      <c r="I60" t="n">
        <v>270</v>
      </c>
      <c r="J60" t="n">
        <v>0.9</v>
      </c>
      <c r="K60" t="n">
        <v>1</v>
      </c>
      <c r="L60" t="n">
        <v>206</v>
      </c>
      <c r="M60" t="n">
        <v>593.2137451171875</v>
      </c>
      <c r="N60" t="n">
        <v>453.0078125</v>
      </c>
      <c r="O60" t="n">
        <v>356.0680847167969</v>
      </c>
      <c r="P60" t="n">
        <v>298.8608093261719</v>
      </c>
      <c r="Q60" t="n">
        <v>171.4036951704335</v>
      </c>
      <c r="R60" t="n">
        <v>170.9260919590326</v>
      </c>
      <c r="S60" t="n">
        <v>15.42345373247908</v>
      </c>
      <c r="T60" t="n">
        <v>27.47835948313765</v>
      </c>
      <c r="U60" t="n">
        <v>4.062160968780518</v>
      </c>
      <c r="V60" t="n">
        <v>58.49558656175361</v>
      </c>
      <c r="W60" t="n">
        <v>593.2137451171875</v>
      </c>
      <c r="X60" t="n">
        <v>453.0078125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1:AA68"/>
  <sheetViews>
    <sheetView zoomScaleNormal="100" workbookViewId="0">
      <selection activeCell="G2" sqref="G2"/>
    </sheetView>
  </sheetViews>
  <sheetFormatPr baseColWidth="8" defaultRowHeight="12.75"/>
  <cols>
    <col width="8.140625" customWidth="1" min="2" max="2"/>
    <col width="7.7109375" customWidth="1" min="5" max="5"/>
    <col width="10" customWidth="1" min="16" max="17"/>
  </cols>
  <sheetData>
    <row r="1">
      <c r="B1" s="2" t="inlineStr">
        <is>
          <t>Input Override</t>
        </is>
      </c>
      <c r="F1" s="10" t="n">
        <v>0</v>
      </c>
    </row>
    <row r="2">
      <c r="B2" s="2" t="inlineStr">
        <is>
          <t>Title Cells</t>
        </is>
      </c>
      <c r="D2" s="11" t="n">
        <v>505</v>
      </c>
      <c r="E2" s="11" t="n"/>
      <c r="F2" s="11" t="inlineStr">
        <is>
          <t>Forward Current</t>
        </is>
      </c>
      <c r="G2" s="10" t="inlineStr">
        <is>
          <t>Step 01</t>
        </is>
      </c>
      <c r="H2" s="10" t="n"/>
      <c r="I2" s="10" t="n"/>
      <c r="J2" s="10" t="n"/>
      <c r="K2" s="10" t="n"/>
      <c r="L2" s="10" t="n"/>
      <c r="M2" s="10" t="n"/>
      <c r="N2" s="10" t="n"/>
      <c r="O2" s="10" t="n"/>
      <c r="P2" s="10" t="n"/>
      <c r="Q2" s="10" t="n"/>
      <c r="R2" s="10" t="n"/>
      <c r="S2" s="10" t="n"/>
      <c r="T2" s="10" t="n"/>
      <c r="U2" s="10" t="n"/>
      <c r="V2" s="10" t="n"/>
      <c r="W2" s="10" t="n"/>
      <c r="X2" s="10" t="n"/>
      <c r="Y2" s="10" t="n"/>
      <c r="Z2" s="10" t="n"/>
      <c r="AA2" s="10" t="n"/>
    </row>
    <row r="3">
      <c r="B3" s="2" t="inlineStr">
        <is>
          <t>Allowable</t>
        </is>
      </c>
      <c r="F3" s="10" t="inlineStr">
        <is>
          <t>/</t>
        </is>
      </c>
      <c r="G3" s="10" t="inlineStr">
        <is>
          <t>/</t>
        </is>
      </c>
      <c r="H3" s="10" t="inlineStr">
        <is>
          <t>/</t>
        </is>
      </c>
      <c r="I3" s="10" t="inlineStr">
        <is>
          <t>/</t>
        </is>
      </c>
      <c r="J3" s="10" t="inlineStr">
        <is>
          <t>/</t>
        </is>
      </c>
      <c r="K3" s="10" t="inlineStr">
        <is>
          <t>/</t>
        </is>
      </c>
      <c r="L3" s="10" t="inlineStr">
        <is>
          <t>/</t>
        </is>
      </c>
      <c r="M3" s="10" t="inlineStr">
        <is>
          <t>/</t>
        </is>
      </c>
      <c r="N3" s="10" t="n">
        <v>11.3</v>
      </c>
      <c r="O3" s="10" t="n">
        <v>6.9</v>
      </c>
      <c r="P3" s="10" t="inlineStr">
        <is>
          <t>&gt;0</t>
        </is>
      </c>
      <c r="Q3" s="10" t="n">
        <v>118</v>
      </c>
      <c r="R3" s="10" t="inlineStr">
        <is>
          <t>/</t>
        </is>
      </c>
      <c r="S3" s="10" t="inlineStr">
        <is>
          <t>/</t>
        </is>
      </c>
      <c r="T3" s="10" t="n"/>
      <c r="U3" s="10" t="n"/>
      <c r="V3" s="10" t="n"/>
      <c r="W3" s="10" t="n"/>
      <c r="X3" s="10" t="n"/>
      <c r="Y3" s="10" t="n"/>
      <c r="Z3" s="10" t="n"/>
      <c r="AA3" s="10" t="n"/>
    </row>
    <row r="4">
      <c r="B4" s="17">
        <f>D2&amp;" Umbilical Installation - BM installation - "&amp;G2&amp;" - Dynamic Analysis - "&amp;F2</f>
        <v/>
      </c>
      <c r="C4" s="18" t="n"/>
      <c r="D4" s="18" t="n"/>
      <c r="E4" s="18" t="n"/>
      <c r="F4" s="18" t="n"/>
      <c r="G4" s="18" t="n"/>
      <c r="H4" s="18" t="n"/>
      <c r="I4" s="18" t="n"/>
      <c r="J4" s="18" t="n"/>
      <c r="K4" s="18" t="n"/>
      <c r="L4" s="18" t="n"/>
      <c r="M4" s="18" t="n"/>
      <c r="N4" s="18" t="n"/>
      <c r="O4" s="18" t="n"/>
      <c r="P4" s="18" t="n"/>
      <c r="Q4" s="18" t="n"/>
      <c r="R4" s="18" t="n"/>
      <c r="S4" s="19" t="n"/>
      <c r="T4" s="10" t="n"/>
      <c r="U4" s="10" t="n"/>
      <c r="V4" s="10" t="n"/>
      <c r="W4" s="10" t="n"/>
      <c r="X4" s="10" t="n"/>
      <c r="Y4" s="10" t="n"/>
      <c r="Z4" s="10" t="n"/>
      <c r="AA4" s="10" t="n"/>
    </row>
    <row r="5" ht="15.6" customHeight="1">
      <c r="B5" s="27" t="inlineStr">
        <is>
          <t>Wave</t>
        </is>
      </c>
      <c r="C5" s="28" t="n"/>
      <c r="D5" s="28" t="n"/>
      <c r="E5" s="26" t="n"/>
      <c r="F5" s="27" t="inlineStr">
        <is>
          <t>Current</t>
        </is>
      </c>
      <c r="G5" s="26" t="n"/>
      <c r="H5" s="27" t="inlineStr">
        <is>
          <t>Umbilical at FPSO</t>
        </is>
      </c>
      <c r="I5" s="26" t="n"/>
      <c r="J5" s="27" t="inlineStr">
        <is>
          <t>Umbilical at SCON</t>
        </is>
      </c>
      <c r="K5" s="28" t="n"/>
      <c r="L5" s="28" t="n"/>
      <c r="M5" s="28" t="n"/>
      <c r="N5" s="28" t="n"/>
      <c r="O5" s="28" t="n"/>
      <c r="P5" s="28" t="n"/>
      <c r="Q5" s="26" t="n"/>
      <c r="R5" s="27" t="inlineStr">
        <is>
          <t>Umbilical</t>
        </is>
      </c>
      <c r="S5" s="26" t="n"/>
    </row>
    <row r="6" ht="39.6" customHeight="1">
      <c r="B6" s="27" t="inlineStr">
        <is>
          <t>Period</t>
        </is>
      </c>
      <c r="C6" s="25" t="inlineStr">
        <is>
          <t>To Direction CW w.r.t. North</t>
        </is>
      </c>
      <c r="D6" s="25" t="inlineStr">
        <is>
          <t>Heading CCW w.r.t. SCON</t>
        </is>
      </c>
      <c r="E6" s="27" t="inlineStr">
        <is>
          <t>Hs</t>
        </is>
      </c>
      <c r="F6" s="25" t="inlineStr">
        <is>
          <t>Surface Speed</t>
        </is>
      </c>
      <c r="G6" s="25" t="inlineStr">
        <is>
          <t>To Direction CW w.r.t. North</t>
        </is>
      </c>
      <c r="H6" s="25" t="inlineStr">
        <is>
          <t>Tension</t>
        </is>
      </c>
      <c r="I6" s="26" t="n"/>
      <c r="J6" s="25" t="inlineStr">
        <is>
          <t>Tension @ MLS</t>
        </is>
      </c>
      <c r="K6" s="26" t="n"/>
      <c r="L6" s="25" t="inlineStr">
        <is>
          <t>Angle @ MLS</t>
        </is>
      </c>
      <c r="M6" s="26" t="n"/>
      <c r="N6" s="25" t="inlineStr">
        <is>
          <t>MBR @ Moon Pool</t>
        </is>
      </c>
      <c r="O6" s="25" t="inlineStr">
        <is>
          <t>MBR Along layspan</t>
        </is>
      </c>
      <c r="P6" s="25" t="inlineStr">
        <is>
          <t>Clearance @ Moonpool</t>
        </is>
      </c>
      <c r="Q6" s="25" t="inlineStr">
        <is>
          <t>Conact Load at Tulip</t>
        </is>
      </c>
      <c r="R6" s="25" t="inlineStr">
        <is>
          <t>Tension along layspan</t>
        </is>
      </c>
      <c r="S6" s="26" t="n"/>
    </row>
    <row r="7" ht="14.45" customHeight="1">
      <c r="B7" s="23" t="n"/>
      <c r="C7" s="23" t="n"/>
      <c r="D7" s="23" t="n"/>
      <c r="E7" s="23" t="n"/>
      <c r="F7" s="23" t="n"/>
      <c r="G7" s="23" t="n"/>
      <c r="H7" s="25" t="inlineStr">
        <is>
          <t>Max</t>
        </is>
      </c>
      <c r="I7" s="25" t="inlineStr">
        <is>
          <t>Min</t>
        </is>
      </c>
      <c r="J7" s="25" t="inlineStr">
        <is>
          <t>Max</t>
        </is>
      </c>
      <c r="K7" s="25" t="inlineStr">
        <is>
          <t>Min</t>
        </is>
      </c>
      <c r="L7" s="25" t="inlineStr">
        <is>
          <t>Max</t>
        </is>
      </c>
      <c r="M7" s="25" t="inlineStr">
        <is>
          <t>Min</t>
        </is>
      </c>
      <c r="N7" s="23" t="n"/>
      <c r="O7" s="23" t="n"/>
      <c r="P7" s="23" t="n"/>
      <c r="Q7" s="25" t="inlineStr">
        <is>
          <t>Max</t>
        </is>
      </c>
      <c r="R7" s="25" t="inlineStr">
        <is>
          <t>Max</t>
        </is>
      </c>
      <c r="S7" s="25" t="inlineStr">
        <is>
          <t>Min</t>
        </is>
      </c>
    </row>
    <row r="8" ht="14.45" customHeight="1">
      <c r="B8" s="27" t="inlineStr">
        <is>
          <t>[s]</t>
        </is>
      </c>
      <c r="C8" s="27" t="inlineStr">
        <is>
          <t>[deg]</t>
        </is>
      </c>
      <c r="D8" s="27" t="inlineStr">
        <is>
          <t>[deg]</t>
        </is>
      </c>
      <c r="E8" s="27" t="inlineStr">
        <is>
          <t>[m]</t>
        </is>
      </c>
      <c r="F8" s="27" t="inlineStr">
        <is>
          <t>[m/s]</t>
        </is>
      </c>
      <c r="G8" s="27" t="inlineStr">
        <is>
          <t>[deg]</t>
        </is>
      </c>
      <c r="H8" s="27" t="inlineStr">
        <is>
          <t>[kN]</t>
        </is>
      </c>
      <c r="I8" s="27" t="inlineStr">
        <is>
          <t>[kN]</t>
        </is>
      </c>
      <c r="J8" s="27" t="inlineStr">
        <is>
          <t>[kN]</t>
        </is>
      </c>
      <c r="K8" s="27" t="inlineStr">
        <is>
          <t>[kN]</t>
        </is>
      </c>
      <c r="L8" s="27" t="inlineStr">
        <is>
          <t>[deg]</t>
        </is>
      </c>
      <c r="M8" s="27" t="inlineStr">
        <is>
          <t>[deg]</t>
        </is>
      </c>
      <c r="N8" s="27" t="inlineStr">
        <is>
          <t>[m]</t>
        </is>
      </c>
      <c r="O8" s="27" t="inlineStr">
        <is>
          <t>[m]</t>
        </is>
      </c>
      <c r="P8" s="27" t="inlineStr">
        <is>
          <t>[m]</t>
        </is>
      </c>
      <c r="Q8" s="27" t="inlineStr">
        <is>
          <t>[kN]</t>
        </is>
      </c>
      <c r="R8" s="27" t="inlineStr">
        <is>
          <t>[kN]</t>
        </is>
      </c>
      <c r="S8" s="27" t="inlineStr">
        <is>
          <t>[kNm]</t>
        </is>
      </c>
    </row>
    <row r="9">
      <c r="B9" s="6">
        <f>INT(LEFT(_xlfn.TEXTAFTER(bm_step01_fc!B2,"Tp"),4))</f>
        <v/>
      </c>
      <c r="C9" s="6">
        <f>360-bm_step01_fc!I2+90</f>
        <v/>
      </c>
      <c r="D9" s="6">
        <f>bm_step01_fc!I2-bm_step01_fc!F2</f>
        <v/>
      </c>
      <c r="E9" s="6">
        <f>LEFT(_xlfn.TEXTAFTER(bm_step01_fc!B2,"Hs"),4)</f>
        <v/>
      </c>
      <c r="F9" s="6">
        <f>bm_step01_fc!J2*bm_step01_fc!K2</f>
        <v/>
      </c>
      <c r="G9" s="6">
        <f>IF(F9&gt;0,IF((-bm_step01_fc!L2+90)&lt;0,-bm_step01_fc!L2+90+360, -bm_step01_fc!L2+90),0)</f>
        <v/>
      </c>
      <c r="H9" s="7">
        <f>bm_step01_fc!M2</f>
        <v/>
      </c>
      <c r="I9" s="7">
        <f>bm_step01_fc!N2</f>
        <v/>
      </c>
      <c r="J9" s="7">
        <f>bm_step01_fc!O2</f>
        <v/>
      </c>
      <c r="K9" s="7">
        <f>bm_step01_fc!P2</f>
        <v/>
      </c>
      <c r="L9" s="7">
        <f>180-bm_step01_fc!R2</f>
        <v/>
      </c>
      <c r="M9" s="7">
        <f>180-bm_step01_fc!Q2</f>
        <v/>
      </c>
      <c r="N9" s="7">
        <f>bm_step01_fc!S2</f>
        <v/>
      </c>
      <c r="O9" s="7">
        <f>bm_step01_fc!T2</f>
        <v/>
      </c>
      <c r="P9" s="7">
        <f>bm_step01_fc!U2</f>
        <v/>
      </c>
      <c r="Q9" s="7">
        <f>bm_step01_fc!V2</f>
        <v/>
      </c>
      <c r="R9" s="7">
        <f>bm_step01_fc!W2</f>
        <v/>
      </c>
      <c r="S9" s="7">
        <f>bm_step01_fc!X2</f>
        <v/>
      </c>
    </row>
    <row r="10">
      <c r="B10" s="6">
        <f>INT(LEFT(_xlfn.TEXTAFTER(bm_step01_fc!B3,"Tp"),4))</f>
        <v/>
      </c>
      <c r="C10" s="6">
        <f>360-bm_step01_fc!I3+90</f>
        <v/>
      </c>
      <c r="D10" s="6">
        <f>bm_step01_fc!I3-bm_step01_fc!F3</f>
        <v/>
      </c>
      <c r="E10" s="6">
        <f>LEFT(_xlfn.TEXTAFTER(bm_step01_fc!B3,"Hs"),4)</f>
        <v/>
      </c>
      <c r="F10" s="6">
        <f>bm_step01_fc!J3*bm_step01_fc!K3</f>
        <v/>
      </c>
      <c r="G10" s="6">
        <f>IF(F10&gt;0,IF((-bm_step01_fc!L3+90)&lt;0,-bm_step01_fc!L3+90+360, -bm_step01_fc!L3+90),0)</f>
        <v/>
      </c>
      <c r="H10" s="7">
        <f>bm_step01_fc!M3</f>
        <v/>
      </c>
      <c r="I10" s="7">
        <f>bm_step01_fc!N3</f>
        <v/>
      </c>
      <c r="J10" s="7">
        <f>bm_step01_fc!O3</f>
        <v/>
      </c>
      <c r="K10" s="7">
        <f>bm_step01_fc!P3</f>
        <v/>
      </c>
      <c r="L10" s="7">
        <f>180-bm_step01_fc!R3</f>
        <v/>
      </c>
      <c r="M10" s="7">
        <f>180-bm_step01_fc!Q3</f>
        <v/>
      </c>
      <c r="N10" s="7">
        <f>bm_step01_fc!S3</f>
        <v/>
      </c>
      <c r="O10" s="7">
        <f>bm_step01_fc!T3</f>
        <v/>
      </c>
      <c r="P10" s="7">
        <f>bm_step01_fc!U3</f>
        <v/>
      </c>
      <c r="Q10" s="7">
        <f>bm_step01_fc!V3</f>
        <v/>
      </c>
      <c r="R10" s="7">
        <f>bm_step01_fc!W3</f>
        <v/>
      </c>
      <c r="S10" s="7">
        <f>bm_step01_fc!X3</f>
        <v/>
      </c>
      <c r="T10" s="7" t="n"/>
      <c r="U10" s="7" t="n"/>
      <c r="V10" s="7" t="n"/>
      <c r="W10" s="7" t="n"/>
      <c r="X10" s="7" t="n"/>
      <c r="Y10" s="7" t="n"/>
      <c r="Z10" s="7" t="n"/>
      <c r="AA10" s="7" t="n"/>
    </row>
    <row r="11">
      <c r="B11" s="6">
        <f>INT(LEFT(_xlfn.TEXTAFTER(bm_step01_fc!B4,"Tp"),4))</f>
        <v/>
      </c>
      <c r="C11" s="6">
        <f>360-bm_step01_fc!I4+90</f>
        <v/>
      </c>
      <c r="D11" s="6">
        <f>bm_step01_fc!I4-bm_step01_fc!F4</f>
        <v/>
      </c>
      <c r="E11" s="6">
        <f>LEFT(_xlfn.TEXTAFTER(bm_step01_fc!B4,"Hs"),4)</f>
        <v/>
      </c>
      <c r="F11" s="6">
        <f>bm_step01_fc!J4*bm_step01_fc!K4</f>
        <v/>
      </c>
      <c r="G11" s="6">
        <f>IF(F11&gt;0,IF((-bm_step01_fc!L4+90)&lt;0,-bm_step01_fc!L4+90+360, -bm_step01_fc!L4+90),0)</f>
        <v/>
      </c>
      <c r="H11" s="7">
        <f>bm_step01_fc!M4</f>
        <v/>
      </c>
      <c r="I11" s="7">
        <f>bm_step01_fc!N4</f>
        <v/>
      </c>
      <c r="J11" s="7">
        <f>bm_step01_fc!O4</f>
        <v/>
      </c>
      <c r="K11" s="7">
        <f>bm_step01_fc!P4</f>
        <v/>
      </c>
      <c r="L11" s="7">
        <f>180-bm_step01_fc!R4</f>
        <v/>
      </c>
      <c r="M11" s="7">
        <f>180-bm_step01_fc!Q4</f>
        <v/>
      </c>
      <c r="N11" s="7">
        <f>bm_step01_fc!S4</f>
        <v/>
      </c>
      <c r="O11" s="7">
        <f>bm_step01_fc!T4</f>
        <v/>
      </c>
      <c r="P11" s="7">
        <f>bm_step01_fc!U4</f>
        <v/>
      </c>
      <c r="Q11" s="7">
        <f>bm_step01_fc!V4</f>
        <v/>
      </c>
      <c r="R11" s="7">
        <f>bm_step01_fc!W4</f>
        <v/>
      </c>
      <c r="S11" s="7">
        <f>bm_step01_fc!X4</f>
        <v/>
      </c>
      <c r="T11" s="7" t="n"/>
      <c r="U11" s="7" t="n"/>
      <c r="V11" s="7" t="n"/>
      <c r="W11" s="7" t="n"/>
      <c r="X11" s="7" t="n"/>
      <c r="Y11" s="7" t="n"/>
      <c r="Z11" s="7" t="n"/>
      <c r="AA11" s="7" t="n"/>
    </row>
    <row r="12">
      <c r="B12" s="6">
        <f>INT(LEFT(_xlfn.TEXTAFTER(bm_step01_fc!B5,"Tp"),4))</f>
        <v/>
      </c>
      <c r="C12" s="6">
        <f>360-bm_step01_fc!I5+90</f>
        <v/>
      </c>
      <c r="D12" s="6">
        <f>bm_step01_fc!I5-bm_step01_fc!F5</f>
        <v/>
      </c>
      <c r="E12" s="6">
        <f>LEFT(_xlfn.TEXTAFTER(bm_step01_fc!B5,"Hs"),4)</f>
        <v/>
      </c>
      <c r="F12" s="6">
        <f>bm_step01_fc!J5*bm_step01_fc!K5</f>
        <v/>
      </c>
      <c r="G12" s="6">
        <f>IF(F12&gt;0,IF((-bm_step01_fc!L5+90)&lt;0,-bm_step01_fc!L5+90+360, -bm_step01_fc!L5+90),0)</f>
        <v/>
      </c>
      <c r="H12" s="7">
        <f>bm_step01_fc!M5</f>
        <v/>
      </c>
      <c r="I12" s="7">
        <f>bm_step01_fc!N5</f>
        <v/>
      </c>
      <c r="J12" s="7">
        <f>bm_step01_fc!O5</f>
        <v/>
      </c>
      <c r="K12" s="7">
        <f>bm_step01_fc!P5</f>
        <v/>
      </c>
      <c r="L12" s="7">
        <f>180-bm_step01_fc!R5</f>
        <v/>
      </c>
      <c r="M12" s="7">
        <f>180-bm_step01_fc!Q5</f>
        <v/>
      </c>
      <c r="N12" s="7">
        <f>bm_step01_fc!S5</f>
        <v/>
      </c>
      <c r="O12" s="7">
        <f>bm_step01_fc!T5</f>
        <v/>
      </c>
      <c r="P12" s="7">
        <f>bm_step01_fc!U5</f>
        <v/>
      </c>
      <c r="Q12" s="7">
        <f>bm_step01_fc!V5</f>
        <v/>
      </c>
      <c r="R12" s="7">
        <f>bm_step01_fc!W5</f>
        <v/>
      </c>
      <c r="S12" s="7">
        <f>bm_step01_fc!X5</f>
        <v/>
      </c>
      <c r="T12" s="7" t="n"/>
      <c r="U12" s="7" t="n"/>
      <c r="V12" s="7" t="n"/>
      <c r="W12" s="7" t="n"/>
      <c r="X12" s="7" t="n"/>
      <c r="Y12" s="7" t="n"/>
      <c r="Z12" s="7" t="n"/>
      <c r="AA12" s="7" t="n"/>
    </row>
    <row r="13">
      <c r="B13" s="6">
        <f>INT(LEFT(_xlfn.TEXTAFTER(bm_step01_fc!B6,"Tp"),4))</f>
        <v/>
      </c>
      <c r="C13" s="6">
        <f>360-bm_step01_fc!I6+90</f>
        <v/>
      </c>
      <c r="D13" s="6">
        <f>bm_step01_fc!I6-bm_step01_fc!F6</f>
        <v/>
      </c>
      <c r="E13" s="6">
        <f>LEFT(_xlfn.TEXTAFTER(bm_step01_fc!B6,"Hs"),4)</f>
        <v/>
      </c>
      <c r="F13" s="6">
        <f>bm_step01_fc!J6*bm_step01_fc!K6</f>
        <v/>
      </c>
      <c r="G13" s="6">
        <f>IF(F13&gt;0,IF((-bm_step01_fc!L6+90)&lt;0,-bm_step01_fc!L6+90+360, -bm_step01_fc!L6+90),0)</f>
        <v/>
      </c>
      <c r="H13" s="7">
        <f>bm_step01_fc!M6</f>
        <v/>
      </c>
      <c r="I13" s="7">
        <f>bm_step01_fc!N6</f>
        <v/>
      </c>
      <c r="J13" s="7">
        <f>bm_step01_fc!O6</f>
        <v/>
      </c>
      <c r="K13" s="7">
        <f>bm_step01_fc!P6</f>
        <v/>
      </c>
      <c r="L13" s="7">
        <f>180-bm_step01_fc!R6</f>
        <v/>
      </c>
      <c r="M13" s="7">
        <f>180-bm_step01_fc!Q6</f>
        <v/>
      </c>
      <c r="N13" s="7">
        <f>bm_step01_fc!S6</f>
        <v/>
      </c>
      <c r="O13" s="7">
        <f>bm_step01_fc!T6</f>
        <v/>
      </c>
      <c r="P13" s="7">
        <f>bm_step01_fc!U6</f>
        <v/>
      </c>
      <c r="Q13" s="7">
        <f>bm_step01_fc!V6</f>
        <v/>
      </c>
      <c r="R13" s="7">
        <f>bm_step01_fc!W6</f>
        <v/>
      </c>
      <c r="S13" s="7">
        <f>bm_step01_fc!X6</f>
        <v/>
      </c>
      <c r="T13" s="7" t="n"/>
      <c r="U13" s="7" t="n"/>
      <c r="V13" s="7" t="n"/>
      <c r="W13" s="7" t="n"/>
      <c r="X13" s="7" t="n"/>
      <c r="Y13" s="7" t="n"/>
      <c r="Z13" s="7" t="n"/>
      <c r="AA13" s="7" t="n"/>
    </row>
    <row r="14">
      <c r="B14" s="6">
        <f>INT(LEFT(_xlfn.TEXTAFTER(bm_step01_fc!B7,"Tp"),4))</f>
        <v/>
      </c>
      <c r="C14" s="6">
        <f>360-bm_step01_fc!I7+90</f>
        <v/>
      </c>
      <c r="D14" s="6">
        <f>bm_step01_fc!I7-bm_step01_fc!F7</f>
        <v/>
      </c>
      <c r="E14" s="6">
        <f>LEFT(_xlfn.TEXTAFTER(bm_step01_fc!B7,"Hs"),4)</f>
        <v/>
      </c>
      <c r="F14" s="6">
        <f>bm_step01_fc!J7*bm_step01_fc!K7</f>
        <v/>
      </c>
      <c r="G14" s="6">
        <f>IF(F14&gt;0,IF((-bm_step01_fc!L7+90)&lt;0,-bm_step01_fc!L7+90+360, -bm_step01_fc!L7+90),0)</f>
        <v/>
      </c>
      <c r="H14" s="7">
        <f>bm_step01_fc!M7</f>
        <v/>
      </c>
      <c r="I14" s="7">
        <f>bm_step01_fc!N7</f>
        <v/>
      </c>
      <c r="J14" s="7">
        <f>bm_step01_fc!O7</f>
        <v/>
      </c>
      <c r="K14" s="7">
        <f>bm_step01_fc!P7</f>
        <v/>
      </c>
      <c r="L14" s="7">
        <f>180-bm_step01_fc!R7</f>
        <v/>
      </c>
      <c r="M14" s="7">
        <f>180-bm_step01_fc!Q7</f>
        <v/>
      </c>
      <c r="N14" s="7">
        <f>bm_step01_fc!S7</f>
        <v/>
      </c>
      <c r="O14" s="7">
        <f>bm_step01_fc!T7</f>
        <v/>
      </c>
      <c r="P14" s="7">
        <f>bm_step01_fc!U7</f>
        <v/>
      </c>
      <c r="Q14" s="7">
        <f>bm_step01_fc!V7</f>
        <v/>
      </c>
      <c r="R14" s="7">
        <f>bm_step01_fc!W7</f>
        <v/>
      </c>
      <c r="S14" s="7">
        <f>bm_step01_fc!X7</f>
        <v/>
      </c>
      <c r="T14" s="7" t="n"/>
      <c r="U14" s="7" t="n"/>
      <c r="V14" s="7" t="n"/>
      <c r="W14" s="7" t="n"/>
      <c r="X14" s="7" t="n"/>
      <c r="Y14" s="7" t="n"/>
      <c r="Z14" s="7" t="n"/>
      <c r="AA14" s="7" t="n"/>
    </row>
    <row r="15">
      <c r="B15" s="6">
        <f>INT(LEFT(_xlfn.TEXTAFTER(bm_step01_fc!B8,"Tp"),4))</f>
        <v/>
      </c>
      <c r="C15" s="6">
        <f>360-bm_step01_fc!I8+90</f>
        <v/>
      </c>
      <c r="D15" s="6">
        <f>bm_step01_fc!I8-bm_step01_fc!F8</f>
        <v/>
      </c>
      <c r="E15" s="6">
        <f>LEFT(_xlfn.TEXTAFTER(bm_step01_fc!B8,"Hs"),4)</f>
        <v/>
      </c>
      <c r="F15" s="6">
        <f>bm_step01_fc!J8*bm_step01_fc!K8</f>
        <v/>
      </c>
      <c r="G15" s="6">
        <f>IF(F15&gt;0,IF((-bm_step01_fc!L8+90)&lt;0,-bm_step01_fc!L8+90+360, -bm_step01_fc!L8+90),0)</f>
        <v/>
      </c>
      <c r="H15" s="7">
        <f>bm_step01_fc!M8</f>
        <v/>
      </c>
      <c r="I15" s="7">
        <f>bm_step01_fc!N8</f>
        <v/>
      </c>
      <c r="J15" s="7">
        <f>bm_step01_fc!O8</f>
        <v/>
      </c>
      <c r="K15" s="7">
        <f>bm_step01_fc!P8</f>
        <v/>
      </c>
      <c r="L15" s="7">
        <f>180-bm_step01_fc!R8</f>
        <v/>
      </c>
      <c r="M15" s="7">
        <f>180-bm_step01_fc!Q8</f>
        <v/>
      </c>
      <c r="N15" s="7">
        <f>bm_step01_fc!S8</f>
        <v/>
      </c>
      <c r="O15" s="7">
        <f>bm_step01_fc!T8</f>
        <v/>
      </c>
      <c r="P15" s="7">
        <f>bm_step01_fc!U8</f>
        <v/>
      </c>
      <c r="Q15" s="7">
        <f>bm_step01_fc!V8</f>
        <v/>
      </c>
      <c r="R15" s="7">
        <f>bm_step01_fc!W8</f>
        <v/>
      </c>
      <c r="S15" s="7">
        <f>bm_step01_fc!X8</f>
        <v/>
      </c>
      <c r="T15" s="7" t="n"/>
      <c r="U15" s="7" t="n"/>
      <c r="V15" s="7" t="n"/>
      <c r="W15" s="7" t="n"/>
      <c r="X15" s="7" t="n"/>
      <c r="Y15" s="7" t="n"/>
      <c r="Z15" s="7" t="n"/>
      <c r="AA15" s="7" t="n"/>
    </row>
    <row r="16">
      <c r="B16" s="6">
        <f>INT(LEFT(_xlfn.TEXTAFTER(bm_step01_fc!B9,"Tp"),4))</f>
        <v/>
      </c>
      <c r="C16" s="6">
        <f>360-bm_step01_fc!I9+90</f>
        <v/>
      </c>
      <c r="D16" s="6">
        <f>bm_step01_fc!I9-bm_step01_fc!F9</f>
        <v/>
      </c>
      <c r="E16" s="6">
        <f>LEFT(_xlfn.TEXTAFTER(bm_step01_fc!B9,"Hs"),4)</f>
        <v/>
      </c>
      <c r="F16" s="6">
        <f>bm_step01_fc!J9*bm_step01_fc!K9</f>
        <v/>
      </c>
      <c r="G16" s="6">
        <f>IF(F16&gt;0,IF((-bm_step01_fc!L9+90)&lt;0,-bm_step01_fc!L9+90+360, -bm_step01_fc!L9+90),0)</f>
        <v/>
      </c>
      <c r="H16" s="7">
        <f>bm_step01_fc!M9</f>
        <v/>
      </c>
      <c r="I16" s="7">
        <f>bm_step01_fc!N9</f>
        <v/>
      </c>
      <c r="J16" s="7">
        <f>bm_step01_fc!O9</f>
        <v/>
      </c>
      <c r="K16" s="7">
        <f>bm_step01_fc!P9</f>
        <v/>
      </c>
      <c r="L16" s="7">
        <f>180-bm_step01_fc!R9</f>
        <v/>
      </c>
      <c r="M16" s="7">
        <f>180-bm_step01_fc!Q9</f>
        <v/>
      </c>
      <c r="N16" s="7">
        <f>bm_step01_fc!S9</f>
        <v/>
      </c>
      <c r="O16" s="7">
        <f>bm_step01_fc!T9</f>
        <v/>
      </c>
      <c r="P16" s="7">
        <f>bm_step01_fc!U9</f>
        <v/>
      </c>
      <c r="Q16" s="7">
        <f>bm_step01_fc!V9</f>
        <v/>
      </c>
      <c r="R16" s="7">
        <f>bm_step01_fc!W9</f>
        <v/>
      </c>
      <c r="S16" s="7">
        <f>bm_step01_fc!X9</f>
        <v/>
      </c>
      <c r="T16" s="7" t="n"/>
      <c r="U16" s="7" t="n"/>
      <c r="V16" s="7" t="n"/>
      <c r="W16" s="7" t="n"/>
      <c r="X16" s="7" t="n"/>
      <c r="Y16" s="7" t="n"/>
      <c r="Z16" s="7" t="n"/>
      <c r="AA16" s="7" t="n"/>
    </row>
    <row r="17">
      <c r="B17" s="6">
        <f>INT(LEFT(_xlfn.TEXTAFTER(bm_step01_fc!B10,"Tp"),4))</f>
        <v/>
      </c>
      <c r="C17" s="6">
        <f>360-bm_step01_fc!I10+90</f>
        <v/>
      </c>
      <c r="D17" s="6">
        <f>bm_step01_fc!I10-bm_step01_fc!F10</f>
        <v/>
      </c>
      <c r="E17" s="6">
        <f>LEFT(_xlfn.TEXTAFTER(bm_step01_fc!B10,"Hs"),4)</f>
        <v/>
      </c>
      <c r="F17" s="6">
        <f>bm_step01_fc!J10*bm_step01_fc!K10</f>
        <v/>
      </c>
      <c r="G17" s="6">
        <f>IF(F17&gt;0,IF((-bm_step01_fc!L10+90)&lt;0,-bm_step01_fc!L10+90+360, -bm_step01_fc!L10+90),0)</f>
        <v/>
      </c>
      <c r="H17" s="7">
        <f>bm_step01_fc!M10</f>
        <v/>
      </c>
      <c r="I17" s="7">
        <f>bm_step01_fc!N10</f>
        <v/>
      </c>
      <c r="J17" s="7">
        <f>bm_step01_fc!O10</f>
        <v/>
      </c>
      <c r="K17" s="7">
        <f>bm_step01_fc!P10</f>
        <v/>
      </c>
      <c r="L17" s="7">
        <f>180-bm_step01_fc!R10</f>
        <v/>
      </c>
      <c r="M17" s="7">
        <f>180-bm_step01_fc!Q10</f>
        <v/>
      </c>
      <c r="N17" s="7">
        <f>bm_step01_fc!S10</f>
        <v/>
      </c>
      <c r="O17" s="7">
        <f>bm_step01_fc!T10</f>
        <v/>
      </c>
      <c r="P17" s="7">
        <f>bm_step01_fc!U10</f>
        <v/>
      </c>
      <c r="Q17" s="7">
        <f>bm_step01_fc!V10</f>
        <v/>
      </c>
      <c r="R17" s="7">
        <f>bm_step01_fc!W10</f>
        <v/>
      </c>
      <c r="S17" s="7">
        <f>bm_step01_fc!X10</f>
        <v/>
      </c>
      <c r="T17" s="7" t="n"/>
      <c r="U17" s="7" t="n"/>
      <c r="V17" s="7" t="n"/>
      <c r="W17" s="7" t="n"/>
      <c r="X17" s="7" t="n"/>
      <c r="Y17" s="7" t="n"/>
      <c r="Z17" s="7" t="n"/>
      <c r="AA17" s="7" t="n"/>
    </row>
    <row r="18">
      <c r="B18" s="6">
        <f>INT(LEFT(_xlfn.TEXTAFTER(bm_step01_fc!B11,"Tp"),4))</f>
        <v/>
      </c>
      <c r="C18" s="6">
        <f>360-bm_step01_fc!I11+90</f>
        <v/>
      </c>
      <c r="D18" s="6">
        <f>bm_step01_fc!I11-bm_step01_fc!F11</f>
        <v/>
      </c>
      <c r="E18" s="6">
        <f>LEFT(_xlfn.TEXTAFTER(bm_step01_fc!B11,"Hs"),4)</f>
        <v/>
      </c>
      <c r="F18" s="6">
        <f>bm_step01_fc!J11*bm_step01_fc!K11</f>
        <v/>
      </c>
      <c r="G18" s="6">
        <f>IF(F18&gt;0,IF((-bm_step01_fc!L11+90)&lt;0,-bm_step01_fc!L11+90+360, -bm_step01_fc!L11+90),0)</f>
        <v/>
      </c>
      <c r="H18" s="7">
        <f>bm_step01_fc!M11</f>
        <v/>
      </c>
      <c r="I18" s="7">
        <f>bm_step01_fc!N11</f>
        <v/>
      </c>
      <c r="J18" s="7">
        <f>bm_step01_fc!O11</f>
        <v/>
      </c>
      <c r="K18" s="7">
        <f>bm_step01_fc!P11</f>
        <v/>
      </c>
      <c r="L18" s="7">
        <f>180-bm_step01_fc!R11</f>
        <v/>
      </c>
      <c r="M18" s="7">
        <f>180-bm_step01_fc!Q11</f>
        <v/>
      </c>
      <c r="N18" s="7">
        <f>bm_step01_fc!S11</f>
        <v/>
      </c>
      <c r="O18" s="7">
        <f>bm_step01_fc!T11</f>
        <v/>
      </c>
      <c r="P18" s="7">
        <f>bm_step01_fc!U11</f>
        <v/>
      </c>
      <c r="Q18" s="7">
        <f>bm_step01_fc!V11</f>
        <v/>
      </c>
      <c r="R18" s="7">
        <f>bm_step01_fc!W11</f>
        <v/>
      </c>
      <c r="S18" s="7">
        <f>bm_step01_fc!X11</f>
        <v/>
      </c>
      <c r="T18" s="7" t="n"/>
      <c r="U18" s="7" t="n"/>
      <c r="V18" s="7" t="n"/>
      <c r="W18" s="7" t="n"/>
      <c r="X18" s="7" t="n"/>
      <c r="Y18" s="7" t="n"/>
      <c r="Z18" s="7" t="n"/>
      <c r="AA18" s="7" t="n"/>
    </row>
    <row r="19">
      <c r="B19" s="6">
        <f>INT(LEFT(_xlfn.TEXTAFTER(bm_step01_fc!B12,"Tp"),4))</f>
        <v/>
      </c>
      <c r="C19" s="6">
        <f>360-bm_step01_fc!I12+90</f>
        <v/>
      </c>
      <c r="D19" s="6">
        <f>bm_step01_fc!I12-bm_step01_fc!F12</f>
        <v/>
      </c>
      <c r="E19" s="6">
        <f>LEFT(_xlfn.TEXTAFTER(bm_step01_fc!B12,"Hs"),4)</f>
        <v/>
      </c>
      <c r="F19" s="6">
        <f>bm_step01_fc!J12*bm_step01_fc!K12</f>
        <v/>
      </c>
      <c r="G19" s="6">
        <f>IF(F19&gt;0,IF((-bm_step01_fc!L12+90)&lt;0,-bm_step01_fc!L12+90+360, -bm_step01_fc!L12+90),0)</f>
        <v/>
      </c>
      <c r="H19" s="7">
        <f>bm_step01_fc!M12</f>
        <v/>
      </c>
      <c r="I19" s="7">
        <f>bm_step01_fc!N12</f>
        <v/>
      </c>
      <c r="J19" s="7">
        <f>bm_step01_fc!O12</f>
        <v/>
      </c>
      <c r="K19" s="7">
        <f>bm_step01_fc!P12</f>
        <v/>
      </c>
      <c r="L19" s="7">
        <f>180-bm_step01_fc!R12</f>
        <v/>
      </c>
      <c r="M19" s="7">
        <f>180-bm_step01_fc!Q12</f>
        <v/>
      </c>
      <c r="N19" s="7">
        <f>bm_step01_fc!S12</f>
        <v/>
      </c>
      <c r="O19" s="7">
        <f>bm_step01_fc!T12</f>
        <v/>
      </c>
      <c r="P19" s="7">
        <f>bm_step01_fc!U12</f>
        <v/>
      </c>
      <c r="Q19" s="7">
        <f>bm_step01_fc!V12</f>
        <v/>
      </c>
      <c r="R19" s="7">
        <f>bm_step01_fc!W12</f>
        <v/>
      </c>
      <c r="S19" s="7">
        <f>bm_step01_fc!X12</f>
        <v/>
      </c>
      <c r="T19" s="7" t="n"/>
      <c r="U19" s="7" t="n"/>
      <c r="V19" s="7" t="n"/>
      <c r="W19" s="7" t="n"/>
      <c r="X19" s="7" t="n"/>
      <c r="Y19" s="7" t="n"/>
      <c r="Z19" s="7" t="n"/>
      <c r="AA19" s="7" t="n"/>
    </row>
    <row r="20">
      <c r="B20" s="6">
        <f>INT(LEFT(_xlfn.TEXTAFTER(bm_step01_fc!B13,"Tp"),4))</f>
        <v/>
      </c>
      <c r="C20" s="6">
        <f>360-bm_step01_fc!I13+90</f>
        <v/>
      </c>
      <c r="D20" s="6">
        <f>bm_step01_fc!I13-bm_step01_fc!F13</f>
        <v/>
      </c>
      <c r="E20" s="6">
        <f>LEFT(_xlfn.TEXTAFTER(bm_step01_fc!B13,"Hs"),4)</f>
        <v/>
      </c>
      <c r="F20" s="6">
        <f>bm_step01_fc!J13*bm_step01_fc!K13</f>
        <v/>
      </c>
      <c r="G20" s="6">
        <f>IF(F20&gt;0,IF((-bm_step01_fc!L13+90)&lt;0,-bm_step01_fc!L13+90+360, -bm_step01_fc!L13+90),0)</f>
        <v/>
      </c>
      <c r="H20" s="7">
        <f>bm_step01_fc!M13</f>
        <v/>
      </c>
      <c r="I20" s="7">
        <f>bm_step01_fc!N13</f>
        <v/>
      </c>
      <c r="J20" s="7">
        <f>bm_step01_fc!O13</f>
        <v/>
      </c>
      <c r="K20" s="7">
        <f>bm_step01_fc!P13</f>
        <v/>
      </c>
      <c r="L20" s="7">
        <f>180-bm_step01_fc!R13</f>
        <v/>
      </c>
      <c r="M20" s="7">
        <f>180-bm_step01_fc!Q13</f>
        <v/>
      </c>
      <c r="N20" s="7">
        <f>bm_step01_fc!S13</f>
        <v/>
      </c>
      <c r="O20" s="7">
        <f>bm_step01_fc!T13</f>
        <v/>
      </c>
      <c r="P20" s="7">
        <f>bm_step01_fc!U13</f>
        <v/>
      </c>
      <c r="Q20" s="7">
        <f>bm_step01_fc!V13</f>
        <v/>
      </c>
      <c r="R20" s="7">
        <f>bm_step01_fc!W13</f>
        <v/>
      </c>
      <c r="S20" s="7">
        <f>bm_step01_fc!X13</f>
        <v/>
      </c>
      <c r="T20" s="7" t="n"/>
      <c r="U20" s="7" t="n"/>
      <c r="V20" s="7" t="n"/>
      <c r="W20" s="7" t="n"/>
      <c r="X20" s="7" t="n"/>
      <c r="Y20" s="7" t="n"/>
      <c r="Z20" s="7" t="n"/>
      <c r="AA20" s="7" t="n"/>
    </row>
    <row r="21">
      <c r="B21" s="6">
        <f>INT(LEFT(_xlfn.TEXTAFTER(bm_step01_fc!B14,"Tp"),4))</f>
        <v/>
      </c>
      <c r="C21" s="6">
        <f>360-bm_step01_fc!I14+90</f>
        <v/>
      </c>
      <c r="D21" s="6">
        <f>bm_step01_fc!I14-bm_step01_fc!F14</f>
        <v/>
      </c>
      <c r="E21" s="6">
        <f>LEFT(_xlfn.TEXTAFTER(bm_step01_fc!B14,"Hs"),4)</f>
        <v/>
      </c>
      <c r="F21" s="6">
        <f>bm_step01_fc!J14*bm_step01_fc!K14</f>
        <v/>
      </c>
      <c r="G21" s="6">
        <f>IF(F21&gt;0,IF((-bm_step01_fc!L14+90)&lt;0,-bm_step01_fc!L14+90+360, -bm_step01_fc!L14+90),0)</f>
        <v/>
      </c>
      <c r="H21" s="7">
        <f>bm_step01_fc!M14</f>
        <v/>
      </c>
      <c r="I21" s="7">
        <f>bm_step01_fc!N14</f>
        <v/>
      </c>
      <c r="J21" s="7">
        <f>bm_step01_fc!O14</f>
        <v/>
      </c>
      <c r="K21" s="7">
        <f>bm_step01_fc!P14</f>
        <v/>
      </c>
      <c r="L21" s="7">
        <f>180-bm_step01_fc!R14</f>
        <v/>
      </c>
      <c r="M21" s="7">
        <f>180-bm_step01_fc!Q14</f>
        <v/>
      </c>
      <c r="N21" s="7">
        <f>bm_step01_fc!S14</f>
        <v/>
      </c>
      <c r="O21" s="7">
        <f>bm_step01_fc!T14</f>
        <v/>
      </c>
      <c r="P21" s="7">
        <f>bm_step01_fc!U14</f>
        <v/>
      </c>
      <c r="Q21" s="7">
        <f>bm_step01_fc!V14</f>
        <v/>
      </c>
      <c r="R21" s="7">
        <f>bm_step01_fc!W14</f>
        <v/>
      </c>
      <c r="S21" s="7">
        <f>bm_step01_fc!X14</f>
        <v/>
      </c>
      <c r="T21" s="7" t="n"/>
      <c r="U21" s="7" t="n"/>
      <c r="V21" s="7" t="n"/>
      <c r="W21" s="7" t="n"/>
      <c r="X21" s="7" t="n"/>
      <c r="Y21" s="7" t="n"/>
      <c r="Z21" s="7" t="n"/>
      <c r="AA21" s="7" t="n"/>
    </row>
    <row r="22">
      <c r="B22" s="6">
        <f>INT(LEFT(_xlfn.TEXTAFTER(bm_step01_fc!B15,"Tp"),4))</f>
        <v/>
      </c>
      <c r="C22" s="6">
        <f>360-bm_step01_fc!I15+90</f>
        <v/>
      </c>
      <c r="D22" s="6">
        <f>bm_step01_fc!I15-bm_step01_fc!F15</f>
        <v/>
      </c>
      <c r="E22" s="6">
        <f>LEFT(_xlfn.TEXTAFTER(bm_step01_fc!B15,"Hs"),4)</f>
        <v/>
      </c>
      <c r="F22" s="6">
        <f>bm_step01_fc!J15*bm_step01_fc!K15</f>
        <v/>
      </c>
      <c r="G22" s="6">
        <f>IF(F22&gt;0,IF((-bm_step01_fc!L15+90)&lt;0,-bm_step01_fc!L15+90+360, -bm_step01_fc!L15+90),0)</f>
        <v/>
      </c>
      <c r="H22" s="7">
        <f>bm_step01_fc!M15</f>
        <v/>
      </c>
      <c r="I22" s="7">
        <f>bm_step01_fc!N15</f>
        <v/>
      </c>
      <c r="J22" s="7">
        <f>bm_step01_fc!O15</f>
        <v/>
      </c>
      <c r="K22" s="7">
        <f>bm_step01_fc!P15</f>
        <v/>
      </c>
      <c r="L22" s="7">
        <f>180-bm_step01_fc!R15</f>
        <v/>
      </c>
      <c r="M22" s="7">
        <f>180-bm_step01_fc!Q15</f>
        <v/>
      </c>
      <c r="N22" s="7">
        <f>bm_step01_fc!S15</f>
        <v/>
      </c>
      <c r="O22" s="7">
        <f>bm_step01_fc!T15</f>
        <v/>
      </c>
      <c r="P22" s="7">
        <f>bm_step01_fc!U15</f>
        <v/>
      </c>
      <c r="Q22" s="7">
        <f>bm_step01_fc!V15</f>
        <v/>
      </c>
      <c r="R22" s="7">
        <f>bm_step01_fc!W15</f>
        <v/>
      </c>
      <c r="S22" s="7">
        <f>bm_step01_fc!X15</f>
        <v/>
      </c>
      <c r="T22" s="7" t="n"/>
      <c r="U22" s="7" t="n"/>
      <c r="V22" s="7" t="n"/>
      <c r="W22" s="7" t="n"/>
      <c r="X22" s="7" t="n"/>
      <c r="Y22" s="7" t="n"/>
      <c r="Z22" s="7" t="n"/>
      <c r="AA22" s="7" t="n"/>
    </row>
    <row r="23">
      <c r="B23" s="6">
        <f>INT(LEFT(_xlfn.TEXTAFTER(bm_step01_fc!B16,"Tp"),4))</f>
        <v/>
      </c>
      <c r="C23" s="6">
        <f>360-bm_step01_fc!I16+90</f>
        <v/>
      </c>
      <c r="D23" s="6">
        <f>bm_step01_fc!I16-bm_step01_fc!F16</f>
        <v/>
      </c>
      <c r="E23" s="6">
        <f>LEFT(_xlfn.TEXTAFTER(bm_step01_fc!B16,"Hs"),4)</f>
        <v/>
      </c>
      <c r="F23" s="6">
        <f>bm_step01_fc!J16*bm_step01_fc!K16</f>
        <v/>
      </c>
      <c r="G23" s="6">
        <f>IF(F23&gt;0,IF((-bm_step01_fc!L16+90)&lt;0,-bm_step01_fc!L16+90+360, -bm_step01_fc!L16+90),0)</f>
        <v/>
      </c>
      <c r="H23" s="7">
        <f>bm_step01_fc!M16</f>
        <v/>
      </c>
      <c r="I23" s="7">
        <f>bm_step01_fc!N16</f>
        <v/>
      </c>
      <c r="J23" s="7">
        <f>bm_step01_fc!O16</f>
        <v/>
      </c>
      <c r="K23" s="7">
        <f>bm_step01_fc!P16</f>
        <v/>
      </c>
      <c r="L23" s="7">
        <f>180-bm_step01_fc!R16</f>
        <v/>
      </c>
      <c r="M23" s="7">
        <f>180-bm_step01_fc!Q16</f>
        <v/>
      </c>
      <c r="N23" s="7">
        <f>bm_step01_fc!S16</f>
        <v/>
      </c>
      <c r="O23" s="7">
        <f>bm_step01_fc!T16</f>
        <v/>
      </c>
      <c r="P23" s="7">
        <f>bm_step01_fc!U16</f>
        <v/>
      </c>
      <c r="Q23" s="7">
        <f>bm_step01_fc!V16</f>
        <v/>
      </c>
      <c r="R23" s="7">
        <f>bm_step01_fc!W16</f>
        <v/>
      </c>
      <c r="S23" s="7">
        <f>bm_step01_fc!X16</f>
        <v/>
      </c>
      <c r="T23" s="7" t="n"/>
      <c r="U23" s="7" t="n"/>
      <c r="V23" s="7" t="n"/>
      <c r="W23" s="7" t="n"/>
      <c r="X23" s="7" t="n"/>
      <c r="Y23" s="7" t="n"/>
      <c r="Z23" s="7" t="n"/>
      <c r="AA23" s="7" t="n"/>
    </row>
    <row r="24">
      <c r="B24" s="6">
        <f>INT(LEFT(_xlfn.TEXTAFTER(bm_step01_fc!B17,"Tp"),4))</f>
        <v/>
      </c>
      <c r="C24" s="6">
        <f>360-bm_step01_fc!I17+90</f>
        <v/>
      </c>
      <c r="D24" s="6">
        <f>bm_step01_fc!I17-bm_step01_fc!F17</f>
        <v/>
      </c>
      <c r="E24" s="6">
        <f>LEFT(_xlfn.TEXTAFTER(bm_step01_fc!B17,"Hs"),4)</f>
        <v/>
      </c>
      <c r="F24" s="6">
        <f>bm_step01_fc!J17*bm_step01_fc!K17</f>
        <v/>
      </c>
      <c r="G24" s="6">
        <f>IF(F24&gt;0,IF((-bm_step01_fc!L17+90)&lt;0,-bm_step01_fc!L17+90+360, -bm_step01_fc!L17+90),0)</f>
        <v/>
      </c>
      <c r="H24" s="7">
        <f>bm_step01_fc!M17</f>
        <v/>
      </c>
      <c r="I24" s="7">
        <f>bm_step01_fc!N17</f>
        <v/>
      </c>
      <c r="J24" s="7">
        <f>bm_step01_fc!O17</f>
        <v/>
      </c>
      <c r="K24" s="7">
        <f>bm_step01_fc!P17</f>
        <v/>
      </c>
      <c r="L24" s="7">
        <f>180-bm_step01_fc!R17</f>
        <v/>
      </c>
      <c r="M24" s="7">
        <f>180-bm_step01_fc!Q17</f>
        <v/>
      </c>
      <c r="N24" s="7">
        <f>bm_step01_fc!S17</f>
        <v/>
      </c>
      <c r="O24" s="7">
        <f>bm_step01_fc!T17</f>
        <v/>
      </c>
      <c r="P24" s="7">
        <f>bm_step01_fc!U17</f>
        <v/>
      </c>
      <c r="Q24" s="7">
        <f>bm_step01_fc!V17</f>
        <v/>
      </c>
      <c r="R24" s="7">
        <f>bm_step01_fc!W17</f>
        <v/>
      </c>
      <c r="S24" s="7">
        <f>bm_step01_fc!X17</f>
        <v/>
      </c>
      <c r="T24" s="7" t="n"/>
      <c r="U24" s="7" t="n"/>
      <c r="V24" s="7" t="n"/>
      <c r="W24" s="7" t="n"/>
      <c r="X24" s="7" t="n"/>
      <c r="Y24" s="7" t="n"/>
      <c r="Z24" s="7" t="n"/>
      <c r="AA24" s="7" t="n"/>
    </row>
    <row r="25">
      <c r="B25" s="6">
        <f>INT(LEFT(_xlfn.TEXTAFTER(bm_step01_fc!B18,"Tp"),4))</f>
        <v/>
      </c>
      <c r="C25" s="6">
        <f>360-bm_step01_fc!I18+90</f>
        <v/>
      </c>
      <c r="D25" s="6">
        <f>bm_step01_fc!I18-bm_step01_fc!F18</f>
        <v/>
      </c>
      <c r="E25" s="6">
        <f>LEFT(_xlfn.TEXTAFTER(bm_step01_fc!B18,"Hs"),4)</f>
        <v/>
      </c>
      <c r="F25" s="6">
        <f>bm_step01_fc!J18*bm_step01_fc!K18</f>
        <v/>
      </c>
      <c r="G25" s="6">
        <f>IF(F25&gt;0,IF((-bm_step01_fc!L18+90)&lt;0,-bm_step01_fc!L18+90+360, -bm_step01_fc!L18+90),0)</f>
        <v/>
      </c>
      <c r="H25" s="7">
        <f>bm_step01_fc!M18</f>
        <v/>
      </c>
      <c r="I25" s="7">
        <f>bm_step01_fc!N18</f>
        <v/>
      </c>
      <c r="J25" s="7">
        <f>bm_step01_fc!O18</f>
        <v/>
      </c>
      <c r="K25" s="7">
        <f>bm_step01_fc!P18</f>
        <v/>
      </c>
      <c r="L25" s="7">
        <f>180-bm_step01_fc!R18</f>
        <v/>
      </c>
      <c r="M25" s="7">
        <f>180-bm_step01_fc!Q18</f>
        <v/>
      </c>
      <c r="N25" s="7">
        <f>bm_step01_fc!S18</f>
        <v/>
      </c>
      <c r="O25" s="7">
        <f>bm_step01_fc!T18</f>
        <v/>
      </c>
      <c r="P25" s="7">
        <f>bm_step01_fc!U18</f>
        <v/>
      </c>
      <c r="Q25" s="7">
        <f>bm_step01_fc!V18</f>
        <v/>
      </c>
      <c r="R25" s="7">
        <f>bm_step01_fc!W18</f>
        <v/>
      </c>
      <c r="S25" s="7">
        <f>bm_step01_fc!X18</f>
        <v/>
      </c>
      <c r="T25" s="7" t="n"/>
      <c r="U25" s="7" t="n"/>
      <c r="V25" s="7" t="n"/>
      <c r="W25" s="7" t="n"/>
      <c r="X25" s="7" t="n"/>
      <c r="Y25" s="7" t="n"/>
      <c r="Z25" s="7" t="n"/>
      <c r="AA25" s="7" t="n"/>
    </row>
    <row r="26">
      <c r="B26" s="6">
        <f>INT(LEFT(_xlfn.TEXTAFTER(bm_step01_fc!B19,"Tp"),4))</f>
        <v/>
      </c>
      <c r="C26" s="6">
        <f>360-bm_step01_fc!I19+90</f>
        <v/>
      </c>
      <c r="D26" s="6">
        <f>bm_step01_fc!I19-bm_step01_fc!F19</f>
        <v/>
      </c>
      <c r="E26" s="6">
        <f>LEFT(_xlfn.TEXTAFTER(bm_step01_fc!B19,"Hs"),4)</f>
        <v/>
      </c>
      <c r="F26" s="6">
        <f>bm_step01_fc!J19*bm_step01_fc!K19</f>
        <v/>
      </c>
      <c r="G26" s="6">
        <f>IF(F26&gt;0,IF((-bm_step01_fc!L19+90)&lt;0,-bm_step01_fc!L19+90+360, -bm_step01_fc!L19+90),0)</f>
        <v/>
      </c>
      <c r="H26" s="7">
        <f>bm_step01_fc!M19</f>
        <v/>
      </c>
      <c r="I26" s="7">
        <f>bm_step01_fc!N19</f>
        <v/>
      </c>
      <c r="J26" s="7">
        <f>bm_step01_fc!O19</f>
        <v/>
      </c>
      <c r="K26" s="7">
        <f>bm_step01_fc!P19</f>
        <v/>
      </c>
      <c r="L26" s="7">
        <f>180-bm_step01_fc!R19</f>
        <v/>
      </c>
      <c r="M26" s="7">
        <f>180-bm_step01_fc!Q19</f>
        <v/>
      </c>
      <c r="N26" s="7">
        <f>bm_step01_fc!S19</f>
        <v/>
      </c>
      <c r="O26" s="7">
        <f>bm_step01_fc!T19</f>
        <v/>
      </c>
      <c r="P26" s="7">
        <f>bm_step01_fc!U19</f>
        <v/>
      </c>
      <c r="Q26" s="7">
        <f>bm_step01_fc!V19</f>
        <v/>
      </c>
      <c r="R26" s="7">
        <f>bm_step01_fc!W19</f>
        <v/>
      </c>
      <c r="S26" s="7">
        <f>bm_step01_fc!X19</f>
        <v/>
      </c>
      <c r="T26" s="7" t="n"/>
      <c r="U26" s="7" t="n"/>
      <c r="V26" s="7" t="n"/>
      <c r="W26" s="7" t="n"/>
      <c r="X26" s="7" t="n"/>
      <c r="Y26" s="7" t="n"/>
      <c r="Z26" s="7" t="n"/>
      <c r="AA26" s="7" t="n"/>
    </row>
    <row r="27">
      <c r="B27" s="6">
        <f>INT(LEFT(_xlfn.TEXTAFTER(bm_step01_fc!B20,"Tp"),4))</f>
        <v/>
      </c>
      <c r="C27" s="6">
        <f>360-bm_step01_fc!I20+90</f>
        <v/>
      </c>
      <c r="D27" s="6">
        <f>bm_step01_fc!I20-bm_step01_fc!F20</f>
        <v/>
      </c>
      <c r="E27" s="6">
        <f>LEFT(_xlfn.TEXTAFTER(bm_step01_fc!B20,"Hs"),4)</f>
        <v/>
      </c>
      <c r="F27" s="6">
        <f>bm_step01_fc!J20*bm_step01_fc!K20</f>
        <v/>
      </c>
      <c r="G27" s="6">
        <f>IF(F27&gt;0,IF((-bm_step01_fc!L20+90)&lt;0,-bm_step01_fc!L20+90+360, -bm_step01_fc!L20+90),0)</f>
        <v/>
      </c>
      <c r="H27" s="7">
        <f>bm_step01_fc!M20</f>
        <v/>
      </c>
      <c r="I27" s="7">
        <f>bm_step01_fc!N20</f>
        <v/>
      </c>
      <c r="J27" s="7">
        <f>bm_step01_fc!O20</f>
        <v/>
      </c>
      <c r="K27" s="7">
        <f>bm_step01_fc!P20</f>
        <v/>
      </c>
      <c r="L27" s="7">
        <f>180-bm_step01_fc!R20</f>
        <v/>
      </c>
      <c r="M27" s="7">
        <f>180-bm_step01_fc!Q20</f>
        <v/>
      </c>
      <c r="N27" s="7">
        <f>bm_step01_fc!S20</f>
        <v/>
      </c>
      <c r="O27" s="7">
        <f>bm_step01_fc!T20</f>
        <v/>
      </c>
      <c r="P27" s="7">
        <f>bm_step01_fc!U20</f>
        <v/>
      </c>
      <c r="Q27" s="7">
        <f>bm_step01_fc!V20</f>
        <v/>
      </c>
      <c r="R27" s="7">
        <f>bm_step01_fc!W20</f>
        <v/>
      </c>
      <c r="S27" s="7">
        <f>bm_step01_fc!X20</f>
        <v/>
      </c>
      <c r="T27" s="7" t="n"/>
      <c r="U27" s="7" t="n"/>
      <c r="V27" s="7" t="n"/>
      <c r="W27" s="7" t="n"/>
      <c r="X27" s="7" t="n"/>
      <c r="Y27" s="7" t="n"/>
      <c r="Z27" s="7" t="n"/>
      <c r="AA27" s="7" t="n"/>
    </row>
    <row r="28">
      <c r="B28" s="6">
        <f>INT(LEFT(_xlfn.TEXTAFTER(bm_step01_fc!B21,"Tp"),4))</f>
        <v/>
      </c>
      <c r="C28" s="6">
        <f>360-bm_step01_fc!I21+90</f>
        <v/>
      </c>
      <c r="D28" s="6">
        <f>bm_step01_fc!I21-bm_step01_fc!F21</f>
        <v/>
      </c>
      <c r="E28" s="6">
        <f>LEFT(_xlfn.TEXTAFTER(bm_step01_fc!B21,"Hs"),4)</f>
        <v/>
      </c>
      <c r="F28" s="6">
        <f>bm_step01_fc!J21*bm_step01_fc!K21</f>
        <v/>
      </c>
      <c r="G28" s="6">
        <f>IF(F28&gt;0,IF((-bm_step01_fc!L21+90)&lt;0,-bm_step01_fc!L21+90+360, -bm_step01_fc!L21+90),0)</f>
        <v/>
      </c>
      <c r="H28" s="7">
        <f>bm_step01_fc!M21</f>
        <v/>
      </c>
      <c r="I28" s="7">
        <f>bm_step01_fc!N21</f>
        <v/>
      </c>
      <c r="J28" s="7">
        <f>bm_step01_fc!O21</f>
        <v/>
      </c>
      <c r="K28" s="7">
        <f>bm_step01_fc!P21</f>
        <v/>
      </c>
      <c r="L28" s="7">
        <f>180-bm_step01_fc!R21</f>
        <v/>
      </c>
      <c r="M28" s="7">
        <f>180-bm_step01_fc!Q21</f>
        <v/>
      </c>
      <c r="N28" s="7">
        <f>bm_step01_fc!S21</f>
        <v/>
      </c>
      <c r="O28" s="7">
        <f>bm_step01_fc!T21</f>
        <v/>
      </c>
      <c r="P28" s="7">
        <f>bm_step01_fc!U21</f>
        <v/>
      </c>
      <c r="Q28" s="7">
        <f>bm_step01_fc!V21</f>
        <v/>
      </c>
      <c r="R28" s="7">
        <f>bm_step01_fc!W21</f>
        <v/>
      </c>
      <c r="S28" s="7">
        <f>bm_step01_fc!X21</f>
        <v/>
      </c>
      <c r="T28" s="7" t="n"/>
      <c r="U28" s="7" t="n"/>
      <c r="V28" s="7" t="n"/>
      <c r="W28" s="7" t="n"/>
      <c r="X28" s="7" t="n"/>
      <c r="Y28" s="7" t="n"/>
      <c r="Z28" s="7" t="n"/>
      <c r="AA28" s="7" t="n"/>
    </row>
    <row r="29">
      <c r="B29" s="6">
        <f>INT(LEFT(_xlfn.TEXTAFTER(bm_step01_fc!B22,"Tp"),4))</f>
        <v/>
      </c>
      <c r="C29" s="6">
        <f>360-bm_step01_fc!I22+90</f>
        <v/>
      </c>
      <c r="D29" s="6">
        <f>bm_step01_fc!I22-bm_step01_fc!F22</f>
        <v/>
      </c>
      <c r="E29" s="6">
        <f>LEFT(_xlfn.TEXTAFTER(bm_step01_fc!B22,"Hs"),4)</f>
        <v/>
      </c>
      <c r="F29" s="6">
        <f>bm_step01_fc!J22*bm_step01_fc!K22</f>
        <v/>
      </c>
      <c r="G29" s="6">
        <f>IF(F29&gt;0,IF((-bm_step01_fc!L22+90)&lt;0,-bm_step01_fc!L22+90+360, -bm_step01_fc!L22+90),0)</f>
        <v/>
      </c>
      <c r="H29" s="7">
        <f>bm_step01_fc!M22</f>
        <v/>
      </c>
      <c r="I29" s="7">
        <f>bm_step01_fc!N22</f>
        <v/>
      </c>
      <c r="J29" s="7">
        <f>bm_step01_fc!O22</f>
        <v/>
      </c>
      <c r="K29" s="7">
        <f>bm_step01_fc!P22</f>
        <v/>
      </c>
      <c r="L29" s="7">
        <f>180-bm_step01_fc!R22</f>
        <v/>
      </c>
      <c r="M29" s="7">
        <f>180-bm_step01_fc!Q22</f>
        <v/>
      </c>
      <c r="N29" s="7">
        <f>bm_step01_fc!S22</f>
        <v/>
      </c>
      <c r="O29" s="7">
        <f>bm_step01_fc!T22</f>
        <v/>
      </c>
      <c r="P29" s="7">
        <f>bm_step01_fc!U22</f>
        <v/>
      </c>
      <c r="Q29" s="7">
        <f>bm_step01_fc!V22</f>
        <v/>
      </c>
      <c r="R29" s="7">
        <f>bm_step01_fc!W22</f>
        <v/>
      </c>
      <c r="S29" s="7">
        <f>bm_step01_fc!X22</f>
        <v/>
      </c>
      <c r="T29" s="7" t="n"/>
      <c r="U29" s="7" t="n"/>
      <c r="V29" s="7" t="n"/>
      <c r="W29" s="7" t="n"/>
      <c r="X29" s="7" t="n"/>
      <c r="Y29" s="7" t="n"/>
      <c r="Z29" s="7" t="n"/>
      <c r="AA29" s="7" t="n"/>
    </row>
    <row r="30">
      <c r="B30" s="6">
        <f>INT(LEFT(_xlfn.TEXTAFTER(bm_step01_fc!B23,"Tp"),4))</f>
        <v/>
      </c>
      <c r="C30" s="6">
        <f>360-bm_step01_fc!I23+90</f>
        <v/>
      </c>
      <c r="D30" s="6">
        <f>bm_step01_fc!I23-bm_step01_fc!F23</f>
        <v/>
      </c>
      <c r="E30" s="6">
        <f>LEFT(_xlfn.TEXTAFTER(bm_step01_fc!B23,"Hs"),4)</f>
        <v/>
      </c>
      <c r="F30" s="6">
        <f>bm_step01_fc!J23*bm_step01_fc!K23</f>
        <v/>
      </c>
      <c r="G30" s="6">
        <f>IF(F30&gt;0,IF((-bm_step01_fc!L23+90)&lt;0,-bm_step01_fc!L23+90+360, -bm_step01_fc!L23+90),0)</f>
        <v/>
      </c>
      <c r="H30" s="7">
        <f>bm_step01_fc!M23</f>
        <v/>
      </c>
      <c r="I30" s="7">
        <f>bm_step01_fc!N23</f>
        <v/>
      </c>
      <c r="J30" s="7">
        <f>bm_step01_fc!O23</f>
        <v/>
      </c>
      <c r="K30" s="7">
        <f>bm_step01_fc!P23</f>
        <v/>
      </c>
      <c r="L30" s="7">
        <f>180-bm_step01_fc!R23</f>
        <v/>
      </c>
      <c r="M30" s="7">
        <f>180-bm_step01_fc!Q23</f>
        <v/>
      </c>
      <c r="N30" s="7">
        <f>bm_step01_fc!S23</f>
        <v/>
      </c>
      <c r="O30" s="7">
        <f>bm_step01_fc!T23</f>
        <v/>
      </c>
      <c r="P30" s="7">
        <f>bm_step01_fc!U23</f>
        <v/>
      </c>
      <c r="Q30" s="7">
        <f>bm_step01_fc!V23</f>
        <v/>
      </c>
      <c r="R30" s="7">
        <f>bm_step01_fc!W23</f>
        <v/>
      </c>
      <c r="S30" s="7">
        <f>bm_step01_fc!X23</f>
        <v/>
      </c>
      <c r="T30" s="7" t="n"/>
      <c r="U30" s="7" t="n"/>
      <c r="V30" s="7" t="n"/>
      <c r="W30" s="7" t="n"/>
      <c r="X30" s="7" t="n"/>
      <c r="Y30" s="7" t="n"/>
      <c r="Z30" s="7" t="n"/>
      <c r="AA30" s="7" t="n"/>
    </row>
    <row r="31">
      <c r="B31" s="6">
        <f>INT(LEFT(_xlfn.TEXTAFTER(bm_step01_fc!B24,"Tp"),4))</f>
        <v/>
      </c>
      <c r="C31" s="6">
        <f>360-bm_step01_fc!I24+90</f>
        <v/>
      </c>
      <c r="D31" s="6">
        <f>bm_step01_fc!I24-bm_step01_fc!F24</f>
        <v/>
      </c>
      <c r="E31" s="6">
        <f>LEFT(_xlfn.TEXTAFTER(bm_step01_fc!B24,"Hs"),4)</f>
        <v/>
      </c>
      <c r="F31" s="6">
        <f>bm_step01_fc!J24*bm_step01_fc!K24</f>
        <v/>
      </c>
      <c r="G31" s="6">
        <f>IF(F31&gt;0,IF((-bm_step01_fc!L24+90)&lt;0,-bm_step01_fc!L24+90+360, -bm_step01_fc!L24+90),0)</f>
        <v/>
      </c>
      <c r="H31" s="7">
        <f>bm_step01_fc!M24</f>
        <v/>
      </c>
      <c r="I31" s="7">
        <f>bm_step01_fc!N24</f>
        <v/>
      </c>
      <c r="J31" s="7">
        <f>bm_step01_fc!O24</f>
        <v/>
      </c>
      <c r="K31" s="7">
        <f>bm_step01_fc!P24</f>
        <v/>
      </c>
      <c r="L31" s="7">
        <f>180-bm_step01_fc!R24</f>
        <v/>
      </c>
      <c r="M31" s="7">
        <f>180-bm_step01_fc!Q24</f>
        <v/>
      </c>
      <c r="N31" s="7">
        <f>bm_step01_fc!S24</f>
        <v/>
      </c>
      <c r="O31" s="7">
        <f>bm_step01_fc!T24</f>
        <v/>
      </c>
      <c r="P31" s="7">
        <f>bm_step01_fc!U24</f>
        <v/>
      </c>
      <c r="Q31" s="7">
        <f>bm_step01_fc!V24</f>
        <v/>
      </c>
      <c r="R31" s="7">
        <f>bm_step01_fc!W24</f>
        <v/>
      </c>
      <c r="S31" s="7">
        <f>bm_step01_fc!X24</f>
        <v/>
      </c>
      <c r="T31" s="7" t="n"/>
      <c r="U31" s="7" t="n"/>
      <c r="V31" s="7" t="n"/>
      <c r="W31" s="7" t="n"/>
      <c r="X31" s="7" t="n"/>
      <c r="Y31" s="7" t="n"/>
      <c r="Z31" s="7" t="n"/>
      <c r="AA31" s="7" t="n"/>
    </row>
    <row r="32">
      <c r="B32" s="6">
        <f>INT(LEFT(_xlfn.TEXTAFTER(bm_step01_fc!B25,"Tp"),4))</f>
        <v/>
      </c>
      <c r="C32" s="6">
        <f>360-bm_step01_fc!I25+90</f>
        <v/>
      </c>
      <c r="D32" s="6">
        <f>bm_step01_fc!I25-bm_step01_fc!F25</f>
        <v/>
      </c>
      <c r="E32" s="6">
        <f>LEFT(_xlfn.TEXTAFTER(bm_step01_fc!B25,"Hs"),4)</f>
        <v/>
      </c>
      <c r="F32" s="6">
        <f>bm_step01_fc!J25*bm_step01_fc!K25</f>
        <v/>
      </c>
      <c r="G32" s="6">
        <f>IF(F32&gt;0,IF((-bm_step01_fc!L25+90)&lt;0,-bm_step01_fc!L25+90+360, -bm_step01_fc!L25+90),0)</f>
        <v/>
      </c>
      <c r="H32" s="7">
        <f>bm_step01_fc!M25</f>
        <v/>
      </c>
      <c r="I32" s="7">
        <f>bm_step01_fc!N25</f>
        <v/>
      </c>
      <c r="J32" s="7">
        <f>bm_step01_fc!O25</f>
        <v/>
      </c>
      <c r="K32" s="7">
        <f>bm_step01_fc!P25</f>
        <v/>
      </c>
      <c r="L32" s="7">
        <f>180-bm_step01_fc!R25</f>
        <v/>
      </c>
      <c r="M32" s="7">
        <f>180-bm_step01_fc!Q25</f>
        <v/>
      </c>
      <c r="N32" s="7">
        <f>bm_step01_fc!S25</f>
        <v/>
      </c>
      <c r="O32" s="7">
        <f>bm_step01_fc!T25</f>
        <v/>
      </c>
      <c r="P32" s="7">
        <f>bm_step01_fc!U25</f>
        <v/>
      </c>
      <c r="Q32" s="7">
        <f>bm_step01_fc!V25</f>
        <v/>
      </c>
      <c r="R32" s="7">
        <f>bm_step01_fc!W25</f>
        <v/>
      </c>
      <c r="S32" s="7">
        <f>bm_step01_fc!X25</f>
        <v/>
      </c>
      <c r="T32" s="7" t="n"/>
      <c r="U32" s="7" t="n"/>
      <c r="V32" s="7" t="n"/>
      <c r="W32" s="7" t="n"/>
      <c r="X32" s="7" t="n"/>
      <c r="Y32" s="7" t="n"/>
      <c r="Z32" s="7" t="n"/>
      <c r="AA32" s="7" t="n"/>
    </row>
    <row r="33">
      <c r="B33" s="6">
        <f>INT(LEFT(_xlfn.TEXTAFTER(bm_step01_fc!B26,"Tp"),4))</f>
        <v/>
      </c>
      <c r="C33" s="6">
        <f>360-bm_step01_fc!I26+90</f>
        <v/>
      </c>
      <c r="D33" s="6">
        <f>bm_step01_fc!I26-bm_step01_fc!F26</f>
        <v/>
      </c>
      <c r="E33" s="6">
        <f>LEFT(_xlfn.TEXTAFTER(bm_step01_fc!B26,"Hs"),4)</f>
        <v/>
      </c>
      <c r="F33" s="6">
        <f>bm_step01_fc!J26*bm_step01_fc!K26</f>
        <v/>
      </c>
      <c r="G33" s="6">
        <f>IF(F33&gt;0,IF((-bm_step01_fc!L26+90)&lt;0,-bm_step01_fc!L26+90+360, -bm_step01_fc!L26+90),0)</f>
        <v/>
      </c>
      <c r="H33" s="7">
        <f>bm_step01_fc!M26</f>
        <v/>
      </c>
      <c r="I33" s="7">
        <f>bm_step01_fc!N26</f>
        <v/>
      </c>
      <c r="J33" s="7">
        <f>bm_step01_fc!O26</f>
        <v/>
      </c>
      <c r="K33" s="7">
        <f>bm_step01_fc!P26</f>
        <v/>
      </c>
      <c r="L33" s="7">
        <f>180-bm_step01_fc!R26</f>
        <v/>
      </c>
      <c r="M33" s="7">
        <f>180-bm_step01_fc!Q26</f>
        <v/>
      </c>
      <c r="N33" s="7">
        <f>bm_step01_fc!S26</f>
        <v/>
      </c>
      <c r="O33" s="7">
        <f>bm_step01_fc!T26</f>
        <v/>
      </c>
      <c r="P33" s="7">
        <f>bm_step01_fc!U26</f>
        <v/>
      </c>
      <c r="Q33" s="7">
        <f>bm_step01_fc!V26</f>
        <v/>
      </c>
      <c r="R33" s="7">
        <f>bm_step01_fc!W26</f>
        <v/>
      </c>
      <c r="S33" s="7">
        <f>bm_step01_fc!X26</f>
        <v/>
      </c>
      <c r="T33" s="7" t="n"/>
      <c r="U33" s="7" t="n"/>
      <c r="V33" s="7" t="n"/>
      <c r="W33" s="7" t="n"/>
      <c r="X33" s="7" t="n"/>
      <c r="Y33" s="7" t="n"/>
      <c r="Z33" s="7" t="n"/>
      <c r="AA33" s="7" t="n"/>
    </row>
    <row r="34">
      <c r="B34" s="6">
        <f>INT(LEFT(_xlfn.TEXTAFTER(bm_step01_fc!B27,"Tp"),4))</f>
        <v/>
      </c>
      <c r="C34" s="6">
        <f>360-bm_step01_fc!I27+90</f>
        <v/>
      </c>
      <c r="D34" s="6">
        <f>bm_step01_fc!I27-bm_step01_fc!F27</f>
        <v/>
      </c>
      <c r="E34" s="6">
        <f>LEFT(_xlfn.TEXTAFTER(bm_step01_fc!B27,"Hs"),4)</f>
        <v/>
      </c>
      <c r="F34" s="6">
        <f>bm_step01_fc!J27*bm_step01_fc!K27</f>
        <v/>
      </c>
      <c r="G34" s="6">
        <f>IF(F34&gt;0,IF((-bm_step01_fc!L27+90)&lt;0,-bm_step01_fc!L27+90+360, -bm_step01_fc!L27+90),0)</f>
        <v/>
      </c>
      <c r="H34" s="7">
        <f>bm_step01_fc!M27</f>
        <v/>
      </c>
      <c r="I34" s="7">
        <f>bm_step01_fc!N27</f>
        <v/>
      </c>
      <c r="J34" s="7">
        <f>bm_step01_fc!O27</f>
        <v/>
      </c>
      <c r="K34" s="7">
        <f>bm_step01_fc!P27</f>
        <v/>
      </c>
      <c r="L34" s="7">
        <f>180-bm_step01_fc!R27</f>
        <v/>
      </c>
      <c r="M34" s="7">
        <f>180-bm_step01_fc!Q27</f>
        <v/>
      </c>
      <c r="N34" s="7">
        <f>bm_step01_fc!S27</f>
        <v/>
      </c>
      <c r="O34" s="7">
        <f>bm_step01_fc!T27</f>
        <v/>
      </c>
      <c r="P34" s="7">
        <f>bm_step01_fc!U27</f>
        <v/>
      </c>
      <c r="Q34" s="7">
        <f>bm_step01_fc!V27</f>
        <v/>
      </c>
      <c r="R34" s="7">
        <f>bm_step01_fc!W27</f>
        <v/>
      </c>
      <c r="S34" s="7">
        <f>bm_step01_fc!X27</f>
        <v/>
      </c>
      <c r="T34" s="7" t="n"/>
      <c r="U34" s="7" t="n"/>
      <c r="V34" s="7" t="n"/>
      <c r="W34" s="7" t="n"/>
      <c r="X34" s="7" t="n"/>
      <c r="Y34" s="7" t="n"/>
      <c r="Z34" s="7" t="n"/>
      <c r="AA34" s="7" t="n"/>
    </row>
    <row r="35">
      <c r="B35" s="6">
        <f>INT(LEFT(_xlfn.TEXTAFTER(bm_step01_fc!B28,"Tp"),4))</f>
        <v/>
      </c>
      <c r="C35" s="6">
        <f>360-bm_step01_fc!I28+90</f>
        <v/>
      </c>
      <c r="D35" s="6">
        <f>bm_step01_fc!I28-bm_step01_fc!F28</f>
        <v/>
      </c>
      <c r="E35" s="6">
        <f>LEFT(_xlfn.TEXTAFTER(bm_step01_fc!B28,"Hs"),4)</f>
        <v/>
      </c>
      <c r="F35" s="6">
        <f>bm_step01_fc!J28*bm_step01_fc!K28</f>
        <v/>
      </c>
      <c r="G35" s="6">
        <f>IF(F35&gt;0,IF((-bm_step01_fc!L28+90)&lt;0,-bm_step01_fc!L28+90+360, -bm_step01_fc!L28+90),0)</f>
        <v/>
      </c>
      <c r="H35" s="7">
        <f>bm_step01_fc!M28</f>
        <v/>
      </c>
      <c r="I35" s="7">
        <f>bm_step01_fc!N28</f>
        <v/>
      </c>
      <c r="J35" s="7">
        <f>bm_step01_fc!O28</f>
        <v/>
      </c>
      <c r="K35" s="7">
        <f>bm_step01_fc!P28</f>
        <v/>
      </c>
      <c r="L35" s="7">
        <f>180-bm_step01_fc!R28</f>
        <v/>
      </c>
      <c r="M35" s="7">
        <f>180-bm_step01_fc!Q28</f>
        <v/>
      </c>
      <c r="N35" s="7">
        <f>bm_step01_fc!S28</f>
        <v/>
      </c>
      <c r="O35" s="7">
        <f>bm_step01_fc!T28</f>
        <v/>
      </c>
      <c r="P35" s="7">
        <f>bm_step01_fc!U28</f>
        <v/>
      </c>
      <c r="Q35" s="7">
        <f>bm_step01_fc!V28</f>
        <v/>
      </c>
      <c r="R35" s="7">
        <f>bm_step01_fc!W28</f>
        <v/>
      </c>
      <c r="S35" s="7">
        <f>bm_step01_fc!X28</f>
        <v/>
      </c>
      <c r="T35" s="7" t="n"/>
      <c r="U35" s="7" t="n"/>
      <c r="V35" s="7" t="n"/>
      <c r="W35" s="7" t="n"/>
      <c r="X35" s="7" t="n"/>
      <c r="Y35" s="7" t="n"/>
      <c r="Z35" s="7" t="n"/>
      <c r="AA35" s="7" t="n"/>
    </row>
    <row r="36">
      <c r="B36" s="6">
        <f>INT(LEFT(_xlfn.TEXTAFTER(bm_step01_fc!B29,"Tp"),4))</f>
        <v/>
      </c>
      <c r="C36" s="6">
        <f>360-bm_step01_fc!I29+90</f>
        <v/>
      </c>
      <c r="D36" s="6">
        <f>bm_step01_fc!I29-bm_step01_fc!F29</f>
        <v/>
      </c>
      <c r="E36" s="6">
        <f>LEFT(_xlfn.TEXTAFTER(bm_step01_fc!B29,"Hs"),4)</f>
        <v/>
      </c>
      <c r="F36" s="6">
        <f>bm_step01_fc!J29*bm_step01_fc!K29</f>
        <v/>
      </c>
      <c r="G36" s="6">
        <f>IF(F36&gt;0,IF((-bm_step01_fc!L29+90)&lt;0,-bm_step01_fc!L29+90+360, -bm_step01_fc!L29+90),0)</f>
        <v/>
      </c>
      <c r="H36" s="7">
        <f>bm_step01_fc!M29</f>
        <v/>
      </c>
      <c r="I36" s="7">
        <f>bm_step01_fc!N29</f>
        <v/>
      </c>
      <c r="J36" s="7">
        <f>bm_step01_fc!O29</f>
        <v/>
      </c>
      <c r="K36" s="7">
        <f>bm_step01_fc!P29</f>
        <v/>
      </c>
      <c r="L36" s="7">
        <f>180-bm_step01_fc!R29</f>
        <v/>
      </c>
      <c r="M36" s="7">
        <f>180-bm_step01_fc!Q29</f>
        <v/>
      </c>
      <c r="N36" s="7">
        <f>bm_step01_fc!S29</f>
        <v/>
      </c>
      <c r="O36" s="7">
        <f>bm_step01_fc!T29</f>
        <v/>
      </c>
      <c r="P36" s="7">
        <f>bm_step01_fc!U29</f>
        <v/>
      </c>
      <c r="Q36" s="7">
        <f>bm_step01_fc!V29</f>
        <v/>
      </c>
      <c r="R36" s="7">
        <f>bm_step01_fc!W29</f>
        <v/>
      </c>
      <c r="S36" s="7">
        <f>bm_step01_fc!X29</f>
        <v/>
      </c>
      <c r="T36" s="7" t="n"/>
      <c r="U36" s="7" t="n"/>
      <c r="V36" s="7" t="n"/>
      <c r="W36" s="7" t="n"/>
      <c r="X36" s="7" t="n"/>
      <c r="Y36" s="7" t="n"/>
      <c r="Z36" s="7" t="n"/>
      <c r="AA36" s="7" t="n"/>
    </row>
    <row r="37">
      <c r="B37" s="6">
        <f>INT(LEFT(_xlfn.TEXTAFTER(bm_step01_fc!B30,"Tp"),4))</f>
        <v/>
      </c>
      <c r="C37" s="6">
        <f>360-bm_step01_fc!I30+90</f>
        <v/>
      </c>
      <c r="D37" s="6">
        <f>bm_step01_fc!I30-bm_step01_fc!F30</f>
        <v/>
      </c>
      <c r="E37" s="6">
        <f>LEFT(_xlfn.TEXTAFTER(bm_step01_fc!B30,"Hs"),4)</f>
        <v/>
      </c>
      <c r="F37" s="6">
        <f>bm_step01_fc!J30*bm_step01_fc!K30</f>
        <v/>
      </c>
      <c r="G37" s="6">
        <f>IF(F37&gt;0,IF((-bm_step01_fc!L30+90)&lt;0,-bm_step01_fc!L30+90+360, -bm_step01_fc!L30+90),0)</f>
        <v/>
      </c>
      <c r="H37" s="7">
        <f>bm_step01_fc!M30</f>
        <v/>
      </c>
      <c r="I37" s="7">
        <f>bm_step01_fc!N30</f>
        <v/>
      </c>
      <c r="J37" s="7">
        <f>bm_step01_fc!O30</f>
        <v/>
      </c>
      <c r="K37" s="7">
        <f>bm_step01_fc!P30</f>
        <v/>
      </c>
      <c r="L37" s="7">
        <f>180-bm_step01_fc!R30</f>
        <v/>
      </c>
      <c r="M37" s="7">
        <f>180-bm_step01_fc!Q30</f>
        <v/>
      </c>
      <c r="N37" s="7">
        <f>bm_step01_fc!S30</f>
        <v/>
      </c>
      <c r="O37" s="7">
        <f>bm_step01_fc!T30</f>
        <v/>
      </c>
      <c r="P37" s="7">
        <f>bm_step01_fc!U30</f>
        <v/>
      </c>
      <c r="Q37" s="7">
        <f>bm_step01_fc!V30</f>
        <v/>
      </c>
      <c r="R37" s="7">
        <f>bm_step01_fc!W30</f>
        <v/>
      </c>
      <c r="S37" s="7">
        <f>bm_step01_fc!X30</f>
        <v/>
      </c>
      <c r="T37" s="7" t="n"/>
      <c r="U37" s="7" t="n"/>
      <c r="V37" s="7" t="n"/>
      <c r="W37" s="7" t="n"/>
      <c r="X37" s="7" t="n"/>
      <c r="Y37" s="7" t="n"/>
      <c r="Z37" s="7" t="n"/>
      <c r="AA37" s="7" t="n"/>
    </row>
    <row r="38">
      <c r="B38" s="6">
        <f>INT(LEFT(_xlfn.TEXTAFTER(bm_step01_fc!B31,"Tp"),4))</f>
        <v/>
      </c>
      <c r="C38" s="6">
        <f>360-bm_step01_fc!I31+90</f>
        <v/>
      </c>
      <c r="D38" s="6">
        <f>bm_step01_fc!I31-bm_step01_fc!F31</f>
        <v/>
      </c>
      <c r="E38" s="6">
        <f>LEFT(_xlfn.TEXTAFTER(bm_step01_fc!B31,"Hs"),4)</f>
        <v/>
      </c>
      <c r="F38" s="6">
        <f>bm_step01_fc!J31*bm_step01_fc!K31</f>
        <v/>
      </c>
      <c r="G38" s="6">
        <f>IF(F38&gt;0,IF((-bm_step01_fc!L31+90)&lt;0,-bm_step01_fc!L31+90+360, -bm_step01_fc!L31+90),0)</f>
        <v/>
      </c>
      <c r="H38" s="7">
        <f>bm_step01_fc!M31</f>
        <v/>
      </c>
      <c r="I38" s="7">
        <f>bm_step01_fc!N31</f>
        <v/>
      </c>
      <c r="J38" s="7">
        <f>bm_step01_fc!O31</f>
        <v/>
      </c>
      <c r="K38" s="7">
        <f>bm_step01_fc!P31</f>
        <v/>
      </c>
      <c r="L38" s="7">
        <f>180-bm_step01_fc!R31</f>
        <v/>
      </c>
      <c r="M38" s="7">
        <f>180-bm_step01_fc!Q31</f>
        <v/>
      </c>
      <c r="N38" s="7">
        <f>bm_step01_fc!S31</f>
        <v/>
      </c>
      <c r="O38" s="7">
        <f>bm_step01_fc!T31</f>
        <v/>
      </c>
      <c r="P38" s="7">
        <f>bm_step01_fc!U31</f>
        <v/>
      </c>
      <c r="Q38" s="7">
        <f>bm_step01_fc!V31</f>
        <v/>
      </c>
      <c r="R38" s="7">
        <f>bm_step01_fc!W31</f>
        <v/>
      </c>
      <c r="S38" s="7">
        <f>bm_step01_fc!X31</f>
        <v/>
      </c>
      <c r="T38" s="7" t="n"/>
      <c r="U38" s="7" t="n"/>
      <c r="V38" s="7" t="n"/>
      <c r="W38" s="7" t="n"/>
      <c r="X38" s="7" t="n"/>
      <c r="Y38" s="7" t="n"/>
      <c r="Z38" s="7" t="n"/>
      <c r="AA38" s="7" t="n"/>
    </row>
    <row r="39">
      <c r="B39" s="6">
        <f>INT(LEFT(_xlfn.TEXTAFTER(bm_step01_fc!B32,"Tp"),4))</f>
        <v/>
      </c>
      <c r="C39" s="6">
        <f>360-bm_step01_fc!I32+90</f>
        <v/>
      </c>
      <c r="D39" s="6">
        <f>bm_step01_fc!I32-bm_step01_fc!F32</f>
        <v/>
      </c>
      <c r="E39" s="6">
        <f>LEFT(_xlfn.TEXTAFTER(bm_step01_fc!B32,"Hs"),4)</f>
        <v/>
      </c>
      <c r="F39" s="6">
        <f>bm_step01_fc!J32*bm_step01_fc!K32</f>
        <v/>
      </c>
      <c r="G39" s="6">
        <f>IF(F39&gt;0,IF((-bm_step01_fc!L32+90)&lt;0,-bm_step01_fc!L32+90+360, -bm_step01_fc!L32+90),0)</f>
        <v/>
      </c>
      <c r="H39" s="7">
        <f>bm_step01_fc!M32</f>
        <v/>
      </c>
      <c r="I39" s="7">
        <f>bm_step01_fc!N32</f>
        <v/>
      </c>
      <c r="J39" s="7">
        <f>bm_step01_fc!O32</f>
        <v/>
      </c>
      <c r="K39" s="7">
        <f>bm_step01_fc!P32</f>
        <v/>
      </c>
      <c r="L39" s="7">
        <f>180-bm_step01_fc!R32</f>
        <v/>
      </c>
      <c r="M39" s="7">
        <f>180-bm_step01_fc!Q32</f>
        <v/>
      </c>
      <c r="N39" s="7">
        <f>bm_step01_fc!S32</f>
        <v/>
      </c>
      <c r="O39" s="7">
        <f>bm_step01_fc!T32</f>
        <v/>
      </c>
      <c r="P39" s="7">
        <f>bm_step01_fc!U32</f>
        <v/>
      </c>
      <c r="Q39" s="7">
        <f>bm_step01_fc!V32</f>
        <v/>
      </c>
      <c r="R39" s="7">
        <f>bm_step01_fc!W32</f>
        <v/>
      </c>
      <c r="S39" s="7">
        <f>bm_step01_fc!X32</f>
        <v/>
      </c>
      <c r="T39" s="7" t="n"/>
      <c r="U39" s="7" t="n"/>
      <c r="V39" s="7" t="n"/>
      <c r="W39" s="7" t="n"/>
      <c r="X39" s="7" t="n"/>
      <c r="Y39" s="7" t="n"/>
      <c r="Z39" s="7" t="n"/>
      <c r="AA39" s="7" t="n"/>
    </row>
    <row r="40">
      <c r="B40" s="6">
        <f>INT(LEFT(_xlfn.TEXTAFTER(bm_step01_fc!B33,"Tp"),4))</f>
        <v/>
      </c>
      <c r="C40" s="6">
        <f>360-bm_step01_fc!I33+90</f>
        <v/>
      </c>
      <c r="D40" s="6">
        <f>bm_step01_fc!I33-bm_step01_fc!F33</f>
        <v/>
      </c>
      <c r="E40" s="6">
        <f>LEFT(_xlfn.TEXTAFTER(bm_step01_fc!B33,"Hs"),4)</f>
        <v/>
      </c>
      <c r="F40" s="6">
        <f>bm_step01_fc!J33*bm_step01_fc!K33</f>
        <v/>
      </c>
      <c r="G40" s="6">
        <f>IF(F40&gt;0,IF((-bm_step01_fc!L33+90)&lt;0,-bm_step01_fc!L33+90+360, -bm_step01_fc!L33+90),0)</f>
        <v/>
      </c>
      <c r="H40" s="7">
        <f>bm_step01_fc!M33</f>
        <v/>
      </c>
      <c r="I40" s="7">
        <f>bm_step01_fc!N33</f>
        <v/>
      </c>
      <c r="J40" s="7">
        <f>bm_step01_fc!O33</f>
        <v/>
      </c>
      <c r="K40" s="7">
        <f>bm_step01_fc!P33</f>
        <v/>
      </c>
      <c r="L40" s="7">
        <f>180-bm_step01_fc!R33</f>
        <v/>
      </c>
      <c r="M40" s="7">
        <f>180-bm_step01_fc!Q33</f>
        <v/>
      </c>
      <c r="N40" s="7">
        <f>bm_step01_fc!S33</f>
        <v/>
      </c>
      <c r="O40" s="7">
        <f>bm_step01_fc!T33</f>
        <v/>
      </c>
      <c r="P40" s="7">
        <f>bm_step01_fc!U33</f>
        <v/>
      </c>
      <c r="Q40" s="7">
        <f>bm_step01_fc!V33</f>
        <v/>
      </c>
      <c r="R40" s="7">
        <f>bm_step01_fc!W33</f>
        <v/>
      </c>
      <c r="S40" s="7">
        <f>bm_step01_fc!X33</f>
        <v/>
      </c>
      <c r="T40" s="7" t="n"/>
      <c r="U40" s="7" t="n"/>
      <c r="V40" s="7" t="n"/>
      <c r="W40" s="7" t="n"/>
      <c r="X40" s="7" t="n"/>
      <c r="Y40" s="7" t="n"/>
      <c r="Z40" s="7" t="n"/>
      <c r="AA40" s="7" t="n"/>
    </row>
    <row r="41">
      <c r="B41" s="6">
        <f>INT(LEFT(_xlfn.TEXTAFTER(bm_step01_fc!B34,"Tp"),4))</f>
        <v/>
      </c>
      <c r="C41" s="6">
        <f>360-bm_step01_fc!I34+90</f>
        <v/>
      </c>
      <c r="D41" s="6">
        <f>bm_step01_fc!I34-bm_step01_fc!F34</f>
        <v/>
      </c>
      <c r="E41" s="6">
        <f>LEFT(_xlfn.TEXTAFTER(bm_step01_fc!B34,"Hs"),4)</f>
        <v/>
      </c>
      <c r="F41" s="6">
        <f>bm_step01_fc!J34*bm_step01_fc!K34</f>
        <v/>
      </c>
      <c r="G41" s="6">
        <f>IF(F41&gt;0,IF((-bm_step01_fc!L34+90)&lt;0,-bm_step01_fc!L34+90+360, -bm_step01_fc!L34+90),0)</f>
        <v/>
      </c>
      <c r="H41" s="7">
        <f>bm_step01_fc!M34</f>
        <v/>
      </c>
      <c r="I41" s="7">
        <f>bm_step01_fc!N34</f>
        <v/>
      </c>
      <c r="J41" s="7">
        <f>bm_step01_fc!O34</f>
        <v/>
      </c>
      <c r="K41" s="7">
        <f>bm_step01_fc!P34</f>
        <v/>
      </c>
      <c r="L41" s="7">
        <f>180-bm_step01_fc!R34</f>
        <v/>
      </c>
      <c r="M41" s="7">
        <f>180-bm_step01_fc!Q34</f>
        <v/>
      </c>
      <c r="N41" s="7">
        <f>bm_step01_fc!S34</f>
        <v/>
      </c>
      <c r="O41" s="7">
        <f>bm_step01_fc!T34</f>
        <v/>
      </c>
      <c r="P41" s="7">
        <f>bm_step01_fc!U34</f>
        <v/>
      </c>
      <c r="Q41" s="7">
        <f>bm_step01_fc!V34</f>
        <v/>
      </c>
      <c r="R41" s="7">
        <f>bm_step01_fc!W34</f>
        <v/>
      </c>
      <c r="S41" s="7">
        <f>bm_step01_fc!X34</f>
        <v/>
      </c>
      <c r="T41" s="7" t="n"/>
      <c r="U41" s="7" t="n"/>
      <c r="V41" s="7" t="n"/>
      <c r="W41" s="7" t="n"/>
      <c r="X41" s="7" t="n"/>
      <c r="Y41" s="7" t="n"/>
      <c r="Z41" s="7" t="n"/>
      <c r="AA41" s="7" t="n"/>
    </row>
    <row r="42">
      <c r="B42" s="6">
        <f>INT(LEFT(_xlfn.TEXTAFTER(bm_step01_fc!B35,"Tp"),4))</f>
        <v/>
      </c>
      <c r="C42" s="6">
        <f>360-bm_step01_fc!I35+90</f>
        <v/>
      </c>
      <c r="D42" s="6">
        <f>bm_step01_fc!I35-bm_step01_fc!F35</f>
        <v/>
      </c>
      <c r="E42" s="6">
        <f>LEFT(_xlfn.TEXTAFTER(bm_step01_fc!B35,"Hs"),4)</f>
        <v/>
      </c>
      <c r="F42" s="6">
        <f>bm_step01_fc!J35*bm_step01_fc!K35</f>
        <v/>
      </c>
      <c r="G42" s="6">
        <f>IF(F42&gt;0,IF((-bm_step01_fc!L35+90)&lt;0,-bm_step01_fc!L35+90+360, -bm_step01_fc!L35+90),0)</f>
        <v/>
      </c>
      <c r="H42" s="7">
        <f>bm_step01_fc!M35</f>
        <v/>
      </c>
      <c r="I42" s="7">
        <f>bm_step01_fc!N35</f>
        <v/>
      </c>
      <c r="J42" s="7">
        <f>bm_step01_fc!O35</f>
        <v/>
      </c>
      <c r="K42" s="7">
        <f>bm_step01_fc!P35</f>
        <v/>
      </c>
      <c r="L42" s="7">
        <f>180-bm_step01_fc!R35</f>
        <v/>
      </c>
      <c r="M42" s="7">
        <f>180-bm_step01_fc!Q35</f>
        <v/>
      </c>
      <c r="N42" s="7">
        <f>bm_step01_fc!S35</f>
        <v/>
      </c>
      <c r="O42" s="7">
        <f>bm_step01_fc!T35</f>
        <v/>
      </c>
      <c r="P42" s="7">
        <f>bm_step01_fc!U35</f>
        <v/>
      </c>
      <c r="Q42" s="7">
        <f>bm_step01_fc!V35</f>
        <v/>
      </c>
      <c r="R42" s="7">
        <f>bm_step01_fc!W35</f>
        <v/>
      </c>
      <c r="S42" s="7">
        <f>bm_step01_fc!X35</f>
        <v/>
      </c>
      <c r="T42" s="7" t="n"/>
      <c r="U42" s="7" t="n"/>
      <c r="V42" s="7" t="n"/>
      <c r="W42" s="7" t="n"/>
      <c r="X42" s="7" t="n"/>
      <c r="Y42" s="7" t="n"/>
      <c r="Z42" s="7" t="n"/>
      <c r="AA42" s="7" t="n"/>
    </row>
    <row r="43">
      <c r="B43" s="6">
        <f>INT(LEFT(_xlfn.TEXTAFTER(bm_step01_fc!B36,"Tp"),4))</f>
        <v/>
      </c>
      <c r="C43" s="6">
        <f>360-bm_step01_fc!I36+90</f>
        <v/>
      </c>
      <c r="D43" s="6">
        <f>bm_step01_fc!I36-bm_step01_fc!F36</f>
        <v/>
      </c>
      <c r="E43" s="6">
        <f>LEFT(_xlfn.TEXTAFTER(bm_step01_fc!B36,"Hs"),4)</f>
        <v/>
      </c>
      <c r="F43" s="6">
        <f>bm_step01_fc!J36*bm_step01_fc!K36</f>
        <v/>
      </c>
      <c r="G43" s="6">
        <f>IF(F43&gt;0,IF((-bm_step01_fc!L36+90)&lt;0,-bm_step01_fc!L36+90+360, -bm_step01_fc!L36+90),0)</f>
        <v/>
      </c>
      <c r="H43" s="7">
        <f>bm_step01_fc!M36</f>
        <v/>
      </c>
      <c r="I43" s="7">
        <f>bm_step01_fc!N36</f>
        <v/>
      </c>
      <c r="J43" s="7">
        <f>bm_step01_fc!O36</f>
        <v/>
      </c>
      <c r="K43" s="7">
        <f>bm_step01_fc!P36</f>
        <v/>
      </c>
      <c r="L43" s="7">
        <f>180-bm_step01_fc!R36</f>
        <v/>
      </c>
      <c r="M43" s="7">
        <f>180-bm_step01_fc!Q36</f>
        <v/>
      </c>
      <c r="N43" s="7">
        <f>bm_step01_fc!S36</f>
        <v/>
      </c>
      <c r="O43" s="7">
        <f>bm_step01_fc!T36</f>
        <v/>
      </c>
      <c r="P43" s="7">
        <f>bm_step01_fc!U36</f>
        <v/>
      </c>
      <c r="Q43" s="7">
        <f>bm_step01_fc!V36</f>
        <v/>
      </c>
      <c r="R43" s="7">
        <f>bm_step01_fc!W36</f>
        <v/>
      </c>
      <c r="S43" s="7">
        <f>bm_step01_fc!X36</f>
        <v/>
      </c>
      <c r="T43" s="7" t="n"/>
      <c r="U43" s="7" t="n"/>
      <c r="V43" s="7" t="n"/>
      <c r="W43" s="7" t="n"/>
      <c r="X43" s="7" t="n"/>
      <c r="Y43" s="7" t="n"/>
      <c r="Z43" s="7" t="n"/>
      <c r="AA43" s="7" t="n"/>
    </row>
    <row r="44">
      <c r="B44" s="6">
        <f>INT(LEFT(_xlfn.TEXTAFTER(bm_step01_fc!B37,"Tp"),4))</f>
        <v/>
      </c>
      <c r="C44" s="6">
        <f>360-bm_step01_fc!I37+90</f>
        <v/>
      </c>
      <c r="D44" s="6">
        <f>bm_step01_fc!I37-bm_step01_fc!F37</f>
        <v/>
      </c>
      <c r="E44" s="6">
        <f>LEFT(_xlfn.TEXTAFTER(bm_step01_fc!B37,"Hs"),4)</f>
        <v/>
      </c>
      <c r="F44" s="6">
        <f>bm_step01_fc!J37*bm_step01_fc!K37</f>
        <v/>
      </c>
      <c r="G44" s="6">
        <f>IF(F44&gt;0,IF((-bm_step01_fc!L37+90)&lt;0,-bm_step01_fc!L37+90+360, -bm_step01_fc!L37+90),0)</f>
        <v/>
      </c>
      <c r="H44" s="7">
        <f>bm_step01_fc!M37</f>
        <v/>
      </c>
      <c r="I44" s="7">
        <f>bm_step01_fc!N37</f>
        <v/>
      </c>
      <c r="J44" s="7">
        <f>bm_step01_fc!O37</f>
        <v/>
      </c>
      <c r="K44" s="7">
        <f>bm_step01_fc!P37</f>
        <v/>
      </c>
      <c r="L44" s="7">
        <f>180-bm_step01_fc!R37</f>
        <v/>
      </c>
      <c r="M44" s="7">
        <f>180-bm_step01_fc!Q37</f>
        <v/>
      </c>
      <c r="N44" s="7">
        <f>bm_step01_fc!S37</f>
        <v/>
      </c>
      <c r="O44" s="7">
        <f>bm_step01_fc!T37</f>
        <v/>
      </c>
      <c r="P44" s="7">
        <f>bm_step01_fc!U37</f>
        <v/>
      </c>
      <c r="Q44" s="7">
        <f>bm_step01_fc!V37</f>
        <v/>
      </c>
      <c r="R44" s="7">
        <f>bm_step01_fc!W37</f>
        <v/>
      </c>
      <c r="S44" s="7">
        <f>bm_step01_fc!X37</f>
        <v/>
      </c>
      <c r="T44" s="7" t="n"/>
      <c r="U44" s="7" t="n"/>
      <c r="V44" s="7" t="n"/>
      <c r="W44" s="7" t="n"/>
      <c r="X44" s="7" t="n"/>
      <c r="Y44" s="7" t="n"/>
      <c r="Z44" s="7" t="n"/>
      <c r="AA44" s="7" t="n"/>
    </row>
    <row r="45">
      <c r="B45" s="6">
        <f>INT(LEFT(_xlfn.TEXTAFTER(bm_step01_fc!B38,"Tp"),4))</f>
        <v/>
      </c>
      <c r="C45" s="6">
        <f>360-bm_step01_fc!I38+90</f>
        <v/>
      </c>
      <c r="D45" s="6">
        <f>bm_step01_fc!I38-bm_step01_fc!F38</f>
        <v/>
      </c>
      <c r="E45" s="6">
        <f>LEFT(_xlfn.TEXTAFTER(bm_step01_fc!B38,"Hs"),4)</f>
        <v/>
      </c>
      <c r="F45" s="6">
        <f>bm_step01_fc!J38*bm_step01_fc!K38</f>
        <v/>
      </c>
      <c r="G45" s="6">
        <f>IF(F45&gt;0,IF((-bm_step01_fc!L38+90)&lt;0,-bm_step01_fc!L38+90+360, -bm_step01_fc!L38+90),0)</f>
        <v/>
      </c>
      <c r="H45" s="7">
        <f>bm_step01_fc!M38</f>
        <v/>
      </c>
      <c r="I45" s="7">
        <f>bm_step01_fc!N38</f>
        <v/>
      </c>
      <c r="J45" s="7">
        <f>bm_step01_fc!O38</f>
        <v/>
      </c>
      <c r="K45" s="7">
        <f>bm_step01_fc!P38</f>
        <v/>
      </c>
      <c r="L45" s="7">
        <f>180-bm_step01_fc!R38</f>
        <v/>
      </c>
      <c r="M45" s="7">
        <f>180-bm_step01_fc!Q38</f>
        <v/>
      </c>
      <c r="N45" s="7">
        <f>bm_step01_fc!S38</f>
        <v/>
      </c>
      <c r="O45" s="7">
        <f>bm_step01_fc!T38</f>
        <v/>
      </c>
      <c r="P45" s="7">
        <f>bm_step01_fc!U38</f>
        <v/>
      </c>
      <c r="Q45" s="7">
        <f>bm_step01_fc!V38</f>
        <v/>
      </c>
      <c r="R45" s="7">
        <f>bm_step01_fc!W38</f>
        <v/>
      </c>
      <c r="S45" s="7">
        <f>bm_step01_fc!X38</f>
        <v/>
      </c>
      <c r="T45" s="7" t="n"/>
      <c r="U45" s="7" t="n"/>
      <c r="V45" s="7" t="n"/>
      <c r="W45" s="7" t="n"/>
      <c r="X45" s="7" t="n"/>
      <c r="Y45" s="7" t="n"/>
      <c r="Z45" s="7" t="n"/>
      <c r="AA45" s="7" t="n"/>
    </row>
    <row r="46">
      <c r="B46" s="6">
        <f>INT(LEFT(_xlfn.TEXTAFTER(bm_step01_fc!B39,"Tp"),4))</f>
        <v/>
      </c>
      <c r="C46" s="6">
        <f>360-bm_step01_fc!I39+90</f>
        <v/>
      </c>
      <c r="D46" s="6">
        <f>bm_step01_fc!I39-bm_step01_fc!F39</f>
        <v/>
      </c>
      <c r="E46" s="6">
        <f>LEFT(_xlfn.TEXTAFTER(bm_step01_fc!B39,"Hs"),4)</f>
        <v/>
      </c>
      <c r="F46" s="6">
        <f>bm_step01_fc!J39*bm_step01_fc!K39</f>
        <v/>
      </c>
      <c r="G46" s="6">
        <f>IF(F46&gt;0,IF((-bm_step01_fc!L39+90)&lt;0,-bm_step01_fc!L39+90+360, -bm_step01_fc!L39+90),0)</f>
        <v/>
      </c>
      <c r="H46" s="7">
        <f>bm_step01_fc!M39</f>
        <v/>
      </c>
      <c r="I46" s="7">
        <f>bm_step01_fc!N39</f>
        <v/>
      </c>
      <c r="J46" s="7">
        <f>bm_step01_fc!O39</f>
        <v/>
      </c>
      <c r="K46" s="7">
        <f>bm_step01_fc!P39</f>
        <v/>
      </c>
      <c r="L46" s="7">
        <f>180-bm_step01_fc!R39</f>
        <v/>
      </c>
      <c r="M46" s="7">
        <f>180-bm_step01_fc!Q39</f>
        <v/>
      </c>
      <c r="N46" s="7">
        <f>bm_step01_fc!S39</f>
        <v/>
      </c>
      <c r="O46" s="7">
        <f>bm_step01_fc!T39</f>
        <v/>
      </c>
      <c r="P46" s="7">
        <f>bm_step01_fc!U39</f>
        <v/>
      </c>
      <c r="Q46" s="7">
        <f>bm_step01_fc!V39</f>
        <v/>
      </c>
      <c r="R46" s="7">
        <f>bm_step01_fc!W39</f>
        <v/>
      </c>
      <c r="S46" s="7">
        <f>bm_step01_fc!X39</f>
        <v/>
      </c>
      <c r="T46" s="7" t="n"/>
      <c r="U46" s="7" t="n"/>
      <c r="V46" s="7" t="n"/>
      <c r="W46" s="7" t="n"/>
      <c r="X46" s="7" t="n"/>
      <c r="Y46" s="7" t="n"/>
      <c r="Z46" s="7" t="n"/>
      <c r="AA46" s="7" t="n"/>
    </row>
    <row r="47">
      <c r="B47" s="6">
        <f>INT(LEFT(_xlfn.TEXTAFTER(bm_step01_fc!B40,"Tp"),4))</f>
        <v/>
      </c>
      <c r="C47" s="6">
        <f>360-bm_step01_fc!I40+90</f>
        <v/>
      </c>
      <c r="D47" s="6">
        <f>bm_step01_fc!I40-bm_step01_fc!F40</f>
        <v/>
      </c>
      <c r="E47" s="6">
        <f>LEFT(_xlfn.TEXTAFTER(bm_step01_fc!B40,"Hs"),4)</f>
        <v/>
      </c>
      <c r="F47" s="6">
        <f>bm_step01_fc!J40*bm_step01_fc!K40</f>
        <v/>
      </c>
      <c r="G47" s="6">
        <f>IF(F47&gt;0,IF((-bm_step01_fc!L40+90)&lt;0,-bm_step01_fc!L40+90+360, -bm_step01_fc!L40+90),0)</f>
        <v/>
      </c>
      <c r="H47" s="7">
        <f>bm_step01_fc!M40</f>
        <v/>
      </c>
      <c r="I47" s="7">
        <f>bm_step01_fc!N40</f>
        <v/>
      </c>
      <c r="J47" s="7">
        <f>bm_step01_fc!O40</f>
        <v/>
      </c>
      <c r="K47" s="7">
        <f>bm_step01_fc!P40</f>
        <v/>
      </c>
      <c r="L47" s="7">
        <f>180-bm_step01_fc!R40</f>
        <v/>
      </c>
      <c r="M47" s="7">
        <f>180-bm_step01_fc!Q40</f>
        <v/>
      </c>
      <c r="N47" s="7">
        <f>bm_step01_fc!S40</f>
        <v/>
      </c>
      <c r="O47" s="7">
        <f>bm_step01_fc!T40</f>
        <v/>
      </c>
      <c r="P47" s="7">
        <f>bm_step01_fc!U40</f>
        <v/>
      </c>
      <c r="Q47" s="7">
        <f>bm_step01_fc!V40</f>
        <v/>
      </c>
      <c r="R47" s="7">
        <f>bm_step01_fc!W40</f>
        <v/>
      </c>
      <c r="S47" s="7">
        <f>bm_step01_fc!X40</f>
        <v/>
      </c>
      <c r="T47" s="7" t="n"/>
      <c r="U47" s="7" t="n"/>
      <c r="V47" s="7" t="n"/>
      <c r="W47" s="7" t="n"/>
      <c r="X47" s="7" t="n"/>
      <c r="Y47" s="7" t="n"/>
      <c r="Z47" s="7" t="n"/>
      <c r="AA47" s="7" t="n"/>
    </row>
    <row r="48">
      <c r="B48" s="6">
        <f>INT(LEFT(_xlfn.TEXTAFTER(bm_step01_fc!B41,"Tp"),4))</f>
        <v/>
      </c>
      <c r="C48" s="6">
        <f>360-bm_step01_fc!I41+90</f>
        <v/>
      </c>
      <c r="D48" s="6">
        <f>bm_step01_fc!I41-bm_step01_fc!F41</f>
        <v/>
      </c>
      <c r="E48" s="6">
        <f>LEFT(_xlfn.TEXTAFTER(bm_step01_fc!B41,"Hs"),4)</f>
        <v/>
      </c>
      <c r="F48" s="6">
        <f>bm_step01_fc!J41*bm_step01_fc!K41</f>
        <v/>
      </c>
      <c r="G48" s="6">
        <f>IF(F48&gt;0,IF((-bm_step01_fc!L41+90)&lt;0,-bm_step01_fc!L41+90+360, -bm_step01_fc!L41+90),0)</f>
        <v/>
      </c>
      <c r="H48" s="7">
        <f>bm_step01_fc!M41</f>
        <v/>
      </c>
      <c r="I48" s="7">
        <f>bm_step01_fc!N41</f>
        <v/>
      </c>
      <c r="J48" s="7">
        <f>bm_step01_fc!O41</f>
        <v/>
      </c>
      <c r="K48" s="7">
        <f>bm_step01_fc!P41</f>
        <v/>
      </c>
      <c r="L48" s="7">
        <f>180-bm_step01_fc!R41</f>
        <v/>
      </c>
      <c r="M48" s="7">
        <f>180-bm_step01_fc!Q41</f>
        <v/>
      </c>
      <c r="N48" s="7">
        <f>bm_step01_fc!S41</f>
        <v/>
      </c>
      <c r="O48" s="7">
        <f>bm_step01_fc!T41</f>
        <v/>
      </c>
      <c r="P48" s="7">
        <f>bm_step01_fc!U41</f>
        <v/>
      </c>
      <c r="Q48" s="7">
        <f>bm_step01_fc!V41</f>
        <v/>
      </c>
      <c r="R48" s="7">
        <f>bm_step01_fc!W41</f>
        <v/>
      </c>
      <c r="S48" s="7">
        <f>bm_step01_fc!X41</f>
        <v/>
      </c>
      <c r="T48" s="7" t="n"/>
      <c r="U48" s="7" t="n"/>
      <c r="V48" s="7" t="n"/>
      <c r="W48" s="7" t="n"/>
      <c r="X48" s="7" t="n"/>
      <c r="Y48" s="7" t="n"/>
      <c r="Z48" s="7" t="n"/>
      <c r="AA48" s="7" t="n"/>
    </row>
    <row r="49">
      <c r="B49" s="6">
        <f>INT(LEFT(_xlfn.TEXTAFTER(bm_step01_fc!B42,"Tp"),4))</f>
        <v/>
      </c>
      <c r="C49" s="6">
        <f>360-bm_step01_fc!I42+90</f>
        <v/>
      </c>
      <c r="D49" s="6">
        <f>bm_step01_fc!I42-bm_step01_fc!F42</f>
        <v/>
      </c>
      <c r="E49" s="6">
        <f>LEFT(_xlfn.TEXTAFTER(bm_step01_fc!B42,"Hs"),4)</f>
        <v/>
      </c>
      <c r="F49" s="6">
        <f>bm_step01_fc!J42*bm_step01_fc!K42</f>
        <v/>
      </c>
      <c r="G49" s="6">
        <f>IF(F49&gt;0,IF((-bm_step01_fc!L42+90)&lt;0,-bm_step01_fc!L42+90+360, -bm_step01_fc!L42+90),0)</f>
        <v/>
      </c>
      <c r="H49" s="7">
        <f>bm_step01_fc!M42</f>
        <v/>
      </c>
      <c r="I49" s="7">
        <f>bm_step01_fc!N42</f>
        <v/>
      </c>
      <c r="J49" s="7">
        <f>bm_step01_fc!O42</f>
        <v/>
      </c>
      <c r="K49" s="7">
        <f>bm_step01_fc!P42</f>
        <v/>
      </c>
      <c r="L49" s="7">
        <f>180-bm_step01_fc!R42</f>
        <v/>
      </c>
      <c r="M49" s="7">
        <f>180-bm_step01_fc!Q42</f>
        <v/>
      </c>
      <c r="N49" s="7">
        <f>bm_step01_fc!S42</f>
        <v/>
      </c>
      <c r="O49" s="7">
        <f>bm_step01_fc!T42</f>
        <v/>
      </c>
      <c r="P49" s="7">
        <f>bm_step01_fc!U42</f>
        <v/>
      </c>
      <c r="Q49" s="7">
        <f>bm_step01_fc!V42</f>
        <v/>
      </c>
      <c r="R49" s="7">
        <f>bm_step01_fc!W42</f>
        <v/>
      </c>
      <c r="S49" s="7">
        <f>bm_step01_fc!X42</f>
        <v/>
      </c>
      <c r="T49" s="7" t="n"/>
      <c r="U49" s="7" t="n"/>
      <c r="V49" s="7" t="n"/>
      <c r="W49" s="7" t="n"/>
      <c r="X49" s="7" t="n"/>
      <c r="Y49" s="7" t="n"/>
      <c r="Z49" s="7" t="n"/>
      <c r="AA49" s="7" t="n"/>
    </row>
    <row r="50">
      <c r="B50" s="6">
        <f>INT(LEFT(_xlfn.TEXTAFTER(bm_step01_fc!B43,"Tp"),4))</f>
        <v/>
      </c>
      <c r="C50" s="6">
        <f>360-bm_step01_fc!I43+90</f>
        <v/>
      </c>
      <c r="D50" s="6">
        <f>bm_step01_fc!I43-bm_step01_fc!F43</f>
        <v/>
      </c>
      <c r="E50" s="6">
        <f>LEFT(_xlfn.TEXTAFTER(bm_step01_fc!B43,"Hs"),4)</f>
        <v/>
      </c>
      <c r="F50" s="6">
        <f>bm_step01_fc!J43*bm_step01_fc!K43</f>
        <v/>
      </c>
      <c r="G50" s="6">
        <f>IF(F50&gt;0,IF((-bm_step01_fc!L43+90)&lt;0,-bm_step01_fc!L43+90+360, -bm_step01_fc!L43+90),0)</f>
        <v/>
      </c>
      <c r="H50" s="7">
        <f>bm_step01_fc!M43</f>
        <v/>
      </c>
      <c r="I50" s="7">
        <f>bm_step01_fc!N43</f>
        <v/>
      </c>
      <c r="J50" s="7">
        <f>bm_step01_fc!O43</f>
        <v/>
      </c>
      <c r="K50" s="7">
        <f>bm_step01_fc!P43</f>
        <v/>
      </c>
      <c r="L50" s="7">
        <f>180-bm_step01_fc!R43</f>
        <v/>
      </c>
      <c r="M50" s="7">
        <f>180-bm_step01_fc!Q43</f>
        <v/>
      </c>
      <c r="N50" s="7">
        <f>bm_step01_fc!S43</f>
        <v/>
      </c>
      <c r="O50" s="7">
        <f>bm_step01_fc!T43</f>
        <v/>
      </c>
      <c r="P50" s="7">
        <f>bm_step01_fc!U43</f>
        <v/>
      </c>
      <c r="Q50" s="7">
        <f>bm_step01_fc!V43</f>
        <v/>
      </c>
      <c r="R50" s="7">
        <f>bm_step01_fc!W43</f>
        <v/>
      </c>
      <c r="S50" s="7">
        <f>bm_step01_fc!X43</f>
        <v/>
      </c>
      <c r="T50" s="7" t="n"/>
      <c r="U50" s="7" t="n"/>
      <c r="V50" s="7" t="n"/>
      <c r="W50" s="7" t="n"/>
      <c r="X50" s="7" t="n"/>
      <c r="Y50" s="7" t="n"/>
      <c r="Z50" s="7" t="n"/>
      <c r="AA50" s="7" t="n"/>
    </row>
    <row r="51">
      <c r="B51" s="6">
        <f>INT(LEFT(_xlfn.TEXTAFTER(bm_step01_fc!B44,"Tp"),4))</f>
        <v/>
      </c>
      <c r="C51" s="6">
        <f>360-bm_step01_fc!I44+90</f>
        <v/>
      </c>
      <c r="D51" s="6">
        <f>bm_step01_fc!I44-bm_step01_fc!F44</f>
        <v/>
      </c>
      <c r="E51" s="6">
        <f>LEFT(_xlfn.TEXTAFTER(bm_step01_fc!B44,"Hs"),4)</f>
        <v/>
      </c>
      <c r="F51" s="6">
        <f>bm_step01_fc!J44*bm_step01_fc!K44</f>
        <v/>
      </c>
      <c r="G51" s="6">
        <f>IF(F51&gt;0,IF((-bm_step01_fc!L44+90)&lt;0,-bm_step01_fc!L44+90+360, -bm_step01_fc!L44+90),0)</f>
        <v/>
      </c>
      <c r="H51" s="7">
        <f>bm_step01_fc!M44</f>
        <v/>
      </c>
      <c r="I51" s="7">
        <f>bm_step01_fc!N44</f>
        <v/>
      </c>
      <c r="J51" s="7">
        <f>bm_step01_fc!O44</f>
        <v/>
      </c>
      <c r="K51" s="7">
        <f>bm_step01_fc!P44</f>
        <v/>
      </c>
      <c r="L51" s="7">
        <f>180-bm_step01_fc!R44</f>
        <v/>
      </c>
      <c r="M51" s="7">
        <f>180-bm_step01_fc!Q44</f>
        <v/>
      </c>
      <c r="N51" s="7">
        <f>bm_step01_fc!S44</f>
        <v/>
      </c>
      <c r="O51" s="7">
        <f>bm_step01_fc!T44</f>
        <v/>
      </c>
      <c r="P51" s="7">
        <f>bm_step01_fc!U44</f>
        <v/>
      </c>
      <c r="Q51" s="7">
        <f>bm_step01_fc!V44</f>
        <v/>
      </c>
      <c r="R51" s="7">
        <f>bm_step01_fc!W44</f>
        <v/>
      </c>
      <c r="S51" s="7">
        <f>bm_step01_fc!X44</f>
        <v/>
      </c>
      <c r="T51" s="7" t="n"/>
      <c r="U51" s="7" t="n"/>
      <c r="V51" s="7" t="n"/>
      <c r="W51" s="7" t="n"/>
      <c r="X51" s="7" t="n"/>
      <c r="Y51" s="7" t="n"/>
      <c r="Z51" s="7" t="n"/>
      <c r="AA51" s="7" t="n"/>
    </row>
    <row r="52">
      <c r="B52" s="6">
        <f>INT(LEFT(_xlfn.TEXTAFTER(bm_step01_fc!B45,"Tp"),4))</f>
        <v/>
      </c>
      <c r="C52" s="6">
        <f>360-bm_step01_fc!I45+90</f>
        <v/>
      </c>
      <c r="D52" s="6">
        <f>bm_step01_fc!I45-bm_step01_fc!F45</f>
        <v/>
      </c>
      <c r="E52" s="6">
        <f>LEFT(_xlfn.TEXTAFTER(bm_step01_fc!B45,"Hs"),4)</f>
        <v/>
      </c>
      <c r="F52" s="6">
        <f>bm_step01_fc!J45*bm_step01_fc!K45</f>
        <v/>
      </c>
      <c r="G52" s="6">
        <f>IF(F52&gt;0,IF((-bm_step01_fc!L45+90)&lt;0,-bm_step01_fc!L45+90+360, -bm_step01_fc!L45+90),0)</f>
        <v/>
      </c>
      <c r="H52" s="7">
        <f>bm_step01_fc!M45</f>
        <v/>
      </c>
      <c r="I52" s="7">
        <f>bm_step01_fc!N45</f>
        <v/>
      </c>
      <c r="J52" s="7">
        <f>bm_step01_fc!O45</f>
        <v/>
      </c>
      <c r="K52" s="7">
        <f>bm_step01_fc!P45</f>
        <v/>
      </c>
      <c r="L52" s="7">
        <f>180-bm_step01_fc!R45</f>
        <v/>
      </c>
      <c r="M52" s="7">
        <f>180-bm_step01_fc!Q45</f>
        <v/>
      </c>
      <c r="N52" s="7">
        <f>bm_step01_fc!S45</f>
        <v/>
      </c>
      <c r="O52" s="7">
        <f>bm_step01_fc!T45</f>
        <v/>
      </c>
      <c r="P52" s="7">
        <f>bm_step01_fc!U45</f>
        <v/>
      </c>
      <c r="Q52" s="7">
        <f>bm_step01_fc!V45</f>
        <v/>
      </c>
      <c r="R52" s="7">
        <f>bm_step01_fc!W45</f>
        <v/>
      </c>
      <c r="S52" s="7">
        <f>bm_step01_fc!X45</f>
        <v/>
      </c>
      <c r="T52" s="7" t="n"/>
      <c r="U52" s="7" t="n"/>
      <c r="V52" s="7" t="n"/>
      <c r="W52" s="7" t="n"/>
      <c r="X52" s="7" t="n"/>
      <c r="Y52" s="7" t="n"/>
      <c r="Z52" s="7" t="n"/>
      <c r="AA52" s="7" t="n"/>
    </row>
    <row r="53">
      <c r="B53" s="6">
        <f>INT(LEFT(_xlfn.TEXTAFTER(bm_step01_fc!B46,"Tp"),4))</f>
        <v/>
      </c>
      <c r="C53" s="6">
        <f>360-bm_step01_fc!I46+90</f>
        <v/>
      </c>
      <c r="D53" s="6">
        <f>bm_step01_fc!I46-bm_step01_fc!F46</f>
        <v/>
      </c>
      <c r="E53" s="6">
        <f>LEFT(_xlfn.TEXTAFTER(bm_step01_fc!B46,"Hs"),4)</f>
        <v/>
      </c>
      <c r="F53" s="6">
        <f>bm_step01_fc!J46*bm_step01_fc!K46</f>
        <v/>
      </c>
      <c r="G53" s="6">
        <f>IF(F53&gt;0,IF((-bm_step01_fc!L46+90)&lt;0,-bm_step01_fc!L46+90+360, -bm_step01_fc!L46+90),0)</f>
        <v/>
      </c>
      <c r="H53" s="7">
        <f>bm_step01_fc!M46</f>
        <v/>
      </c>
      <c r="I53" s="7">
        <f>bm_step01_fc!N46</f>
        <v/>
      </c>
      <c r="J53" s="7">
        <f>bm_step01_fc!O46</f>
        <v/>
      </c>
      <c r="K53" s="7">
        <f>bm_step01_fc!P46</f>
        <v/>
      </c>
      <c r="L53" s="7">
        <f>180-bm_step01_fc!R46</f>
        <v/>
      </c>
      <c r="M53" s="7">
        <f>180-bm_step01_fc!Q46</f>
        <v/>
      </c>
      <c r="N53" s="7">
        <f>bm_step01_fc!S46</f>
        <v/>
      </c>
      <c r="O53" s="7">
        <f>bm_step01_fc!T46</f>
        <v/>
      </c>
      <c r="P53" s="7">
        <f>bm_step01_fc!U46</f>
        <v/>
      </c>
      <c r="Q53" s="7">
        <f>bm_step01_fc!V46</f>
        <v/>
      </c>
      <c r="R53" s="7">
        <f>bm_step01_fc!W46</f>
        <v/>
      </c>
      <c r="S53" s="7">
        <f>bm_step01_fc!X46</f>
        <v/>
      </c>
      <c r="T53" s="7" t="n"/>
      <c r="U53" s="7" t="n"/>
      <c r="V53" s="7" t="n"/>
      <c r="W53" s="7" t="n"/>
      <c r="X53" s="7" t="n"/>
      <c r="Y53" s="7" t="n"/>
      <c r="Z53" s="7" t="n"/>
      <c r="AA53" s="7" t="n"/>
    </row>
    <row r="54">
      <c r="B54" s="6">
        <f>INT(LEFT(_xlfn.TEXTAFTER(bm_step01_fc!B47,"Tp"),4))</f>
        <v/>
      </c>
      <c r="C54" s="6">
        <f>360-bm_step01_fc!I47+90</f>
        <v/>
      </c>
      <c r="D54" s="6">
        <f>bm_step01_fc!I47-bm_step01_fc!F47</f>
        <v/>
      </c>
      <c r="E54" s="6">
        <f>LEFT(_xlfn.TEXTAFTER(bm_step01_fc!B47,"Hs"),4)</f>
        <v/>
      </c>
      <c r="F54" s="6">
        <f>bm_step01_fc!J47*bm_step01_fc!K47</f>
        <v/>
      </c>
      <c r="G54" s="6">
        <f>IF(F54&gt;0,IF((-bm_step01_fc!L47+90)&lt;0,-bm_step01_fc!L47+90+360, -bm_step01_fc!L47+90),0)</f>
        <v/>
      </c>
      <c r="H54" s="7">
        <f>bm_step01_fc!M47</f>
        <v/>
      </c>
      <c r="I54" s="7">
        <f>bm_step01_fc!N47</f>
        <v/>
      </c>
      <c r="J54" s="7">
        <f>bm_step01_fc!O47</f>
        <v/>
      </c>
      <c r="K54" s="7">
        <f>bm_step01_fc!P47</f>
        <v/>
      </c>
      <c r="L54" s="7">
        <f>180-bm_step01_fc!R47</f>
        <v/>
      </c>
      <c r="M54" s="7">
        <f>180-bm_step01_fc!Q47</f>
        <v/>
      </c>
      <c r="N54" s="7">
        <f>bm_step01_fc!S47</f>
        <v/>
      </c>
      <c r="O54" s="7">
        <f>bm_step01_fc!T47</f>
        <v/>
      </c>
      <c r="P54" s="7">
        <f>bm_step01_fc!U47</f>
        <v/>
      </c>
      <c r="Q54" s="7">
        <f>bm_step01_fc!V47</f>
        <v/>
      </c>
      <c r="R54" s="7">
        <f>bm_step01_fc!W47</f>
        <v/>
      </c>
      <c r="S54" s="7">
        <f>bm_step01_fc!X47</f>
        <v/>
      </c>
      <c r="T54" s="7" t="n"/>
      <c r="U54" s="7" t="n"/>
      <c r="V54" s="7" t="n"/>
      <c r="W54" s="7" t="n"/>
      <c r="X54" s="7" t="n"/>
      <c r="Y54" s="7" t="n"/>
      <c r="Z54" s="7" t="n"/>
      <c r="AA54" s="7" t="n"/>
    </row>
    <row r="55">
      <c r="B55" s="6">
        <f>INT(LEFT(_xlfn.TEXTAFTER(bm_step01_fc!B48,"Tp"),4))</f>
        <v/>
      </c>
      <c r="C55" s="6">
        <f>360-bm_step01_fc!I48+90</f>
        <v/>
      </c>
      <c r="D55" s="6">
        <f>bm_step01_fc!I48-bm_step01_fc!F48</f>
        <v/>
      </c>
      <c r="E55" s="6">
        <f>LEFT(_xlfn.TEXTAFTER(bm_step01_fc!B48,"Hs"),4)</f>
        <v/>
      </c>
      <c r="F55" s="6">
        <f>bm_step01_fc!J48*bm_step01_fc!K48</f>
        <v/>
      </c>
      <c r="G55" s="6">
        <f>IF(F55&gt;0,IF((-bm_step01_fc!L48+90)&lt;0,-bm_step01_fc!L48+90+360, -bm_step01_fc!L48+90),0)</f>
        <v/>
      </c>
      <c r="H55" s="7">
        <f>bm_step01_fc!M48</f>
        <v/>
      </c>
      <c r="I55" s="7">
        <f>bm_step01_fc!N48</f>
        <v/>
      </c>
      <c r="J55" s="7">
        <f>bm_step01_fc!O48</f>
        <v/>
      </c>
      <c r="K55" s="7">
        <f>bm_step01_fc!P48</f>
        <v/>
      </c>
      <c r="L55" s="7">
        <f>180-bm_step01_fc!R48</f>
        <v/>
      </c>
      <c r="M55" s="7">
        <f>180-bm_step01_fc!Q48</f>
        <v/>
      </c>
      <c r="N55" s="7">
        <f>bm_step01_fc!S48</f>
        <v/>
      </c>
      <c r="O55" s="7">
        <f>bm_step01_fc!T48</f>
        <v/>
      </c>
      <c r="P55" s="7">
        <f>bm_step01_fc!U48</f>
        <v/>
      </c>
      <c r="Q55" s="7">
        <f>bm_step01_fc!V48</f>
        <v/>
      </c>
      <c r="R55" s="7">
        <f>bm_step01_fc!W48</f>
        <v/>
      </c>
      <c r="S55" s="7">
        <f>bm_step01_fc!X48</f>
        <v/>
      </c>
      <c r="T55" s="7" t="n"/>
      <c r="U55" s="7" t="n"/>
      <c r="V55" s="7" t="n"/>
      <c r="W55" s="7" t="n"/>
      <c r="X55" s="7" t="n"/>
      <c r="Y55" s="7" t="n"/>
      <c r="Z55" s="7" t="n"/>
      <c r="AA55" s="7" t="n"/>
    </row>
    <row r="56">
      <c r="B56" s="6">
        <f>INT(LEFT(_xlfn.TEXTAFTER(bm_step01_fc!B49,"Tp"),4))</f>
        <v/>
      </c>
      <c r="C56" s="6">
        <f>360-bm_step01_fc!I49+90</f>
        <v/>
      </c>
      <c r="D56" s="6">
        <f>bm_step01_fc!I49-bm_step01_fc!F49</f>
        <v/>
      </c>
      <c r="E56" s="6">
        <f>LEFT(_xlfn.TEXTAFTER(bm_step01_fc!B49,"Hs"),4)</f>
        <v/>
      </c>
      <c r="F56" s="6">
        <f>bm_step01_fc!J49*bm_step01_fc!K49</f>
        <v/>
      </c>
      <c r="G56" s="6">
        <f>IF(F56&gt;0,IF((-bm_step01_fc!L49+90)&lt;0,-bm_step01_fc!L49+90+360, -bm_step01_fc!L49+90),0)</f>
        <v/>
      </c>
      <c r="H56" s="7">
        <f>bm_step01_fc!M49</f>
        <v/>
      </c>
      <c r="I56" s="7">
        <f>bm_step01_fc!N49</f>
        <v/>
      </c>
      <c r="J56" s="7">
        <f>bm_step01_fc!O49</f>
        <v/>
      </c>
      <c r="K56" s="7">
        <f>bm_step01_fc!P49</f>
        <v/>
      </c>
      <c r="L56" s="7">
        <f>180-bm_step01_fc!R49</f>
        <v/>
      </c>
      <c r="M56" s="7">
        <f>180-bm_step01_fc!Q49</f>
        <v/>
      </c>
      <c r="N56" s="7">
        <f>bm_step01_fc!S49</f>
        <v/>
      </c>
      <c r="O56" s="7">
        <f>bm_step01_fc!T49</f>
        <v/>
      </c>
      <c r="P56" s="7">
        <f>bm_step01_fc!U49</f>
        <v/>
      </c>
      <c r="Q56" s="7">
        <f>bm_step01_fc!V49</f>
        <v/>
      </c>
      <c r="R56" s="7">
        <f>bm_step01_fc!W49</f>
        <v/>
      </c>
      <c r="S56" s="7">
        <f>bm_step01_fc!X49</f>
        <v/>
      </c>
      <c r="T56" s="7" t="n"/>
      <c r="U56" s="7" t="n"/>
      <c r="V56" s="7" t="n"/>
      <c r="W56" s="7" t="n"/>
      <c r="X56" s="7" t="n"/>
      <c r="Y56" s="7" t="n"/>
      <c r="Z56" s="7" t="n"/>
      <c r="AA56" s="7" t="n"/>
    </row>
    <row r="57">
      <c r="B57" s="6">
        <f>INT(LEFT(_xlfn.TEXTAFTER(bm_step01_fc!B50,"Tp"),4))</f>
        <v/>
      </c>
      <c r="C57" s="6">
        <f>360-bm_step01_fc!I50+90</f>
        <v/>
      </c>
      <c r="D57" s="6">
        <f>bm_step01_fc!I50-bm_step01_fc!F50</f>
        <v/>
      </c>
      <c r="E57" s="6">
        <f>LEFT(_xlfn.TEXTAFTER(bm_step01_fc!B50,"Hs"),4)</f>
        <v/>
      </c>
      <c r="F57" s="6">
        <f>bm_step01_fc!J50*bm_step01_fc!K50</f>
        <v/>
      </c>
      <c r="G57" s="6">
        <f>IF(F57&gt;0,IF((-bm_step01_fc!L50+90)&lt;0,-bm_step01_fc!L50+90+360, -bm_step01_fc!L50+90),0)</f>
        <v/>
      </c>
      <c r="H57" s="7">
        <f>bm_step01_fc!M50</f>
        <v/>
      </c>
      <c r="I57" s="7">
        <f>bm_step01_fc!N50</f>
        <v/>
      </c>
      <c r="J57" s="7">
        <f>bm_step01_fc!O50</f>
        <v/>
      </c>
      <c r="K57" s="7">
        <f>bm_step01_fc!P50</f>
        <v/>
      </c>
      <c r="L57" s="7">
        <f>180-bm_step01_fc!R50</f>
        <v/>
      </c>
      <c r="M57" s="7">
        <f>180-bm_step01_fc!Q50</f>
        <v/>
      </c>
      <c r="N57" s="7">
        <f>bm_step01_fc!S50</f>
        <v/>
      </c>
      <c r="O57" s="7">
        <f>bm_step01_fc!T50</f>
        <v/>
      </c>
      <c r="P57" s="7">
        <f>bm_step01_fc!U50</f>
        <v/>
      </c>
      <c r="Q57" s="7">
        <f>bm_step01_fc!V50</f>
        <v/>
      </c>
      <c r="R57" s="7">
        <f>bm_step01_fc!W50</f>
        <v/>
      </c>
      <c r="S57" s="7">
        <f>bm_step01_fc!X50</f>
        <v/>
      </c>
      <c r="T57" s="7" t="n"/>
      <c r="U57" s="7" t="n"/>
      <c r="V57" s="7" t="n"/>
      <c r="W57" s="7" t="n"/>
      <c r="X57" s="7" t="n"/>
      <c r="Y57" s="7" t="n"/>
      <c r="Z57" s="7" t="n"/>
      <c r="AA57" s="7" t="n"/>
    </row>
    <row r="58">
      <c r="B58" s="6">
        <f>INT(LEFT(_xlfn.TEXTAFTER(bm_step01_fc!B51,"Tp"),4))</f>
        <v/>
      </c>
      <c r="C58" s="6">
        <f>360-bm_step01_fc!I51+90</f>
        <v/>
      </c>
      <c r="D58" s="6">
        <f>bm_step01_fc!I51-bm_step01_fc!F51</f>
        <v/>
      </c>
      <c r="E58" s="6">
        <f>LEFT(_xlfn.TEXTAFTER(bm_step01_fc!B51,"Hs"),4)</f>
        <v/>
      </c>
      <c r="F58" s="6">
        <f>bm_step01_fc!J51*bm_step01_fc!K51</f>
        <v/>
      </c>
      <c r="G58" s="6">
        <f>IF(F58&gt;0,IF((-bm_step01_fc!L51+90)&lt;0,-bm_step01_fc!L51+90+360, -bm_step01_fc!L51+90),0)</f>
        <v/>
      </c>
      <c r="H58" s="7">
        <f>bm_step01_fc!M51</f>
        <v/>
      </c>
      <c r="I58" s="7">
        <f>bm_step01_fc!N51</f>
        <v/>
      </c>
      <c r="J58" s="7">
        <f>bm_step01_fc!O51</f>
        <v/>
      </c>
      <c r="K58" s="7">
        <f>bm_step01_fc!P51</f>
        <v/>
      </c>
      <c r="L58" s="7">
        <f>180-bm_step01_fc!R51</f>
        <v/>
      </c>
      <c r="M58" s="7">
        <f>180-bm_step01_fc!Q51</f>
        <v/>
      </c>
      <c r="N58" s="7">
        <f>bm_step01_fc!S51</f>
        <v/>
      </c>
      <c r="O58" s="7">
        <f>bm_step01_fc!T51</f>
        <v/>
      </c>
      <c r="P58" s="7">
        <f>bm_step01_fc!U51</f>
        <v/>
      </c>
      <c r="Q58" s="7">
        <f>bm_step01_fc!V51</f>
        <v/>
      </c>
      <c r="R58" s="7">
        <f>bm_step01_fc!W51</f>
        <v/>
      </c>
      <c r="S58" s="7">
        <f>bm_step01_fc!X51</f>
        <v/>
      </c>
      <c r="T58" s="7" t="n"/>
      <c r="U58" s="7" t="n"/>
      <c r="V58" s="7" t="n"/>
      <c r="W58" s="7" t="n"/>
      <c r="X58" s="7" t="n"/>
      <c r="Y58" s="7" t="n"/>
      <c r="Z58" s="7" t="n"/>
      <c r="AA58" s="7" t="n"/>
    </row>
    <row r="59">
      <c r="B59" s="6">
        <f>INT(LEFT(_xlfn.TEXTAFTER(bm_step01_fc!B52,"Tp"),4))</f>
        <v/>
      </c>
      <c r="C59" s="6">
        <f>360-bm_step01_fc!I52+90</f>
        <v/>
      </c>
      <c r="D59" s="6">
        <f>bm_step01_fc!I52-bm_step01_fc!F52</f>
        <v/>
      </c>
      <c r="E59" s="6">
        <f>LEFT(_xlfn.TEXTAFTER(bm_step01_fc!B52,"Hs"),4)</f>
        <v/>
      </c>
      <c r="F59" s="6">
        <f>bm_step01_fc!J52*bm_step01_fc!K52</f>
        <v/>
      </c>
      <c r="G59" s="6">
        <f>IF(F59&gt;0,IF((-bm_step01_fc!L52+90)&lt;0,-bm_step01_fc!L52+90+360, -bm_step01_fc!L52+90),0)</f>
        <v/>
      </c>
      <c r="H59" s="7">
        <f>bm_step01_fc!M52</f>
        <v/>
      </c>
      <c r="I59" s="7">
        <f>bm_step01_fc!N52</f>
        <v/>
      </c>
      <c r="J59" s="7">
        <f>bm_step01_fc!O52</f>
        <v/>
      </c>
      <c r="K59" s="7">
        <f>bm_step01_fc!P52</f>
        <v/>
      </c>
      <c r="L59" s="7">
        <f>180-bm_step01_fc!R52</f>
        <v/>
      </c>
      <c r="M59" s="7">
        <f>180-bm_step01_fc!Q52</f>
        <v/>
      </c>
      <c r="N59" s="7">
        <f>bm_step01_fc!S52</f>
        <v/>
      </c>
      <c r="O59" s="7">
        <f>bm_step01_fc!T52</f>
        <v/>
      </c>
      <c r="P59" s="7">
        <f>bm_step01_fc!U52</f>
        <v/>
      </c>
      <c r="Q59" s="7">
        <f>bm_step01_fc!V52</f>
        <v/>
      </c>
      <c r="R59" s="7">
        <f>bm_step01_fc!W52</f>
        <v/>
      </c>
      <c r="S59" s="7">
        <f>bm_step01_fc!X52</f>
        <v/>
      </c>
      <c r="T59" s="7" t="n"/>
      <c r="U59" s="7" t="n"/>
      <c r="V59" s="7" t="n"/>
      <c r="W59" s="7" t="n"/>
      <c r="X59" s="7" t="n"/>
      <c r="Y59" s="7" t="n"/>
      <c r="Z59" s="7" t="n"/>
      <c r="AA59" s="7" t="n"/>
    </row>
    <row r="60">
      <c r="B60" s="6">
        <f>INT(LEFT(_xlfn.TEXTAFTER(bm_step01_fc!B53,"Tp"),4))</f>
        <v/>
      </c>
      <c r="C60" s="6">
        <f>360-bm_step01_fc!I53+90</f>
        <v/>
      </c>
      <c r="D60" s="6">
        <f>bm_step01_fc!I53-bm_step01_fc!F53</f>
        <v/>
      </c>
      <c r="E60" s="6">
        <f>LEFT(_xlfn.TEXTAFTER(bm_step01_fc!B53,"Hs"),4)</f>
        <v/>
      </c>
      <c r="F60" s="6">
        <f>bm_step01_fc!J53*bm_step01_fc!K53</f>
        <v/>
      </c>
      <c r="G60" s="6">
        <f>IF(F60&gt;0,IF((-bm_step01_fc!L53+90)&lt;0,-bm_step01_fc!L53+90+360, -bm_step01_fc!L53+90),0)</f>
        <v/>
      </c>
      <c r="H60" s="7">
        <f>bm_step01_fc!M53</f>
        <v/>
      </c>
      <c r="I60" s="7">
        <f>bm_step01_fc!N53</f>
        <v/>
      </c>
      <c r="J60" s="7">
        <f>bm_step01_fc!O53</f>
        <v/>
      </c>
      <c r="K60" s="7">
        <f>bm_step01_fc!P53</f>
        <v/>
      </c>
      <c r="L60" s="7">
        <f>180-bm_step01_fc!R53</f>
        <v/>
      </c>
      <c r="M60" s="7">
        <f>180-bm_step01_fc!Q53</f>
        <v/>
      </c>
      <c r="N60" s="7">
        <f>bm_step01_fc!S53</f>
        <v/>
      </c>
      <c r="O60" s="7">
        <f>bm_step01_fc!T53</f>
        <v/>
      </c>
      <c r="P60" s="7">
        <f>bm_step01_fc!U53</f>
        <v/>
      </c>
      <c r="Q60" s="7">
        <f>bm_step01_fc!V53</f>
        <v/>
      </c>
      <c r="R60" s="7">
        <f>bm_step01_fc!W53</f>
        <v/>
      </c>
      <c r="S60" s="7">
        <f>bm_step01_fc!X53</f>
        <v/>
      </c>
      <c r="T60" s="7" t="n"/>
      <c r="U60" s="7" t="n"/>
      <c r="V60" s="7" t="n"/>
      <c r="W60" s="7" t="n"/>
      <c r="X60" s="7" t="n"/>
      <c r="Y60" s="7" t="n"/>
      <c r="Z60" s="7" t="n"/>
      <c r="AA60" s="7" t="n"/>
    </row>
    <row r="61">
      <c r="B61" s="6">
        <f>INT(LEFT(_xlfn.TEXTAFTER(bm_step01_fc!B54,"Tp"),4))</f>
        <v/>
      </c>
      <c r="C61" s="6">
        <f>360-bm_step01_fc!I54+90</f>
        <v/>
      </c>
      <c r="D61" s="6">
        <f>bm_step01_fc!I54-bm_step01_fc!F54</f>
        <v/>
      </c>
      <c r="E61" s="6">
        <f>LEFT(_xlfn.TEXTAFTER(bm_step01_fc!B54,"Hs"),4)</f>
        <v/>
      </c>
      <c r="F61" s="6">
        <f>bm_step01_fc!J54*bm_step01_fc!K54</f>
        <v/>
      </c>
      <c r="G61" s="6">
        <f>IF(F61&gt;0,IF((-bm_step01_fc!L54+90)&lt;0,-bm_step01_fc!L54+90+360, -bm_step01_fc!L54+90),0)</f>
        <v/>
      </c>
      <c r="H61" s="7">
        <f>bm_step01_fc!M54</f>
        <v/>
      </c>
      <c r="I61" s="7">
        <f>bm_step01_fc!N54</f>
        <v/>
      </c>
      <c r="J61" s="7">
        <f>bm_step01_fc!O54</f>
        <v/>
      </c>
      <c r="K61" s="7">
        <f>bm_step01_fc!P54</f>
        <v/>
      </c>
      <c r="L61" s="7">
        <f>180-bm_step01_fc!R54</f>
        <v/>
      </c>
      <c r="M61" s="7">
        <f>180-bm_step01_fc!Q54</f>
        <v/>
      </c>
      <c r="N61" s="7">
        <f>bm_step01_fc!S54</f>
        <v/>
      </c>
      <c r="O61" s="7">
        <f>bm_step01_fc!T54</f>
        <v/>
      </c>
      <c r="P61" s="7">
        <f>bm_step01_fc!U54</f>
        <v/>
      </c>
      <c r="Q61" s="7">
        <f>bm_step01_fc!V54</f>
        <v/>
      </c>
      <c r="R61" s="7">
        <f>bm_step01_fc!W54</f>
        <v/>
      </c>
      <c r="S61" s="7">
        <f>bm_step01_fc!X54</f>
        <v/>
      </c>
      <c r="T61" s="7" t="n"/>
      <c r="U61" s="7" t="n"/>
      <c r="V61" s="7" t="n"/>
      <c r="W61" s="7" t="n"/>
      <c r="X61" s="7" t="n"/>
      <c r="Y61" s="7" t="n"/>
      <c r="Z61" s="7" t="n"/>
      <c r="AA61" s="7" t="n"/>
    </row>
    <row r="62">
      <c r="B62" s="6">
        <f>INT(LEFT(_xlfn.TEXTAFTER(bm_step01_fc!B55,"Tp"),4))</f>
        <v/>
      </c>
      <c r="C62" s="6">
        <f>360-bm_step01_fc!I55+90</f>
        <v/>
      </c>
      <c r="D62" s="6">
        <f>bm_step01_fc!I55-bm_step01_fc!F55</f>
        <v/>
      </c>
      <c r="E62" s="6">
        <f>LEFT(_xlfn.TEXTAFTER(bm_step01_fc!B55,"Hs"),4)</f>
        <v/>
      </c>
      <c r="F62" s="6">
        <f>bm_step01_fc!J55*bm_step01_fc!K55</f>
        <v/>
      </c>
      <c r="G62" s="6">
        <f>IF(F62&gt;0,IF((-bm_step01_fc!L55+90)&lt;0,-bm_step01_fc!L55+90+360, -bm_step01_fc!L55+90),0)</f>
        <v/>
      </c>
      <c r="H62" s="7">
        <f>bm_step01_fc!M55</f>
        <v/>
      </c>
      <c r="I62" s="7">
        <f>bm_step01_fc!N55</f>
        <v/>
      </c>
      <c r="J62" s="7">
        <f>bm_step01_fc!O55</f>
        <v/>
      </c>
      <c r="K62" s="7">
        <f>bm_step01_fc!P55</f>
        <v/>
      </c>
      <c r="L62" s="7">
        <f>180-bm_step01_fc!R55</f>
        <v/>
      </c>
      <c r="M62" s="7">
        <f>180-bm_step01_fc!Q55</f>
        <v/>
      </c>
      <c r="N62" s="7">
        <f>bm_step01_fc!S55</f>
        <v/>
      </c>
      <c r="O62" s="7">
        <f>bm_step01_fc!T55</f>
        <v/>
      </c>
      <c r="P62" s="7">
        <f>bm_step01_fc!U55</f>
        <v/>
      </c>
      <c r="Q62" s="7">
        <f>bm_step01_fc!V55</f>
        <v/>
      </c>
      <c r="R62" s="7">
        <f>bm_step01_fc!W55</f>
        <v/>
      </c>
      <c r="S62" s="7">
        <f>bm_step01_fc!X55</f>
        <v/>
      </c>
      <c r="T62" s="7" t="n"/>
      <c r="U62" s="7" t="n"/>
      <c r="V62" s="7" t="n"/>
      <c r="W62" s="7" t="n"/>
      <c r="X62" s="7" t="n"/>
      <c r="Y62" s="7" t="n"/>
      <c r="Z62" s="7" t="n"/>
      <c r="AA62" s="7" t="n"/>
    </row>
    <row r="63">
      <c r="B63" s="6">
        <f>INT(LEFT(_xlfn.TEXTAFTER(bm_step01_fc!B56,"Tp"),4))</f>
        <v/>
      </c>
      <c r="C63" s="6">
        <f>360-bm_step01_fc!I56+90</f>
        <v/>
      </c>
      <c r="D63" s="6">
        <f>bm_step01_fc!I56-bm_step01_fc!F56</f>
        <v/>
      </c>
      <c r="E63" s="6">
        <f>LEFT(_xlfn.TEXTAFTER(bm_step01_fc!B56,"Hs"),4)</f>
        <v/>
      </c>
      <c r="F63" s="6">
        <f>bm_step01_fc!J56*bm_step01_fc!K56</f>
        <v/>
      </c>
      <c r="G63" s="6">
        <f>IF(F63&gt;0,IF((-bm_step01_fc!L56+90)&lt;0,-bm_step01_fc!L56+90+360, -bm_step01_fc!L56+90),0)</f>
        <v/>
      </c>
      <c r="H63" s="7">
        <f>bm_step01_fc!M56</f>
        <v/>
      </c>
      <c r="I63" s="7">
        <f>bm_step01_fc!N56</f>
        <v/>
      </c>
      <c r="J63" s="7">
        <f>bm_step01_fc!O56</f>
        <v/>
      </c>
      <c r="K63" s="7">
        <f>bm_step01_fc!P56</f>
        <v/>
      </c>
      <c r="L63" s="7">
        <f>180-bm_step01_fc!R56</f>
        <v/>
      </c>
      <c r="M63" s="7">
        <f>180-bm_step01_fc!Q56</f>
        <v/>
      </c>
      <c r="N63" s="7">
        <f>bm_step01_fc!S56</f>
        <v/>
      </c>
      <c r="O63" s="7">
        <f>bm_step01_fc!T56</f>
        <v/>
      </c>
      <c r="P63" s="7">
        <f>bm_step01_fc!U56</f>
        <v/>
      </c>
      <c r="Q63" s="7">
        <f>bm_step01_fc!V56</f>
        <v/>
      </c>
      <c r="R63" s="7">
        <f>bm_step01_fc!W56</f>
        <v/>
      </c>
      <c r="S63" s="7">
        <f>bm_step01_fc!X56</f>
        <v/>
      </c>
      <c r="T63" s="7" t="n"/>
      <c r="U63" s="7" t="n"/>
      <c r="V63" s="7" t="n"/>
      <c r="W63" s="7" t="n"/>
      <c r="X63" s="7" t="n"/>
      <c r="Y63" s="7" t="n"/>
      <c r="Z63" s="7" t="n"/>
      <c r="AA63" s="7" t="n"/>
    </row>
    <row r="64">
      <c r="B64" s="6">
        <f>INT(LEFT(_xlfn.TEXTAFTER(bm_step01_fc!B57,"Tp"),4))</f>
        <v/>
      </c>
      <c r="C64" s="6">
        <f>360-bm_step01_fc!I57+90</f>
        <v/>
      </c>
      <c r="D64" s="6">
        <f>bm_step01_fc!I57-bm_step01_fc!F57</f>
        <v/>
      </c>
      <c r="E64" s="6">
        <f>LEFT(_xlfn.TEXTAFTER(bm_step01_fc!B57,"Hs"),4)</f>
        <v/>
      </c>
      <c r="F64" s="6">
        <f>bm_step01_fc!J57*bm_step01_fc!K57</f>
        <v/>
      </c>
      <c r="G64" s="6">
        <f>IF(F64&gt;0,IF((-bm_step01_fc!L57+90)&lt;0,-bm_step01_fc!L57+90+360, -bm_step01_fc!L57+90),0)</f>
        <v/>
      </c>
      <c r="H64" s="7">
        <f>bm_step01_fc!M57</f>
        <v/>
      </c>
      <c r="I64" s="7">
        <f>bm_step01_fc!N57</f>
        <v/>
      </c>
      <c r="J64" s="7">
        <f>bm_step01_fc!O57</f>
        <v/>
      </c>
      <c r="K64" s="7">
        <f>bm_step01_fc!P57</f>
        <v/>
      </c>
      <c r="L64" s="7">
        <f>180-bm_step01_fc!R57</f>
        <v/>
      </c>
      <c r="M64" s="7">
        <f>180-bm_step01_fc!Q57</f>
        <v/>
      </c>
      <c r="N64" s="7">
        <f>bm_step01_fc!S57</f>
        <v/>
      </c>
      <c r="O64" s="7">
        <f>bm_step01_fc!T57</f>
        <v/>
      </c>
      <c r="P64" s="7">
        <f>bm_step01_fc!U57</f>
        <v/>
      </c>
      <c r="Q64" s="7">
        <f>bm_step01_fc!V57</f>
        <v/>
      </c>
      <c r="R64" s="7">
        <f>bm_step01_fc!W57</f>
        <v/>
      </c>
      <c r="S64" s="7">
        <f>bm_step01_fc!X57</f>
        <v/>
      </c>
      <c r="T64" s="7" t="n"/>
      <c r="U64" s="7" t="n"/>
      <c r="V64" s="7" t="n"/>
      <c r="W64" s="7" t="n"/>
      <c r="X64" s="7" t="n"/>
      <c r="Y64" s="7" t="n"/>
      <c r="Z64" s="7" t="n"/>
      <c r="AA64" s="7" t="n"/>
    </row>
    <row r="66">
      <c r="B66" s="15" t="inlineStr">
        <is>
          <t>Max</t>
        </is>
      </c>
      <c r="C66" s="18" t="n"/>
      <c r="D66" s="18" t="n"/>
      <c r="E66" s="18" t="n"/>
      <c r="F66" s="18" t="n"/>
      <c r="G66" s="19" t="n"/>
      <c r="H66" s="9">
        <f>MAX(H9:H64)</f>
        <v/>
      </c>
      <c r="I66" s="9">
        <f>MAX(I9:I64)</f>
        <v/>
      </c>
      <c r="J66" s="9">
        <f>MAX(J9:J64)</f>
        <v/>
      </c>
      <c r="K66" s="9">
        <f>MAX(K9:K64)</f>
        <v/>
      </c>
      <c r="L66" s="9">
        <f>MAX(L9:L64)</f>
        <v/>
      </c>
      <c r="M66" s="9">
        <f>MAX(M9:M64)</f>
        <v/>
      </c>
      <c r="N66" s="9">
        <f>MAX(N9:N64)</f>
        <v/>
      </c>
      <c r="O66" s="9">
        <f>MAX(O9:O64)</f>
        <v/>
      </c>
      <c r="P66" s="9">
        <f>MAX(P9:P64)</f>
        <v/>
      </c>
      <c r="Q66" s="9">
        <f>MAX(Q9:Q64)</f>
        <v/>
      </c>
      <c r="R66" s="9">
        <f>MAX(R9:R64)</f>
        <v/>
      </c>
      <c r="S66" s="9">
        <f>MAX(S9:S64)</f>
        <v/>
      </c>
      <c r="T66" s="9">
        <f>MAX(T9:T64)</f>
        <v/>
      </c>
      <c r="U66" s="9">
        <f>MAX(U9:U64)</f>
        <v/>
      </c>
      <c r="V66" s="9">
        <f>MAX(V9:V64)</f>
        <v/>
      </c>
      <c r="W66" s="9">
        <f>MAX(W9:W64)</f>
        <v/>
      </c>
      <c r="X66" s="9">
        <f>MAX(X9:X64)</f>
        <v/>
      </c>
      <c r="Y66" s="9">
        <f>MAX(Y9:Y64)</f>
        <v/>
      </c>
      <c r="Z66" s="9">
        <f>MAX(Z9:Z64)</f>
        <v/>
      </c>
      <c r="AA66" s="9">
        <f>MAX(AA9:AA64)</f>
        <v/>
      </c>
    </row>
    <row r="67">
      <c r="B67" s="15" t="inlineStr">
        <is>
          <t>Min</t>
        </is>
      </c>
      <c r="C67" s="18" t="n"/>
      <c r="D67" s="18" t="n"/>
      <c r="E67" s="18" t="n"/>
      <c r="F67" s="18" t="n"/>
      <c r="G67" s="19" t="n"/>
      <c r="H67" s="9">
        <f>MIN(H9:H64)</f>
        <v/>
      </c>
      <c r="I67" s="9">
        <f>MIN(I9:I64)</f>
        <v/>
      </c>
      <c r="J67" s="9">
        <f>MIN(J9:J64)</f>
        <v/>
      </c>
      <c r="K67" s="9">
        <f>MIN(K9:K64)</f>
        <v/>
      </c>
      <c r="L67" s="9">
        <f>MIN(L9:L64)</f>
        <v/>
      </c>
      <c r="M67" s="9">
        <f>MIN(M9:M64)</f>
        <v/>
      </c>
      <c r="N67" s="9">
        <f>MIN(N9:N64)</f>
        <v/>
      </c>
      <c r="O67" s="9">
        <f>MIN(O9:O64)</f>
        <v/>
      </c>
      <c r="P67" s="9">
        <f>MIN(P9:P64)</f>
        <v/>
      </c>
      <c r="Q67" s="9">
        <f>MIN(Q9:Q64)</f>
        <v/>
      </c>
      <c r="R67" s="9">
        <f>MIN(R9:R64)</f>
        <v/>
      </c>
      <c r="S67" s="9">
        <f>MIN(S9:S64)</f>
        <v/>
      </c>
      <c r="T67" s="9">
        <f>MIN(T9:T64)</f>
        <v/>
      </c>
      <c r="U67" s="9">
        <f>MIN(U9:U64)</f>
        <v/>
      </c>
      <c r="V67" s="9">
        <f>MIN(V9:V64)</f>
        <v/>
      </c>
      <c r="W67" s="9">
        <f>MIN(W9:W64)</f>
        <v/>
      </c>
      <c r="X67" s="9">
        <f>MIN(X9:X64)</f>
        <v/>
      </c>
      <c r="Y67" s="9">
        <f>MIN(Y9:Y64)</f>
        <v/>
      </c>
      <c r="Z67" s="9">
        <f>MIN(Z9:Z64)</f>
        <v/>
      </c>
      <c r="AA67" s="9">
        <f>MIN(AA9:AA64)</f>
        <v/>
      </c>
    </row>
    <row r="68">
      <c r="B68" s="15" t="inlineStr">
        <is>
          <t>Allowable</t>
        </is>
      </c>
      <c r="C68" s="18" t="n"/>
      <c r="D68" s="18" t="n"/>
      <c r="E68" s="18" t="n"/>
      <c r="F68" s="18" t="n"/>
      <c r="G68" s="19" t="n"/>
      <c r="H68" s="8">
        <f>H3</f>
        <v/>
      </c>
      <c r="I68" s="8">
        <f>I3</f>
        <v/>
      </c>
      <c r="J68" s="8">
        <f>J3</f>
        <v/>
      </c>
      <c r="K68" s="8">
        <f>K3</f>
        <v/>
      </c>
      <c r="L68" s="8">
        <f>L3</f>
        <v/>
      </c>
      <c r="M68" s="8">
        <f>M3</f>
        <v/>
      </c>
      <c r="N68" s="8">
        <f>N3</f>
        <v/>
      </c>
      <c r="O68" s="8">
        <f>O3</f>
        <v/>
      </c>
      <c r="P68" s="8">
        <f>P3</f>
        <v/>
      </c>
      <c r="Q68" s="8">
        <f>Q3</f>
        <v/>
      </c>
      <c r="R68" s="8">
        <f>R3</f>
        <v/>
      </c>
      <c r="S68" s="8">
        <f>S3</f>
        <v/>
      </c>
      <c r="T68" s="8">
        <f>T3</f>
        <v/>
      </c>
      <c r="U68" s="8">
        <f>U3</f>
        <v/>
      </c>
      <c r="V68" s="8">
        <f>V3</f>
        <v/>
      </c>
      <c r="W68" s="8">
        <f>W3</f>
        <v/>
      </c>
      <c r="X68" s="8">
        <f>X3</f>
        <v/>
      </c>
      <c r="Y68" s="8">
        <f>Y3</f>
        <v/>
      </c>
      <c r="Z68" s="8">
        <f>Z3</f>
        <v/>
      </c>
      <c r="AA68" s="8">
        <f>AA3</f>
        <v/>
      </c>
    </row>
  </sheetData>
  <mergeCells count="22">
    <mergeCell ref="B67:G67"/>
    <mergeCell ref="J5:Q5"/>
    <mergeCell ref="P6:P7"/>
    <mergeCell ref="B5:E5"/>
    <mergeCell ref="H6:I6"/>
    <mergeCell ref="J6:K6"/>
    <mergeCell ref="R6:S6"/>
    <mergeCell ref="F5:G5"/>
    <mergeCell ref="G6:G7"/>
    <mergeCell ref="E6:E7"/>
    <mergeCell ref="B68:G68"/>
    <mergeCell ref="B6:B7"/>
    <mergeCell ref="N6:N7"/>
    <mergeCell ref="B4:S4"/>
    <mergeCell ref="L6:M6"/>
    <mergeCell ref="B66:G66"/>
    <mergeCell ref="H5:I5"/>
    <mergeCell ref="C6:C7"/>
    <mergeCell ref="O6:O7"/>
    <mergeCell ref="D6:D7"/>
    <mergeCell ref="R5:S5"/>
    <mergeCell ref="F6:F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X60"/>
  <sheetViews>
    <sheetView workbookViewId="0">
      <selection activeCell="A1" sqref="A1"/>
    </sheetView>
  </sheetViews>
  <sheetFormatPr baseColWidth="8" defaultRowHeight="12.75"/>
  <sheetData>
    <row r="1">
      <c r="B1" s="12" t="inlineStr">
        <is>
          <t>fe_filename</t>
        </is>
      </c>
      <c r="C1" s="12" t="inlineStr">
        <is>
          <t>RunStatus</t>
        </is>
      </c>
      <c r="D1" s="12" t="inlineStr">
        <is>
          <t>FileName</t>
        </is>
      </c>
      <c r="E1" s="12" t="inlineStr">
        <is>
          <t>Description</t>
        </is>
      </c>
      <c r="F1" s="12" t="inlineStr">
        <is>
          <t>Vessel_Heading</t>
        </is>
      </c>
      <c r="G1" s="12" t="inlineStr">
        <is>
          <t>Hmax</t>
        </is>
      </c>
      <c r="H1" s="12" t="inlineStr">
        <is>
          <t>WavePeriod</t>
        </is>
      </c>
      <c r="I1" s="12" t="inlineStr">
        <is>
          <t>WaveDirection</t>
        </is>
      </c>
      <c r="J1" s="12" t="inlineStr">
        <is>
          <t>RefCurrentSpeed</t>
        </is>
      </c>
      <c r="K1" s="12" t="inlineStr">
        <is>
          <t>CurrentFactor[0]</t>
        </is>
      </c>
      <c r="L1" s="12" t="inlineStr">
        <is>
          <t>RefCurrentDirection</t>
        </is>
      </c>
      <c r="M1" s="12" t="inlineStr">
        <is>
          <t>Umb_at_fpso_Tension_Max</t>
        </is>
      </c>
      <c r="N1" s="12" t="inlineStr">
        <is>
          <t>Umb_at_fpso_Tension_Min</t>
        </is>
      </c>
      <c r="O1" s="12" t="inlineStr">
        <is>
          <t>Umb_at_mls_Tension_Max</t>
        </is>
      </c>
      <c r="P1" s="12" t="inlineStr">
        <is>
          <t>Umb_at_mls_Tension_Min</t>
        </is>
      </c>
      <c r="Q1" s="12" t="inlineStr">
        <is>
          <t>Umb_at_mls_Declination_Max</t>
        </is>
      </c>
      <c r="R1" s="12" t="inlineStr">
        <is>
          <t>Umb_at_mls_Declination_Min</t>
        </is>
      </c>
      <c r="S1" s="12" t="inlineStr">
        <is>
          <t>Umb_at_mls_mbr</t>
        </is>
      </c>
      <c r="T1" s="12" t="inlineStr">
        <is>
          <t>Umb_along_layspan_mbr</t>
        </is>
      </c>
      <c r="U1" s="12" t="inlineStr">
        <is>
          <t>Umbilical Clearance at Moonpool</t>
        </is>
      </c>
      <c r="V1" s="12" t="inlineStr">
        <is>
          <t>Umbilical Contact Force</t>
        </is>
      </c>
      <c r="W1" s="12" t="inlineStr">
        <is>
          <t>Umb_along_layspan_Tension_Max</t>
        </is>
      </c>
      <c r="X1" s="12" t="inlineStr">
        <is>
          <t>Umb_along_layspan_Tension_Min</t>
        </is>
      </c>
    </row>
    <row r="2">
      <c r="A2" s="12" t="n">
        <v>0</v>
      </c>
      <c r="B2" t="inlineStr">
        <is>
          <t>bm_step01\Hs2.75-WD180-Tp06.0-AC1ydr-CD116-CF1.0.sim</t>
        </is>
      </c>
      <c r="C2" t="inlineStr">
        <is>
          <t>4</t>
        </is>
      </c>
      <c r="D2" t="inlineStr">
        <is>
          <t>bm_step01\Hs2.75-WD180-Tp06.0-AC1ydr-CD116-CF1.0.sim</t>
        </is>
      </c>
      <c r="E2" t="inlineStr">
        <is>
          <t>Description</t>
        </is>
      </c>
      <c r="F2" t="n">
        <v>26</v>
      </c>
      <c r="G2" t="n">
        <v>5.12</v>
      </c>
      <c r="H2" t="n">
        <v>4.69</v>
      </c>
      <c r="I2" t="n">
        <v>180</v>
      </c>
      <c r="J2" t="n">
        <v>0.9</v>
      </c>
      <c r="K2" t="n">
        <v>1</v>
      </c>
      <c r="L2" t="n">
        <v>116</v>
      </c>
      <c r="M2" t="n">
        <v>463.3169555664062</v>
      </c>
      <c r="N2" t="n">
        <v>449.3852233886719</v>
      </c>
      <c r="O2" t="n">
        <v>303.9175720214844</v>
      </c>
      <c r="P2" t="n">
        <v>296.8740539550781</v>
      </c>
      <c r="Q2" t="n">
        <v>173.5996220164552</v>
      </c>
      <c r="R2" t="n">
        <v>173.1336298933303</v>
      </c>
      <c r="S2" t="n">
        <v>19.76411875541513</v>
      </c>
      <c r="T2" t="n">
        <v>27.69318945599795</v>
      </c>
      <c r="U2" t="n">
        <v>2.025110006332397</v>
      </c>
      <c r="V2" t="n">
        <v>33.60274184380432</v>
      </c>
      <c r="W2" t="n">
        <v>463.3169555664062</v>
      </c>
      <c r="X2" t="n">
        <v>449.3852233886719</v>
      </c>
    </row>
    <row r="3">
      <c r="A3" s="12" t="n">
        <v>1</v>
      </c>
      <c r="B3" t="inlineStr">
        <is>
          <t>bm_step01\Hs2.75-WD180-Tp07.0-AC1ydr-CD116-CF1.0.sim</t>
        </is>
      </c>
      <c r="C3" t="inlineStr">
        <is>
          <t>4</t>
        </is>
      </c>
      <c r="D3" t="inlineStr">
        <is>
          <t>bm_step01\Hs2.75-WD180-Tp07.0-AC1ydr-CD116-CF1.0.sim</t>
        </is>
      </c>
      <c r="E3" t="inlineStr">
        <is>
          <t>Description</t>
        </is>
      </c>
      <c r="F3" t="n">
        <v>26</v>
      </c>
      <c r="G3" t="n">
        <v>5.12</v>
      </c>
      <c r="H3" t="n">
        <v>5.48</v>
      </c>
      <c r="I3" t="n">
        <v>180</v>
      </c>
      <c r="J3" t="n">
        <v>0.9</v>
      </c>
      <c r="K3" t="n">
        <v>1</v>
      </c>
      <c r="L3" t="n">
        <v>116</v>
      </c>
      <c r="M3" t="n">
        <v>464.4084777832031</v>
      </c>
      <c r="N3" t="n">
        <v>449.0623779296875</v>
      </c>
      <c r="O3" t="n">
        <v>301.6186828613281</v>
      </c>
      <c r="P3" t="n">
        <v>297.5408935546875</v>
      </c>
      <c r="Q3" t="n">
        <v>173.5982967428284</v>
      </c>
      <c r="R3" t="n">
        <v>173.1380331567801</v>
      </c>
      <c r="S3" t="n">
        <v>20.21166562064148</v>
      </c>
      <c r="T3" t="n">
        <v>27.72036991366446</v>
      </c>
      <c r="U3" t="n">
        <v>2.013172388076782</v>
      </c>
      <c r="V3" t="n">
        <v>32.6538215850249</v>
      </c>
      <c r="W3" t="n">
        <v>464.4084777832031</v>
      </c>
      <c r="X3" t="n">
        <v>449.0623779296875</v>
      </c>
    </row>
    <row r="4">
      <c r="A4" s="12" t="n">
        <v>2</v>
      </c>
      <c r="B4" t="inlineStr">
        <is>
          <t>bm_step01\Hs2.75-WD180-Tp08.0-AC1ydr-CD116-CF1.0.sim</t>
        </is>
      </c>
      <c r="C4" t="inlineStr">
        <is>
          <t>4</t>
        </is>
      </c>
      <c r="D4" t="inlineStr">
        <is>
          <t>bm_step01\Hs2.75-WD180-Tp08.0-AC1ydr-CD116-CF1.0.sim</t>
        </is>
      </c>
      <c r="E4" t="inlineStr">
        <is>
          <t>Description</t>
        </is>
      </c>
      <c r="F4" t="n">
        <v>26</v>
      </c>
      <c r="G4" t="n">
        <v>5.12</v>
      </c>
      <c r="H4" t="n">
        <v>6.27</v>
      </c>
      <c r="I4" t="n">
        <v>180</v>
      </c>
      <c r="J4" t="n">
        <v>0.9</v>
      </c>
      <c r="K4" t="n">
        <v>1</v>
      </c>
      <c r="L4" t="n">
        <v>116</v>
      </c>
      <c r="M4" t="n">
        <v>465.7342529296875</v>
      </c>
      <c r="N4" t="n">
        <v>447.2791748046875</v>
      </c>
      <c r="O4" t="n">
        <v>301.8143005371094</v>
      </c>
      <c r="P4" t="n">
        <v>297.6435852050781</v>
      </c>
      <c r="Q4" t="n">
        <v>173.6377852478585</v>
      </c>
      <c r="R4" t="n">
        <v>173.1065445742174</v>
      </c>
      <c r="S4" t="n">
        <v>20.56115415807021</v>
      </c>
      <c r="T4" t="n">
        <v>27.74993389741259</v>
      </c>
      <c r="U4" t="n">
        <v>1.992871046066284</v>
      </c>
      <c r="V4" t="n">
        <v>32.10611543835543</v>
      </c>
      <c r="W4" t="n">
        <v>465.7342529296875</v>
      </c>
      <c r="X4" t="n">
        <v>447.2791748046875</v>
      </c>
    </row>
    <row r="5">
      <c r="A5" s="12" t="n">
        <v>3</v>
      </c>
      <c r="B5" t="inlineStr">
        <is>
          <t>bm_step01\Hs2.75-WD180-Tp09.0-AC1ydr-CD116-CF1.0.sim</t>
        </is>
      </c>
      <c r="C5" t="inlineStr">
        <is>
          <t>4</t>
        </is>
      </c>
      <c r="D5" t="inlineStr">
        <is>
          <t>bm_step01\Hs2.75-WD180-Tp09.0-AC1ydr-CD116-CF1.0.sim</t>
        </is>
      </c>
      <c r="E5" t="inlineStr">
        <is>
          <t>Description</t>
        </is>
      </c>
      <c r="F5" t="n">
        <v>26</v>
      </c>
      <c r="G5" t="n">
        <v>5.12</v>
      </c>
      <c r="H5" t="n">
        <v>7.05</v>
      </c>
      <c r="I5" t="n">
        <v>180</v>
      </c>
      <c r="J5" t="n">
        <v>0.9</v>
      </c>
      <c r="K5" t="n">
        <v>1</v>
      </c>
      <c r="L5" t="n">
        <v>116</v>
      </c>
      <c r="M5" t="n">
        <v>465.8419189453125</v>
      </c>
      <c r="N5" t="n">
        <v>447.462646484375</v>
      </c>
      <c r="O5" t="n">
        <v>303.5835876464844</v>
      </c>
      <c r="P5" t="n">
        <v>295.9618225097656</v>
      </c>
      <c r="Q5" t="n">
        <v>173.5398838843852</v>
      </c>
      <c r="R5" t="n">
        <v>173.1874966796371</v>
      </c>
      <c r="S5" t="n">
        <v>20.98311816872017</v>
      </c>
      <c r="T5" t="n">
        <v>27.73041174258935</v>
      </c>
      <c r="U5" t="n">
        <v>1.952923178672791</v>
      </c>
      <c r="V5" t="n">
        <v>31.78572097796461</v>
      </c>
      <c r="W5" t="n">
        <v>465.8419189453125</v>
      </c>
      <c r="X5" t="n">
        <v>447.462646484375</v>
      </c>
    </row>
    <row r="6">
      <c r="A6" s="12" t="n">
        <v>4</v>
      </c>
      <c r="B6" t="inlineStr">
        <is>
          <t>bm_step01\Hs2.75-WD180-Tp10.0-AC1ydr-CD116-CF1.0.sim</t>
        </is>
      </c>
      <c r="C6" t="inlineStr">
        <is>
          <t>4</t>
        </is>
      </c>
      <c r="D6" t="inlineStr">
        <is>
          <t>bm_step01\Hs2.75-WD180-Tp10.0-AC1ydr-CD116-CF1.0.sim</t>
        </is>
      </c>
      <c r="E6" t="inlineStr">
        <is>
          <t>Description</t>
        </is>
      </c>
      <c r="F6" t="n">
        <v>26</v>
      </c>
      <c r="G6" t="n">
        <v>5.12</v>
      </c>
      <c r="H6" t="n">
        <v>8.85</v>
      </c>
      <c r="I6" t="n">
        <v>180</v>
      </c>
      <c r="J6" t="n">
        <v>0.9</v>
      </c>
      <c r="K6" t="n">
        <v>1</v>
      </c>
      <c r="L6" t="n">
        <v>116</v>
      </c>
      <c r="M6" t="n">
        <v>477.7848815917969</v>
      </c>
      <c r="N6" t="n">
        <v>435.4464721679688</v>
      </c>
      <c r="O6" t="n">
        <v>309.7508239746094</v>
      </c>
      <c r="P6" t="n">
        <v>290.6525573730469</v>
      </c>
      <c r="Q6" t="n">
        <v>173.5759734882018</v>
      </c>
      <c r="R6" t="n">
        <v>173.0325606126999</v>
      </c>
      <c r="S6" t="n">
        <v>19.1817067574749</v>
      </c>
      <c r="T6" t="n">
        <v>27.71805816897089</v>
      </c>
      <c r="U6" t="n">
        <v>1.917866230010986</v>
      </c>
      <c r="V6" t="n">
        <v>34.5963287902773</v>
      </c>
      <c r="W6" t="n">
        <v>477.7848815917969</v>
      </c>
      <c r="X6" t="n">
        <v>435.4464721679688</v>
      </c>
    </row>
    <row r="7">
      <c r="A7" s="12" t="n">
        <v>5</v>
      </c>
      <c r="B7" t="inlineStr">
        <is>
          <t>bm_step01\Hs2.75-WD180-Tp11.0-AC1ydr-CD116-CF1.0.sim</t>
        </is>
      </c>
      <c r="C7" t="inlineStr">
        <is>
          <t>4</t>
        </is>
      </c>
      <c r="D7" t="inlineStr">
        <is>
          <t>bm_step01\Hs2.75-WD180-Tp11.0-AC1ydr-CD116-CF1.0.sim</t>
        </is>
      </c>
      <c r="E7" t="inlineStr">
        <is>
          <t>Description</t>
        </is>
      </c>
      <c r="F7" t="n">
        <v>26</v>
      </c>
      <c r="G7" t="n">
        <v>5.12</v>
      </c>
      <c r="H7" t="n">
        <v>9.73</v>
      </c>
      <c r="I7" t="n">
        <v>180</v>
      </c>
      <c r="J7" t="n">
        <v>0.9</v>
      </c>
      <c r="K7" t="n">
        <v>1</v>
      </c>
      <c r="L7" t="n">
        <v>116</v>
      </c>
      <c r="M7" t="n">
        <v>490.9008483886719</v>
      </c>
      <c r="N7" t="n">
        <v>422.4154357910156</v>
      </c>
      <c r="O7" t="n">
        <v>307.5991821289062</v>
      </c>
      <c r="P7" t="n">
        <v>292.6258544921875</v>
      </c>
      <c r="Q7" t="n">
        <v>173.5300542020376</v>
      </c>
      <c r="R7" t="n">
        <v>173.1609579282872</v>
      </c>
      <c r="S7" t="n">
        <v>19.21804487195985</v>
      </c>
      <c r="T7" t="n">
        <v>27.6784169499472</v>
      </c>
      <c r="U7" t="n">
        <v>1.976450204849243</v>
      </c>
      <c r="V7" t="n">
        <v>33.99999368759315</v>
      </c>
      <c r="W7" t="n">
        <v>490.9008483886719</v>
      </c>
      <c r="X7" t="n">
        <v>422.4154357910156</v>
      </c>
    </row>
    <row r="8">
      <c r="A8" s="12" t="n">
        <v>6</v>
      </c>
      <c r="B8" t="inlineStr">
        <is>
          <t>bm_step01\Hs2.75-WD180-Tp12.0-AC1ydr-CD116-CF1.0.sim</t>
        </is>
      </c>
      <c r="C8" t="inlineStr">
        <is>
          <t>4</t>
        </is>
      </c>
      <c r="D8" t="inlineStr">
        <is>
          <t>bm_step01\Hs2.75-WD180-Tp12.0-AC1ydr-CD116-CF1.0.sim</t>
        </is>
      </c>
      <c r="E8" t="inlineStr">
        <is>
          <t>Description</t>
        </is>
      </c>
      <c r="F8" t="n">
        <v>26</v>
      </c>
      <c r="G8" t="n">
        <v>5.12</v>
      </c>
      <c r="H8" t="n">
        <v>10.62</v>
      </c>
      <c r="I8" t="n">
        <v>180</v>
      </c>
      <c r="J8" t="n">
        <v>0.9</v>
      </c>
      <c r="K8" t="n">
        <v>1</v>
      </c>
      <c r="L8" t="n">
        <v>116</v>
      </c>
      <c r="M8" t="n">
        <v>498.4047241210938</v>
      </c>
      <c r="N8" t="n">
        <v>414.0704345703125</v>
      </c>
      <c r="O8" t="n">
        <v>312.7013244628906</v>
      </c>
      <c r="P8" t="n">
        <v>287.6653442382812</v>
      </c>
      <c r="Q8" t="n">
        <v>173.6288339063595</v>
      </c>
      <c r="R8" t="n">
        <v>173.1812435857531</v>
      </c>
      <c r="S8" t="n">
        <v>19.12030445062666</v>
      </c>
      <c r="T8" t="n">
        <v>27.65131891273223</v>
      </c>
      <c r="U8" t="n">
        <v>1.990776777267456</v>
      </c>
      <c r="V8" t="n">
        <v>34.03254717146987</v>
      </c>
      <c r="W8" t="n">
        <v>498.4047241210938</v>
      </c>
      <c r="X8" t="n">
        <v>414.0704345703125</v>
      </c>
    </row>
    <row r="9">
      <c r="A9" s="12" t="n">
        <v>7</v>
      </c>
      <c r="B9" t="inlineStr">
        <is>
          <t>bm_step01\Hs2.75-WD180-Tp13.0-AC1ydr-CD116-CF1.0.sim</t>
        </is>
      </c>
      <c r="C9" t="inlineStr">
        <is>
          <t>4</t>
        </is>
      </c>
      <c r="D9" t="inlineStr">
        <is>
          <t>bm_step01\Hs2.75-WD180-Tp13.0-AC1ydr-CD116-CF1.0.sim</t>
        </is>
      </c>
      <c r="E9" t="inlineStr">
        <is>
          <t>Description</t>
        </is>
      </c>
      <c r="F9" t="n">
        <v>26</v>
      </c>
      <c r="G9" t="n">
        <v>5.11</v>
      </c>
      <c r="H9" t="n">
        <v>11.5</v>
      </c>
      <c r="I9" t="n">
        <v>180</v>
      </c>
      <c r="J9" t="n">
        <v>0.9</v>
      </c>
      <c r="K9" t="n">
        <v>1</v>
      </c>
      <c r="L9" t="n">
        <v>116</v>
      </c>
      <c r="M9" t="n">
        <v>492.5415344238281</v>
      </c>
      <c r="N9" t="n">
        <v>420.4825744628906</v>
      </c>
      <c r="O9" t="n">
        <v>318.3645935058594</v>
      </c>
      <c r="P9" t="n">
        <v>281.6184387207031</v>
      </c>
      <c r="Q9" t="n">
        <v>173.7433962378325</v>
      </c>
      <c r="R9" t="n">
        <v>173.0139315043739</v>
      </c>
      <c r="S9" t="n">
        <v>19.42369187689963</v>
      </c>
      <c r="T9" t="n">
        <v>27.58818930899967</v>
      </c>
      <c r="U9" t="n">
        <v>1.955227851867676</v>
      </c>
      <c r="V9" t="n">
        <v>34.24157989397651</v>
      </c>
      <c r="W9" t="n">
        <v>492.5415344238281</v>
      </c>
      <c r="X9" t="n">
        <v>420.4825744628906</v>
      </c>
    </row>
    <row r="10">
      <c r="A10" s="12" t="n">
        <v>8</v>
      </c>
      <c r="B10" t="inlineStr">
        <is>
          <t>bm_step01\Hs2.75-WD195-Tp06.0-AC1ydr-CD116-CF1.0.sim</t>
        </is>
      </c>
      <c r="C10" t="inlineStr">
        <is>
          <t>4</t>
        </is>
      </c>
      <c r="D10" t="inlineStr">
        <is>
          <t>bm_step01\Hs2.75-WD195-Tp06.0-AC1ydr-CD116-CF1.0.sim</t>
        </is>
      </c>
      <c r="E10" t="inlineStr">
        <is>
          <t>Description</t>
        </is>
      </c>
      <c r="F10" t="n">
        <v>26</v>
      </c>
      <c r="G10" t="n">
        <v>5.12</v>
      </c>
      <c r="H10" t="n">
        <v>4.69</v>
      </c>
      <c r="I10" t="n">
        <v>195</v>
      </c>
      <c r="J10" t="n">
        <v>0.9</v>
      </c>
      <c r="K10" t="n">
        <v>1</v>
      </c>
      <c r="L10" t="n">
        <v>116</v>
      </c>
      <c r="M10" t="n">
        <v>463.9111022949219</v>
      </c>
      <c r="N10" t="n">
        <v>449.7522888183594</v>
      </c>
      <c r="O10" t="n">
        <v>301.575927734375</v>
      </c>
      <c r="P10" t="n">
        <v>299.10009765625</v>
      </c>
      <c r="Q10" t="n">
        <v>173.5479843087494</v>
      </c>
      <c r="R10" t="n">
        <v>173.1735517522772</v>
      </c>
      <c r="S10" t="n">
        <v>21.03889746974557</v>
      </c>
      <c r="T10" t="n">
        <v>27.62916733622671</v>
      </c>
      <c r="U10" t="n">
        <v>2.078432083129883</v>
      </c>
      <c r="V10" t="n">
        <v>31.48597797907942</v>
      </c>
      <c r="W10" t="n">
        <v>463.9111022949219</v>
      </c>
      <c r="X10" t="n">
        <v>449.7522888183594</v>
      </c>
    </row>
    <row r="11">
      <c r="A11" s="12" t="n">
        <v>9</v>
      </c>
      <c r="B11" t="inlineStr">
        <is>
          <t>bm_step01\Hs2.75-WD195-Tp07.0-AC1ydr-CD116-CF1.0.sim</t>
        </is>
      </c>
      <c r="C11" t="inlineStr">
        <is>
          <t>4</t>
        </is>
      </c>
      <c r="D11" t="inlineStr">
        <is>
          <t>bm_step01\Hs2.75-WD195-Tp07.0-AC1ydr-CD116-CF1.0.sim</t>
        </is>
      </c>
      <c r="E11" t="inlineStr">
        <is>
          <t>Description</t>
        </is>
      </c>
      <c r="F11" t="n">
        <v>26</v>
      </c>
      <c r="G11" t="n">
        <v>5.12</v>
      </c>
      <c r="H11" t="n">
        <v>5.48</v>
      </c>
      <c r="I11" t="n">
        <v>195</v>
      </c>
      <c r="J11" t="n">
        <v>0.9</v>
      </c>
      <c r="K11" t="n">
        <v>1</v>
      </c>
      <c r="L11" t="n">
        <v>116</v>
      </c>
      <c r="M11" t="n">
        <v>463.7168884277344</v>
      </c>
      <c r="N11" t="n">
        <v>449.54638671875</v>
      </c>
      <c r="O11" t="n">
        <v>300.9381408691406</v>
      </c>
      <c r="P11" t="n">
        <v>298.7904968261719</v>
      </c>
      <c r="Q11" t="n">
        <v>173.5354574907703</v>
      </c>
      <c r="R11" t="n">
        <v>173.1851767836707</v>
      </c>
      <c r="S11" t="n">
        <v>21.4762448967071</v>
      </c>
      <c r="T11" t="n">
        <v>27.65837790479414</v>
      </c>
      <c r="U11" t="n">
        <v>2.066036462783813</v>
      </c>
      <c r="V11" t="n">
        <v>30.77179829744095</v>
      </c>
      <c r="W11" t="n">
        <v>463.7168884277344</v>
      </c>
      <c r="X11" t="n">
        <v>449.54638671875</v>
      </c>
    </row>
    <row r="12">
      <c r="A12" s="12" t="n">
        <v>10</v>
      </c>
      <c r="B12" t="inlineStr">
        <is>
          <t>bm_step01\Hs2.75-WD195-Tp08.0-AC1ydr-CD116-CF1.0.sim</t>
        </is>
      </c>
      <c r="C12" t="inlineStr">
        <is>
          <t>4</t>
        </is>
      </c>
      <c r="D12" t="inlineStr">
        <is>
          <t>bm_step01\Hs2.75-WD195-Tp08.0-AC1ydr-CD116-CF1.0.sim</t>
        </is>
      </c>
      <c r="E12" t="inlineStr">
        <is>
          <t>Description</t>
        </is>
      </c>
      <c r="F12" t="n">
        <v>26</v>
      </c>
      <c r="G12" t="n">
        <v>5.12</v>
      </c>
      <c r="H12" t="n">
        <v>6.27</v>
      </c>
      <c r="I12" t="n">
        <v>195</v>
      </c>
      <c r="J12" t="n">
        <v>0.9</v>
      </c>
      <c r="K12" t="n">
        <v>1</v>
      </c>
      <c r="L12" t="n">
        <v>116</v>
      </c>
      <c r="M12" t="n">
        <v>464.9906616210938</v>
      </c>
      <c r="N12" t="n">
        <v>447.9750366210938</v>
      </c>
      <c r="O12" t="n">
        <v>302.9939270019531</v>
      </c>
      <c r="P12" t="n">
        <v>296.4779357910156</v>
      </c>
      <c r="Q12" t="n">
        <v>173.5868052176811</v>
      </c>
      <c r="R12" t="n">
        <v>173.1281734685888</v>
      </c>
      <c r="S12" t="n">
        <v>21.69228435752049</v>
      </c>
      <c r="T12" t="n">
        <v>27.68363158967556</v>
      </c>
      <c r="U12" t="n">
        <v>2.05866551399231</v>
      </c>
      <c r="V12" t="n">
        <v>30.34153468451966</v>
      </c>
      <c r="W12" t="n">
        <v>464.9906616210938</v>
      </c>
      <c r="X12" t="n">
        <v>447.9750366210938</v>
      </c>
    </row>
    <row r="13">
      <c r="A13" s="12" t="n">
        <v>11</v>
      </c>
      <c r="B13" t="inlineStr">
        <is>
          <t>bm_step01\Hs2.75-WD195-Tp09.0-AC1ydr-CD116-CF1.0.sim</t>
        </is>
      </c>
      <c r="C13" t="inlineStr">
        <is>
          <t>4</t>
        </is>
      </c>
      <c r="D13" t="inlineStr">
        <is>
          <t>bm_step01\Hs2.75-WD195-Tp09.0-AC1ydr-CD116-CF1.0.sim</t>
        </is>
      </c>
      <c r="E13" t="inlineStr">
        <is>
          <t>Description</t>
        </is>
      </c>
      <c r="F13" t="n">
        <v>26</v>
      </c>
      <c r="G13" t="n">
        <v>5.12</v>
      </c>
      <c r="H13" t="n">
        <v>7.05</v>
      </c>
      <c r="I13" t="n">
        <v>195</v>
      </c>
      <c r="J13" t="n">
        <v>0.9</v>
      </c>
      <c r="K13" t="n">
        <v>1</v>
      </c>
      <c r="L13" t="n">
        <v>116</v>
      </c>
      <c r="M13" t="n">
        <v>466.8261413574219</v>
      </c>
      <c r="N13" t="n">
        <v>446.9170227050781</v>
      </c>
      <c r="O13" t="n">
        <v>304.4376220703125</v>
      </c>
      <c r="P13" t="n">
        <v>295.8610229492188</v>
      </c>
      <c r="Q13" t="n">
        <v>173.5156386336114</v>
      </c>
      <c r="R13" t="n">
        <v>173.2426586414876</v>
      </c>
      <c r="S13" t="n">
        <v>22.81997118482793</v>
      </c>
      <c r="T13" t="n">
        <v>27.74985320360478</v>
      </c>
      <c r="U13" t="n">
        <v>2.050934076309204</v>
      </c>
      <c r="V13" t="n">
        <v>29.18998662267106</v>
      </c>
      <c r="W13" t="n">
        <v>466.8261413574219</v>
      </c>
      <c r="X13" t="n">
        <v>446.9170227050781</v>
      </c>
    </row>
    <row r="14">
      <c r="A14" s="12" t="n">
        <v>12</v>
      </c>
      <c r="B14" t="inlineStr">
        <is>
          <t>bm_step01\Hs2.75-WD195-Tp10.0-AC1ydr-CD116-CF1.0.sim</t>
        </is>
      </c>
      <c r="C14" t="inlineStr">
        <is>
          <t>4</t>
        </is>
      </c>
      <c r="D14" t="inlineStr">
        <is>
          <t>bm_step01\Hs2.75-WD195-Tp10.0-AC1ydr-CD116-CF1.0.sim</t>
        </is>
      </c>
      <c r="E14" t="inlineStr">
        <is>
          <t>Description</t>
        </is>
      </c>
      <c r="F14" t="n">
        <v>26</v>
      </c>
      <c r="G14" t="n">
        <v>5.12</v>
      </c>
      <c r="H14" t="n">
        <v>8.85</v>
      </c>
      <c r="I14" t="n">
        <v>195</v>
      </c>
      <c r="J14" t="n">
        <v>0.9</v>
      </c>
      <c r="K14" t="n">
        <v>1</v>
      </c>
      <c r="L14" t="n">
        <v>116</v>
      </c>
      <c r="M14" t="n">
        <v>477.9848022460938</v>
      </c>
      <c r="N14" t="n">
        <v>435.1761779785156</v>
      </c>
      <c r="O14" t="n">
        <v>314.6112060546875</v>
      </c>
      <c r="P14" t="n">
        <v>285.5957946777344</v>
      </c>
      <c r="Q14" t="n">
        <v>173.5944316385102</v>
      </c>
      <c r="R14" t="n">
        <v>173.0513735989144</v>
      </c>
      <c r="S14" t="n">
        <v>21.09323429199832</v>
      </c>
      <c r="T14" t="n">
        <v>27.65322827704732</v>
      </c>
      <c r="U14" t="n">
        <v>1.997896671295166</v>
      </c>
      <c r="V14" t="n">
        <v>31.71276878651959</v>
      </c>
      <c r="W14" t="n">
        <v>477.9848022460938</v>
      </c>
      <c r="X14" t="n">
        <v>435.1761779785156</v>
      </c>
    </row>
    <row r="15">
      <c r="A15" s="12" t="n">
        <v>13</v>
      </c>
      <c r="B15" t="inlineStr">
        <is>
          <t>bm_step01\Hs2.75-WD195-Tp11.0-AC1ydr-CD116-CF1.0.sim</t>
        </is>
      </c>
      <c r="C15" t="inlineStr">
        <is>
          <t>4</t>
        </is>
      </c>
      <c r="D15" t="inlineStr">
        <is>
          <t>bm_step01\Hs2.75-WD195-Tp11.0-AC1ydr-CD116-CF1.0.sim</t>
        </is>
      </c>
      <c r="E15" t="inlineStr">
        <is>
          <t>Description</t>
        </is>
      </c>
      <c r="F15" t="n">
        <v>26</v>
      </c>
      <c r="G15" t="n">
        <v>5.12</v>
      </c>
      <c r="H15" t="n">
        <v>9.73</v>
      </c>
      <c r="I15" t="n">
        <v>195</v>
      </c>
      <c r="J15" t="n">
        <v>0.9</v>
      </c>
      <c r="K15" t="n">
        <v>1</v>
      </c>
      <c r="L15" t="n">
        <v>116</v>
      </c>
      <c r="M15" t="n">
        <v>494.9480590820312</v>
      </c>
      <c r="N15" t="n">
        <v>418.7181091308594</v>
      </c>
      <c r="O15" t="n">
        <v>312.1463623046875</v>
      </c>
      <c r="P15" t="n">
        <v>287.6488647460938</v>
      </c>
      <c r="Q15" t="n">
        <v>173.52129353811</v>
      </c>
      <c r="R15" t="n">
        <v>173.1200169772853</v>
      </c>
      <c r="S15" t="n">
        <v>20.22552521096083</v>
      </c>
      <c r="T15" t="n">
        <v>27.60806844298556</v>
      </c>
      <c r="U15" t="n">
        <v>1.989377856254578</v>
      </c>
      <c r="V15" t="n">
        <v>32.49496192399938</v>
      </c>
      <c r="W15" t="n">
        <v>494.9480590820312</v>
      </c>
      <c r="X15" t="n">
        <v>418.7181091308594</v>
      </c>
    </row>
    <row r="16">
      <c r="A16" s="12" t="n">
        <v>14</v>
      </c>
      <c r="B16" t="inlineStr">
        <is>
          <t>bm_step01\Hs2.75-WD195-Tp12.0-AC1ydr-CD116-CF1.0.sim</t>
        </is>
      </c>
      <c r="C16" t="inlineStr">
        <is>
          <t>4</t>
        </is>
      </c>
      <c r="D16" t="inlineStr">
        <is>
          <t>bm_step01\Hs2.75-WD195-Tp12.0-AC1ydr-CD116-CF1.0.sim</t>
        </is>
      </c>
      <c r="E16" t="inlineStr">
        <is>
          <t>Description</t>
        </is>
      </c>
      <c r="F16" t="n">
        <v>26</v>
      </c>
      <c r="G16" t="n">
        <v>5.12</v>
      </c>
      <c r="H16" t="n">
        <v>10.62</v>
      </c>
      <c r="I16" t="n">
        <v>195</v>
      </c>
      <c r="J16" t="n">
        <v>0.9</v>
      </c>
      <c r="K16" t="n">
        <v>1</v>
      </c>
      <c r="L16" t="n">
        <v>116</v>
      </c>
      <c r="M16" t="n">
        <v>498.9002990722656</v>
      </c>
      <c r="N16" t="n">
        <v>413.9276733398438</v>
      </c>
      <c r="O16" t="n">
        <v>310.9434204101562</v>
      </c>
      <c r="P16" t="n">
        <v>289.2720336914062</v>
      </c>
      <c r="Q16" t="n">
        <v>173.4883193633066</v>
      </c>
      <c r="R16" t="n">
        <v>173.2858095144847</v>
      </c>
      <c r="S16" t="n">
        <v>19.29641121318414</v>
      </c>
      <c r="T16" t="n">
        <v>27.60962216867988</v>
      </c>
      <c r="U16" t="n">
        <v>1.993261456489563</v>
      </c>
      <c r="V16" t="n">
        <v>33.65108224786304</v>
      </c>
      <c r="W16" t="n">
        <v>498.9002990722656</v>
      </c>
      <c r="X16" t="n">
        <v>413.9276733398438</v>
      </c>
    </row>
    <row r="17">
      <c r="A17" s="12" t="n">
        <v>15</v>
      </c>
      <c r="B17" t="inlineStr">
        <is>
          <t>bm_step01\Hs2.75-WD195-Tp13.0-AC1ydr-CD116-CF1.0.sim</t>
        </is>
      </c>
      <c r="C17" t="inlineStr">
        <is>
          <t>4</t>
        </is>
      </c>
      <c r="D17" t="inlineStr">
        <is>
          <t>bm_step01\Hs2.75-WD195-Tp13.0-AC1ydr-CD116-CF1.0.sim</t>
        </is>
      </c>
      <c r="E17" t="inlineStr">
        <is>
          <t>Description</t>
        </is>
      </c>
      <c r="F17" t="n">
        <v>26</v>
      </c>
      <c r="G17" t="n">
        <v>5.11</v>
      </c>
      <c r="H17" t="n">
        <v>11.5</v>
      </c>
      <c r="I17" t="n">
        <v>195</v>
      </c>
      <c r="J17" t="n">
        <v>0.9</v>
      </c>
      <c r="K17" t="n">
        <v>1</v>
      </c>
      <c r="L17" t="n">
        <v>116</v>
      </c>
      <c r="M17" t="n">
        <v>492.0639953613281</v>
      </c>
      <c r="N17" t="n">
        <v>421.0735168457031</v>
      </c>
      <c r="O17" t="n">
        <v>312.6510620117188</v>
      </c>
      <c r="P17" t="n">
        <v>287.380859375</v>
      </c>
      <c r="Q17" t="n">
        <v>173.5877412558736</v>
      </c>
      <c r="R17" t="n">
        <v>173.1937789998494</v>
      </c>
      <c r="S17" t="n">
        <v>18.66868508337543</v>
      </c>
      <c r="T17" t="n">
        <v>27.64022213030067</v>
      </c>
      <c r="U17" t="n">
        <v>1.98096227645874</v>
      </c>
      <c r="V17" t="n">
        <v>35.4419840243617</v>
      </c>
      <c r="W17" t="n">
        <v>492.0639953613281</v>
      </c>
      <c r="X17" t="n">
        <v>421.0735168457031</v>
      </c>
    </row>
    <row r="18">
      <c r="A18" s="12" t="n">
        <v>16</v>
      </c>
      <c r="B18" t="inlineStr">
        <is>
          <t>bm_step01\Hs2.75-WD210-Tp06.0-AC1ydr-CD116-CF1.0.sim</t>
        </is>
      </c>
      <c r="C18" t="inlineStr">
        <is>
          <t>4</t>
        </is>
      </c>
      <c r="D18" t="inlineStr">
        <is>
          <t>bm_step01\Hs2.75-WD210-Tp06.0-AC1ydr-CD116-CF1.0.sim</t>
        </is>
      </c>
      <c r="E18" t="inlineStr">
        <is>
          <t>Description</t>
        </is>
      </c>
      <c r="F18" t="n">
        <v>26</v>
      </c>
      <c r="G18" t="n">
        <v>5.12</v>
      </c>
      <c r="H18" t="n">
        <v>4.69</v>
      </c>
      <c r="I18" t="n">
        <v>210</v>
      </c>
      <c r="J18" t="n">
        <v>0.9</v>
      </c>
      <c r="K18" t="n">
        <v>1</v>
      </c>
      <c r="L18" t="n">
        <v>116</v>
      </c>
      <c r="M18" t="n">
        <v>461.19140625</v>
      </c>
      <c r="N18" t="n">
        <v>451.1770935058594</v>
      </c>
      <c r="O18" t="n">
        <v>302.7550964355469</v>
      </c>
      <c r="P18" t="n">
        <v>297.32568359375</v>
      </c>
      <c r="Q18" t="n">
        <v>173.4925217179943</v>
      </c>
      <c r="R18" t="n">
        <v>173.2229041792739</v>
      </c>
      <c r="S18" t="n">
        <v>22.73270901545879</v>
      </c>
      <c r="T18" t="n">
        <v>27.60859208530117</v>
      </c>
      <c r="U18" t="n">
        <v>2.060252904891968</v>
      </c>
      <c r="V18" t="n">
        <v>29.24652042280882</v>
      </c>
      <c r="W18" t="n">
        <v>461.19140625</v>
      </c>
      <c r="X18" t="n">
        <v>451.1770935058594</v>
      </c>
    </row>
    <row r="19">
      <c r="A19" s="12" t="n">
        <v>17</v>
      </c>
      <c r="B19" t="inlineStr">
        <is>
          <t>bm_step01\Hs2.75-WD210-Tp07.0-AC1ydr-CD116-CF1.0.sim</t>
        </is>
      </c>
      <c r="C19" t="inlineStr">
        <is>
          <t>4</t>
        </is>
      </c>
      <c r="D19" t="inlineStr">
        <is>
          <t>bm_step01\Hs2.75-WD210-Tp07.0-AC1ydr-CD116-CF1.0.sim</t>
        </is>
      </c>
      <c r="E19" t="inlineStr">
        <is>
          <t>Description</t>
        </is>
      </c>
      <c r="F19" t="n">
        <v>26</v>
      </c>
      <c r="G19" t="n">
        <v>5.12</v>
      </c>
      <c r="H19" t="n">
        <v>5.48</v>
      </c>
      <c r="I19" t="n">
        <v>210</v>
      </c>
      <c r="J19" t="n">
        <v>0.9</v>
      </c>
      <c r="K19" t="n">
        <v>1</v>
      </c>
      <c r="L19" t="n">
        <v>116</v>
      </c>
      <c r="M19" t="n">
        <v>464.2637634277344</v>
      </c>
      <c r="N19" t="n">
        <v>450.7159423828125</v>
      </c>
      <c r="O19" t="n">
        <v>300.9884033203125</v>
      </c>
      <c r="P19" t="n">
        <v>298.641845703125</v>
      </c>
      <c r="Q19" t="n">
        <v>173.4782152947089</v>
      </c>
      <c r="R19" t="n">
        <v>173.2287098608454</v>
      </c>
      <c r="S19" t="n">
        <v>23.15367817568095</v>
      </c>
      <c r="T19" t="n">
        <v>27.6362430497753</v>
      </c>
      <c r="U19" t="n">
        <v>2.046323299407959</v>
      </c>
      <c r="V19" t="n">
        <v>28.58451637828492</v>
      </c>
      <c r="W19" t="n">
        <v>464.2637634277344</v>
      </c>
      <c r="X19" t="n">
        <v>450.7159423828125</v>
      </c>
    </row>
    <row r="20">
      <c r="A20" s="12" t="n">
        <v>18</v>
      </c>
      <c r="B20" t="inlineStr">
        <is>
          <t>bm_step01\Hs2.75-WD210-Tp08.0-AC1ydr-CD116-CF1.0.sim</t>
        </is>
      </c>
      <c r="C20" t="inlineStr">
        <is>
          <t>4</t>
        </is>
      </c>
      <c r="D20" t="inlineStr">
        <is>
          <t>bm_step01\Hs2.75-WD210-Tp08.0-AC1ydr-CD116-CF1.0.sim</t>
        </is>
      </c>
      <c r="E20" t="inlineStr">
        <is>
          <t>Description</t>
        </is>
      </c>
      <c r="F20" t="n">
        <v>26</v>
      </c>
      <c r="G20" t="n">
        <v>5.12</v>
      </c>
      <c r="H20" t="n">
        <v>6.27</v>
      </c>
      <c r="I20" t="n">
        <v>210</v>
      </c>
      <c r="J20" t="n">
        <v>0.9</v>
      </c>
      <c r="K20" t="n">
        <v>1</v>
      </c>
      <c r="L20" t="n">
        <v>116</v>
      </c>
      <c r="M20" t="n">
        <v>464.5841979980469</v>
      </c>
      <c r="N20" t="n">
        <v>447.8316040039062</v>
      </c>
      <c r="O20" t="n">
        <v>303.1276550292969</v>
      </c>
      <c r="P20" t="n">
        <v>296.3586730957031</v>
      </c>
      <c r="Q20" t="n">
        <v>173.5064717169151</v>
      </c>
      <c r="R20" t="n">
        <v>173.1930814169916</v>
      </c>
      <c r="S20" t="n">
        <v>23.26078985222406</v>
      </c>
      <c r="T20" t="n">
        <v>27.64310991336826</v>
      </c>
      <c r="U20" t="n">
        <v>2.01801872253418</v>
      </c>
      <c r="V20" t="n">
        <v>28.25211573990332</v>
      </c>
      <c r="W20" t="n">
        <v>464.5841979980469</v>
      </c>
      <c r="X20" t="n">
        <v>447.8316040039062</v>
      </c>
    </row>
    <row r="21">
      <c r="A21" s="12" t="n">
        <v>19</v>
      </c>
      <c r="B21" t="inlineStr">
        <is>
          <t>bm_step01\Hs2.75-WD210-Tp09.0-AC1ydr-CD116-CF1.0.sim</t>
        </is>
      </c>
      <c r="C21" t="inlineStr">
        <is>
          <t>4</t>
        </is>
      </c>
      <c r="D21" t="inlineStr">
        <is>
          <t>bm_step01\Hs2.75-WD210-Tp09.0-AC1ydr-CD116-CF1.0.sim</t>
        </is>
      </c>
      <c r="E21" t="inlineStr">
        <is>
          <t>Description</t>
        </is>
      </c>
      <c r="F21" t="n">
        <v>26</v>
      </c>
      <c r="G21" t="n">
        <v>5.12</v>
      </c>
      <c r="H21" t="n">
        <v>7.05</v>
      </c>
      <c r="I21" t="n">
        <v>210</v>
      </c>
      <c r="J21" t="n">
        <v>0.9</v>
      </c>
      <c r="K21" t="n">
        <v>1</v>
      </c>
      <c r="L21" t="n">
        <v>116</v>
      </c>
      <c r="M21" t="n">
        <v>467.2752075195312</v>
      </c>
      <c r="N21" t="n">
        <v>445.8373718261719</v>
      </c>
      <c r="O21" t="n">
        <v>305.3353881835938</v>
      </c>
      <c r="P21" t="n">
        <v>294.61572265625</v>
      </c>
      <c r="Q21" t="n">
        <v>173.4593245892676</v>
      </c>
      <c r="R21" t="n">
        <v>173.3091242907615</v>
      </c>
      <c r="S21" t="n">
        <v>24.86730175677354</v>
      </c>
      <c r="T21" t="n">
        <v>27.69357377581684</v>
      </c>
      <c r="U21" t="n">
        <v>2.027251243591309</v>
      </c>
      <c r="V21" t="n">
        <v>26.84818981939409</v>
      </c>
      <c r="W21" t="n">
        <v>467.2752075195312</v>
      </c>
      <c r="X21" t="n">
        <v>445.8373718261719</v>
      </c>
    </row>
    <row r="22">
      <c r="A22" s="12" t="n">
        <v>20</v>
      </c>
      <c r="B22" t="inlineStr">
        <is>
          <t>bm_step01\Hs2.75-WD210-Tp10.0-AC1ydr-CD116-CF1.0.sim</t>
        </is>
      </c>
      <c r="C22" t="inlineStr">
        <is>
          <t>4</t>
        </is>
      </c>
      <c r="D22" t="inlineStr">
        <is>
          <t>bm_step01\Hs2.75-WD210-Tp10.0-AC1ydr-CD116-CF1.0.sim</t>
        </is>
      </c>
      <c r="E22" t="inlineStr">
        <is>
          <t>Description</t>
        </is>
      </c>
      <c r="F22" t="n">
        <v>26</v>
      </c>
      <c r="G22" t="n">
        <v>5.12</v>
      </c>
      <c r="H22" t="n">
        <v>8.85</v>
      </c>
      <c r="I22" t="n">
        <v>210</v>
      </c>
      <c r="J22" t="n">
        <v>0.9</v>
      </c>
      <c r="K22" t="n">
        <v>1</v>
      </c>
      <c r="L22" t="n">
        <v>116</v>
      </c>
      <c r="M22" t="n">
        <v>485.3886413574219</v>
      </c>
      <c r="N22" t="n">
        <v>428.1065979003906</v>
      </c>
      <c r="O22" t="n">
        <v>314.4620361328125</v>
      </c>
      <c r="P22" t="n">
        <v>285.7115783691406</v>
      </c>
      <c r="Q22" t="n">
        <v>173.5704394197627</v>
      </c>
      <c r="R22" t="n">
        <v>173.1066364108962</v>
      </c>
      <c r="S22" t="n">
        <v>23.49805883281723</v>
      </c>
      <c r="T22" t="n">
        <v>27.59074461266923</v>
      </c>
      <c r="U22" t="n">
        <v>1.985239267349243</v>
      </c>
      <c r="V22" t="n">
        <v>28.46935362462186</v>
      </c>
      <c r="W22" t="n">
        <v>485.3886413574219</v>
      </c>
      <c r="X22" t="n">
        <v>428.1065979003906</v>
      </c>
    </row>
    <row r="23">
      <c r="A23" s="12" t="n">
        <v>21</v>
      </c>
      <c r="B23" t="inlineStr">
        <is>
          <t>bm_step01\Hs2.75-WD210-Tp11.0-AC1ydr-CD116-CF1.0.sim</t>
        </is>
      </c>
      <c r="C23" t="inlineStr">
        <is>
          <t>4</t>
        </is>
      </c>
      <c r="D23" t="inlineStr">
        <is>
          <t>bm_step01\Hs2.75-WD210-Tp11.0-AC1ydr-CD116-CF1.0.sim</t>
        </is>
      </c>
      <c r="E23" t="inlineStr">
        <is>
          <t>Description</t>
        </is>
      </c>
      <c r="F23" t="n">
        <v>26</v>
      </c>
      <c r="G23" t="n">
        <v>5.12</v>
      </c>
      <c r="H23" t="n">
        <v>9.73</v>
      </c>
      <c r="I23" t="n">
        <v>210</v>
      </c>
      <c r="J23" t="n">
        <v>0.9</v>
      </c>
      <c r="K23" t="n">
        <v>1</v>
      </c>
      <c r="L23" t="n">
        <v>116</v>
      </c>
      <c r="M23" t="n">
        <v>500.0477294921875</v>
      </c>
      <c r="N23" t="n">
        <v>412.8877258300781</v>
      </c>
      <c r="O23" t="n">
        <v>312.1778869628906</v>
      </c>
      <c r="P23" t="n">
        <v>287.7836608886719</v>
      </c>
      <c r="Q23" t="n">
        <v>173.5462845098458</v>
      </c>
      <c r="R23" t="n">
        <v>173.131341806463</v>
      </c>
      <c r="S23" t="n">
        <v>21.64718784371707</v>
      </c>
      <c r="T23" t="n">
        <v>27.54967213791533</v>
      </c>
      <c r="U23" t="n">
        <v>1.980904817581177</v>
      </c>
      <c r="V23" t="n">
        <v>30.4494010315567</v>
      </c>
      <c r="W23" t="n">
        <v>500.0477294921875</v>
      </c>
      <c r="X23" t="n">
        <v>412.8877258300781</v>
      </c>
    </row>
    <row r="24">
      <c r="A24" s="12" t="n">
        <v>22</v>
      </c>
      <c r="B24" t="inlineStr">
        <is>
          <t>bm_step01\Hs2.75-WD210-Tp12.0-AC1ydr-CD116-CF1.0.sim</t>
        </is>
      </c>
      <c r="C24" t="inlineStr">
        <is>
          <t>4</t>
        </is>
      </c>
      <c r="D24" t="inlineStr">
        <is>
          <t>bm_step01\Hs2.75-WD210-Tp12.0-AC1ydr-CD116-CF1.0.sim</t>
        </is>
      </c>
      <c r="E24" t="inlineStr">
        <is>
          <t>Description</t>
        </is>
      </c>
      <c r="F24" t="n">
        <v>26</v>
      </c>
      <c r="G24" t="n">
        <v>5.12</v>
      </c>
      <c r="H24" t="n">
        <v>10.62</v>
      </c>
      <c r="I24" t="n">
        <v>210</v>
      </c>
      <c r="J24" t="n">
        <v>0.9</v>
      </c>
      <c r="K24" t="n">
        <v>1</v>
      </c>
      <c r="L24" t="n">
        <v>116</v>
      </c>
      <c r="M24" t="n">
        <v>494.0425720214844</v>
      </c>
      <c r="N24" t="n">
        <v>419.1553344726562</v>
      </c>
      <c r="O24" t="n">
        <v>309.5426330566406</v>
      </c>
      <c r="P24" t="n">
        <v>291.0789184570312</v>
      </c>
      <c r="Q24" t="n">
        <v>173.4446588480892</v>
      </c>
      <c r="R24" t="n">
        <v>173.2603754665516</v>
      </c>
      <c r="S24" t="n">
        <v>19.82749446488911</v>
      </c>
      <c r="T24" t="n">
        <v>27.55015013865154</v>
      </c>
      <c r="U24" t="n">
        <v>1.990530371665955</v>
      </c>
      <c r="V24" t="n">
        <v>32.80578767167898</v>
      </c>
      <c r="W24" t="n">
        <v>494.0425720214844</v>
      </c>
      <c r="X24" t="n">
        <v>419.1553344726562</v>
      </c>
    </row>
    <row r="25">
      <c r="A25" s="12" t="n">
        <v>23</v>
      </c>
      <c r="B25" t="inlineStr">
        <is>
          <t>bm_step01\Hs2.75-WD210-Tp13.0-AC1ydr-CD116-CF1.0.sim</t>
        </is>
      </c>
      <c r="C25" t="inlineStr">
        <is>
          <t>4</t>
        </is>
      </c>
      <c r="D25" t="inlineStr">
        <is>
          <t>bm_step01\Hs2.75-WD210-Tp13.0-AC1ydr-CD116-CF1.0.sim</t>
        </is>
      </c>
      <c r="E25" t="inlineStr">
        <is>
          <t>Description</t>
        </is>
      </c>
      <c r="F25" t="n">
        <v>26</v>
      </c>
      <c r="G25" t="n">
        <v>5.11</v>
      </c>
      <c r="H25" t="n">
        <v>11.5</v>
      </c>
      <c r="I25" t="n">
        <v>210</v>
      </c>
      <c r="J25" t="n">
        <v>0.9</v>
      </c>
      <c r="K25" t="n">
        <v>1</v>
      </c>
      <c r="L25" t="n">
        <v>116</v>
      </c>
      <c r="M25" t="n">
        <v>500.4925842285156</v>
      </c>
      <c r="N25" t="n">
        <v>411.9587707519531</v>
      </c>
      <c r="O25" t="n">
        <v>312.9417114257812</v>
      </c>
      <c r="P25" t="n">
        <v>287.2207946777344</v>
      </c>
      <c r="Q25" t="n">
        <v>173.4736195840868</v>
      </c>
      <c r="R25" t="n">
        <v>173.2937493764073</v>
      </c>
      <c r="S25" t="n">
        <v>18.4458378523596</v>
      </c>
      <c r="T25" t="n">
        <v>27.60379089888099</v>
      </c>
      <c r="U25" t="n">
        <v>1.983595967292786</v>
      </c>
      <c r="V25" t="n">
        <v>35.90059298924155</v>
      </c>
      <c r="W25" t="n">
        <v>500.4925842285156</v>
      </c>
      <c r="X25" t="n">
        <v>411.9587707519531</v>
      </c>
    </row>
    <row r="26">
      <c r="A26" s="12" t="n">
        <v>24</v>
      </c>
      <c r="B26" t="inlineStr">
        <is>
          <t>bm_step01\Hs2.75-WD225-Tp06.0-AC1ydr-CD116-CF1.0.sim</t>
        </is>
      </c>
      <c r="C26" t="inlineStr">
        <is>
          <t>4</t>
        </is>
      </c>
      <c r="D26" t="inlineStr">
        <is>
          <t>bm_step01\Hs2.75-WD225-Tp06.0-AC1ydr-CD116-CF1.0.sim</t>
        </is>
      </c>
      <c r="E26" t="inlineStr">
        <is>
          <t>Description</t>
        </is>
      </c>
      <c r="F26" t="n">
        <v>26</v>
      </c>
      <c r="G26" t="n">
        <v>5.12</v>
      </c>
      <c r="H26" t="n">
        <v>4.69</v>
      </c>
      <c r="I26" t="n">
        <v>225</v>
      </c>
      <c r="J26" t="n">
        <v>0.9</v>
      </c>
      <c r="K26" t="n">
        <v>1</v>
      </c>
      <c r="L26" t="n">
        <v>116</v>
      </c>
      <c r="M26" t="n">
        <v>461.3979187011719</v>
      </c>
      <c r="N26" t="n">
        <v>453.9931030273438</v>
      </c>
      <c r="O26" t="n">
        <v>301.9147338867188</v>
      </c>
      <c r="P26" t="n">
        <v>298.3502197265625</v>
      </c>
      <c r="Q26" t="n">
        <v>173.4489772651512</v>
      </c>
      <c r="R26" t="n">
        <v>173.266465891213</v>
      </c>
      <c r="S26" t="n">
        <v>24.89620922232489</v>
      </c>
      <c r="T26" t="n">
        <v>27.59880101661681</v>
      </c>
      <c r="U26" t="n">
        <v>2.029179096221924</v>
      </c>
      <c r="V26" t="n">
        <v>26.6496231239088</v>
      </c>
      <c r="W26" t="n">
        <v>461.3979187011719</v>
      </c>
      <c r="X26" t="n">
        <v>453.9931030273438</v>
      </c>
    </row>
    <row r="27">
      <c r="A27" s="12" t="n">
        <v>25</v>
      </c>
      <c r="B27" t="inlineStr">
        <is>
          <t>bm_step01\Hs2.75-WD225-Tp07.0-AC1ydr-CD116-CF1.0.sim</t>
        </is>
      </c>
      <c r="C27" t="inlineStr">
        <is>
          <t>4</t>
        </is>
      </c>
      <c r="D27" t="inlineStr">
        <is>
          <t>bm_step01\Hs2.75-WD225-Tp07.0-AC1ydr-CD116-CF1.0.sim</t>
        </is>
      </c>
      <c r="E27" t="inlineStr">
        <is>
          <t>Description</t>
        </is>
      </c>
      <c r="F27" t="n">
        <v>26</v>
      </c>
      <c r="G27" t="n">
        <v>5.12</v>
      </c>
      <c r="H27" t="n">
        <v>5.48</v>
      </c>
      <c r="I27" t="n">
        <v>225</v>
      </c>
      <c r="J27" t="n">
        <v>0.9</v>
      </c>
      <c r="K27" t="n">
        <v>1</v>
      </c>
      <c r="L27" t="n">
        <v>116</v>
      </c>
      <c r="M27" t="n">
        <v>464.7838745117188</v>
      </c>
      <c r="N27" t="n">
        <v>450.7292785644531</v>
      </c>
      <c r="O27" t="n">
        <v>300.9431457519531</v>
      </c>
      <c r="P27" t="n">
        <v>298.8777465820312</v>
      </c>
      <c r="Q27" t="n">
        <v>173.4665719326144</v>
      </c>
      <c r="R27" t="n">
        <v>173.2570610417909</v>
      </c>
      <c r="S27" t="n">
        <v>25.09396416529919</v>
      </c>
      <c r="T27" t="n">
        <v>27.60083243019095</v>
      </c>
      <c r="U27" t="n">
        <v>2.01123571395874</v>
      </c>
      <c r="V27" t="n">
        <v>26.34328030082187</v>
      </c>
      <c r="W27" t="n">
        <v>464.7838745117188</v>
      </c>
      <c r="X27" t="n">
        <v>450.7292785644531</v>
      </c>
    </row>
    <row r="28">
      <c r="A28" s="12" t="n">
        <v>26</v>
      </c>
      <c r="B28" t="inlineStr">
        <is>
          <t>bm_step01\Hs2.75-WD225-Tp08.0-AC1ydr-CD116-CF1.0.sim</t>
        </is>
      </c>
      <c r="C28" t="inlineStr">
        <is>
          <t>4</t>
        </is>
      </c>
      <c r="D28" t="inlineStr">
        <is>
          <t>bm_step01\Hs2.75-WD225-Tp08.0-AC1ydr-CD116-CF1.0.sim</t>
        </is>
      </c>
      <c r="E28" t="inlineStr">
        <is>
          <t>Description</t>
        </is>
      </c>
      <c r="F28" t="n">
        <v>26</v>
      </c>
      <c r="G28" t="n">
        <v>5.12</v>
      </c>
      <c r="H28" t="n">
        <v>6.27</v>
      </c>
      <c r="I28" t="n">
        <v>225</v>
      </c>
      <c r="J28" t="n">
        <v>0.9</v>
      </c>
      <c r="K28" t="n">
        <v>1</v>
      </c>
      <c r="L28" t="n">
        <v>116</v>
      </c>
      <c r="M28" t="n">
        <v>465.7879333496094</v>
      </c>
      <c r="N28" t="n">
        <v>447.6432495117188</v>
      </c>
      <c r="O28" t="n">
        <v>302.3618469238281</v>
      </c>
      <c r="P28" t="n">
        <v>297.3313598632812</v>
      </c>
      <c r="Q28" t="n">
        <v>173.45602318391</v>
      </c>
      <c r="R28" t="n">
        <v>173.2798571383684</v>
      </c>
      <c r="S28" t="n">
        <v>25.52313542556487</v>
      </c>
      <c r="T28" t="n">
        <v>27.61699208378602</v>
      </c>
      <c r="U28" t="n">
        <v>1.955213308334351</v>
      </c>
      <c r="V28" t="n">
        <v>25.86675078692308</v>
      </c>
      <c r="W28" t="n">
        <v>465.7879333496094</v>
      </c>
      <c r="X28" t="n">
        <v>447.6432495117188</v>
      </c>
    </row>
    <row r="29">
      <c r="A29" s="12" t="n">
        <v>27</v>
      </c>
      <c r="B29" t="inlineStr">
        <is>
          <t>bm_step01\Hs2.75-WD225-Tp09.0-AC1ydr-CD116-CF1.0.sim</t>
        </is>
      </c>
      <c r="C29" t="inlineStr">
        <is>
          <t>4</t>
        </is>
      </c>
      <c r="D29" t="inlineStr">
        <is>
          <t>bm_step01\Hs2.75-WD225-Tp09.0-AC1ydr-CD116-CF1.0.sim</t>
        </is>
      </c>
      <c r="E29" t="inlineStr">
        <is>
          <t>Description</t>
        </is>
      </c>
      <c r="F29" t="n">
        <v>26</v>
      </c>
      <c r="G29" t="n">
        <v>5.12</v>
      </c>
      <c r="H29" t="n">
        <v>7.05</v>
      </c>
      <c r="I29" t="n">
        <v>225</v>
      </c>
      <c r="J29" t="n">
        <v>0.9</v>
      </c>
      <c r="K29" t="n">
        <v>1</v>
      </c>
      <c r="L29" t="n">
        <v>116</v>
      </c>
      <c r="M29" t="n">
        <v>471.6606140136719</v>
      </c>
      <c r="N29" t="n">
        <v>442.5626220703125</v>
      </c>
      <c r="O29" t="n">
        <v>304.0781555175781</v>
      </c>
      <c r="P29" t="n">
        <v>295.33251953125</v>
      </c>
      <c r="Q29" t="n">
        <v>173.4570638363674</v>
      </c>
      <c r="R29" t="n">
        <v>173.3363639222037</v>
      </c>
      <c r="S29" t="n">
        <v>26.06857356216023</v>
      </c>
      <c r="T29" t="n">
        <v>27.64308057684413</v>
      </c>
      <c r="U29" t="n">
        <v>1.936992764472961</v>
      </c>
      <c r="V29" t="n">
        <v>25.36600804902666</v>
      </c>
      <c r="W29" t="n">
        <v>471.6606140136719</v>
      </c>
      <c r="X29" t="n">
        <v>442.5626220703125</v>
      </c>
    </row>
    <row r="30">
      <c r="A30" s="12" t="n">
        <v>28</v>
      </c>
      <c r="B30" t="inlineStr">
        <is>
          <t>bm_step01\Hs2.75-WD225-Tp10.0-AC1ydr-CD116-CF1.0.sim</t>
        </is>
      </c>
      <c r="C30" t="inlineStr">
        <is>
          <t>4</t>
        </is>
      </c>
      <c r="D30" t="inlineStr">
        <is>
          <t>bm_step01\Hs2.75-WD225-Tp10.0-AC1ydr-CD116-CF1.0.sim</t>
        </is>
      </c>
      <c r="E30" t="inlineStr">
        <is>
          <t>Description</t>
        </is>
      </c>
      <c r="F30" t="n">
        <v>26</v>
      </c>
      <c r="G30" t="n">
        <v>5.12</v>
      </c>
      <c r="H30" t="n">
        <v>8.85</v>
      </c>
      <c r="I30" t="n">
        <v>225</v>
      </c>
      <c r="J30" t="n">
        <v>0.9</v>
      </c>
      <c r="K30" t="n">
        <v>1</v>
      </c>
      <c r="L30" t="n">
        <v>116</v>
      </c>
      <c r="M30" t="n">
        <v>495.8434753417969</v>
      </c>
      <c r="N30" t="n">
        <v>416.8328857421875</v>
      </c>
      <c r="O30" t="n">
        <v>316.0656433105469</v>
      </c>
      <c r="P30" t="n">
        <v>284.6642761230469</v>
      </c>
      <c r="Q30" t="n">
        <v>173.5371473245056</v>
      </c>
      <c r="R30" t="n">
        <v>173.1643827020662</v>
      </c>
      <c r="S30" t="n">
        <v>24.99966703720103</v>
      </c>
      <c r="T30" t="n">
        <v>27.51269817697865</v>
      </c>
      <c r="U30" t="n">
        <v>1.892806053161621</v>
      </c>
      <c r="V30" t="n">
        <v>26.69386237069888</v>
      </c>
      <c r="W30" t="n">
        <v>495.8434753417969</v>
      </c>
      <c r="X30" t="n">
        <v>416.8328857421875</v>
      </c>
    </row>
    <row r="31">
      <c r="A31" s="12" t="n">
        <v>29</v>
      </c>
      <c r="B31" t="inlineStr">
        <is>
          <t>bm_step01\Hs2.75-WD225-Tp11.0-AC1ydr-CD116-CF1.0.sim</t>
        </is>
      </c>
      <c r="C31" t="inlineStr">
        <is>
          <t>4</t>
        </is>
      </c>
      <c r="D31" t="inlineStr">
        <is>
          <t>bm_step01\Hs2.75-WD225-Tp11.0-AC1ydr-CD116-CF1.0.sim</t>
        </is>
      </c>
      <c r="E31" t="inlineStr">
        <is>
          <t>Description</t>
        </is>
      </c>
      <c r="F31" t="n">
        <v>26</v>
      </c>
      <c r="G31" t="n">
        <v>5.12</v>
      </c>
      <c r="H31" t="n">
        <v>9.73</v>
      </c>
      <c r="I31" t="n">
        <v>225</v>
      </c>
      <c r="J31" t="n">
        <v>0.9</v>
      </c>
      <c r="K31" t="n">
        <v>1</v>
      </c>
      <c r="L31" t="n">
        <v>116</v>
      </c>
      <c r="M31" t="n">
        <v>493.3522033691406</v>
      </c>
      <c r="N31" t="n">
        <v>419.406005859375</v>
      </c>
      <c r="O31" t="n">
        <v>311.7737426757812</v>
      </c>
      <c r="P31" t="n">
        <v>288.4814147949219</v>
      </c>
      <c r="Q31" t="n">
        <v>173.529071764371</v>
      </c>
      <c r="R31" t="n">
        <v>173.1803193181665</v>
      </c>
      <c r="S31" t="n">
        <v>23.01906533495814</v>
      </c>
      <c r="T31" t="n">
        <v>27.48255213379792</v>
      </c>
      <c r="U31" t="n">
        <v>1.898697137832642</v>
      </c>
      <c r="V31" t="n">
        <v>28.20450125878451</v>
      </c>
      <c r="W31" t="n">
        <v>493.3522033691406</v>
      </c>
      <c r="X31" t="n">
        <v>419.406005859375</v>
      </c>
    </row>
    <row r="32">
      <c r="A32" s="12" t="n">
        <v>30</v>
      </c>
      <c r="B32" t="inlineStr">
        <is>
          <t>bm_step01\Hs2.75-WD225-Tp12.0-AC1ydr-CD116-CF1.0.sim</t>
        </is>
      </c>
      <c r="C32" t="inlineStr">
        <is>
          <t>4</t>
        </is>
      </c>
      <c r="D32" t="inlineStr">
        <is>
          <t>bm_step01\Hs2.75-WD225-Tp12.0-AC1ydr-CD116-CF1.0.sim</t>
        </is>
      </c>
      <c r="E32" t="inlineStr">
        <is>
          <t>Description</t>
        </is>
      </c>
      <c r="F32" t="n">
        <v>26</v>
      </c>
      <c r="G32" t="n">
        <v>5.12</v>
      </c>
      <c r="H32" t="n">
        <v>10.62</v>
      </c>
      <c r="I32" t="n">
        <v>225</v>
      </c>
      <c r="J32" t="n">
        <v>0.9</v>
      </c>
      <c r="K32" t="n">
        <v>1</v>
      </c>
      <c r="L32" t="n">
        <v>116</v>
      </c>
      <c r="M32" t="n">
        <v>515.3718872070312</v>
      </c>
      <c r="N32" t="n">
        <v>397.2102355957031</v>
      </c>
      <c r="O32" t="n">
        <v>308.9519348144531</v>
      </c>
      <c r="P32" t="n">
        <v>291.6486206054688</v>
      </c>
      <c r="Q32" t="n">
        <v>173.4426075377966</v>
      </c>
      <c r="R32" t="n">
        <v>173.2847834613591</v>
      </c>
      <c r="S32" t="n">
        <v>20.76715706243187</v>
      </c>
      <c r="T32" t="n">
        <v>27.50902438811634</v>
      </c>
      <c r="U32" t="n">
        <v>1.94037938117981</v>
      </c>
      <c r="V32" t="n">
        <v>31.71510501287011</v>
      </c>
      <c r="W32" t="n">
        <v>515.3718872070312</v>
      </c>
      <c r="X32" t="n">
        <v>397.2102355957031</v>
      </c>
    </row>
    <row r="33">
      <c r="A33" s="12" t="n">
        <v>31</v>
      </c>
      <c r="B33" t="inlineStr">
        <is>
          <t>bm_step01\Hs2.75-WD225-Tp13.0-AC1ydr-CD116-CF1.0.sim</t>
        </is>
      </c>
      <c r="C33" t="inlineStr">
        <is>
          <t>4</t>
        </is>
      </c>
      <c r="D33" t="inlineStr">
        <is>
          <t>bm_step01\Hs2.75-WD225-Tp13.0-AC1ydr-CD116-CF1.0.sim</t>
        </is>
      </c>
      <c r="E33" t="inlineStr">
        <is>
          <t>Description</t>
        </is>
      </c>
      <c r="F33" t="n">
        <v>26</v>
      </c>
      <c r="G33" t="n">
        <v>5.11</v>
      </c>
      <c r="H33" t="n">
        <v>11.5</v>
      </c>
      <c r="I33" t="n">
        <v>225</v>
      </c>
      <c r="J33" t="n">
        <v>0.9</v>
      </c>
      <c r="K33" t="n">
        <v>1</v>
      </c>
      <c r="L33" t="n">
        <v>116</v>
      </c>
      <c r="M33" t="n">
        <v>534.6668701171875</v>
      </c>
      <c r="N33" t="n">
        <v>378.4698486328125</v>
      </c>
      <c r="O33" t="n">
        <v>319.2948303222656</v>
      </c>
      <c r="P33" t="n">
        <v>281.4573974609375</v>
      </c>
      <c r="Q33" t="n">
        <v>173.4468261030935</v>
      </c>
      <c r="R33" t="n">
        <v>173.3083172131089</v>
      </c>
      <c r="S33" t="n">
        <v>19.55830469863546</v>
      </c>
      <c r="T33" t="n">
        <v>27.53867783238759</v>
      </c>
      <c r="U33" t="n">
        <v>2.007919549942017</v>
      </c>
      <c r="V33" t="n">
        <v>33.49738011138729</v>
      </c>
      <c r="W33" t="n">
        <v>534.6668701171875</v>
      </c>
      <c r="X33" t="n">
        <v>378.4698486328125</v>
      </c>
    </row>
    <row r="34">
      <c r="A34" s="12" t="n">
        <v>32</v>
      </c>
      <c r="B34" t="inlineStr">
        <is>
          <t>bm_step01\Hs2.75-WD240-Tp06.0-AC1ydr-CD116-CF1.0.sim</t>
        </is>
      </c>
      <c r="C34" t="inlineStr">
        <is>
          <t>4</t>
        </is>
      </c>
      <c r="D34" t="inlineStr">
        <is>
          <t>bm_step01\Hs2.75-WD240-Tp06.0-AC1ydr-CD116-CF1.0.sim</t>
        </is>
      </c>
      <c r="E34" t="inlineStr">
        <is>
          <t>Description</t>
        </is>
      </c>
      <c r="F34" t="n">
        <v>26</v>
      </c>
      <c r="G34" t="n">
        <v>5.12</v>
      </c>
      <c r="H34" t="n">
        <v>4.69</v>
      </c>
      <c r="I34" t="n">
        <v>240</v>
      </c>
      <c r="J34" t="n">
        <v>0.9</v>
      </c>
      <c r="K34" t="n">
        <v>1</v>
      </c>
      <c r="L34" t="n">
        <v>116</v>
      </c>
      <c r="M34" t="n">
        <v>461.7948303222656</v>
      </c>
      <c r="N34" t="n">
        <v>453.4743957519531</v>
      </c>
      <c r="O34" t="n">
        <v>301.1860961914062</v>
      </c>
      <c r="P34" t="n">
        <v>298.7984313964844</v>
      </c>
      <c r="Q34" t="n">
        <v>173.4399633417852</v>
      </c>
      <c r="R34" t="n">
        <v>173.3168451028094</v>
      </c>
      <c r="S34" t="n">
        <v>27.31133660226151</v>
      </c>
      <c r="T34" t="n">
        <v>27.56806990368885</v>
      </c>
      <c r="U34" t="n">
        <v>2.011158466339111</v>
      </c>
      <c r="V34" t="n">
        <v>24.24619709637803</v>
      </c>
      <c r="W34" t="n">
        <v>461.7948303222656</v>
      </c>
      <c r="X34" t="n">
        <v>453.4743957519531</v>
      </c>
    </row>
    <row r="35">
      <c r="A35" s="12" t="n">
        <v>33</v>
      </c>
      <c r="B35" t="inlineStr">
        <is>
          <t>bm_step01\Hs2.75-WD240-Tp07.0-AC1ydr-CD116-CF1.0.sim</t>
        </is>
      </c>
      <c r="C35" t="inlineStr">
        <is>
          <t>4</t>
        </is>
      </c>
      <c r="D35" t="inlineStr">
        <is>
          <t>bm_step01\Hs2.75-WD240-Tp07.0-AC1ydr-CD116-CF1.0.sim</t>
        </is>
      </c>
      <c r="E35" t="inlineStr">
        <is>
          <t>Description</t>
        </is>
      </c>
      <c r="F35" t="n">
        <v>26</v>
      </c>
      <c r="G35" t="n">
        <v>5.12</v>
      </c>
      <c r="H35" t="n">
        <v>5.48</v>
      </c>
      <c r="I35" t="n">
        <v>240</v>
      </c>
      <c r="J35" t="n">
        <v>0.9</v>
      </c>
      <c r="K35" t="n">
        <v>1</v>
      </c>
      <c r="L35" t="n">
        <v>116</v>
      </c>
      <c r="M35" t="n">
        <v>464.2247619628906</v>
      </c>
      <c r="N35" t="n">
        <v>448.3681335449219</v>
      </c>
      <c r="O35" t="n">
        <v>302.9256591796875</v>
      </c>
      <c r="P35" t="n">
        <v>297.4867248535156</v>
      </c>
      <c r="Q35" t="n">
        <v>173.4268063321201</v>
      </c>
      <c r="R35" t="n">
        <v>173.3387384461216</v>
      </c>
      <c r="S35" t="n">
        <v>26.82587602036937</v>
      </c>
      <c r="T35" t="n">
        <v>27.58716643662889</v>
      </c>
      <c r="U35" t="n">
        <v>1.955970168113708</v>
      </c>
      <c r="V35" t="n">
        <v>24.78514816040974</v>
      </c>
      <c r="W35" t="n">
        <v>464.2247619628906</v>
      </c>
      <c r="X35" t="n">
        <v>448.3681335449219</v>
      </c>
    </row>
    <row r="36">
      <c r="A36" s="12" t="n">
        <v>34</v>
      </c>
      <c r="B36" t="inlineStr">
        <is>
          <t>bm_step01\Hs2.75-WD240-Tp08.0-AC1ydr-CD116-CF1.0.sim</t>
        </is>
      </c>
      <c r="C36" t="inlineStr">
        <is>
          <t>4</t>
        </is>
      </c>
      <c r="D36" t="inlineStr">
        <is>
          <t>bm_step01\Hs2.75-WD240-Tp08.0-AC1ydr-CD116-CF1.0.sim</t>
        </is>
      </c>
      <c r="E36" t="inlineStr">
        <is>
          <t>Description</t>
        </is>
      </c>
      <c r="F36" t="n">
        <v>26</v>
      </c>
      <c r="G36" t="n">
        <v>5.12</v>
      </c>
      <c r="H36" t="n">
        <v>6.27</v>
      </c>
      <c r="I36" t="n">
        <v>240</v>
      </c>
      <c r="J36" t="n">
        <v>0.9</v>
      </c>
      <c r="K36" t="n">
        <v>1</v>
      </c>
      <c r="L36" t="n">
        <v>116</v>
      </c>
      <c r="M36" t="n">
        <v>468.5466613769531</v>
      </c>
      <c r="N36" t="n">
        <v>445.6278381347656</v>
      </c>
      <c r="O36" t="n">
        <v>301.4334106445312</v>
      </c>
      <c r="P36" t="n">
        <v>298.5816345214844</v>
      </c>
      <c r="Q36" t="n">
        <v>173.4501750956036</v>
      </c>
      <c r="R36" t="n">
        <v>173.3415848896259</v>
      </c>
      <c r="S36" t="n">
        <v>26.52480070307968</v>
      </c>
      <c r="T36" t="n">
        <v>27.60856889623033</v>
      </c>
      <c r="U36" t="n">
        <v>1.918791174888611</v>
      </c>
      <c r="V36" t="n">
        <v>24.90095461407928</v>
      </c>
      <c r="W36" t="n">
        <v>468.5466613769531</v>
      </c>
      <c r="X36" t="n">
        <v>445.6278381347656</v>
      </c>
    </row>
    <row r="37">
      <c r="A37" s="12" t="n">
        <v>35</v>
      </c>
      <c r="B37" t="inlineStr">
        <is>
          <t>bm_step01\Hs2.75-WD240-Tp09.0-AC1ydr-CD116-CF1.0.sim</t>
        </is>
      </c>
      <c r="C37" t="inlineStr">
        <is>
          <t>4</t>
        </is>
      </c>
      <c r="D37" t="inlineStr">
        <is>
          <t>bm_step01\Hs2.75-WD240-Tp09.0-AC1ydr-CD116-CF1.0.sim</t>
        </is>
      </c>
      <c r="E37" t="inlineStr">
        <is>
          <t>Description</t>
        </is>
      </c>
      <c r="F37" t="n">
        <v>26</v>
      </c>
      <c r="G37" t="n">
        <v>5.12</v>
      </c>
      <c r="H37" t="n">
        <v>7.05</v>
      </c>
      <c r="I37" t="n">
        <v>240</v>
      </c>
      <c r="J37" t="n">
        <v>0.9</v>
      </c>
      <c r="K37" t="n">
        <v>1</v>
      </c>
      <c r="L37" t="n">
        <v>116</v>
      </c>
      <c r="M37" t="n">
        <v>478.13720703125</v>
      </c>
      <c r="N37" t="n">
        <v>434.8954772949219</v>
      </c>
      <c r="O37" t="n">
        <v>305.3242492675781</v>
      </c>
      <c r="P37" t="n">
        <v>294.9082641601562</v>
      </c>
      <c r="Q37" t="n">
        <v>173.463364538561</v>
      </c>
      <c r="R37" t="n">
        <v>173.3115517639079</v>
      </c>
      <c r="S37" t="n">
        <v>26.21184336362041</v>
      </c>
      <c r="T37" t="n">
        <v>27.60432608109299</v>
      </c>
      <c r="U37" t="n">
        <v>1.89734935760498</v>
      </c>
      <c r="V37" t="n">
        <v>24.97449059953192</v>
      </c>
      <c r="W37" t="n">
        <v>478.13720703125</v>
      </c>
      <c r="X37" t="n">
        <v>434.8954772949219</v>
      </c>
    </row>
    <row r="38">
      <c r="A38" s="12" t="n">
        <v>36</v>
      </c>
      <c r="B38" t="inlineStr">
        <is>
          <t>bm_step01\Hs2.75-WD240-Tp10.0-AC1ydr-CD116-CF1.0.sim</t>
        </is>
      </c>
      <c r="C38" t="inlineStr">
        <is>
          <t>4</t>
        </is>
      </c>
      <c r="D38" t="inlineStr">
        <is>
          <t>bm_step01\Hs2.75-WD240-Tp10.0-AC1ydr-CD116-CF1.0.sim</t>
        </is>
      </c>
      <c r="E38" t="inlineStr">
        <is>
          <t>Description</t>
        </is>
      </c>
      <c r="F38" t="n">
        <v>26</v>
      </c>
      <c r="G38" t="n">
        <v>5.12</v>
      </c>
      <c r="H38" t="n">
        <v>8.85</v>
      </c>
      <c r="I38" t="n">
        <v>240</v>
      </c>
      <c r="J38" t="n">
        <v>0.9</v>
      </c>
      <c r="K38" t="n">
        <v>1</v>
      </c>
      <c r="L38" t="n">
        <v>116</v>
      </c>
      <c r="M38" t="n">
        <v>504.5075378417969</v>
      </c>
      <c r="N38" t="n">
        <v>408.7924194335938</v>
      </c>
      <c r="O38" t="n">
        <v>307.3541564941406</v>
      </c>
      <c r="P38" t="n">
        <v>292.6104125976562</v>
      </c>
      <c r="Q38" t="n">
        <v>173.5284785612791</v>
      </c>
      <c r="R38" t="n">
        <v>173.2124657351821</v>
      </c>
      <c r="S38" t="n">
        <v>24.57784381601249</v>
      </c>
      <c r="T38" t="n">
        <v>27.47966077103752</v>
      </c>
      <c r="U38" t="n">
        <v>1.823711514472961</v>
      </c>
      <c r="V38" t="n">
        <v>26.70054969701243</v>
      </c>
      <c r="W38" t="n">
        <v>504.5075378417969</v>
      </c>
      <c r="X38" t="n">
        <v>408.7924194335938</v>
      </c>
    </row>
    <row r="39">
      <c r="A39" s="12" t="n">
        <v>37</v>
      </c>
      <c r="B39" t="inlineStr">
        <is>
          <t>bm_step01\Hs2.75-WD240-Tp11.0-AC1ydr-CD116-CF1.0.sim</t>
        </is>
      </c>
      <c r="C39" t="inlineStr">
        <is>
          <t>4</t>
        </is>
      </c>
      <c r="D39" t="inlineStr">
        <is>
          <t>bm_step01\Hs2.75-WD240-Tp11.0-AC1ydr-CD116-CF1.0.sim</t>
        </is>
      </c>
      <c r="E39" t="inlineStr">
        <is>
          <t>Description</t>
        </is>
      </c>
      <c r="F39" t="n">
        <v>26</v>
      </c>
      <c r="G39" t="n">
        <v>5.12</v>
      </c>
      <c r="H39" t="n">
        <v>9.73</v>
      </c>
      <c r="I39" t="n">
        <v>240</v>
      </c>
      <c r="J39" t="n">
        <v>0.9</v>
      </c>
      <c r="K39" t="n">
        <v>1</v>
      </c>
      <c r="L39" t="n">
        <v>116</v>
      </c>
      <c r="M39" t="n">
        <v>550.8358154296875</v>
      </c>
      <c r="N39" t="n">
        <v>361.90283203125</v>
      </c>
      <c r="O39" t="n">
        <v>314.446533203125</v>
      </c>
      <c r="P39" t="n">
        <v>284.8564758300781</v>
      </c>
      <c r="Q39" t="n">
        <v>173.5089676415095</v>
      </c>
      <c r="R39" t="n">
        <v>173.2232400670714</v>
      </c>
      <c r="S39" t="n">
        <v>21.82449271866297</v>
      </c>
      <c r="T39" t="n">
        <v>27.50221415154608</v>
      </c>
      <c r="U39" t="n">
        <v>1.852046728134155</v>
      </c>
      <c r="V39" t="n">
        <v>30.52008783092819</v>
      </c>
      <c r="W39" t="n">
        <v>550.8358154296875</v>
      </c>
      <c r="X39" t="n">
        <v>361.90283203125</v>
      </c>
    </row>
    <row r="40">
      <c r="A40" s="12" t="n">
        <v>38</v>
      </c>
      <c r="B40" t="inlineStr">
        <is>
          <t>bm_step01\Hs2.75-WD240-Tp12.0-AC1ydr-CD116-CF1.0.sim</t>
        </is>
      </c>
      <c r="C40" t="inlineStr">
        <is>
          <t>4</t>
        </is>
      </c>
      <c r="D40" t="inlineStr">
        <is>
          <t>bm_step01\Hs2.75-WD240-Tp12.0-AC1ydr-CD116-CF1.0.sim</t>
        </is>
      </c>
      <c r="E40" t="inlineStr">
        <is>
          <t>Description</t>
        </is>
      </c>
      <c r="F40" t="n">
        <v>26</v>
      </c>
      <c r="G40" t="n">
        <v>5.12</v>
      </c>
      <c r="H40" t="n">
        <v>10.62</v>
      </c>
      <c r="I40" t="n">
        <v>240</v>
      </c>
      <c r="J40" t="n">
        <v>0.9</v>
      </c>
      <c r="K40" t="n">
        <v>1</v>
      </c>
      <c r="L40" t="n">
        <v>116</v>
      </c>
      <c r="M40" t="n">
        <v>578.2000732421875</v>
      </c>
      <c r="N40" t="n">
        <v>334.9225769042969</v>
      </c>
      <c r="O40" t="n">
        <v>320.3636779785156</v>
      </c>
      <c r="P40" t="n">
        <v>280.4017028808594</v>
      </c>
      <c r="Q40" t="n">
        <v>173.4564461033559</v>
      </c>
      <c r="R40" t="n">
        <v>173.2778537788054</v>
      </c>
      <c r="S40" t="n">
        <v>20.3136344198286</v>
      </c>
      <c r="T40" t="n">
        <v>27.4919999747526</v>
      </c>
      <c r="U40" t="n">
        <v>1.949750185012817</v>
      </c>
      <c r="V40" t="n">
        <v>31.91135020886772</v>
      </c>
      <c r="W40" t="n">
        <v>578.2000732421875</v>
      </c>
      <c r="X40" t="n">
        <v>334.9225769042969</v>
      </c>
    </row>
    <row r="41">
      <c r="A41" s="12" t="n">
        <v>39</v>
      </c>
      <c r="B41" t="inlineStr">
        <is>
          <t>bm_step01\Hs2.75-WD240-Tp13.0-AC1ydr-CD116-CF1.0.sim</t>
        </is>
      </c>
      <c r="C41" t="inlineStr">
        <is>
          <t>4</t>
        </is>
      </c>
      <c r="D41" t="inlineStr">
        <is>
          <t>bm_step01\Hs2.75-WD240-Tp13.0-AC1ydr-CD116-CF1.0.sim</t>
        </is>
      </c>
      <c r="E41" t="inlineStr">
        <is>
          <t>Description</t>
        </is>
      </c>
      <c r="F41" t="n">
        <v>26</v>
      </c>
      <c r="G41" t="n">
        <v>5.11</v>
      </c>
      <c r="H41" t="n">
        <v>11.5</v>
      </c>
      <c r="I41" t="n">
        <v>240</v>
      </c>
      <c r="J41" t="n">
        <v>0.9</v>
      </c>
      <c r="K41" t="n">
        <v>1</v>
      </c>
      <c r="L41" t="n">
        <v>116</v>
      </c>
      <c r="M41" t="n">
        <v>575.7569580078125</v>
      </c>
      <c r="N41" t="n">
        <v>337.8630981445312</v>
      </c>
      <c r="O41" t="n">
        <v>318.9908752441406</v>
      </c>
      <c r="P41" t="n">
        <v>282.0037231445312</v>
      </c>
      <c r="Q41" t="n">
        <v>173.4119290081072</v>
      </c>
      <c r="R41" t="n">
        <v>173.2687242315972</v>
      </c>
      <c r="S41" t="n">
        <v>18.53571260312014</v>
      </c>
      <c r="T41" t="n">
        <v>27.56202449136116</v>
      </c>
      <c r="U41" t="n">
        <v>2.02114200592041</v>
      </c>
      <c r="V41" t="n">
        <v>36.39087987753412</v>
      </c>
      <c r="W41" t="n">
        <v>575.7569580078125</v>
      </c>
      <c r="X41" t="n">
        <v>337.8630981445312</v>
      </c>
    </row>
    <row r="42">
      <c r="A42" s="12" t="n">
        <v>40</v>
      </c>
      <c r="B42" t="inlineStr">
        <is>
          <t>bm_step01\Hs2.75-WD255-Tp06.0-AC1ydr-CD116-CF1.0.sim</t>
        </is>
      </c>
      <c r="C42" t="inlineStr">
        <is>
          <t>4</t>
        </is>
      </c>
      <c r="D42" t="inlineStr">
        <is>
          <t>bm_step01\Hs2.75-WD255-Tp06.0-AC1ydr-CD116-CF1.0.sim</t>
        </is>
      </c>
      <c r="E42" t="inlineStr">
        <is>
          <t>Description</t>
        </is>
      </c>
      <c r="F42" t="n">
        <v>26</v>
      </c>
      <c r="G42" t="n">
        <v>5.12</v>
      </c>
      <c r="H42" t="n">
        <v>4.69</v>
      </c>
      <c r="I42" t="n">
        <v>255</v>
      </c>
      <c r="J42" t="n">
        <v>0.9</v>
      </c>
      <c r="K42" t="n">
        <v>1</v>
      </c>
      <c r="L42" t="n">
        <v>116</v>
      </c>
      <c r="M42" t="n">
        <v>464.1205444335938</v>
      </c>
      <c r="N42" t="n">
        <v>450.1149291992188</v>
      </c>
      <c r="O42" t="n">
        <v>302.4327697753906</v>
      </c>
      <c r="P42" t="n">
        <v>297.4402770996094</v>
      </c>
      <c r="Q42" t="n">
        <v>173.4528090466668</v>
      </c>
      <c r="R42" t="n">
        <v>173.3320949756933</v>
      </c>
      <c r="S42" t="n">
        <v>27.26531821034598</v>
      </c>
      <c r="T42" t="n">
        <v>27.57716270542017</v>
      </c>
      <c r="U42" t="n">
        <v>2.001658916473389</v>
      </c>
      <c r="V42" t="n">
        <v>24.27219647282507</v>
      </c>
      <c r="W42" t="n">
        <v>464.1205444335938</v>
      </c>
      <c r="X42" t="n">
        <v>450.1149291992188</v>
      </c>
    </row>
    <row r="43">
      <c r="A43" s="12" t="n">
        <v>41</v>
      </c>
      <c r="B43" t="inlineStr">
        <is>
          <t>bm_step01\Hs2.75-WD255-Tp07.0-AC1ydr-CD116-CF1.0.sim</t>
        </is>
      </c>
      <c r="C43" t="inlineStr">
        <is>
          <t>4</t>
        </is>
      </c>
      <c r="D43" t="inlineStr">
        <is>
          <t>bm_step01\Hs2.75-WD255-Tp07.0-AC1ydr-CD116-CF1.0.sim</t>
        </is>
      </c>
      <c r="E43" t="inlineStr">
        <is>
          <t>Description</t>
        </is>
      </c>
      <c r="F43" t="n">
        <v>26</v>
      </c>
      <c r="G43" t="n">
        <v>5.12</v>
      </c>
      <c r="H43" t="n">
        <v>5.48</v>
      </c>
      <c r="I43" t="n">
        <v>255</v>
      </c>
      <c r="J43" t="n">
        <v>0.9</v>
      </c>
      <c r="K43" t="n">
        <v>1</v>
      </c>
      <c r="L43" t="n">
        <v>116</v>
      </c>
      <c r="M43" t="n">
        <v>467.5300903320312</v>
      </c>
      <c r="N43" t="n">
        <v>447.1781616210938</v>
      </c>
      <c r="O43" t="n">
        <v>303.8377990722656</v>
      </c>
      <c r="P43" t="n">
        <v>296.5193176269531</v>
      </c>
      <c r="Q43" t="n">
        <v>173.4670622499808</v>
      </c>
      <c r="R43" t="n">
        <v>173.3018761855423</v>
      </c>
      <c r="S43" t="n">
        <v>25.76480949473316</v>
      </c>
      <c r="T43" t="n">
        <v>27.60118797283756</v>
      </c>
      <c r="U43" t="n">
        <v>1.927106738090515</v>
      </c>
      <c r="V43" t="n">
        <v>25.80914682770006</v>
      </c>
      <c r="W43" t="n">
        <v>467.5300903320312</v>
      </c>
      <c r="X43" t="n">
        <v>447.1781616210938</v>
      </c>
    </row>
    <row r="44">
      <c r="A44" s="12" t="n">
        <v>42</v>
      </c>
      <c r="B44" t="inlineStr">
        <is>
          <t>bm_step01\Hs2.75-WD255-Tp08.0-AC1ydr-CD116-CF1.0.sim</t>
        </is>
      </c>
      <c r="C44" t="inlineStr">
        <is>
          <t>4</t>
        </is>
      </c>
      <c r="D44" t="inlineStr">
        <is>
          <t>bm_step01\Hs2.75-WD255-Tp08.0-AC1ydr-CD116-CF1.0.sim</t>
        </is>
      </c>
      <c r="E44" t="inlineStr">
        <is>
          <t>Description</t>
        </is>
      </c>
      <c r="F44" t="n">
        <v>26</v>
      </c>
      <c r="G44" t="n">
        <v>5.12</v>
      </c>
      <c r="H44" t="n">
        <v>6.27</v>
      </c>
      <c r="I44" t="n">
        <v>255</v>
      </c>
      <c r="J44" t="n">
        <v>0.9</v>
      </c>
      <c r="K44" t="n">
        <v>1</v>
      </c>
      <c r="L44" t="n">
        <v>116</v>
      </c>
      <c r="M44" t="n">
        <v>475.5221862792969</v>
      </c>
      <c r="N44" t="n">
        <v>439.4273376464844</v>
      </c>
      <c r="O44" t="n">
        <v>302.9291076660156</v>
      </c>
      <c r="P44" t="n">
        <v>297.5555419921875</v>
      </c>
      <c r="Q44" t="n">
        <v>173.4904402564716</v>
      </c>
      <c r="R44" t="n">
        <v>173.2874095519367</v>
      </c>
      <c r="S44" t="n">
        <v>25.86807691630156</v>
      </c>
      <c r="T44" t="n">
        <v>27.61885097547733</v>
      </c>
      <c r="U44" t="n">
        <v>1.900569200515747</v>
      </c>
      <c r="V44" t="n">
        <v>25.45731285900425</v>
      </c>
      <c r="W44" t="n">
        <v>475.5221862792969</v>
      </c>
      <c r="X44" t="n">
        <v>439.4273376464844</v>
      </c>
    </row>
    <row r="45">
      <c r="A45" s="12" t="n">
        <v>43</v>
      </c>
      <c r="B45" t="inlineStr">
        <is>
          <t>bm_step01\Hs2.75-WD255-Tp09.0-AC1ydr-CD116-CF1.0.sim</t>
        </is>
      </c>
      <c r="C45" t="inlineStr">
        <is>
          <t>4</t>
        </is>
      </c>
      <c r="D45" t="inlineStr">
        <is>
          <t>bm_step01\Hs2.75-WD255-Tp09.0-AC1ydr-CD116-CF1.0.sim</t>
        </is>
      </c>
      <c r="E45" t="inlineStr">
        <is>
          <t>Description</t>
        </is>
      </c>
      <c r="F45" t="n">
        <v>26</v>
      </c>
      <c r="G45" t="n">
        <v>5.12</v>
      </c>
      <c r="H45" t="n">
        <v>7.05</v>
      </c>
      <c r="I45" t="n">
        <v>255</v>
      </c>
      <c r="J45" t="n">
        <v>0.9</v>
      </c>
      <c r="K45" t="n">
        <v>1</v>
      </c>
      <c r="L45" t="n">
        <v>116</v>
      </c>
      <c r="M45" t="n">
        <v>497.4439392089844</v>
      </c>
      <c r="N45" t="n">
        <v>415.1730041503906</v>
      </c>
      <c r="O45" t="n">
        <v>305.5288696289062</v>
      </c>
      <c r="P45" t="n">
        <v>294.4530334472656</v>
      </c>
      <c r="Q45" t="n">
        <v>173.4895860600994</v>
      </c>
      <c r="R45" t="n">
        <v>173.2919492194131</v>
      </c>
      <c r="S45" t="n">
        <v>26.0450915746129</v>
      </c>
      <c r="T45" t="n">
        <v>27.57285261349877</v>
      </c>
      <c r="U45" t="n">
        <v>1.846271276473999</v>
      </c>
      <c r="V45" t="n">
        <v>25.26861660950161</v>
      </c>
      <c r="W45" t="n">
        <v>497.4439392089844</v>
      </c>
      <c r="X45" t="n">
        <v>415.1730041503906</v>
      </c>
    </row>
    <row r="46">
      <c r="A46" s="12" t="n">
        <v>44</v>
      </c>
      <c r="B46" t="inlineStr">
        <is>
          <t>bm_step01\Hs2.75-WD255-Tp10.0-AC1ydr-CD116-CF1.0.sim</t>
        </is>
      </c>
      <c r="C46" t="inlineStr">
        <is>
          <t>4</t>
        </is>
      </c>
      <c r="D46" t="inlineStr">
        <is>
          <t>bm_step01\Hs2.75-WD255-Tp10.0-AC1ydr-CD116-CF1.0.sim</t>
        </is>
      </c>
      <c r="E46" t="inlineStr">
        <is>
          <t>Description</t>
        </is>
      </c>
      <c r="F46" t="n">
        <v>26</v>
      </c>
      <c r="G46" t="n">
        <v>5.12</v>
      </c>
      <c r="H46" t="n">
        <v>8.85</v>
      </c>
      <c r="I46" t="n">
        <v>255</v>
      </c>
      <c r="J46" t="n">
        <v>0.9</v>
      </c>
      <c r="K46" t="n">
        <v>1</v>
      </c>
      <c r="L46" t="n">
        <v>116</v>
      </c>
      <c r="M46" t="n">
        <v>570.555908203125</v>
      </c>
      <c r="N46" t="n">
        <v>339.0966491699219</v>
      </c>
      <c r="O46" t="n">
        <v>310.3316345214844</v>
      </c>
      <c r="P46" t="n">
        <v>289.9571533203125</v>
      </c>
      <c r="Q46" t="n">
        <v>173.5305315417743</v>
      </c>
      <c r="R46" t="n">
        <v>173.2371267759887</v>
      </c>
      <c r="S46" t="n">
        <v>22.87178818284906</v>
      </c>
      <c r="T46" t="n">
        <v>27.47578262181739</v>
      </c>
      <c r="U46" t="n">
        <v>1.821711659431458</v>
      </c>
      <c r="V46" t="n">
        <v>28.69481322489028</v>
      </c>
      <c r="W46" t="n">
        <v>570.555908203125</v>
      </c>
      <c r="X46" t="n">
        <v>339.0966491699219</v>
      </c>
    </row>
    <row r="47">
      <c r="A47" s="12" t="n">
        <v>45</v>
      </c>
      <c r="B47" t="inlineStr">
        <is>
          <t>bm_step01\Hs2.75-WD255-Tp11.0-AC1ydr-CD116-CF1.0.sim</t>
        </is>
      </c>
      <c r="C47" t="inlineStr">
        <is>
          <t>4</t>
        </is>
      </c>
      <c r="D47" t="inlineStr">
        <is>
          <t>bm_step01\Hs2.75-WD255-Tp11.0-AC1ydr-CD116-CF1.0.sim</t>
        </is>
      </c>
      <c r="E47" t="inlineStr">
        <is>
          <t>Description</t>
        </is>
      </c>
      <c r="F47" t="n">
        <v>26</v>
      </c>
      <c r="G47" t="n">
        <v>5.12</v>
      </c>
      <c r="H47" t="n">
        <v>9.73</v>
      </c>
      <c r="I47" t="n">
        <v>255</v>
      </c>
      <c r="J47" t="n">
        <v>0.9</v>
      </c>
      <c r="K47" t="n">
        <v>1</v>
      </c>
      <c r="L47" t="n">
        <v>116</v>
      </c>
      <c r="M47" t="n">
        <v>599.8172607421875</v>
      </c>
      <c r="N47" t="n">
        <v>312.6997985839844</v>
      </c>
      <c r="O47" t="n">
        <v>328.8937683105469</v>
      </c>
      <c r="P47" t="n">
        <v>268.2424621582031</v>
      </c>
      <c r="Q47" t="n">
        <v>173.5143787232192</v>
      </c>
      <c r="R47" t="n">
        <v>173.2218484406187</v>
      </c>
      <c r="S47" t="n">
        <v>20.07403701047809</v>
      </c>
      <c r="T47" t="n">
        <v>27.52918964335386</v>
      </c>
      <c r="U47" t="n">
        <v>1.884029388427734</v>
      </c>
      <c r="V47" t="n">
        <v>34.40176713795125</v>
      </c>
      <c r="W47" t="n">
        <v>599.8172607421875</v>
      </c>
      <c r="X47" t="n">
        <v>312.6997985839844</v>
      </c>
    </row>
    <row r="48">
      <c r="A48" s="12" t="n">
        <v>46</v>
      </c>
      <c r="B48" t="inlineStr">
        <is>
          <t>bm_step01\Hs2.75-WD255-Tp12.0-AC1ydr-CD116-CF1.0.sim</t>
        </is>
      </c>
      <c r="C48" t="inlineStr">
        <is>
          <t>4</t>
        </is>
      </c>
      <c r="D48" t="inlineStr">
        <is>
          <t>bm_step01\Hs2.75-WD255-Tp12.0-AC1ydr-CD116-CF1.0.sim</t>
        </is>
      </c>
      <c r="E48" t="inlineStr">
        <is>
          <t>Description</t>
        </is>
      </c>
      <c r="F48" t="n">
        <v>26</v>
      </c>
      <c r="G48" t="n">
        <v>5.12</v>
      </c>
      <c r="H48" t="n">
        <v>10.62</v>
      </c>
      <c r="I48" t="n">
        <v>255</v>
      </c>
      <c r="J48" t="n">
        <v>0.9</v>
      </c>
      <c r="K48" t="n">
        <v>1</v>
      </c>
      <c r="L48" t="n">
        <v>116</v>
      </c>
      <c r="M48" t="n">
        <v>593.8678588867188</v>
      </c>
      <c r="N48" t="n">
        <v>319.482421875</v>
      </c>
      <c r="O48" t="n">
        <v>352.0600891113281</v>
      </c>
      <c r="P48" t="n">
        <v>249.5245056152344</v>
      </c>
      <c r="Q48" t="n">
        <v>173.4746163540211</v>
      </c>
      <c r="R48" t="n">
        <v>173.1749891252237</v>
      </c>
      <c r="S48" t="n">
        <v>18.79208742512265</v>
      </c>
      <c r="T48" t="n">
        <v>27.54560993693513</v>
      </c>
      <c r="U48" t="n">
        <v>1.985097408294678</v>
      </c>
      <c r="V48" t="n">
        <v>37.1614398220902</v>
      </c>
      <c r="W48" t="n">
        <v>593.8678588867188</v>
      </c>
      <c r="X48" t="n">
        <v>319.482421875</v>
      </c>
    </row>
    <row r="49">
      <c r="A49" s="12" t="n">
        <v>47</v>
      </c>
      <c r="B49" t="inlineStr">
        <is>
          <t>bm_step01\Hs2.75-WD255-Tp13.0-AC1ydr-CD116-CF1.0.sim</t>
        </is>
      </c>
      <c r="C49" t="inlineStr">
        <is>
          <t>4</t>
        </is>
      </c>
      <c r="D49" t="inlineStr">
        <is>
          <t>bm_step01\Hs2.75-WD255-Tp13.0-AC1ydr-CD116-CF1.0.sim</t>
        </is>
      </c>
      <c r="E49" t="inlineStr">
        <is>
          <t>Description</t>
        </is>
      </c>
      <c r="F49" t="n">
        <v>26</v>
      </c>
      <c r="G49" t="n">
        <v>5.11</v>
      </c>
      <c r="H49" t="n">
        <v>11.5</v>
      </c>
      <c r="I49" t="n">
        <v>255</v>
      </c>
      <c r="J49" t="n">
        <v>0.9</v>
      </c>
      <c r="K49" t="n">
        <v>1</v>
      </c>
      <c r="L49" t="n">
        <v>116</v>
      </c>
      <c r="M49" t="n">
        <v>564.8408203125</v>
      </c>
      <c r="N49" t="n">
        <v>347.77685546875</v>
      </c>
      <c r="O49" t="n">
        <v>336.2053527832031</v>
      </c>
      <c r="P49" t="n">
        <v>264.0003967285156</v>
      </c>
      <c r="Q49" t="n">
        <v>173.4853837957594</v>
      </c>
      <c r="R49" t="n">
        <v>173.188841738697</v>
      </c>
      <c r="S49" t="n">
        <v>17.48418309812773</v>
      </c>
      <c r="T49" t="n">
        <v>27.62020081076428</v>
      </c>
      <c r="U49" t="n">
        <v>1.852968573570251</v>
      </c>
      <c r="V49" t="n">
        <v>38.31972884690793</v>
      </c>
      <c r="W49" t="n">
        <v>564.8408203125</v>
      </c>
      <c r="X49" t="n">
        <v>347.77685546875</v>
      </c>
    </row>
    <row r="50">
      <c r="A50" s="12" t="n">
        <v>48</v>
      </c>
      <c r="B50" t="inlineStr">
        <is>
          <t>bm_step01\Hs2.75-WD270-Tp06.0-AC1ydr-CD116-CF1.0.sim</t>
        </is>
      </c>
      <c r="C50" t="inlineStr">
        <is>
          <t>4</t>
        </is>
      </c>
      <c r="D50" t="inlineStr">
        <is>
          <t>bm_step01\Hs2.75-WD270-Tp06.0-AC1ydr-CD116-CF1.0.sim</t>
        </is>
      </c>
      <c r="E50" t="inlineStr">
        <is>
          <t>Description</t>
        </is>
      </c>
      <c r="F50" t="n">
        <v>26</v>
      </c>
      <c r="G50" t="n">
        <v>5.12</v>
      </c>
      <c r="H50" t="n">
        <v>4.69</v>
      </c>
      <c r="I50" t="n">
        <v>270</v>
      </c>
      <c r="J50" t="n">
        <v>0.9</v>
      </c>
      <c r="K50" t="n">
        <v>1</v>
      </c>
      <c r="L50" t="n">
        <v>116</v>
      </c>
      <c r="M50" t="n">
        <v>462.3303833007812</v>
      </c>
      <c r="N50" t="n">
        <v>450.5711669921875</v>
      </c>
      <c r="O50" t="n">
        <v>302.8185424804688</v>
      </c>
      <c r="P50" t="n">
        <v>297.1925354003906</v>
      </c>
      <c r="Q50" t="n">
        <v>173.4722529762331</v>
      </c>
      <c r="R50" t="n">
        <v>173.3154199322656</v>
      </c>
      <c r="S50" t="n">
        <v>26.58982660450125</v>
      </c>
      <c r="T50" t="n">
        <v>27.53271273068491</v>
      </c>
      <c r="U50" t="n">
        <v>1.986087322235107</v>
      </c>
      <c r="V50" t="n">
        <v>24.96727670143672</v>
      </c>
      <c r="W50" t="n">
        <v>462.3303833007812</v>
      </c>
      <c r="X50" t="n">
        <v>450.5711669921875</v>
      </c>
    </row>
    <row r="51">
      <c r="A51" s="12" t="n">
        <v>49</v>
      </c>
      <c r="B51" t="inlineStr">
        <is>
          <t>bm_step01\Hs2.75-WD270-Tp07.0-AC1ydr-CD116-CF1.0.sim</t>
        </is>
      </c>
      <c r="C51" t="inlineStr">
        <is>
          <t>4</t>
        </is>
      </c>
      <c r="D51" t="inlineStr">
        <is>
          <t>bm_step01\Hs2.75-WD270-Tp07.0-AC1ydr-CD116-CF1.0.sim</t>
        </is>
      </c>
      <c r="E51" t="inlineStr">
        <is>
          <t>Description</t>
        </is>
      </c>
      <c r="F51" t="n">
        <v>26</v>
      </c>
      <c r="G51" t="n">
        <v>5.12</v>
      </c>
      <c r="H51" t="n">
        <v>5.48</v>
      </c>
      <c r="I51" t="n">
        <v>270</v>
      </c>
      <c r="J51" t="n">
        <v>0.9</v>
      </c>
      <c r="K51" t="n">
        <v>1</v>
      </c>
      <c r="L51" t="n">
        <v>116</v>
      </c>
      <c r="M51" t="n">
        <v>465.7919921875</v>
      </c>
      <c r="N51" t="n">
        <v>446.9315185546875</v>
      </c>
      <c r="O51" t="n">
        <v>305.7172241210938</v>
      </c>
      <c r="P51" t="n">
        <v>293.8259887695312</v>
      </c>
      <c r="Q51" t="n">
        <v>173.4746468009016</v>
      </c>
      <c r="R51" t="n">
        <v>173.3150725569041</v>
      </c>
      <c r="S51" t="n">
        <v>26.11786127153295</v>
      </c>
      <c r="T51" t="n">
        <v>27.60327405750954</v>
      </c>
      <c r="U51" t="n">
        <v>1.937660932540894</v>
      </c>
      <c r="V51" t="n">
        <v>24.99984735739882</v>
      </c>
      <c r="W51" t="n">
        <v>465.7919921875</v>
      </c>
      <c r="X51" t="n">
        <v>446.9315185546875</v>
      </c>
    </row>
    <row r="52">
      <c r="A52" s="12" t="n">
        <v>50</v>
      </c>
      <c r="B52" t="inlineStr">
        <is>
          <t>bm_step01\Hs2.75-WD270-Tp08.0-AC1ydr-CD116-CF1.0.sim</t>
        </is>
      </c>
      <c r="C52" t="inlineStr">
        <is>
          <t>4</t>
        </is>
      </c>
      <c r="D52" t="inlineStr">
        <is>
          <t>bm_step01\Hs2.75-WD270-Tp08.0-AC1ydr-CD116-CF1.0.sim</t>
        </is>
      </c>
      <c r="E52" t="inlineStr">
        <is>
          <t>Description</t>
        </is>
      </c>
      <c r="F52" t="n">
        <v>26</v>
      </c>
      <c r="G52" t="n">
        <v>5.12</v>
      </c>
      <c r="H52" t="n">
        <v>6.27</v>
      </c>
      <c r="I52" t="n">
        <v>270</v>
      </c>
      <c r="J52" t="n">
        <v>0.9</v>
      </c>
      <c r="K52" t="n">
        <v>1</v>
      </c>
      <c r="L52" t="n">
        <v>116</v>
      </c>
      <c r="M52" t="n">
        <v>472.9754028320312</v>
      </c>
      <c r="N52" t="n">
        <v>439.317138671875</v>
      </c>
      <c r="O52" t="n">
        <v>301.8003845214844</v>
      </c>
      <c r="P52" t="n">
        <v>298.4155883789062</v>
      </c>
      <c r="Q52" t="n">
        <v>173.5064993871993</v>
      </c>
      <c r="R52" t="n">
        <v>173.2809004717322</v>
      </c>
      <c r="S52" t="n">
        <v>26.19727965590582</v>
      </c>
      <c r="T52" t="n">
        <v>27.59712700791276</v>
      </c>
      <c r="U52" t="n">
        <v>1.919069528579712</v>
      </c>
      <c r="V52" t="n">
        <v>25.27024241265561</v>
      </c>
      <c r="W52" t="n">
        <v>472.9754028320312</v>
      </c>
      <c r="X52" t="n">
        <v>439.317138671875</v>
      </c>
    </row>
    <row r="53">
      <c r="A53" s="12" t="n">
        <v>51</v>
      </c>
      <c r="B53" t="inlineStr">
        <is>
          <t>bm_step01\Hs2.75-WD270-Tp09.0-AC1ydr-CD116-CF1.0.sim</t>
        </is>
      </c>
      <c r="C53" t="inlineStr">
        <is>
          <t>4</t>
        </is>
      </c>
      <c r="D53" t="inlineStr">
        <is>
          <t>bm_step01\Hs2.75-WD270-Tp09.0-AC1ydr-CD116-CF1.0.sim</t>
        </is>
      </c>
      <c r="E53" t="inlineStr">
        <is>
          <t>Description</t>
        </is>
      </c>
      <c r="F53" t="n">
        <v>26</v>
      </c>
      <c r="G53" t="n">
        <v>5.12</v>
      </c>
      <c r="H53" t="n">
        <v>7.05</v>
      </c>
      <c r="I53" t="n">
        <v>270</v>
      </c>
      <c r="J53" t="n">
        <v>0.9</v>
      </c>
      <c r="K53" t="n">
        <v>1</v>
      </c>
      <c r="L53" t="n">
        <v>116</v>
      </c>
      <c r="M53" t="n">
        <v>485.6299133300781</v>
      </c>
      <c r="N53" t="n">
        <v>427.6279602050781</v>
      </c>
      <c r="O53" t="n">
        <v>305.336181640625</v>
      </c>
      <c r="P53" t="n">
        <v>294.6272583007812</v>
      </c>
      <c r="Q53" t="n">
        <v>173.5759569036621</v>
      </c>
      <c r="R53" t="n">
        <v>173.2197899333335</v>
      </c>
      <c r="S53" t="n">
        <v>26.91115773936517</v>
      </c>
      <c r="T53" t="n">
        <v>27.58928369928552</v>
      </c>
      <c r="U53" t="n">
        <v>1.893875360488892</v>
      </c>
      <c r="V53" t="n">
        <v>24.8451388223808</v>
      </c>
      <c r="W53" t="n">
        <v>485.6299133300781</v>
      </c>
      <c r="X53" t="n">
        <v>427.6279602050781</v>
      </c>
    </row>
    <row r="54">
      <c r="A54" s="12" t="n">
        <v>52</v>
      </c>
      <c r="B54" t="inlineStr">
        <is>
          <t>bm_step01\Hs2.75-WD270-Tp10.0-AC1ydr-CD116-CF1.0.sim</t>
        </is>
      </c>
      <c r="C54" t="inlineStr">
        <is>
          <t>4</t>
        </is>
      </c>
      <c r="D54" t="inlineStr">
        <is>
          <t>bm_step01\Hs2.75-WD270-Tp10.0-AC1ydr-CD116-CF1.0.sim</t>
        </is>
      </c>
      <c r="E54" t="inlineStr">
        <is>
          <t>Description</t>
        </is>
      </c>
      <c r="F54" t="n">
        <v>26</v>
      </c>
      <c r="G54" t="n">
        <v>5.12</v>
      </c>
      <c r="H54" t="n">
        <v>8.85</v>
      </c>
      <c r="I54" t="n">
        <v>270</v>
      </c>
      <c r="J54" t="n">
        <v>0.9</v>
      </c>
      <c r="K54" t="n">
        <v>1</v>
      </c>
      <c r="L54" t="n">
        <v>116</v>
      </c>
      <c r="M54" t="n">
        <v>528.294921875</v>
      </c>
      <c r="N54" t="n">
        <v>384.466552734375</v>
      </c>
      <c r="O54" t="n">
        <v>339.3474426269531</v>
      </c>
      <c r="P54" t="n">
        <v>259.9659729003906</v>
      </c>
      <c r="Q54" t="n">
        <v>173.611595502172</v>
      </c>
      <c r="R54" t="n">
        <v>173.1208157139122</v>
      </c>
      <c r="S54" t="n">
        <v>20.70306438112791</v>
      </c>
      <c r="T54" t="n">
        <v>27.59414440002578</v>
      </c>
      <c r="U54" t="n">
        <v>1.946731209754944</v>
      </c>
      <c r="V54" t="n">
        <v>33.61253098518419</v>
      </c>
      <c r="W54" t="n">
        <v>528.294921875</v>
      </c>
      <c r="X54" t="n">
        <v>384.466552734375</v>
      </c>
    </row>
    <row r="55">
      <c r="A55" s="12" t="n">
        <v>53</v>
      </c>
      <c r="B55" t="inlineStr">
        <is>
          <t>bm_step01\Hs2.75-WD270-Tp11.0-AC1ydr-CD116-CF1.0.sim</t>
        </is>
      </c>
      <c r="C55" t="inlineStr">
        <is>
          <t>4</t>
        </is>
      </c>
      <c r="D55" t="inlineStr">
        <is>
          <t>bm_step01\Hs2.75-WD270-Tp11.0-AC1ydr-CD116-CF1.0.sim</t>
        </is>
      </c>
      <c r="E55" t="inlineStr">
        <is>
          <t>Description</t>
        </is>
      </c>
      <c r="F55" t="n">
        <v>26</v>
      </c>
      <c r="G55" t="n">
        <v>5.12</v>
      </c>
      <c r="H55" t="n">
        <v>9.73</v>
      </c>
      <c r="I55" t="n">
        <v>270</v>
      </c>
      <c r="J55" t="n">
        <v>0.9</v>
      </c>
      <c r="K55" t="n">
        <v>1</v>
      </c>
      <c r="L55" t="n">
        <v>116</v>
      </c>
      <c r="M55" t="n">
        <v>542.7395629882812</v>
      </c>
      <c r="N55" t="n">
        <v>369.6352844238281</v>
      </c>
      <c r="O55" t="n">
        <v>356.7331848144531</v>
      </c>
      <c r="P55" t="n">
        <v>240.7750396728516</v>
      </c>
      <c r="Q55" t="n">
        <v>173.6112230982196</v>
      </c>
      <c r="R55" t="n">
        <v>173.0540894568145</v>
      </c>
      <c r="S55" t="n">
        <v>18.77518159034409</v>
      </c>
      <c r="T55" t="n">
        <v>27.52701030970445</v>
      </c>
      <c r="U55" t="n">
        <v>1.969939708709717</v>
      </c>
      <c r="V55" t="n">
        <v>38.19310623043494</v>
      </c>
      <c r="W55" t="n">
        <v>542.7395629882812</v>
      </c>
      <c r="X55" t="n">
        <v>369.6352844238281</v>
      </c>
    </row>
    <row r="56">
      <c r="A56" s="12" t="n">
        <v>54</v>
      </c>
      <c r="B56" t="inlineStr">
        <is>
          <t>bm_step01\Hs2.75-WD270-Tp12.0-AC1ydr-CD116-CF1.0.sim</t>
        </is>
      </c>
      <c r="C56" t="inlineStr">
        <is>
          <t>4</t>
        </is>
      </c>
      <c r="D56" t="inlineStr">
        <is>
          <t>bm_step01\Hs2.75-WD270-Tp12.0-AC1ydr-CD116-CF1.0.sim</t>
        </is>
      </c>
      <c r="E56" t="inlineStr">
        <is>
          <t>Description</t>
        </is>
      </c>
      <c r="F56" t="n">
        <v>26</v>
      </c>
      <c r="G56" t="n">
        <v>5.12</v>
      </c>
      <c r="H56" t="n">
        <v>10.62</v>
      </c>
      <c r="I56" t="n">
        <v>270</v>
      </c>
      <c r="J56" t="n">
        <v>0.9</v>
      </c>
      <c r="K56" t="n">
        <v>1</v>
      </c>
      <c r="L56" t="n">
        <v>116</v>
      </c>
      <c r="M56" t="n">
        <v>539.3109741210938</v>
      </c>
      <c r="N56" t="n">
        <v>373.2928771972656</v>
      </c>
      <c r="O56" t="n">
        <v>358.1358947753906</v>
      </c>
      <c r="P56" t="n">
        <v>241.8791351318359</v>
      </c>
      <c r="Q56" t="n">
        <v>173.6364208624719</v>
      </c>
      <c r="R56" t="n">
        <v>172.9560142191738</v>
      </c>
      <c r="S56" t="n">
        <v>17.50177116190467</v>
      </c>
      <c r="T56" t="n">
        <v>27.51438220544602</v>
      </c>
      <c r="U56" t="n">
        <v>1.856765985488892</v>
      </c>
      <c r="V56" t="n">
        <v>41.15420383001049</v>
      </c>
      <c r="W56" t="n">
        <v>539.3109741210938</v>
      </c>
      <c r="X56" t="n">
        <v>373.2928771972656</v>
      </c>
    </row>
    <row r="57">
      <c r="A57" s="12" t="n">
        <v>55</v>
      </c>
      <c r="B57" t="inlineStr">
        <is>
          <t>bm_step01\Hs2.75-WD270-Tp13.0-AC1ydr-CD116-CF1.0.sim</t>
        </is>
      </c>
      <c r="C57" t="inlineStr">
        <is>
          <t>4</t>
        </is>
      </c>
      <c r="D57" t="inlineStr">
        <is>
          <t>bm_step01\Hs2.75-WD270-Tp13.0-AC1ydr-CD116-CF1.0.sim</t>
        </is>
      </c>
      <c r="E57" t="inlineStr">
        <is>
          <t>Description</t>
        </is>
      </c>
      <c r="F57" t="n">
        <v>26</v>
      </c>
      <c r="G57" t="n">
        <v>5.11</v>
      </c>
      <c r="H57" t="n">
        <v>11.5</v>
      </c>
      <c r="I57" t="n">
        <v>270</v>
      </c>
      <c r="J57" t="n">
        <v>0.9</v>
      </c>
      <c r="K57" t="n">
        <v>1</v>
      </c>
      <c r="L57" t="n">
        <v>116</v>
      </c>
      <c r="M57" t="n">
        <v>525.1428833007812</v>
      </c>
      <c r="N57" t="n">
        <v>387.533203125</v>
      </c>
      <c r="O57" t="n">
        <v>351.9114685058594</v>
      </c>
      <c r="P57" t="n">
        <v>248.0753631591797</v>
      </c>
      <c r="Q57" t="n">
        <v>173.6729649200691</v>
      </c>
      <c r="R57" t="n">
        <v>172.8918874517245</v>
      </c>
      <c r="S57" t="n">
        <v>15.56206001603098</v>
      </c>
      <c r="T57" t="n">
        <v>27.53772915113817</v>
      </c>
      <c r="U57" t="n">
        <v>1.513292908668518</v>
      </c>
      <c r="V57" t="n">
        <v>45.33104209201532</v>
      </c>
      <c r="W57" t="n">
        <v>525.1428833007812</v>
      </c>
      <c r="X57" t="n">
        <v>387.533203125</v>
      </c>
    </row>
    <row r="58">
      <c r="A58" s="12" t="n">
        <v>56</v>
      </c>
      <c r="D58" t="inlineStr">
        <is>
          <t>Mean</t>
        </is>
      </c>
      <c r="E58" t="inlineStr">
        <is>
          <t>Mean</t>
        </is>
      </c>
      <c r="F58" t="n">
        <v>26</v>
      </c>
      <c r="G58" t="n">
        <v>5.11875</v>
      </c>
      <c r="H58" t="n">
        <v>8.02375</v>
      </c>
      <c r="I58" t="n">
        <v>225</v>
      </c>
      <c r="J58" t="n">
        <v>0.9000000000000001</v>
      </c>
      <c r="K58" t="n">
        <v>1</v>
      </c>
      <c r="L58" t="n">
        <v>116</v>
      </c>
      <c r="M58" t="n">
        <v>495.0061591012137</v>
      </c>
      <c r="N58" t="n">
        <v>418.2032116481236</v>
      </c>
      <c r="O58" t="n">
        <v>312.1858384268625</v>
      </c>
      <c r="P58" t="n">
        <v>287.8158397674561</v>
      </c>
      <c r="Q58" t="n">
        <v>173.5203543018267</v>
      </c>
      <c r="R58" t="n">
        <v>173.2078489452178</v>
      </c>
      <c r="S58" t="n">
        <v>22.26398798662256</v>
      </c>
      <c r="T58" t="n">
        <v>27.5996629679085</v>
      </c>
      <c r="U58" t="n">
        <v>1.954951060669763</v>
      </c>
      <c r="V58" t="n">
        <v>30.52125001721359</v>
      </c>
      <c r="W58" t="n">
        <v>495.0061591012137</v>
      </c>
      <c r="X58" t="n">
        <v>418.2032116481236</v>
      </c>
    </row>
    <row r="59">
      <c r="A59" s="12" t="n">
        <v>57</v>
      </c>
      <c r="D59" t="inlineStr">
        <is>
          <t>Minimum</t>
        </is>
      </c>
      <c r="E59" t="inlineStr">
        <is>
          <t>Minimum</t>
        </is>
      </c>
      <c r="F59" t="n">
        <v>26</v>
      </c>
      <c r="G59" t="n">
        <v>5.11</v>
      </c>
      <c r="H59" t="n">
        <v>4.69</v>
      </c>
      <c r="I59" t="n">
        <v>180</v>
      </c>
      <c r="J59" t="n">
        <v>0.9</v>
      </c>
      <c r="K59" t="n">
        <v>1</v>
      </c>
      <c r="L59" t="n">
        <v>116</v>
      </c>
      <c r="M59" t="n">
        <v>461.19140625</v>
      </c>
      <c r="N59" t="n">
        <v>312.6997985839844</v>
      </c>
      <c r="O59" t="n">
        <v>300.9381408691406</v>
      </c>
      <c r="P59" t="n">
        <v>240.7750396728516</v>
      </c>
      <c r="Q59" t="n">
        <v>173.4119290081072</v>
      </c>
      <c r="R59" t="n">
        <v>172.8918874517245</v>
      </c>
      <c r="S59" t="n">
        <v>15.56206001603098</v>
      </c>
      <c r="T59" t="n">
        <v>27.47578262181739</v>
      </c>
      <c r="U59" t="n">
        <v>1.513292908668518</v>
      </c>
      <c r="V59" t="n">
        <v>24.24619709637803</v>
      </c>
      <c r="W59" t="n">
        <v>461.19140625</v>
      </c>
      <c r="X59" t="n">
        <v>312.6997985839844</v>
      </c>
    </row>
    <row r="60">
      <c r="A60" s="12" t="n">
        <v>58</v>
      </c>
      <c r="D60" t="inlineStr">
        <is>
          <t>Maximum</t>
        </is>
      </c>
      <c r="E60" t="inlineStr">
        <is>
          <t>Maximum</t>
        </is>
      </c>
      <c r="F60" t="n">
        <v>26</v>
      </c>
      <c r="G60" t="n">
        <v>5.12</v>
      </c>
      <c r="H60" t="n">
        <v>11.5</v>
      </c>
      <c r="I60" t="n">
        <v>270</v>
      </c>
      <c r="J60" t="n">
        <v>0.9</v>
      </c>
      <c r="K60" t="n">
        <v>1</v>
      </c>
      <c r="L60" t="n">
        <v>116</v>
      </c>
      <c r="M60" t="n">
        <v>599.8172607421875</v>
      </c>
      <c r="N60" t="n">
        <v>453.9931030273438</v>
      </c>
      <c r="O60" t="n">
        <v>358.1358947753906</v>
      </c>
      <c r="P60" t="n">
        <v>299.10009765625</v>
      </c>
      <c r="Q60" t="n">
        <v>173.7433962378325</v>
      </c>
      <c r="R60" t="n">
        <v>173.3415848896259</v>
      </c>
      <c r="S60" t="n">
        <v>27.31133660226151</v>
      </c>
      <c r="T60" t="n">
        <v>27.74993389741259</v>
      </c>
      <c r="U60" t="n">
        <v>2.078432083129883</v>
      </c>
      <c r="V60" t="n">
        <v>45.33104209201532</v>
      </c>
      <c r="W60" t="n">
        <v>599.8172607421875</v>
      </c>
      <c r="X60" t="n">
        <v>453.9931030273438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AA68"/>
  <sheetViews>
    <sheetView zoomScaleNormal="100" workbookViewId="0">
      <selection activeCell="G2" sqref="G2"/>
    </sheetView>
  </sheetViews>
  <sheetFormatPr baseColWidth="8" defaultRowHeight="12.75"/>
  <cols>
    <col width="8.140625" customWidth="1" min="2" max="2"/>
    <col width="7.7109375" customWidth="1" min="5" max="5"/>
    <col width="10" customWidth="1" min="16" max="17"/>
  </cols>
  <sheetData>
    <row r="1">
      <c r="B1" s="2" t="inlineStr">
        <is>
          <t>Input Override</t>
        </is>
      </c>
      <c r="F1" s="10" t="n">
        <v>0</v>
      </c>
    </row>
    <row r="2">
      <c r="B2" s="2" t="inlineStr">
        <is>
          <t>Title Cells</t>
        </is>
      </c>
      <c r="D2" s="11" t="n">
        <v>505</v>
      </c>
      <c r="E2" s="11" t="n"/>
      <c r="F2" s="11" t="inlineStr">
        <is>
          <t>Lateral Current</t>
        </is>
      </c>
      <c r="G2" s="10" t="inlineStr">
        <is>
          <t>Step 01</t>
        </is>
      </c>
      <c r="H2" s="10" t="n"/>
      <c r="I2" s="10" t="n"/>
      <c r="J2" s="10" t="n"/>
      <c r="K2" s="10" t="n"/>
      <c r="L2" s="10" t="n"/>
      <c r="M2" s="10" t="n"/>
      <c r="N2" s="10" t="n"/>
      <c r="O2" s="10" t="n"/>
      <c r="P2" s="10" t="n"/>
      <c r="Q2" s="10" t="n"/>
      <c r="R2" s="10" t="n"/>
      <c r="S2" s="10" t="n"/>
      <c r="T2" s="10" t="n"/>
      <c r="U2" s="10" t="n"/>
      <c r="V2" s="10" t="n"/>
      <c r="W2" s="10" t="n"/>
      <c r="X2" s="10" t="n"/>
      <c r="Y2" s="10" t="n"/>
      <c r="Z2" s="10" t="n"/>
      <c r="AA2" s="10" t="n"/>
    </row>
    <row r="3">
      <c r="B3" s="2" t="inlineStr">
        <is>
          <t>Allowable</t>
        </is>
      </c>
      <c r="F3" s="10" t="inlineStr">
        <is>
          <t>/</t>
        </is>
      </c>
      <c r="G3" s="10" t="inlineStr">
        <is>
          <t>/</t>
        </is>
      </c>
      <c r="H3" s="10" t="inlineStr">
        <is>
          <t>/</t>
        </is>
      </c>
      <c r="I3" s="10" t="inlineStr">
        <is>
          <t>/</t>
        </is>
      </c>
      <c r="J3" s="10" t="inlineStr">
        <is>
          <t>/</t>
        </is>
      </c>
      <c r="K3" s="10" t="inlineStr">
        <is>
          <t>/</t>
        </is>
      </c>
      <c r="L3" s="10" t="inlineStr">
        <is>
          <t>/</t>
        </is>
      </c>
      <c r="M3" s="10" t="inlineStr">
        <is>
          <t>/</t>
        </is>
      </c>
      <c r="N3" s="10" t="n">
        <v>11.3</v>
      </c>
      <c r="O3" s="10" t="n">
        <v>6.9</v>
      </c>
      <c r="P3" s="10" t="inlineStr">
        <is>
          <t>&gt;0</t>
        </is>
      </c>
      <c r="Q3" s="10" t="n">
        <v>118</v>
      </c>
      <c r="R3" s="10" t="inlineStr">
        <is>
          <t>/</t>
        </is>
      </c>
      <c r="S3" s="10" t="inlineStr">
        <is>
          <t>/</t>
        </is>
      </c>
      <c r="T3" s="10" t="n"/>
      <c r="U3" s="10" t="n"/>
      <c r="V3" s="10" t="n"/>
      <c r="W3" s="10" t="n"/>
      <c r="X3" s="10" t="n"/>
      <c r="Y3" s="10" t="n"/>
      <c r="Z3" s="10" t="n"/>
      <c r="AA3" s="10" t="n"/>
    </row>
    <row r="4">
      <c r="B4" s="17">
        <f>D2&amp;" Umbilical Installation - BM installation - "&amp;G2&amp;" - Dynamic Analysis - "&amp;F2</f>
        <v/>
      </c>
      <c r="C4" s="18" t="n"/>
      <c r="D4" s="18" t="n"/>
      <c r="E4" s="18" t="n"/>
      <c r="F4" s="18" t="n"/>
      <c r="G4" s="18" t="n"/>
      <c r="H4" s="18" t="n"/>
      <c r="I4" s="18" t="n"/>
      <c r="J4" s="18" t="n"/>
      <c r="K4" s="18" t="n"/>
      <c r="L4" s="18" t="n"/>
      <c r="M4" s="18" t="n"/>
      <c r="N4" s="18" t="n"/>
      <c r="O4" s="18" t="n"/>
      <c r="P4" s="18" t="n"/>
      <c r="Q4" s="18" t="n"/>
      <c r="R4" s="18" t="n"/>
      <c r="S4" s="19" t="n"/>
      <c r="T4" s="10" t="n"/>
      <c r="U4" s="10" t="n"/>
      <c r="V4" s="10" t="n"/>
      <c r="W4" s="10" t="n"/>
      <c r="X4" s="10" t="n"/>
      <c r="Y4" s="10" t="n"/>
      <c r="Z4" s="10" t="n"/>
      <c r="AA4" s="10" t="n"/>
    </row>
    <row r="5" ht="15.6" customHeight="1">
      <c r="B5" s="27" t="inlineStr">
        <is>
          <t>Wave</t>
        </is>
      </c>
      <c r="C5" s="28" t="n"/>
      <c r="D5" s="28" t="n"/>
      <c r="E5" s="26" t="n"/>
      <c r="F5" s="27" t="inlineStr">
        <is>
          <t>Current</t>
        </is>
      </c>
      <c r="G5" s="26" t="n"/>
      <c r="H5" s="27" t="inlineStr">
        <is>
          <t>Umbilical at FPSO</t>
        </is>
      </c>
      <c r="I5" s="26" t="n"/>
      <c r="J5" s="27" t="inlineStr">
        <is>
          <t>Umbilical at SCON</t>
        </is>
      </c>
      <c r="K5" s="28" t="n"/>
      <c r="L5" s="28" t="n"/>
      <c r="M5" s="28" t="n"/>
      <c r="N5" s="28" t="n"/>
      <c r="O5" s="28" t="n"/>
      <c r="P5" s="28" t="n"/>
      <c r="Q5" s="26" t="n"/>
      <c r="R5" s="27" t="inlineStr">
        <is>
          <t>Umbilical</t>
        </is>
      </c>
      <c r="S5" s="26" t="n"/>
    </row>
    <row r="6" ht="39.6" customHeight="1">
      <c r="B6" s="27" t="inlineStr">
        <is>
          <t>Period</t>
        </is>
      </c>
      <c r="C6" s="25" t="inlineStr">
        <is>
          <t>To Direction CW w.r.t. North</t>
        </is>
      </c>
      <c r="D6" s="25" t="inlineStr">
        <is>
          <t>Heading CCW w.r.t. SCON</t>
        </is>
      </c>
      <c r="E6" s="27" t="inlineStr">
        <is>
          <t>Hs</t>
        </is>
      </c>
      <c r="F6" s="25" t="inlineStr">
        <is>
          <t>Surface Speed</t>
        </is>
      </c>
      <c r="G6" s="25" t="inlineStr">
        <is>
          <t>To Direction CW w.r.t. North</t>
        </is>
      </c>
      <c r="H6" s="25" t="inlineStr">
        <is>
          <t>Tension</t>
        </is>
      </c>
      <c r="I6" s="26" t="n"/>
      <c r="J6" s="25" t="inlineStr">
        <is>
          <t>Tension @ MLS</t>
        </is>
      </c>
      <c r="K6" s="26" t="n"/>
      <c r="L6" s="25" t="inlineStr">
        <is>
          <t>Angle @ MLS</t>
        </is>
      </c>
      <c r="M6" s="26" t="n"/>
      <c r="N6" s="25" t="inlineStr">
        <is>
          <t>MBR @ Moon Pool</t>
        </is>
      </c>
      <c r="O6" s="25" t="inlineStr">
        <is>
          <t>MBR Along layspan</t>
        </is>
      </c>
      <c r="P6" s="25" t="inlineStr">
        <is>
          <t>Clearance @ Moonpool</t>
        </is>
      </c>
      <c r="Q6" s="25" t="inlineStr">
        <is>
          <t>Conact Load at Tulip</t>
        </is>
      </c>
      <c r="R6" s="25" t="inlineStr">
        <is>
          <t>Tension along layspan</t>
        </is>
      </c>
      <c r="S6" s="26" t="n"/>
    </row>
    <row r="7" ht="14.45" customHeight="1">
      <c r="B7" s="23" t="n"/>
      <c r="C7" s="23" t="n"/>
      <c r="D7" s="23" t="n"/>
      <c r="E7" s="23" t="n"/>
      <c r="F7" s="23" t="n"/>
      <c r="G7" s="23" t="n"/>
      <c r="H7" s="25" t="inlineStr">
        <is>
          <t>Max</t>
        </is>
      </c>
      <c r="I7" s="25" t="inlineStr">
        <is>
          <t>Min</t>
        </is>
      </c>
      <c r="J7" s="25" t="inlineStr">
        <is>
          <t>Max</t>
        </is>
      </c>
      <c r="K7" s="25" t="inlineStr">
        <is>
          <t>Min</t>
        </is>
      </c>
      <c r="L7" s="25" t="inlineStr">
        <is>
          <t>Max</t>
        </is>
      </c>
      <c r="M7" s="25" t="inlineStr">
        <is>
          <t>Min</t>
        </is>
      </c>
      <c r="N7" s="23" t="n"/>
      <c r="O7" s="23" t="n"/>
      <c r="P7" s="23" t="n"/>
      <c r="Q7" s="25" t="inlineStr">
        <is>
          <t>Max</t>
        </is>
      </c>
      <c r="R7" s="25" t="inlineStr">
        <is>
          <t>Max</t>
        </is>
      </c>
      <c r="S7" s="25" t="inlineStr">
        <is>
          <t>Min</t>
        </is>
      </c>
    </row>
    <row r="8" ht="14.45" customHeight="1">
      <c r="B8" s="27" t="inlineStr">
        <is>
          <t>[s]</t>
        </is>
      </c>
      <c r="C8" s="27" t="inlineStr">
        <is>
          <t>[deg]</t>
        </is>
      </c>
      <c r="D8" s="27" t="inlineStr">
        <is>
          <t>[deg]</t>
        </is>
      </c>
      <c r="E8" s="27" t="inlineStr">
        <is>
          <t>[m]</t>
        </is>
      </c>
      <c r="F8" s="27" t="inlineStr">
        <is>
          <t>[m/s]</t>
        </is>
      </c>
      <c r="G8" s="27" t="inlineStr">
        <is>
          <t>[deg]</t>
        </is>
      </c>
      <c r="H8" s="27" t="inlineStr">
        <is>
          <t>[kN]</t>
        </is>
      </c>
      <c r="I8" s="27" t="inlineStr">
        <is>
          <t>[kN]</t>
        </is>
      </c>
      <c r="J8" s="27" t="inlineStr">
        <is>
          <t>[kN]</t>
        </is>
      </c>
      <c r="K8" s="27" t="inlineStr">
        <is>
          <t>[kN]</t>
        </is>
      </c>
      <c r="L8" s="27" t="inlineStr">
        <is>
          <t>[deg]</t>
        </is>
      </c>
      <c r="M8" s="27" t="inlineStr">
        <is>
          <t>[deg]</t>
        </is>
      </c>
      <c r="N8" s="27" t="inlineStr">
        <is>
          <t>[m]</t>
        </is>
      </c>
      <c r="O8" s="27" t="inlineStr">
        <is>
          <t>[m]</t>
        </is>
      </c>
      <c r="P8" s="27" t="inlineStr">
        <is>
          <t>[m]</t>
        </is>
      </c>
      <c r="Q8" s="27" t="inlineStr">
        <is>
          <t>[kN]</t>
        </is>
      </c>
      <c r="R8" s="27" t="inlineStr">
        <is>
          <t>[kN]</t>
        </is>
      </c>
      <c r="S8" s="27" t="inlineStr">
        <is>
          <t>[kNm]</t>
        </is>
      </c>
    </row>
    <row r="9">
      <c r="B9" s="6">
        <f>INT(LEFT(_xlfn.TEXTAFTER(bm_step01_lc!B2,"Tp"),4))</f>
        <v/>
      </c>
      <c r="C9" s="6">
        <f>360-bm_step01_lc!I2+90</f>
        <v/>
      </c>
      <c r="D9" s="6">
        <f>bm_step01_lc!I2-bm_step01_lc!F2</f>
        <v/>
      </c>
      <c r="E9" s="6">
        <f>LEFT(_xlfn.TEXTAFTER(bm_step01_lc!B2,"Hs"),4)</f>
        <v/>
      </c>
      <c r="F9" s="6">
        <f>bm_step01_lc!J2*bm_step01_lc!K2</f>
        <v/>
      </c>
      <c r="G9" s="6">
        <f>IF(F9&gt;0,IF((-bm_step01_lc!L2+90)&lt;0,-bm_step01_lc!L2+90+360, -bm_step01_lc!L2+90),0)</f>
        <v/>
      </c>
      <c r="H9" s="7">
        <f>bm_step01_lc!M2</f>
        <v/>
      </c>
      <c r="I9" s="7">
        <f>bm_step01_lc!N2</f>
        <v/>
      </c>
      <c r="J9" s="7">
        <f>bm_step01_lc!O2</f>
        <v/>
      </c>
      <c r="K9" s="7">
        <f>bm_step01_lc!P2</f>
        <v/>
      </c>
      <c r="L9" s="7">
        <f>180-bm_step01_lc!R2</f>
        <v/>
      </c>
      <c r="M9" s="7">
        <f>180-bm_step01_lc!Q2</f>
        <v/>
      </c>
      <c r="N9" s="7">
        <f>bm_step01_lc!S2</f>
        <v/>
      </c>
      <c r="O9" s="7">
        <f>bm_step01_lc!T2</f>
        <v/>
      </c>
      <c r="P9" s="7">
        <f>bm_step01_lc!U2</f>
        <v/>
      </c>
      <c r="Q9" s="7">
        <f>bm_step01_lc!V2</f>
        <v/>
      </c>
      <c r="R9" s="7">
        <f>bm_step01_lc!W2</f>
        <v/>
      </c>
      <c r="S9" s="7">
        <f>bm_step01_lc!X2</f>
        <v/>
      </c>
    </row>
    <row r="10">
      <c r="B10" s="6">
        <f>INT(LEFT(_xlfn.TEXTAFTER(bm_step01_lc!B3,"Tp"),4))</f>
        <v/>
      </c>
      <c r="C10" s="6">
        <f>360-bm_step01_lc!I3+90</f>
        <v/>
      </c>
      <c r="D10" s="6">
        <f>bm_step01_lc!I3-bm_step01_lc!F3</f>
        <v/>
      </c>
      <c r="E10" s="6">
        <f>LEFT(_xlfn.TEXTAFTER(bm_step01_lc!B3,"Hs"),4)</f>
        <v/>
      </c>
      <c r="F10" s="6">
        <f>bm_step01_lc!J3*bm_step01_lc!K3</f>
        <v/>
      </c>
      <c r="G10" s="6">
        <f>IF(F10&gt;0,IF((-bm_step01_lc!L3+90)&lt;0,-bm_step01_lc!L3+90+360, -bm_step01_lc!L3+90),0)</f>
        <v/>
      </c>
      <c r="H10" s="7">
        <f>bm_step01_lc!M3</f>
        <v/>
      </c>
      <c r="I10" s="7">
        <f>bm_step01_lc!N3</f>
        <v/>
      </c>
      <c r="J10" s="7">
        <f>bm_step01_lc!O3</f>
        <v/>
      </c>
      <c r="K10" s="7">
        <f>bm_step01_lc!P3</f>
        <v/>
      </c>
      <c r="L10" s="7">
        <f>180-bm_step01_lc!R3</f>
        <v/>
      </c>
      <c r="M10" s="7">
        <f>180-bm_step01_lc!Q3</f>
        <v/>
      </c>
      <c r="N10" s="7">
        <f>bm_step01_lc!S3</f>
        <v/>
      </c>
      <c r="O10" s="7">
        <f>bm_step01_lc!T3</f>
        <v/>
      </c>
      <c r="P10" s="7">
        <f>bm_step01_lc!U3</f>
        <v/>
      </c>
      <c r="Q10" s="7">
        <f>bm_step01_lc!V3</f>
        <v/>
      </c>
      <c r="R10" s="7">
        <f>bm_step01_lc!W3</f>
        <v/>
      </c>
      <c r="S10" s="7">
        <f>bm_step01_lc!X3</f>
        <v/>
      </c>
      <c r="T10" s="7" t="n"/>
      <c r="U10" s="7" t="n"/>
      <c r="V10" s="7" t="n"/>
      <c r="W10" s="7" t="n"/>
      <c r="X10" s="7" t="n"/>
      <c r="Y10" s="7" t="n"/>
      <c r="Z10" s="7" t="n"/>
      <c r="AA10" s="7" t="n"/>
    </row>
    <row r="11">
      <c r="B11" s="6">
        <f>INT(LEFT(_xlfn.TEXTAFTER(bm_step01_lc!B4,"Tp"),4))</f>
        <v/>
      </c>
      <c r="C11" s="6">
        <f>360-bm_step01_lc!I4+90</f>
        <v/>
      </c>
      <c r="D11" s="6">
        <f>bm_step01_lc!I4-bm_step01_lc!F4</f>
        <v/>
      </c>
      <c r="E11" s="6">
        <f>LEFT(_xlfn.TEXTAFTER(bm_step01_lc!B4,"Hs"),4)</f>
        <v/>
      </c>
      <c r="F11" s="6">
        <f>bm_step01_lc!J4*bm_step01_lc!K4</f>
        <v/>
      </c>
      <c r="G11" s="6">
        <f>IF(F11&gt;0,IF((-bm_step01_lc!L4+90)&lt;0,-bm_step01_lc!L4+90+360, -bm_step01_lc!L4+90),0)</f>
        <v/>
      </c>
      <c r="H11" s="7">
        <f>bm_step01_lc!M4</f>
        <v/>
      </c>
      <c r="I11" s="7">
        <f>bm_step01_lc!N4</f>
        <v/>
      </c>
      <c r="J11" s="7">
        <f>bm_step01_lc!O4</f>
        <v/>
      </c>
      <c r="K11" s="7">
        <f>bm_step01_lc!P4</f>
        <v/>
      </c>
      <c r="L11" s="7">
        <f>180-bm_step01_lc!R4</f>
        <v/>
      </c>
      <c r="M11" s="7">
        <f>180-bm_step01_lc!Q4</f>
        <v/>
      </c>
      <c r="N11" s="7">
        <f>bm_step01_lc!S4</f>
        <v/>
      </c>
      <c r="O11" s="7">
        <f>bm_step01_lc!T4</f>
        <v/>
      </c>
      <c r="P11" s="7">
        <f>bm_step01_lc!U4</f>
        <v/>
      </c>
      <c r="Q11" s="7">
        <f>bm_step01_lc!V4</f>
        <v/>
      </c>
      <c r="R11" s="7">
        <f>bm_step01_lc!W4</f>
        <v/>
      </c>
      <c r="S11" s="7">
        <f>bm_step01_lc!X4</f>
        <v/>
      </c>
      <c r="T11" s="7" t="n"/>
      <c r="U11" s="7" t="n"/>
      <c r="V11" s="7" t="n"/>
      <c r="W11" s="7" t="n"/>
      <c r="X11" s="7" t="n"/>
      <c r="Y11" s="7" t="n"/>
      <c r="Z11" s="7" t="n"/>
      <c r="AA11" s="7" t="n"/>
    </row>
    <row r="12">
      <c r="B12" s="6">
        <f>INT(LEFT(_xlfn.TEXTAFTER(bm_step01_lc!B5,"Tp"),4))</f>
        <v/>
      </c>
      <c r="C12" s="6">
        <f>360-bm_step01_lc!I5+90</f>
        <v/>
      </c>
      <c r="D12" s="6">
        <f>bm_step01_lc!I5-bm_step01_lc!F5</f>
        <v/>
      </c>
      <c r="E12" s="6">
        <f>LEFT(_xlfn.TEXTAFTER(bm_step01_lc!B5,"Hs"),4)</f>
        <v/>
      </c>
      <c r="F12" s="6">
        <f>bm_step01_lc!J5*bm_step01_lc!K5</f>
        <v/>
      </c>
      <c r="G12" s="6">
        <f>IF(F12&gt;0,IF((-bm_step01_lc!L5+90)&lt;0,-bm_step01_lc!L5+90+360, -bm_step01_lc!L5+90),0)</f>
        <v/>
      </c>
      <c r="H12" s="7">
        <f>bm_step01_lc!M5</f>
        <v/>
      </c>
      <c r="I12" s="7">
        <f>bm_step01_lc!N5</f>
        <v/>
      </c>
      <c r="J12" s="7">
        <f>bm_step01_lc!O5</f>
        <v/>
      </c>
      <c r="K12" s="7">
        <f>bm_step01_lc!P5</f>
        <v/>
      </c>
      <c r="L12" s="7">
        <f>180-bm_step01_lc!R5</f>
        <v/>
      </c>
      <c r="M12" s="7">
        <f>180-bm_step01_lc!Q5</f>
        <v/>
      </c>
      <c r="N12" s="7">
        <f>bm_step01_lc!S5</f>
        <v/>
      </c>
      <c r="O12" s="7">
        <f>bm_step01_lc!T5</f>
        <v/>
      </c>
      <c r="P12" s="7">
        <f>bm_step01_lc!U5</f>
        <v/>
      </c>
      <c r="Q12" s="7">
        <f>bm_step01_lc!V5</f>
        <v/>
      </c>
      <c r="R12" s="7">
        <f>bm_step01_lc!W5</f>
        <v/>
      </c>
      <c r="S12" s="7">
        <f>bm_step01_lc!X5</f>
        <v/>
      </c>
      <c r="T12" s="7" t="n"/>
      <c r="U12" s="7" t="n"/>
      <c r="V12" s="7" t="n"/>
      <c r="W12" s="7" t="n"/>
      <c r="X12" s="7" t="n"/>
      <c r="Y12" s="7" t="n"/>
      <c r="Z12" s="7" t="n"/>
      <c r="AA12" s="7" t="n"/>
    </row>
    <row r="13">
      <c r="B13" s="6">
        <f>INT(LEFT(_xlfn.TEXTAFTER(bm_step01_lc!B6,"Tp"),4))</f>
        <v/>
      </c>
      <c r="C13" s="6">
        <f>360-bm_step01_lc!I6+90</f>
        <v/>
      </c>
      <c r="D13" s="6">
        <f>bm_step01_lc!I6-bm_step01_lc!F6</f>
        <v/>
      </c>
      <c r="E13" s="6">
        <f>LEFT(_xlfn.TEXTAFTER(bm_step01_lc!B6,"Hs"),4)</f>
        <v/>
      </c>
      <c r="F13" s="6">
        <f>bm_step01_lc!J6*bm_step01_lc!K6</f>
        <v/>
      </c>
      <c r="G13" s="6">
        <f>IF(F13&gt;0,IF((-bm_step01_lc!L6+90)&lt;0,-bm_step01_lc!L6+90+360, -bm_step01_lc!L6+90),0)</f>
        <v/>
      </c>
      <c r="H13" s="7">
        <f>bm_step01_lc!M6</f>
        <v/>
      </c>
      <c r="I13" s="7">
        <f>bm_step01_lc!N6</f>
        <v/>
      </c>
      <c r="J13" s="7">
        <f>bm_step01_lc!O6</f>
        <v/>
      </c>
      <c r="K13" s="7">
        <f>bm_step01_lc!P6</f>
        <v/>
      </c>
      <c r="L13" s="7">
        <f>180-bm_step01_lc!R6</f>
        <v/>
      </c>
      <c r="M13" s="7">
        <f>180-bm_step01_lc!Q6</f>
        <v/>
      </c>
      <c r="N13" s="7">
        <f>bm_step01_lc!S6</f>
        <v/>
      </c>
      <c r="O13" s="7">
        <f>bm_step01_lc!T6</f>
        <v/>
      </c>
      <c r="P13" s="7">
        <f>bm_step01_lc!U6</f>
        <v/>
      </c>
      <c r="Q13" s="7">
        <f>bm_step01_lc!V6</f>
        <v/>
      </c>
      <c r="R13" s="7">
        <f>bm_step01_lc!W6</f>
        <v/>
      </c>
      <c r="S13" s="7">
        <f>bm_step01_lc!X6</f>
        <v/>
      </c>
      <c r="T13" s="7" t="n"/>
      <c r="U13" s="7" t="n"/>
      <c r="V13" s="7" t="n"/>
      <c r="W13" s="7" t="n"/>
      <c r="X13" s="7" t="n"/>
      <c r="Y13" s="7" t="n"/>
      <c r="Z13" s="7" t="n"/>
      <c r="AA13" s="7" t="n"/>
    </row>
    <row r="14">
      <c r="B14" s="6">
        <f>INT(LEFT(_xlfn.TEXTAFTER(bm_step01_lc!B7,"Tp"),4))</f>
        <v/>
      </c>
      <c r="C14" s="6">
        <f>360-bm_step01_lc!I7+90</f>
        <v/>
      </c>
      <c r="D14" s="6">
        <f>bm_step01_lc!I7-bm_step01_lc!F7</f>
        <v/>
      </c>
      <c r="E14" s="6">
        <f>LEFT(_xlfn.TEXTAFTER(bm_step01_lc!B7,"Hs"),4)</f>
        <v/>
      </c>
      <c r="F14" s="6">
        <f>bm_step01_lc!J7*bm_step01_lc!K7</f>
        <v/>
      </c>
      <c r="G14" s="6">
        <f>IF(F14&gt;0,IF((-bm_step01_lc!L7+90)&lt;0,-bm_step01_lc!L7+90+360, -bm_step01_lc!L7+90),0)</f>
        <v/>
      </c>
      <c r="H14" s="7">
        <f>bm_step01_lc!M7</f>
        <v/>
      </c>
      <c r="I14" s="7">
        <f>bm_step01_lc!N7</f>
        <v/>
      </c>
      <c r="J14" s="7">
        <f>bm_step01_lc!O7</f>
        <v/>
      </c>
      <c r="K14" s="7">
        <f>bm_step01_lc!P7</f>
        <v/>
      </c>
      <c r="L14" s="7">
        <f>180-bm_step01_lc!R7</f>
        <v/>
      </c>
      <c r="M14" s="7">
        <f>180-bm_step01_lc!Q7</f>
        <v/>
      </c>
      <c r="N14" s="7">
        <f>bm_step01_lc!S7</f>
        <v/>
      </c>
      <c r="O14" s="7">
        <f>bm_step01_lc!T7</f>
        <v/>
      </c>
      <c r="P14" s="7">
        <f>bm_step01_lc!U7</f>
        <v/>
      </c>
      <c r="Q14" s="7">
        <f>bm_step01_lc!V7</f>
        <v/>
      </c>
      <c r="R14" s="7">
        <f>bm_step01_lc!W7</f>
        <v/>
      </c>
      <c r="S14" s="7">
        <f>bm_step01_lc!X7</f>
        <v/>
      </c>
      <c r="T14" s="7" t="n"/>
      <c r="U14" s="7" t="n"/>
      <c r="V14" s="7" t="n"/>
      <c r="W14" s="7" t="n"/>
      <c r="X14" s="7" t="n"/>
      <c r="Y14" s="7" t="n"/>
      <c r="Z14" s="7" t="n"/>
      <c r="AA14" s="7" t="n"/>
    </row>
    <row r="15">
      <c r="B15" s="6">
        <f>INT(LEFT(_xlfn.TEXTAFTER(bm_step01_lc!B8,"Tp"),4))</f>
        <v/>
      </c>
      <c r="C15" s="6">
        <f>360-bm_step01_lc!I8+90</f>
        <v/>
      </c>
      <c r="D15" s="6">
        <f>bm_step01_lc!I8-bm_step01_lc!F8</f>
        <v/>
      </c>
      <c r="E15" s="6">
        <f>LEFT(_xlfn.TEXTAFTER(bm_step01_lc!B8,"Hs"),4)</f>
        <v/>
      </c>
      <c r="F15" s="6">
        <f>bm_step01_lc!J8*bm_step01_lc!K8</f>
        <v/>
      </c>
      <c r="G15" s="6">
        <f>IF(F15&gt;0,IF((-bm_step01_lc!L8+90)&lt;0,-bm_step01_lc!L8+90+360, -bm_step01_lc!L8+90),0)</f>
        <v/>
      </c>
      <c r="H15" s="7">
        <f>bm_step01_lc!M8</f>
        <v/>
      </c>
      <c r="I15" s="7">
        <f>bm_step01_lc!N8</f>
        <v/>
      </c>
      <c r="J15" s="7">
        <f>bm_step01_lc!O8</f>
        <v/>
      </c>
      <c r="K15" s="7">
        <f>bm_step01_lc!P8</f>
        <v/>
      </c>
      <c r="L15" s="7">
        <f>180-bm_step01_lc!R8</f>
        <v/>
      </c>
      <c r="M15" s="7">
        <f>180-bm_step01_lc!Q8</f>
        <v/>
      </c>
      <c r="N15" s="7">
        <f>bm_step01_lc!S8</f>
        <v/>
      </c>
      <c r="O15" s="7">
        <f>bm_step01_lc!T8</f>
        <v/>
      </c>
      <c r="P15" s="7">
        <f>bm_step01_lc!U8</f>
        <v/>
      </c>
      <c r="Q15" s="7">
        <f>bm_step01_lc!V8</f>
        <v/>
      </c>
      <c r="R15" s="7">
        <f>bm_step01_lc!W8</f>
        <v/>
      </c>
      <c r="S15" s="7">
        <f>bm_step01_lc!X8</f>
        <v/>
      </c>
      <c r="T15" s="7" t="n"/>
      <c r="U15" s="7" t="n"/>
      <c r="V15" s="7" t="n"/>
      <c r="W15" s="7" t="n"/>
      <c r="X15" s="7" t="n"/>
      <c r="Y15" s="7" t="n"/>
      <c r="Z15" s="7" t="n"/>
      <c r="AA15" s="7" t="n"/>
    </row>
    <row r="16">
      <c r="B16" s="6">
        <f>INT(LEFT(_xlfn.TEXTAFTER(bm_step01_lc!B9,"Tp"),4))</f>
        <v/>
      </c>
      <c r="C16" s="6">
        <f>360-bm_step01_lc!I9+90</f>
        <v/>
      </c>
      <c r="D16" s="6">
        <f>bm_step01_lc!I9-bm_step01_lc!F9</f>
        <v/>
      </c>
      <c r="E16" s="6">
        <f>LEFT(_xlfn.TEXTAFTER(bm_step01_lc!B9,"Hs"),4)</f>
        <v/>
      </c>
      <c r="F16" s="6">
        <f>bm_step01_lc!J9*bm_step01_lc!K9</f>
        <v/>
      </c>
      <c r="G16" s="6">
        <f>IF(F16&gt;0,IF((-bm_step01_lc!L9+90)&lt;0,-bm_step01_lc!L9+90+360, -bm_step01_lc!L9+90),0)</f>
        <v/>
      </c>
      <c r="H16" s="7">
        <f>bm_step01_lc!M9</f>
        <v/>
      </c>
      <c r="I16" s="7">
        <f>bm_step01_lc!N9</f>
        <v/>
      </c>
      <c r="J16" s="7">
        <f>bm_step01_lc!O9</f>
        <v/>
      </c>
      <c r="K16" s="7">
        <f>bm_step01_lc!P9</f>
        <v/>
      </c>
      <c r="L16" s="7">
        <f>180-bm_step01_lc!R9</f>
        <v/>
      </c>
      <c r="M16" s="7">
        <f>180-bm_step01_lc!Q9</f>
        <v/>
      </c>
      <c r="N16" s="7">
        <f>bm_step01_lc!S9</f>
        <v/>
      </c>
      <c r="O16" s="7">
        <f>bm_step01_lc!T9</f>
        <v/>
      </c>
      <c r="P16" s="7">
        <f>bm_step01_lc!U9</f>
        <v/>
      </c>
      <c r="Q16" s="7">
        <f>bm_step01_lc!V9</f>
        <v/>
      </c>
      <c r="R16" s="7">
        <f>bm_step01_lc!W9</f>
        <v/>
      </c>
      <c r="S16" s="7">
        <f>bm_step01_lc!X9</f>
        <v/>
      </c>
      <c r="T16" s="7" t="n"/>
      <c r="U16" s="7" t="n"/>
      <c r="V16" s="7" t="n"/>
      <c r="W16" s="7" t="n"/>
      <c r="X16" s="7" t="n"/>
      <c r="Y16" s="7" t="n"/>
      <c r="Z16" s="7" t="n"/>
      <c r="AA16" s="7" t="n"/>
    </row>
    <row r="17">
      <c r="B17" s="6">
        <f>INT(LEFT(_xlfn.TEXTAFTER(bm_step01_lc!B10,"Tp"),4))</f>
        <v/>
      </c>
      <c r="C17" s="6">
        <f>360-bm_step01_lc!I10+90</f>
        <v/>
      </c>
      <c r="D17" s="6">
        <f>bm_step01_lc!I10-bm_step01_lc!F10</f>
        <v/>
      </c>
      <c r="E17" s="6">
        <f>LEFT(_xlfn.TEXTAFTER(bm_step01_lc!B10,"Hs"),4)</f>
        <v/>
      </c>
      <c r="F17" s="6">
        <f>bm_step01_lc!J10*bm_step01_lc!K10</f>
        <v/>
      </c>
      <c r="G17" s="6">
        <f>IF(F17&gt;0,IF((-bm_step01_lc!L10+90)&lt;0,-bm_step01_lc!L10+90+360, -bm_step01_lc!L10+90),0)</f>
        <v/>
      </c>
      <c r="H17" s="7">
        <f>bm_step01_lc!M10</f>
        <v/>
      </c>
      <c r="I17" s="7">
        <f>bm_step01_lc!N10</f>
        <v/>
      </c>
      <c r="J17" s="7">
        <f>bm_step01_lc!O10</f>
        <v/>
      </c>
      <c r="K17" s="7">
        <f>bm_step01_lc!P10</f>
        <v/>
      </c>
      <c r="L17" s="7">
        <f>180-bm_step01_lc!R10</f>
        <v/>
      </c>
      <c r="M17" s="7">
        <f>180-bm_step01_lc!Q10</f>
        <v/>
      </c>
      <c r="N17" s="7">
        <f>bm_step01_lc!S10</f>
        <v/>
      </c>
      <c r="O17" s="7">
        <f>bm_step01_lc!T10</f>
        <v/>
      </c>
      <c r="P17" s="7">
        <f>bm_step01_lc!U10</f>
        <v/>
      </c>
      <c r="Q17" s="7">
        <f>bm_step01_lc!V10</f>
        <v/>
      </c>
      <c r="R17" s="7">
        <f>bm_step01_lc!W10</f>
        <v/>
      </c>
      <c r="S17" s="7">
        <f>bm_step01_lc!X10</f>
        <v/>
      </c>
      <c r="T17" s="7" t="n"/>
      <c r="U17" s="7" t="n"/>
      <c r="V17" s="7" t="n"/>
      <c r="W17" s="7" t="n"/>
      <c r="X17" s="7" t="n"/>
      <c r="Y17" s="7" t="n"/>
      <c r="Z17" s="7" t="n"/>
      <c r="AA17" s="7" t="n"/>
    </row>
    <row r="18">
      <c r="B18" s="6">
        <f>INT(LEFT(_xlfn.TEXTAFTER(bm_step01_lc!B11,"Tp"),4))</f>
        <v/>
      </c>
      <c r="C18" s="6">
        <f>360-bm_step01_lc!I11+90</f>
        <v/>
      </c>
      <c r="D18" s="6">
        <f>bm_step01_lc!I11-bm_step01_lc!F11</f>
        <v/>
      </c>
      <c r="E18" s="6">
        <f>LEFT(_xlfn.TEXTAFTER(bm_step01_lc!B11,"Hs"),4)</f>
        <v/>
      </c>
      <c r="F18" s="6">
        <f>bm_step01_lc!J11*bm_step01_lc!K11</f>
        <v/>
      </c>
      <c r="G18" s="6">
        <f>IF(F18&gt;0,IF((-bm_step01_lc!L11+90)&lt;0,-bm_step01_lc!L11+90+360, -bm_step01_lc!L11+90),0)</f>
        <v/>
      </c>
      <c r="H18" s="7">
        <f>bm_step01_lc!M11</f>
        <v/>
      </c>
      <c r="I18" s="7">
        <f>bm_step01_lc!N11</f>
        <v/>
      </c>
      <c r="J18" s="7">
        <f>bm_step01_lc!O11</f>
        <v/>
      </c>
      <c r="K18" s="7">
        <f>bm_step01_lc!P11</f>
        <v/>
      </c>
      <c r="L18" s="7">
        <f>180-bm_step01_lc!R11</f>
        <v/>
      </c>
      <c r="M18" s="7">
        <f>180-bm_step01_lc!Q11</f>
        <v/>
      </c>
      <c r="N18" s="7">
        <f>bm_step01_lc!S11</f>
        <v/>
      </c>
      <c r="O18" s="7">
        <f>bm_step01_lc!T11</f>
        <v/>
      </c>
      <c r="P18" s="7">
        <f>bm_step01_lc!U11</f>
        <v/>
      </c>
      <c r="Q18" s="7">
        <f>bm_step01_lc!V11</f>
        <v/>
      </c>
      <c r="R18" s="7">
        <f>bm_step01_lc!W11</f>
        <v/>
      </c>
      <c r="S18" s="7">
        <f>bm_step01_lc!X11</f>
        <v/>
      </c>
      <c r="T18" s="7" t="n"/>
      <c r="U18" s="7" t="n"/>
      <c r="V18" s="7" t="n"/>
      <c r="W18" s="7" t="n"/>
      <c r="X18" s="7" t="n"/>
      <c r="Y18" s="7" t="n"/>
      <c r="Z18" s="7" t="n"/>
      <c r="AA18" s="7" t="n"/>
    </row>
    <row r="19">
      <c r="B19" s="6">
        <f>INT(LEFT(_xlfn.TEXTAFTER(bm_step01_lc!B12,"Tp"),4))</f>
        <v/>
      </c>
      <c r="C19" s="6">
        <f>360-bm_step01_lc!I12+90</f>
        <v/>
      </c>
      <c r="D19" s="6">
        <f>bm_step01_lc!I12-bm_step01_lc!F12</f>
        <v/>
      </c>
      <c r="E19" s="6">
        <f>LEFT(_xlfn.TEXTAFTER(bm_step01_lc!B12,"Hs"),4)</f>
        <v/>
      </c>
      <c r="F19" s="6">
        <f>bm_step01_lc!J12*bm_step01_lc!K12</f>
        <v/>
      </c>
      <c r="G19" s="6">
        <f>IF(F19&gt;0,IF((-bm_step01_lc!L12+90)&lt;0,-bm_step01_lc!L12+90+360, -bm_step01_lc!L12+90),0)</f>
        <v/>
      </c>
      <c r="H19" s="7">
        <f>bm_step01_lc!M12</f>
        <v/>
      </c>
      <c r="I19" s="7">
        <f>bm_step01_lc!N12</f>
        <v/>
      </c>
      <c r="J19" s="7">
        <f>bm_step01_lc!O12</f>
        <v/>
      </c>
      <c r="K19" s="7">
        <f>bm_step01_lc!P12</f>
        <v/>
      </c>
      <c r="L19" s="7">
        <f>180-bm_step01_lc!R12</f>
        <v/>
      </c>
      <c r="M19" s="7">
        <f>180-bm_step01_lc!Q12</f>
        <v/>
      </c>
      <c r="N19" s="7">
        <f>bm_step01_lc!S12</f>
        <v/>
      </c>
      <c r="O19" s="7">
        <f>bm_step01_lc!T12</f>
        <v/>
      </c>
      <c r="P19" s="7">
        <f>bm_step01_lc!U12</f>
        <v/>
      </c>
      <c r="Q19" s="7">
        <f>bm_step01_lc!V12</f>
        <v/>
      </c>
      <c r="R19" s="7">
        <f>bm_step01_lc!W12</f>
        <v/>
      </c>
      <c r="S19" s="7">
        <f>bm_step01_lc!X12</f>
        <v/>
      </c>
      <c r="T19" s="7" t="n"/>
      <c r="U19" s="7" t="n"/>
      <c r="V19" s="7" t="n"/>
      <c r="W19" s="7" t="n"/>
      <c r="X19" s="7" t="n"/>
      <c r="Y19" s="7" t="n"/>
      <c r="Z19" s="7" t="n"/>
      <c r="AA19" s="7" t="n"/>
    </row>
    <row r="20">
      <c r="B20" s="6">
        <f>INT(LEFT(_xlfn.TEXTAFTER(bm_step01_lc!B13,"Tp"),4))</f>
        <v/>
      </c>
      <c r="C20" s="6">
        <f>360-bm_step01_lc!I13+90</f>
        <v/>
      </c>
      <c r="D20" s="6">
        <f>bm_step01_lc!I13-bm_step01_lc!F13</f>
        <v/>
      </c>
      <c r="E20" s="6">
        <f>LEFT(_xlfn.TEXTAFTER(bm_step01_lc!B13,"Hs"),4)</f>
        <v/>
      </c>
      <c r="F20" s="6">
        <f>bm_step01_lc!J13*bm_step01_lc!K13</f>
        <v/>
      </c>
      <c r="G20" s="6">
        <f>IF(F20&gt;0,IF((-bm_step01_lc!L13+90)&lt;0,-bm_step01_lc!L13+90+360, -bm_step01_lc!L13+90),0)</f>
        <v/>
      </c>
      <c r="H20" s="7">
        <f>bm_step01_lc!M13</f>
        <v/>
      </c>
      <c r="I20" s="7">
        <f>bm_step01_lc!N13</f>
        <v/>
      </c>
      <c r="J20" s="7">
        <f>bm_step01_lc!O13</f>
        <v/>
      </c>
      <c r="K20" s="7">
        <f>bm_step01_lc!P13</f>
        <v/>
      </c>
      <c r="L20" s="7">
        <f>180-bm_step01_lc!R13</f>
        <v/>
      </c>
      <c r="M20" s="7">
        <f>180-bm_step01_lc!Q13</f>
        <v/>
      </c>
      <c r="N20" s="7">
        <f>bm_step01_lc!S13</f>
        <v/>
      </c>
      <c r="O20" s="7">
        <f>bm_step01_lc!T13</f>
        <v/>
      </c>
      <c r="P20" s="7">
        <f>bm_step01_lc!U13</f>
        <v/>
      </c>
      <c r="Q20" s="7">
        <f>bm_step01_lc!V13</f>
        <v/>
      </c>
      <c r="R20" s="7">
        <f>bm_step01_lc!W13</f>
        <v/>
      </c>
      <c r="S20" s="7">
        <f>bm_step01_lc!X13</f>
        <v/>
      </c>
      <c r="T20" s="7" t="n"/>
      <c r="U20" s="7" t="n"/>
      <c r="V20" s="7" t="n"/>
      <c r="W20" s="7" t="n"/>
      <c r="X20" s="7" t="n"/>
      <c r="Y20" s="7" t="n"/>
      <c r="Z20" s="7" t="n"/>
      <c r="AA20" s="7" t="n"/>
    </row>
    <row r="21">
      <c r="B21" s="6">
        <f>INT(LEFT(_xlfn.TEXTAFTER(bm_step01_lc!B14,"Tp"),4))</f>
        <v/>
      </c>
      <c r="C21" s="6">
        <f>360-bm_step01_lc!I14+90</f>
        <v/>
      </c>
      <c r="D21" s="6">
        <f>bm_step01_lc!I14-bm_step01_lc!F14</f>
        <v/>
      </c>
      <c r="E21" s="6">
        <f>LEFT(_xlfn.TEXTAFTER(bm_step01_lc!B14,"Hs"),4)</f>
        <v/>
      </c>
      <c r="F21" s="6">
        <f>bm_step01_lc!J14*bm_step01_lc!K14</f>
        <v/>
      </c>
      <c r="G21" s="6">
        <f>IF(F21&gt;0,IF((-bm_step01_lc!L14+90)&lt;0,-bm_step01_lc!L14+90+360, -bm_step01_lc!L14+90),0)</f>
        <v/>
      </c>
      <c r="H21" s="7">
        <f>bm_step01_lc!M14</f>
        <v/>
      </c>
      <c r="I21" s="7">
        <f>bm_step01_lc!N14</f>
        <v/>
      </c>
      <c r="J21" s="7">
        <f>bm_step01_lc!O14</f>
        <v/>
      </c>
      <c r="K21" s="7">
        <f>bm_step01_lc!P14</f>
        <v/>
      </c>
      <c r="L21" s="7">
        <f>180-bm_step01_lc!R14</f>
        <v/>
      </c>
      <c r="M21" s="7">
        <f>180-bm_step01_lc!Q14</f>
        <v/>
      </c>
      <c r="N21" s="7">
        <f>bm_step01_lc!S14</f>
        <v/>
      </c>
      <c r="O21" s="7">
        <f>bm_step01_lc!T14</f>
        <v/>
      </c>
      <c r="P21" s="7">
        <f>bm_step01_lc!U14</f>
        <v/>
      </c>
      <c r="Q21" s="7">
        <f>bm_step01_lc!V14</f>
        <v/>
      </c>
      <c r="R21" s="7">
        <f>bm_step01_lc!W14</f>
        <v/>
      </c>
      <c r="S21" s="7">
        <f>bm_step01_lc!X14</f>
        <v/>
      </c>
      <c r="T21" s="7" t="n"/>
      <c r="U21" s="7" t="n"/>
      <c r="V21" s="7" t="n"/>
      <c r="W21" s="7" t="n"/>
      <c r="X21" s="7" t="n"/>
      <c r="Y21" s="7" t="n"/>
      <c r="Z21" s="7" t="n"/>
      <c r="AA21" s="7" t="n"/>
    </row>
    <row r="22">
      <c r="B22" s="6">
        <f>INT(LEFT(_xlfn.TEXTAFTER(bm_step01_lc!B15,"Tp"),4))</f>
        <v/>
      </c>
      <c r="C22" s="6">
        <f>360-bm_step01_lc!I15+90</f>
        <v/>
      </c>
      <c r="D22" s="6">
        <f>bm_step01_lc!I15-bm_step01_lc!F15</f>
        <v/>
      </c>
      <c r="E22" s="6">
        <f>LEFT(_xlfn.TEXTAFTER(bm_step01_lc!B15,"Hs"),4)</f>
        <v/>
      </c>
      <c r="F22" s="6">
        <f>bm_step01_lc!J15*bm_step01_lc!K15</f>
        <v/>
      </c>
      <c r="G22" s="6">
        <f>IF(F22&gt;0,IF((-bm_step01_lc!L15+90)&lt;0,-bm_step01_lc!L15+90+360, -bm_step01_lc!L15+90),0)</f>
        <v/>
      </c>
      <c r="H22" s="7">
        <f>bm_step01_lc!M15</f>
        <v/>
      </c>
      <c r="I22" s="7">
        <f>bm_step01_lc!N15</f>
        <v/>
      </c>
      <c r="J22" s="7">
        <f>bm_step01_lc!O15</f>
        <v/>
      </c>
      <c r="K22" s="7">
        <f>bm_step01_lc!P15</f>
        <v/>
      </c>
      <c r="L22" s="7">
        <f>180-bm_step01_lc!R15</f>
        <v/>
      </c>
      <c r="M22" s="7">
        <f>180-bm_step01_lc!Q15</f>
        <v/>
      </c>
      <c r="N22" s="7">
        <f>bm_step01_lc!S15</f>
        <v/>
      </c>
      <c r="O22" s="7">
        <f>bm_step01_lc!T15</f>
        <v/>
      </c>
      <c r="P22" s="7">
        <f>bm_step01_lc!U15</f>
        <v/>
      </c>
      <c r="Q22" s="7">
        <f>bm_step01_lc!V15</f>
        <v/>
      </c>
      <c r="R22" s="7">
        <f>bm_step01_lc!W15</f>
        <v/>
      </c>
      <c r="S22" s="7">
        <f>bm_step01_lc!X15</f>
        <v/>
      </c>
      <c r="T22" s="7" t="n"/>
      <c r="U22" s="7" t="n"/>
      <c r="V22" s="7" t="n"/>
      <c r="W22" s="7" t="n"/>
      <c r="X22" s="7" t="n"/>
      <c r="Y22" s="7" t="n"/>
      <c r="Z22" s="7" t="n"/>
      <c r="AA22" s="7" t="n"/>
    </row>
    <row r="23">
      <c r="B23" s="6">
        <f>INT(LEFT(_xlfn.TEXTAFTER(bm_step01_lc!B16,"Tp"),4))</f>
        <v/>
      </c>
      <c r="C23" s="6">
        <f>360-bm_step01_lc!I16+90</f>
        <v/>
      </c>
      <c r="D23" s="6">
        <f>bm_step01_lc!I16-bm_step01_lc!F16</f>
        <v/>
      </c>
      <c r="E23" s="6">
        <f>LEFT(_xlfn.TEXTAFTER(bm_step01_lc!B16,"Hs"),4)</f>
        <v/>
      </c>
      <c r="F23" s="6">
        <f>bm_step01_lc!J16*bm_step01_lc!K16</f>
        <v/>
      </c>
      <c r="G23" s="6">
        <f>IF(F23&gt;0,IF((-bm_step01_lc!L16+90)&lt;0,-bm_step01_lc!L16+90+360, -bm_step01_lc!L16+90),0)</f>
        <v/>
      </c>
      <c r="H23" s="7">
        <f>bm_step01_lc!M16</f>
        <v/>
      </c>
      <c r="I23" s="7">
        <f>bm_step01_lc!N16</f>
        <v/>
      </c>
      <c r="J23" s="7">
        <f>bm_step01_lc!O16</f>
        <v/>
      </c>
      <c r="K23" s="7">
        <f>bm_step01_lc!P16</f>
        <v/>
      </c>
      <c r="L23" s="7">
        <f>180-bm_step01_lc!R16</f>
        <v/>
      </c>
      <c r="M23" s="7">
        <f>180-bm_step01_lc!Q16</f>
        <v/>
      </c>
      <c r="N23" s="7">
        <f>bm_step01_lc!S16</f>
        <v/>
      </c>
      <c r="O23" s="7">
        <f>bm_step01_lc!T16</f>
        <v/>
      </c>
      <c r="P23" s="7">
        <f>bm_step01_lc!U16</f>
        <v/>
      </c>
      <c r="Q23" s="7">
        <f>bm_step01_lc!V16</f>
        <v/>
      </c>
      <c r="R23" s="7">
        <f>bm_step01_lc!W16</f>
        <v/>
      </c>
      <c r="S23" s="7">
        <f>bm_step01_lc!X16</f>
        <v/>
      </c>
      <c r="T23" s="7" t="n"/>
      <c r="U23" s="7" t="n"/>
      <c r="V23" s="7" t="n"/>
      <c r="W23" s="7" t="n"/>
      <c r="X23" s="7" t="n"/>
      <c r="Y23" s="7" t="n"/>
      <c r="Z23" s="7" t="n"/>
      <c r="AA23" s="7" t="n"/>
    </row>
    <row r="24">
      <c r="B24" s="6">
        <f>INT(LEFT(_xlfn.TEXTAFTER(bm_step01_lc!B17,"Tp"),4))</f>
        <v/>
      </c>
      <c r="C24" s="6">
        <f>360-bm_step01_lc!I17+90</f>
        <v/>
      </c>
      <c r="D24" s="6">
        <f>bm_step01_lc!I17-bm_step01_lc!F17</f>
        <v/>
      </c>
      <c r="E24" s="6">
        <f>LEFT(_xlfn.TEXTAFTER(bm_step01_lc!B17,"Hs"),4)</f>
        <v/>
      </c>
      <c r="F24" s="6">
        <f>bm_step01_lc!J17*bm_step01_lc!K17</f>
        <v/>
      </c>
      <c r="G24" s="6">
        <f>IF(F24&gt;0,IF((-bm_step01_lc!L17+90)&lt;0,-bm_step01_lc!L17+90+360, -bm_step01_lc!L17+90),0)</f>
        <v/>
      </c>
      <c r="H24" s="7">
        <f>bm_step01_lc!M17</f>
        <v/>
      </c>
      <c r="I24" s="7">
        <f>bm_step01_lc!N17</f>
        <v/>
      </c>
      <c r="J24" s="7">
        <f>bm_step01_lc!O17</f>
        <v/>
      </c>
      <c r="K24" s="7">
        <f>bm_step01_lc!P17</f>
        <v/>
      </c>
      <c r="L24" s="7">
        <f>180-bm_step01_lc!R17</f>
        <v/>
      </c>
      <c r="M24" s="7">
        <f>180-bm_step01_lc!Q17</f>
        <v/>
      </c>
      <c r="N24" s="7">
        <f>bm_step01_lc!S17</f>
        <v/>
      </c>
      <c r="O24" s="7">
        <f>bm_step01_lc!T17</f>
        <v/>
      </c>
      <c r="P24" s="7">
        <f>bm_step01_lc!U17</f>
        <v/>
      </c>
      <c r="Q24" s="7">
        <f>bm_step01_lc!V17</f>
        <v/>
      </c>
      <c r="R24" s="7">
        <f>bm_step01_lc!W17</f>
        <v/>
      </c>
      <c r="S24" s="7">
        <f>bm_step01_lc!X17</f>
        <v/>
      </c>
      <c r="T24" s="7" t="n"/>
      <c r="U24" s="7" t="n"/>
      <c r="V24" s="7" t="n"/>
      <c r="W24" s="7" t="n"/>
      <c r="X24" s="7" t="n"/>
      <c r="Y24" s="7" t="n"/>
      <c r="Z24" s="7" t="n"/>
      <c r="AA24" s="7" t="n"/>
    </row>
    <row r="25">
      <c r="B25" s="6">
        <f>INT(LEFT(_xlfn.TEXTAFTER(bm_step01_lc!B18,"Tp"),4))</f>
        <v/>
      </c>
      <c r="C25" s="6">
        <f>360-bm_step01_lc!I18+90</f>
        <v/>
      </c>
      <c r="D25" s="6">
        <f>bm_step01_lc!I18-bm_step01_lc!F18</f>
        <v/>
      </c>
      <c r="E25" s="6">
        <f>LEFT(_xlfn.TEXTAFTER(bm_step01_lc!B18,"Hs"),4)</f>
        <v/>
      </c>
      <c r="F25" s="6">
        <f>bm_step01_lc!J18*bm_step01_lc!K18</f>
        <v/>
      </c>
      <c r="G25" s="6">
        <f>IF(F25&gt;0,IF((-bm_step01_lc!L18+90)&lt;0,-bm_step01_lc!L18+90+360, -bm_step01_lc!L18+90),0)</f>
        <v/>
      </c>
      <c r="H25" s="7">
        <f>bm_step01_lc!M18</f>
        <v/>
      </c>
      <c r="I25" s="7">
        <f>bm_step01_lc!N18</f>
        <v/>
      </c>
      <c r="J25" s="7">
        <f>bm_step01_lc!O18</f>
        <v/>
      </c>
      <c r="K25" s="7">
        <f>bm_step01_lc!P18</f>
        <v/>
      </c>
      <c r="L25" s="7">
        <f>180-bm_step01_lc!R18</f>
        <v/>
      </c>
      <c r="M25" s="7">
        <f>180-bm_step01_lc!Q18</f>
        <v/>
      </c>
      <c r="N25" s="7">
        <f>bm_step01_lc!S18</f>
        <v/>
      </c>
      <c r="O25" s="7">
        <f>bm_step01_lc!T18</f>
        <v/>
      </c>
      <c r="P25" s="7">
        <f>bm_step01_lc!U18</f>
        <v/>
      </c>
      <c r="Q25" s="7">
        <f>bm_step01_lc!V18</f>
        <v/>
      </c>
      <c r="R25" s="7">
        <f>bm_step01_lc!W18</f>
        <v/>
      </c>
      <c r="S25" s="7">
        <f>bm_step01_lc!X18</f>
        <v/>
      </c>
      <c r="T25" s="7" t="n"/>
      <c r="U25" s="7" t="n"/>
      <c r="V25" s="7" t="n"/>
      <c r="W25" s="7" t="n"/>
      <c r="X25" s="7" t="n"/>
      <c r="Y25" s="7" t="n"/>
      <c r="Z25" s="7" t="n"/>
      <c r="AA25" s="7" t="n"/>
    </row>
    <row r="26">
      <c r="B26" s="6">
        <f>INT(LEFT(_xlfn.TEXTAFTER(bm_step01_lc!B19,"Tp"),4))</f>
        <v/>
      </c>
      <c r="C26" s="6">
        <f>360-bm_step01_lc!I19+90</f>
        <v/>
      </c>
      <c r="D26" s="6">
        <f>bm_step01_lc!I19-bm_step01_lc!F19</f>
        <v/>
      </c>
      <c r="E26" s="6">
        <f>LEFT(_xlfn.TEXTAFTER(bm_step01_lc!B19,"Hs"),4)</f>
        <v/>
      </c>
      <c r="F26" s="6">
        <f>bm_step01_lc!J19*bm_step01_lc!K19</f>
        <v/>
      </c>
      <c r="G26" s="6">
        <f>IF(F26&gt;0,IF((-bm_step01_lc!L19+90)&lt;0,-bm_step01_lc!L19+90+360, -bm_step01_lc!L19+90),0)</f>
        <v/>
      </c>
      <c r="H26" s="7">
        <f>bm_step01_lc!M19</f>
        <v/>
      </c>
      <c r="I26" s="7">
        <f>bm_step01_lc!N19</f>
        <v/>
      </c>
      <c r="J26" s="7">
        <f>bm_step01_lc!O19</f>
        <v/>
      </c>
      <c r="K26" s="7">
        <f>bm_step01_lc!P19</f>
        <v/>
      </c>
      <c r="L26" s="7">
        <f>180-bm_step01_lc!R19</f>
        <v/>
      </c>
      <c r="M26" s="7">
        <f>180-bm_step01_lc!Q19</f>
        <v/>
      </c>
      <c r="N26" s="7">
        <f>bm_step01_lc!S19</f>
        <v/>
      </c>
      <c r="O26" s="7">
        <f>bm_step01_lc!T19</f>
        <v/>
      </c>
      <c r="P26" s="7">
        <f>bm_step01_lc!U19</f>
        <v/>
      </c>
      <c r="Q26" s="7">
        <f>bm_step01_lc!V19</f>
        <v/>
      </c>
      <c r="R26" s="7">
        <f>bm_step01_lc!W19</f>
        <v/>
      </c>
      <c r="S26" s="7">
        <f>bm_step01_lc!X19</f>
        <v/>
      </c>
      <c r="T26" s="7" t="n"/>
      <c r="U26" s="7" t="n"/>
      <c r="V26" s="7" t="n"/>
      <c r="W26" s="7" t="n"/>
      <c r="X26" s="7" t="n"/>
      <c r="Y26" s="7" t="n"/>
      <c r="Z26" s="7" t="n"/>
      <c r="AA26" s="7" t="n"/>
    </row>
    <row r="27">
      <c r="B27" s="6">
        <f>INT(LEFT(_xlfn.TEXTAFTER(bm_step01_lc!B20,"Tp"),4))</f>
        <v/>
      </c>
      <c r="C27" s="6">
        <f>360-bm_step01_lc!I20+90</f>
        <v/>
      </c>
      <c r="D27" s="6">
        <f>bm_step01_lc!I20-bm_step01_lc!F20</f>
        <v/>
      </c>
      <c r="E27" s="6">
        <f>LEFT(_xlfn.TEXTAFTER(bm_step01_lc!B20,"Hs"),4)</f>
        <v/>
      </c>
      <c r="F27" s="6">
        <f>bm_step01_lc!J20*bm_step01_lc!K20</f>
        <v/>
      </c>
      <c r="G27" s="6">
        <f>IF(F27&gt;0,IF((-bm_step01_lc!L20+90)&lt;0,-bm_step01_lc!L20+90+360, -bm_step01_lc!L20+90),0)</f>
        <v/>
      </c>
      <c r="H27" s="7">
        <f>bm_step01_lc!M20</f>
        <v/>
      </c>
      <c r="I27" s="7">
        <f>bm_step01_lc!N20</f>
        <v/>
      </c>
      <c r="J27" s="7">
        <f>bm_step01_lc!O20</f>
        <v/>
      </c>
      <c r="K27" s="7">
        <f>bm_step01_lc!P20</f>
        <v/>
      </c>
      <c r="L27" s="7">
        <f>180-bm_step01_lc!R20</f>
        <v/>
      </c>
      <c r="M27" s="7">
        <f>180-bm_step01_lc!Q20</f>
        <v/>
      </c>
      <c r="N27" s="7">
        <f>bm_step01_lc!S20</f>
        <v/>
      </c>
      <c r="O27" s="7">
        <f>bm_step01_lc!T20</f>
        <v/>
      </c>
      <c r="P27" s="7">
        <f>bm_step01_lc!U20</f>
        <v/>
      </c>
      <c r="Q27" s="7">
        <f>bm_step01_lc!V20</f>
        <v/>
      </c>
      <c r="R27" s="7">
        <f>bm_step01_lc!W20</f>
        <v/>
      </c>
      <c r="S27" s="7">
        <f>bm_step01_lc!X20</f>
        <v/>
      </c>
      <c r="T27" s="7" t="n"/>
      <c r="U27" s="7" t="n"/>
      <c r="V27" s="7" t="n"/>
      <c r="W27" s="7" t="n"/>
      <c r="X27" s="7" t="n"/>
      <c r="Y27" s="7" t="n"/>
      <c r="Z27" s="7" t="n"/>
      <c r="AA27" s="7" t="n"/>
    </row>
    <row r="28">
      <c r="B28" s="6">
        <f>INT(LEFT(_xlfn.TEXTAFTER(bm_step01_lc!B21,"Tp"),4))</f>
        <v/>
      </c>
      <c r="C28" s="6">
        <f>360-bm_step01_lc!I21+90</f>
        <v/>
      </c>
      <c r="D28" s="6">
        <f>bm_step01_lc!I21-bm_step01_lc!F21</f>
        <v/>
      </c>
      <c r="E28" s="6">
        <f>LEFT(_xlfn.TEXTAFTER(bm_step01_lc!B21,"Hs"),4)</f>
        <v/>
      </c>
      <c r="F28" s="6">
        <f>bm_step01_lc!J21*bm_step01_lc!K21</f>
        <v/>
      </c>
      <c r="G28" s="6">
        <f>IF(F28&gt;0,IF((-bm_step01_lc!L21+90)&lt;0,-bm_step01_lc!L21+90+360, -bm_step01_lc!L21+90),0)</f>
        <v/>
      </c>
      <c r="H28" s="7">
        <f>bm_step01_lc!M21</f>
        <v/>
      </c>
      <c r="I28" s="7">
        <f>bm_step01_lc!N21</f>
        <v/>
      </c>
      <c r="J28" s="7">
        <f>bm_step01_lc!O21</f>
        <v/>
      </c>
      <c r="K28" s="7">
        <f>bm_step01_lc!P21</f>
        <v/>
      </c>
      <c r="L28" s="7">
        <f>180-bm_step01_lc!R21</f>
        <v/>
      </c>
      <c r="M28" s="7">
        <f>180-bm_step01_lc!Q21</f>
        <v/>
      </c>
      <c r="N28" s="7">
        <f>bm_step01_lc!S21</f>
        <v/>
      </c>
      <c r="O28" s="7">
        <f>bm_step01_lc!T21</f>
        <v/>
      </c>
      <c r="P28" s="7">
        <f>bm_step01_lc!U21</f>
        <v/>
      </c>
      <c r="Q28" s="7">
        <f>bm_step01_lc!V21</f>
        <v/>
      </c>
      <c r="R28" s="7">
        <f>bm_step01_lc!W21</f>
        <v/>
      </c>
      <c r="S28" s="7">
        <f>bm_step01_lc!X21</f>
        <v/>
      </c>
      <c r="T28" s="7" t="n"/>
      <c r="U28" s="7" t="n"/>
      <c r="V28" s="7" t="n"/>
      <c r="W28" s="7" t="n"/>
      <c r="X28" s="7" t="n"/>
      <c r="Y28" s="7" t="n"/>
      <c r="Z28" s="7" t="n"/>
      <c r="AA28" s="7" t="n"/>
    </row>
    <row r="29">
      <c r="B29" s="6">
        <f>INT(LEFT(_xlfn.TEXTAFTER(bm_step01_lc!B22,"Tp"),4))</f>
        <v/>
      </c>
      <c r="C29" s="6">
        <f>360-bm_step01_lc!I22+90</f>
        <v/>
      </c>
      <c r="D29" s="6">
        <f>bm_step01_lc!I22-bm_step01_lc!F22</f>
        <v/>
      </c>
      <c r="E29" s="6">
        <f>LEFT(_xlfn.TEXTAFTER(bm_step01_lc!B22,"Hs"),4)</f>
        <v/>
      </c>
      <c r="F29" s="6">
        <f>bm_step01_lc!J22*bm_step01_lc!K22</f>
        <v/>
      </c>
      <c r="G29" s="6">
        <f>IF(F29&gt;0,IF((-bm_step01_lc!L22+90)&lt;0,-bm_step01_lc!L22+90+360, -bm_step01_lc!L22+90),0)</f>
        <v/>
      </c>
      <c r="H29" s="7">
        <f>bm_step01_lc!M22</f>
        <v/>
      </c>
      <c r="I29" s="7">
        <f>bm_step01_lc!N22</f>
        <v/>
      </c>
      <c r="J29" s="7">
        <f>bm_step01_lc!O22</f>
        <v/>
      </c>
      <c r="K29" s="7">
        <f>bm_step01_lc!P22</f>
        <v/>
      </c>
      <c r="L29" s="7">
        <f>180-bm_step01_lc!R22</f>
        <v/>
      </c>
      <c r="M29" s="7">
        <f>180-bm_step01_lc!Q22</f>
        <v/>
      </c>
      <c r="N29" s="7">
        <f>bm_step01_lc!S22</f>
        <v/>
      </c>
      <c r="O29" s="7">
        <f>bm_step01_lc!T22</f>
        <v/>
      </c>
      <c r="P29" s="7">
        <f>bm_step01_lc!U22</f>
        <v/>
      </c>
      <c r="Q29" s="7">
        <f>bm_step01_lc!V22</f>
        <v/>
      </c>
      <c r="R29" s="7">
        <f>bm_step01_lc!W22</f>
        <v/>
      </c>
      <c r="S29" s="7">
        <f>bm_step01_lc!X22</f>
        <v/>
      </c>
      <c r="T29" s="7" t="n"/>
      <c r="U29" s="7" t="n"/>
      <c r="V29" s="7" t="n"/>
      <c r="W29" s="7" t="n"/>
      <c r="X29" s="7" t="n"/>
      <c r="Y29" s="7" t="n"/>
      <c r="Z29" s="7" t="n"/>
      <c r="AA29" s="7" t="n"/>
    </row>
    <row r="30">
      <c r="B30" s="6">
        <f>INT(LEFT(_xlfn.TEXTAFTER(bm_step01_lc!B23,"Tp"),4))</f>
        <v/>
      </c>
      <c r="C30" s="6">
        <f>360-bm_step01_lc!I23+90</f>
        <v/>
      </c>
      <c r="D30" s="6">
        <f>bm_step01_lc!I23-bm_step01_lc!F23</f>
        <v/>
      </c>
      <c r="E30" s="6">
        <f>LEFT(_xlfn.TEXTAFTER(bm_step01_lc!B23,"Hs"),4)</f>
        <v/>
      </c>
      <c r="F30" s="6">
        <f>bm_step01_lc!J23*bm_step01_lc!K23</f>
        <v/>
      </c>
      <c r="G30" s="6">
        <f>IF(F30&gt;0,IF((-bm_step01_lc!L23+90)&lt;0,-bm_step01_lc!L23+90+360, -bm_step01_lc!L23+90),0)</f>
        <v/>
      </c>
      <c r="H30" s="7">
        <f>bm_step01_lc!M23</f>
        <v/>
      </c>
      <c r="I30" s="7">
        <f>bm_step01_lc!N23</f>
        <v/>
      </c>
      <c r="J30" s="7">
        <f>bm_step01_lc!O23</f>
        <v/>
      </c>
      <c r="K30" s="7">
        <f>bm_step01_lc!P23</f>
        <v/>
      </c>
      <c r="L30" s="7">
        <f>180-bm_step01_lc!R23</f>
        <v/>
      </c>
      <c r="M30" s="7">
        <f>180-bm_step01_lc!Q23</f>
        <v/>
      </c>
      <c r="N30" s="7">
        <f>bm_step01_lc!S23</f>
        <v/>
      </c>
      <c r="O30" s="7">
        <f>bm_step01_lc!T23</f>
        <v/>
      </c>
      <c r="P30" s="7">
        <f>bm_step01_lc!U23</f>
        <v/>
      </c>
      <c r="Q30" s="7">
        <f>bm_step01_lc!V23</f>
        <v/>
      </c>
      <c r="R30" s="7">
        <f>bm_step01_lc!W23</f>
        <v/>
      </c>
      <c r="S30" s="7">
        <f>bm_step01_lc!X23</f>
        <v/>
      </c>
      <c r="T30" s="7" t="n"/>
      <c r="U30" s="7" t="n"/>
      <c r="V30" s="7" t="n"/>
      <c r="W30" s="7" t="n"/>
      <c r="X30" s="7" t="n"/>
      <c r="Y30" s="7" t="n"/>
      <c r="Z30" s="7" t="n"/>
      <c r="AA30" s="7" t="n"/>
    </row>
    <row r="31">
      <c r="B31" s="6">
        <f>INT(LEFT(_xlfn.TEXTAFTER(bm_step01_lc!B24,"Tp"),4))</f>
        <v/>
      </c>
      <c r="C31" s="6">
        <f>360-bm_step01_lc!I24+90</f>
        <v/>
      </c>
      <c r="D31" s="6">
        <f>bm_step01_lc!I24-bm_step01_lc!F24</f>
        <v/>
      </c>
      <c r="E31" s="6">
        <f>LEFT(_xlfn.TEXTAFTER(bm_step01_lc!B24,"Hs"),4)</f>
        <v/>
      </c>
      <c r="F31" s="6">
        <f>bm_step01_lc!J24*bm_step01_lc!K24</f>
        <v/>
      </c>
      <c r="G31" s="6">
        <f>IF(F31&gt;0,IF((-bm_step01_lc!L24+90)&lt;0,-bm_step01_lc!L24+90+360, -bm_step01_lc!L24+90),0)</f>
        <v/>
      </c>
      <c r="H31" s="7">
        <f>bm_step01_lc!M24</f>
        <v/>
      </c>
      <c r="I31" s="7">
        <f>bm_step01_lc!N24</f>
        <v/>
      </c>
      <c r="J31" s="7">
        <f>bm_step01_lc!O24</f>
        <v/>
      </c>
      <c r="K31" s="7">
        <f>bm_step01_lc!P24</f>
        <v/>
      </c>
      <c r="L31" s="7">
        <f>180-bm_step01_lc!R24</f>
        <v/>
      </c>
      <c r="M31" s="7">
        <f>180-bm_step01_lc!Q24</f>
        <v/>
      </c>
      <c r="N31" s="7">
        <f>bm_step01_lc!S24</f>
        <v/>
      </c>
      <c r="O31" s="7">
        <f>bm_step01_lc!T24</f>
        <v/>
      </c>
      <c r="P31" s="7">
        <f>bm_step01_lc!U24</f>
        <v/>
      </c>
      <c r="Q31" s="7">
        <f>bm_step01_lc!V24</f>
        <v/>
      </c>
      <c r="R31" s="7">
        <f>bm_step01_lc!W24</f>
        <v/>
      </c>
      <c r="S31" s="7">
        <f>bm_step01_lc!X24</f>
        <v/>
      </c>
      <c r="T31" s="7" t="n"/>
      <c r="U31" s="7" t="n"/>
      <c r="V31" s="7" t="n"/>
      <c r="W31" s="7" t="n"/>
      <c r="X31" s="7" t="n"/>
      <c r="Y31" s="7" t="n"/>
      <c r="Z31" s="7" t="n"/>
      <c r="AA31" s="7" t="n"/>
    </row>
    <row r="32">
      <c r="B32" s="6">
        <f>INT(LEFT(_xlfn.TEXTAFTER(bm_step01_lc!B25,"Tp"),4))</f>
        <v/>
      </c>
      <c r="C32" s="6">
        <f>360-bm_step01_lc!I25+90</f>
        <v/>
      </c>
      <c r="D32" s="6">
        <f>bm_step01_lc!I25-bm_step01_lc!F25</f>
        <v/>
      </c>
      <c r="E32" s="6">
        <f>LEFT(_xlfn.TEXTAFTER(bm_step01_lc!B25,"Hs"),4)</f>
        <v/>
      </c>
      <c r="F32" s="6">
        <f>bm_step01_lc!J25*bm_step01_lc!K25</f>
        <v/>
      </c>
      <c r="G32" s="6">
        <f>IF(F32&gt;0,IF((-bm_step01_lc!L25+90)&lt;0,-bm_step01_lc!L25+90+360, -bm_step01_lc!L25+90),0)</f>
        <v/>
      </c>
      <c r="H32" s="7">
        <f>bm_step01_lc!M25</f>
        <v/>
      </c>
      <c r="I32" s="7">
        <f>bm_step01_lc!N25</f>
        <v/>
      </c>
      <c r="J32" s="7">
        <f>bm_step01_lc!O25</f>
        <v/>
      </c>
      <c r="K32" s="7">
        <f>bm_step01_lc!P25</f>
        <v/>
      </c>
      <c r="L32" s="7">
        <f>180-bm_step01_lc!R25</f>
        <v/>
      </c>
      <c r="M32" s="7">
        <f>180-bm_step01_lc!Q25</f>
        <v/>
      </c>
      <c r="N32" s="7">
        <f>bm_step01_lc!S25</f>
        <v/>
      </c>
      <c r="O32" s="7">
        <f>bm_step01_lc!T25</f>
        <v/>
      </c>
      <c r="P32" s="7">
        <f>bm_step01_lc!U25</f>
        <v/>
      </c>
      <c r="Q32" s="7">
        <f>bm_step01_lc!V25</f>
        <v/>
      </c>
      <c r="R32" s="7">
        <f>bm_step01_lc!W25</f>
        <v/>
      </c>
      <c r="S32" s="7">
        <f>bm_step01_lc!X25</f>
        <v/>
      </c>
      <c r="T32" s="7" t="n"/>
      <c r="U32" s="7" t="n"/>
      <c r="V32" s="7" t="n"/>
      <c r="W32" s="7" t="n"/>
      <c r="X32" s="7" t="n"/>
      <c r="Y32" s="7" t="n"/>
      <c r="Z32" s="7" t="n"/>
      <c r="AA32" s="7" t="n"/>
    </row>
    <row r="33">
      <c r="B33" s="6">
        <f>INT(LEFT(_xlfn.TEXTAFTER(bm_step01_lc!B26,"Tp"),4))</f>
        <v/>
      </c>
      <c r="C33" s="6">
        <f>360-bm_step01_lc!I26+90</f>
        <v/>
      </c>
      <c r="D33" s="6">
        <f>bm_step01_lc!I26-bm_step01_lc!F26</f>
        <v/>
      </c>
      <c r="E33" s="6">
        <f>LEFT(_xlfn.TEXTAFTER(bm_step01_lc!B26,"Hs"),4)</f>
        <v/>
      </c>
      <c r="F33" s="6">
        <f>bm_step01_lc!J26*bm_step01_lc!K26</f>
        <v/>
      </c>
      <c r="G33" s="6">
        <f>IF(F33&gt;0,IF((-bm_step01_lc!L26+90)&lt;0,-bm_step01_lc!L26+90+360, -bm_step01_lc!L26+90),0)</f>
        <v/>
      </c>
      <c r="H33" s="7">
        <f>bm_step01_lc!M26</f>
        <v/>
      </c>
      <c r="I33" s="7">
        <f>bm_step01_lc!N26</f>
        <v/>
      </c>
      <c r="J33" s="7">
        <f>bm_step01_lc!O26</f>
        <v/>
      </c>
      <c r="K33" s="7">
        <f>bm_step01_lc!P26</f>
        <v/>
      </c>
      <c r="L33" s="7">
        <f>180-bm_step01_lc!R26</f>
        <v/>
      </c>
      <c r="M33" s="7">
        <f>180-bm_step01_lc!Q26</f>
        <v/>
      </c>
      <c r="N33" s="7">
        <f>bm_step01_lc!S26</f>
        <v/>
      </c>
      <c r="O33" s="7">
        <f>bm_step01_lc!T26</f>
        <v/>
      </c>
      <c r="P33" s="7">
        <f>bm_step01_lc!U26</f>
        <v/>
      </c>
      <c r="Q33" s="7">
        <f>bm_step01_lc!V26</f>
        <v/>
      </c>
      <c r="R33" s="7">
        <f>bm_step01_lc!W26</f>
        <v/>
      </c>
      <c r="S33" s="7">
        <f>bm_step01_lc!X26</f>
        <v/>
      </c>
      <c r="T33" s="7" t="n"/>
      <c r="U33" s="7" t="n"/>
      <c r="V33" s="7" t="n"/>
      <c r="W33" s="7" t="n"/>
      <c r="X33" s="7" t="n"/>
      <c r="Y33" s="7" t="n"/>
      <c r="Z33" s="7" t="n"/>
      <c r="AA33" s="7" t="n"/>
    </row>
    <row r="34">
      <c r="B34" s="6">
        <f>INT(LEFT(_xlfn.TEXTAFTER(bm_step01_lc!B27,"Tp"),4))</f>
        <v/>
      </c>
      <c r="C34" s="6">
        <f>360-bm_step01_lc!I27+90</f>
        <v/>
      </c>
      <c r="D34" s="6">
        <f>bm_step01_lc!I27-bm_step01_lc!F27</f>
        <v/>
      </c>
      <c r="E34" s="6">
        <f>LEFT(_xlfn.TEXTAFTER(bm_step01_lc!B27,"Hs"),4)</f>
        <v/>
      </c>
      <c r="F34" s="6">
        <f>bm_step01_lc!J27*bm_step01_lc!K27</f>
        <v/>
      </c>
      <c r="G34" s="6">
        <f>IF(F34&gt;0,IF((-bm_step01_lc!L27+90)&lt;0,-bm_step01_lc!L27+90+360, -bm_step01_lc!L27+90),0)</f>
        <v/>
      </c>
      <c r="H34" s="7">
        <f>bm_step01_lc!M27</f>
        <v/>
      </c>
      <c r="I34" s="7">
        <f>bm_step01_lc!N27</f>
        <v/>
      </c>
      <c r="J34" s="7">
        <f>bm_step01_lc!O27</f>
        <v/>
      </c>
      <c r="K34" s="7">
        <f>bm_step01_lc!P27</f>
        <v/>
      </c>
      <c r="L34" s="7">
        <f>180-bm_step01_lc!R27</f>
        <v/>
      </c>
      <c r="M34" s="7">
        <f>180-bm_step01_lc!Q27</f>
        <v/>
      </c>
      <c r="N34" s="7">
        <f>bm_step01_lc!S27</f>
        <v/>
      </c>
      <c r="O34" s="7">
        <f>bm_step01_lc!T27</f>
        <v/>
      </c>
      <c r="P34" s="7">
        <f>bm_step01_lc!U27</f>
        <v/>
      </c>
      <c r="Q34" s="7">
        <f>bm_step01_lc!V27</f>
        <v/>
      </c>
      <c r="R34" s="7">
        <f>bm_step01_lc!W27</f>
        <v/>
      </c>
      <c r="S34" s="7">
        <f>bm_step01_lc!X27</f>
        <v/>
      </c>
      <c r="T34" s="7" t="n"/>
      <c r="U34" s="7" t="n"/>
      <c r="V34" s="7" t="n"/>
      <c r="W34" s="7" t="n"/>
      <c r="X34" s="7" t="n"/>
      <c r="Y34" s="7" t="n"/>
      <c r="Z34" s="7" t="n"/>
      <c r="AA34" s="7" t="n"/>
    </row>
    <row r="35">
      <c r="B35" s="6">
        <f>INT(LEFT(_xlfn.TEXTAFTER(bm_step01_lc!B28,"Tp"),4))</f>
        <v/>
      </c>
      <c r="C35" s="6">
        <f>360-bm_step01_lc!I28+90</f>
        <v/>
      </c>
      <c r="D35" s="6">
        <f>bm_step01_lc!I28-bm_step01_lc!F28</f>
        <v/>
      </c>
      <c r="E35" s="6">
        <f>LEFT(_xlfn.TEXTAFTER(bm_step01_lc!B28,"Hs"),4)</f>
        <v/>
      </c>
      <c r="F35" s="6">
        <f>bm_step01_lc!J28*bm_step01_lc!K28</f>
        <v/>
      </c>
      <c r="G35" s="6">
        <f>IF(F35&gt;0,IF((-bm_step01_lc!L28+90)&lt;0,-bm_step01_lc!L28+90+360, -bm_step01_lc!L28+90),0)</f>
        <v/>
      </c>
      <c r="H35" s="7">
        <f>bm_step01_lc!M28</f>
        <v/>
      </c>
      <c r="I35" s="7">
        <f>bm_step01_lc!N28</f>
        <v/>
      </c>
      <c r="J35" s="7">
        <f>bm_step01_lc!O28</f>
        <v/>
      </c>
      <c r="K35" s="7">
        <f>bm_step01_lc!P28</f>
        <v/>
      </c>
      <c r="L35" s="7">
        <f>180-bm_step01_lc!R28</f>
        <v/>
      </c>
      <c r="M35" s="7">
        <f>180-bm_step01_lc!Q28</f>
        <v/>
      </c>
      <c r="N35" s="7">
        <f>bm_step01_lc!S28</f>
        <v/>
      </c>
      <c r="O35" s="7">
        <f>bm_step01_lc!T28</f>
        <v/>
      </c>
      <c r="P35" s="7">
        <f>bm_step01_lc!U28</f>
        <v/>
      </c>
      <c r="Q35" s="7">
        <f>bm_step01_lc!V28</f>
        <v/>
      </c>
      <c r="R35" s="7">
        <f>bm_step01_lc!W28</f>
        <v/>
      </c>
      <c r="S35" s="7">
        <f>bm_step01_lc!X28</f>
        <v/>
      </c>
      <c r="T35" s="7" t="n"/>
      <c r="U35" s="7" t="n"/>
      <c r="V35" s="7" t="n"/>
      <c r="W35" s="7" t="n"/>
      <c r="X35" s="7" t="n"/>
      <c r="Y35" s="7" t="n"/>
      <c r="Z35" s="7" t="n"/>
      <c r="AA35" s="7" t="n"/>
    </row>
    <row r="36">
      <c r="B36" s="6">
        <f>INT(LEFT(_xlfn.TEXTAFTER(bm_step01_lc!B29,"Tp"),4))</f>
        <v/>
      </c>
      <c r="C36" s="6">
        <f>360-bm_step01_lc!I29+90</f>
        <v/>
      </c>
      <c r="D36" s="6">
        <f>bm_step01_lc!I29-bm_step01_lc!F29</f>
        <v/>
      </c>
      <c r="E36" s="6">
        <f>LEFT(_xlfn.TEXTAFTER(bm_step01_lc!B29,"Hs"),4)</f>
        <v/>
      </c>
      <c r="F36" s="6">
        <f>bm_step01_lc!J29*bm_step01_lc!K29</f>
        <v/>
      </c>
      <c r="G36" s="6">
        <f>IF(F36&gt;0,IF((-bm_step01_lc!L29+90)&lt;0,-bm_step01_lc!L29+90+360, -bm_step01_lc!L29+90),0)</f>
        <v/>
      </c>
      <c r="H36" s="7">
        <f>bm_step01_lc!M29</f>
        <v/>
      </c>
      <c r="I36" s="7">
        <f>bm_step01_lc!N29</f>
        <v/>
      </c>
      <c r="J36" s="7">
        <f>bm_step01_lc!O29</f>
        <v/>
      </c>
      <c r="K36" s="7">
        <f>bm_step01_lc!P29</f>
        <v/>
      </c>
      <c r="L36" s="7">
        <f>180-bm_step01_lc!R29</f>
        <v/>
      </c>
      <c r="M36" s="7">
        <f>180-bm_step01_lc!Q29</f>
        <v/>
      </c>
      <c r="N36" s="7">
        <f>bm_step01_lc!S29</f>
        <v/>
      </c>
      <c r="O36" s="7">
        <f>bm_step01_lc!T29</f>
        <v/>
      </c>
      <c r="P36" s="7">
        <f>bm_step01_lc!U29</f>
        <v/>
      </c>
      <c r="Q36" s="7">
        <f>bm_step01_lc!V29</f>
        <v/>
      </c>
      <c r="R36" s="7">
        <f>bm_step01_lc!W29</f>
        <v/>
      </c>
      <c r="S36" s="7">
        <f>bm_step01_lc!X29</f>
        <v/>
      </c>
      <c r="T36" s="7" t="n"/>
      <c r="U36" s="7" t="n"/>
      <c r="V36" s="7" t="n"/>
      <c r="W36" s="7" t="n"/>
      <c r="X36" s="7" t="n"/>
      <c r="Y36" s="7" t="n"/>
      <c r="Z36" s="7" t="n"/>
      <c r="AA36" s="7" t="n"/>
    </row>
    <row r="37">
      <c r="B37" s="6">
        <f>INT(LEFT(_xlfn.TEXTAFTER(bm_step01_lc!B30,"Tp"),4))</f>
        <v/>
      </c>
      <c r="C37" s="6">
        <f>360-bm_step01_lc!I30+90</f>
        <v/>
      </c>
      <c r="D37" s="6">
        <f>bm_step01_lc!I30-bm_step01_lc!F30</f>
        <v/>
      </c>
      <c r="E37" s="6">
        <f>LEFT(_xlfn.TEXTAFTER(bm_step01_lc!B30,"Hs"),4)</f>
        <v/>
      </c>
      <c r="F37" s="6">
        <f>bm_step01_lc!J30*bm_step01_lc!K30</f>
        <v/>
      </c>
      <c r="G37" s="6">
        <f>IF(F37&gt;0,IF((-bm_step01_lc!L30+90)&lt;0,-bm_step01_lc!L30+90+360, -bm_step01_lc!L30+90),0)</f>
        <v/>
      </c>
      <c r="H37" s="7">
        <f>bm_step01_lc!M30</f>
        <v/>
      </c>
      <c r="I37" s="7">
        <f>bm_step01_lc!N30</f>
        <v/>
      </c>
      <c r="J37" s="7">
        <f>bm_step01_lc!O30</f>
        <v/>
      </c>
      <c r="K37" s="7">
        <f>bm_step01_lc!P30</f>
        <v/>
      </c>
      <c r="L37" s="7">
        <f>180-bm_step01_lc!R30</f>
        <v/>
      </c>
      <c r="M37" s="7">
        <f>180-bm_step01_lc!Q30</f>
        <v/>
      </c>
      <c r="N37" s="7">
        <f>bm_step01_lc!S30</f>
        <v/>
      </c>
      <c r="O37" s="7">
        <f>bm_step01_lc!T30</f>
        <v/>
      </c>
      <c r="P37" s="7">
        <f>bm_step01_lc!U30</f>
        <v/>
      </c>
      <c r="Q37" s="7">
        <f>bm_step01_lc!V30</f>
        <v/>
      </c>
      <c r="R37" s="7">
        <f>bm_step01_lc!W30</f>
        <v/>
      </c>
      <c r="S37" s="7">
        <f>bm_step01_lc!X30</f>
        <v/>
      </c>
      <c r="T37" s="7" t="n"/>
      <c r="U37" s="7" t="n"/>
      <c r="V37" s="7" t="n"/>
      <c r="W37" s="7" t="n"/>
      <c r="X37" s="7" t="n"/>
      <c r="Y37" s="7" t="n"/>
      <c r="Z37" s="7" t="n"/>
      <c r="AA37" s="7" t="n"/>
    </row>
    <row r="38">
      <c r="B38" s="6">
        <f>INT(LEFT(_xlfn.TEXTAFTER(bm_step01_lc!B31,"Tp"),4))</f>
        <v/>
      </c>
      <c r="C38" s="6">
        <f>360-bm_step01_lc!I31+90</f>
        <v/>
      </c>
      <c r="D38" s="6">
        <f>bm_step01_lc!I31-bm_step01_lc!F31</f>
        <v/>
      </c>
      <c r="E38" s="6">
        <f>LEFT(_xlfn.TEXTAFTER(bm_step01_lc!B31,"Hs"),4)</f>
        <v/>
      </c>
      <c r="F38" s="6">
        <f>bm_step01_lc!J31*bm_step01_lc!K31</f>
        <v/>
      </c>
      <c r="G38" s="6">
        <f>IF(F38&gt;0,IF((-bm_step01_lc!L31+90)&lt;0,-bm_step01_lc!L31+90+360, -bm_step01_lc!L31+90),0)</f>
        <v/>
      </c>
      <c r="H38" s="7">
        <f>bm_step01_lc!M31</f>
        <v/>
      </c>
      <c r="I38" s="7">
        <f>bm_step01_lc!N31</f>
        <v/>
      </c>
      <c r="J38" s="7">
        <f>bm_step01_lc!O31</f>
        <v/>
      </c>
      <c r="K38" s="7">
        <f>bm_step01_lc!P31</f>
        <v/>
      </c>
      <c r="L38" s="7">
        <f>180-bm_step01_lc!R31</f>
        <v/>
      </c>
      <c r="M38" s="7">
        <f>180-bm_step01_lc!Q31</f>
        <v/>
      </c>
      <c r="N38" s="7">
        <f>bm_step01_lc!S31</f>
        <v/>
      </c>
      <c r="O38" s="7">
        <f>bm_step01_lc!T31</f>
        <v/>
      </c>
      <c r="P38" s="7">
        <f>bm_step01_lc!U31</f>
        <v/>
      </c>
      <c r="Q38" s="7">
        <f>bm_step01_lc!V31</f>
        <v/>
      </c>
      <c r="R38" s="7">
        <f>bm_step01_lc!W31</f>
        <v/>
      </c>
      <c r="S38" s="7">
        <f>bm_step01_lc!X31</f>
        <v/>
      </c>
      <c r="T38" s="7" t="n"/>
      <c r="U38" s="7" t="n"/>
      <c r="V38" s="7" t="n"/>
      <c r="W38" s="7" t="n"/>
      <c r="X38" s="7" t="n"/>
      <c r="Y38" s="7" t="n"/>
      <c r="Z38" s="7" t="n"/>
      <c r="AA38" s="7" t="n"/>
    </row>
    <row r="39">
      <c r="B39" s="6">
        <f>INT(LEFT(_xlfn.TEXTAFTER(bm_step01_lc!B32,"Tp"),4))</f>
        <v/>
      </c>
      <c r="C39" s="6">
        <f>360-bm_step01_lc!I32+90</f>
        <v/>
      </c>
      <c r="D39" s="6">
        <f>bm_step01_lc!I32-bm_step01_lc!F32</f>
        <v/>
      </c>
      <c r="E39" s="6">
        <f>LEFT(_xlfn.TEXTAFTER(bm_step01_lc!B32,"Hs"),4)</f>
        <v/>
      </c>
      <c r="F39" s="6">
        <f>bm_step01_lc!J32*bm_step01_lc!K32</f>
        <v/>
      </c>
      <c r="G39" s="6">
        <f>IF(F39&gt;0,IF((-bm_step01_lc!L32+90)&lt;0,-bm_step01_lc!L32+90+360, -bm_step01_lc!L32+90),0)</f>
        <v/>
      </c>
      <c r="H39" s="7">
        <f>bm_step01_lc!M32</f>
        <v/>
      </c>
      <c r="I39" s="7">
        <f>bm_step01_lc!N32</f>
        <v/>
      </c>
      <c r="J39" s="7">
        <f>bm_step01_lc!O32</f>
        <v/>
      </c>
      <c r="K39" s="7">
        <f>bm_step01_lc!P32</f>
        <v/>
      </c>
      <c r="L39" s="7">
        <f>180-bm_step01_lc!R32</f>
        <v/>
      </c>
      <c r="M39" s="7">
        <f>180-bm_step01_lc!Q32</f>
        <v/>
      </c>
      <c r="N39" s="7">
        <f>bm_step01_lc!S32</f>
        <v/>
      </c>
      <c r="O39" s="7">
        <f>bm_step01_lc!T32</f>
        <v/>
      </c>
      <c r="P39" s="7">
        <f>bm_step01_lc!U32</f>
        <v/>
      </c>
      <c r="Q39" s="7">
        <f>bm_step01_lc!V32</f>
        <v/>
      </c>
      <c r="R39" s="7">
        <f>bm_step01_lc!W32</f>
        <v/>
      </c>
      <c r="S39" s="7">
        <f>bm_step01_lc!X32</f>
        <v/>
      </c>
      <c r="T39" s="7" t="n"/>
      <c r="U39" s="7" t="n"/>
      <c r="V39" s="7" t="n"/>
      <c r="W39" s="7" t="n"/>
      <c r="X39" s="7" t="n"/>
      <c r="Y39" s="7" t="n"/>
      <c r="Z39" s="7" t="n"/>
      <c r="AA39" s="7" t="n"/>
    </row>
    <row r="40">
      <c r="B40" s="6">
        <f>INT(LEFT(_xlfn.TEXTAFTER(bm_step01_lc!B33,"Tp"),4))</f>
        <v/>
      </c>
      <c r="C40" s="6">
        <f>360-bm_step01_lc!I33+90</f>
        <v/>
      </c>
      <c r="D40" s="6">
        <f>bm_step01_lc!I33-bm_step01_lc!F33</f>
        <v/>
      </c>
      <c r="E40" s="6">
        <f>LEFT(_xlfn.TEXTAFTER(bm_step01_lc!B33,"Hs"),4)</f>
        <v/>
      </c>
      <c r="F40" s="6">
        <f>bm_step01_lc!J33*bm_step01_lc!K33</f>
        <v/>
      </c>
      <c r="G40" s="6">
        <f>IF(F40&gt;0,IF((-bm_step01_lc!L33+90)&lt;0,-bm_step01_lc!L33+90+360, -bm_step01_lc!L33+90),0)</f>
        <v/>
      </c>
      <c r="H40" s="7">
        <f>bm_step01_lc!M33</f>
        <v/>
      </c>
      <c r="I40" s="7">
        <f>bm_step01_lc!N33</f>
        <v/>
      </c>
      <c r="J40" s="7">
        <f>bm_step01_lc!O33</f>
        <v/>
      </c>
      <c r="K40" s="7">
        <f>bm_step01_lc!P33</f>
        <v/>
      </c>
      <c r="L40" s="7">
        <f>180-bm_step01_lc!R33</f>
        <v/>
      </c>
      <c r="M40" s="7">
        <f>180-bm_step01_lc!Q33</f>
        <v/>
      </c>
      <c r="N40" s="7">
        <f>bm_step01_lc!S33</f>
        <v/>
      </c>
      <c r="O40" s="7">
        <f>bm_step01_lc!T33</f>
        <v/>
      </c>
      <c r="P40" s="7">
        <f>bm_step01_lc!U33</f>
        <v/>
      </c>
      <c r="Q40" s="7">
        <f>bm_step01_lc!V33</f>
        <v/>
      </c>
      <c r="R40" s="7">
        <f>bm_step01_lc!W33</f>
        <v/>
      </c>
      <c r="S40" s="7">
        <f>bm_step01_lc!X33</f>
        <v/>
      </c>
      <c r="T40" s="7" t="n"/>
      <c r="U40" s="7" t="n"/>
      <c r="V40" s="7" t="n"/>
      <c r="W40" s="7" t="n"/>
      <c r="X40" s="7" t="n"/>
      <c r="Y40" s="7" t="n"/>
      <c r="Z40" s="7" t="n"/>
      <c r="AA40" s="7" t="n"/>
    </row>
    <row r="41">
      <c r="B41" s="6">
        <f>INT(LEFT(_xlfn.TEXTAFTER(bm_step01_lc!B34,"Tp"),4))</f>
        <v/>
      </c>
      <c r="C41" s="6">
        <f>360-bm_step01_lc!I34+90</f>
        <v/>
      </c>
      <c r="D41" s="6">
        <f>bm_step01_lc!I34-bm_step01_lc!F34</f>
        <v/>
      </c>
      <c r="E41" s="6">
        <f>LEFT(_xlfn.TEXTAFTER(bm_step01_lc!B34,"Hs"),4)</f>
        <v/>
      </c>
      <c r="F41" s="6">
        <f>bm_step01_lc!J34*bm_step01_lc!K34</f>
        <v/>
      </c>
      <c r="G41" s="6">
        <f>IF(F41&gt;0,IF((-bm_step01_lc!L34+90)&lt;0,-bm_step01_lc!L34+90+360, -bm_step01_lc!L34+90),0)</f>
        <v/>
      </c>
      <c r="H41" s="7">
        <f>bm_step01_lc!M34</f>
        <v/>
      </c>
      <c r="I41" s="7">
        <f>bm_step01_lc!N34</f>
        <v/>
      </c>
      <c r="J41" s="7">
        <f>bm_step01_lc!O34</f>
        <v/>
      </c>
      <c r="K41" s="7">
        <f>bm_step01_lc!P34</f>
        <v/>
      </c>
      <c r="L41" s="7">
        <f>180-bm_step01_lc!R34</f>
        <v/>
      </c>
      <c r="M41" s="7">
        <f>180-bm_step01_lc!Q34</f>
        <v/>
      </c>
      <c r="N41" s="7">
        <f>bm_step01_lc!S34</f>
        <v/>
      </c>
      <c r="O41" s="7">
        <f>bm_step01_lc!T34</f>
        <v/>
      </c>
      <c r="P41" s="7">
        <f>bm_step01_lc!U34</f>
        <v/>
      </c>
      <c r="Q41" s="7">
        <f>bm_step01_lc!V34</f>
        <v/>
      </c>
      <c r="R41" s="7">
        <f>bm_step01_lc!W34</f>
        <v/>
      </c>
      <c r="S41" s="7">
        <f>bm_step01_lc!X34</f>
        <v/>
      </c>
      <c r="T41" s="7" t="n"/>
      <c r="U41" s="7" t="n"/>
      <c r="V41" s="7" t="n"/>
      <c r="W41" s="7" t="n"/>
      <c r="X41" s="7" t="n"/>
      <c r="Y41" s="7" t="n"/>
      <c r="Z41" s="7" t="n"/>
      <c r="AA41" s="7" t="n"/>
    </row>
    <row r="42">
      <c r="B42" s="6">
        <f>INT(LEFT(_xlfn.TEXTAFTER(bm_step01_lc!B35,"Tp"),4))</f>
        <v/>
      </c>
      <c r="C42" s="6">
        <f>360-bm_step01_lc!I35+90</f>
        <v/>
      </c>
      <c r="D42" s="6">
        <f>bm_step01_lc!I35-bm_step01_lc!F35</f>
        <v/>
      </c>
      <c r="E42" s="6">
        <f>LEFT(_xlfn.TEXTAFTER(bm_step01_lc!B35,"Hs"),4)</f>
        <v/>
      </c>
      <c r="F42" s="6">
        <f>bm_step01_lc!J35*bm_step01_lc!K35</f>
        <v/>
      </c>
      <c r="G42" s="6">
        <f>IF(F42&gt;0,IF((-bm_step01_lc!L35+90)&lt;0,-bm_step01_lc!L35+90+360, -bm_step01_lc!L35+90),0)</f>
        <v/>
      </c>
      <c r="H42" s="7">
        <f>bm_step01_lc!M35</f>
        <v/>
      </c>
      <c r="I42" s="7">
        <f>bm_step01_lc!N35</f>
        <v/>
      </c>
      <c r="J42" s="7">
        <f>bm_step01_lc!O35</f>
        <v/>
      </c>
      <c r="K42" s="7">
        <f>bm_step01_lc!P35</f>
        <v/>
      </c>
      <c r="L42" s="7">
        <f>180-bm_step01_lc!R35</f>
        <v/>
      </c>
      <c r="M42" s="7">
        <f>180-bm_step01_lc!Q35</f>
        <v/>
      </c>
      <c r="N42" s="7">
        <f>bm_step01_lc!S35</f>
        <v/>
      </c>
      <c r="O42" s="7">
        <f>bm_step01_lc!T35</f>
        <v/>
      </c>
      <c r="P42" s="7">
        <f>bm_step01_lc!U35</f>
        <v/>
      </c>
      <c r="Q42" s="7">
        <f>bm_step01_lc!V35</f>
        <v/>
      </c>
      <c r="R42" s="7">
        <f>bm_step01_lc!W35</f>
        <v/>
      </c>
      <c r="S42" s="7">
        <f>bm_step01_lc!X35</f>
        <v/>
      </c>
      <c r="T42" s="7" t="n"/>
      <c r="U42" s="7" t="n"/>
      <c r="V42" s="7" t="n"/>
      <c r="W42" s="7" t="n"/>
      <c r="X42" s="7" t="n"/>
      <c r="Y42" s="7" t="n"/>
      <c r="Z42" s="7" t="n"/>
      <c r="AA42" s="7" t="n"/>
    </row>
    <row r="43">
      <c r="B43" s="6">
        <f>INT(LEFT(_xlfn.TEXTAFTER(bm_step01_lc!B36,"Tp"),4))</f>
        <v/>
      </c>
      <c r="C43" s="6">
        <f>360-bm_step01_lc!I36+90</f>
        <v/>
      </c>
      <c r="D43" s="6">
        <f>bm_step01_lc!I36-bm_step01_lc!F36</f>
        <v/>
      </c>
      <c r="E43" s="6">
        <f>LEFT(_xlfn.TEXTAFTER(bm_step01_lc!B36,"Hs"),4)</f>
        <v/>
      </c>
      <c r="F43" s="6">
        <f>bm_step01_lc!J36*bm_step01_lc!K36</f>
        <v/>
      </c>
      <c r="G43" s="6">
        <f>IF(F43&gt;0,IF((-bm_step01_lc!L36+90)&lt;0,-bm_step01_lc!L36+90+360, -bm_step01_lc!L36+90),0)</f>
        <v/>
      </c>
      <c r="H43" s="7">
        <f>bm_step01_lc!M36</f>
        <v/>
      </c>
      <c r="I43" s="7">
        <f>bm_step01_lc!N36</f>
        <v/>
      </c>
      <c r="J43" s="7">
        <f>bm_step01_lc!O36</f>
        <v/>
      </c>
      <c r="K43" s="7">
        <f>bm_step01_lc!P36</f>
        <v/>
      </c>
      <c r="L43" s="7">
        <f>180-bm_step01_lc!R36</f>
        <v/>
      </c>
      <c r="M43" s="7">
        <f>180-bm_step01_lc!Q36</f>
        <v/>
      </c>
      <c r="N43" s="7">
        <f>bm_step01_lc!S36</f>
        <v/>
      </c>
      <c r="O43" s="7">
        <f>bm_step01_lc!T36</f>
        <v/>
      </c>
      <c r="P43" s="7">
        <f>bm_step01_lc!U36</f>
        <v/>
      </c>
      <c r="Q43" s="7">
        <f>bm_step01_lc!V36</f>
        <v/>
      </c>
      <c r="R43" s="7">
        <f>bm_step01_lc!W36</f>
        <v/>
      </c>
      <c r="S43" s="7">
        <f>bm_step01_lc!X36</f>
        <v/>
      </c>
      <c r="T43" s="7" t="n"/>
      <c r="U43" s="7" t="n"/>
      <c r="V43" s="7" t="n"/>
      <c r="W43" s="7" t="n"/>
      <c r="X43" s="7" t="n"/>
      <c r="Y43" s="7" t="n"/>
      <c r="Z43" s="7" t="n"/>
      <c r="AA43" s="7" t="n"/>
    </row>
    <row r="44">
      <c r="B44" s="6">
        <f>INT(LEFT(_xlfn.TEXTAFTER(bm_step01_lc!B37,"Tp"),4))</f>
        <v/>
      </c>
      <c r="C44" s="6">
        <f>360-bm_step01_lc!I37+90</f>
        <v/>
      </c>
      <c r="D44" s="6">
        <f>bm_step01_lc!I37-bm_step01_lc!F37</f>
        <v/>
      </c>
      <c r="E44" s="6">
        <f>LEFT(_xlfn.TEXTAFTER(bm_step01_lc!B37,"Hs"),4)</f>
        <v/>
      </c>
      <c r="F44" s="6">
        <f>bm_step01_lc!J37*bm_step01_lc!K37</f>
        <v/>
      </c>
      <c r="G44" s="6">
        <f>IF(F44&gt;0,IF((-bm_step01_lc!L37+90)&lt;0,-bm_step01_lc!L37+90+360, -bm_step01_lc!L37+90),0)</f>
        <v/>
      </c>
      <c r="H44" s="7">
        <f>bm_step01_lc!M37</f>
        <v/>
      </c>
      <c r="I44" s="7">
        <f>bm_step01_lc!N37</f>
        <v/>
      </c>
      <c r="J44" s="7">
        <f>bm_step01_lc!O37</f>
        <v/>
      </c>
      <c r="K44" s="7">
        <f>bm_step01_lc!P37</f>
        <v/>
      </c>
      <c r="L44" s="7">
        <f>180-bm_step01_lc!R37</f>
        <v/>
      </c>
      <c r="M44" s="7">
        <f>180-bm_step01_lc!Q37</f>
        <v/>
      </c>
      <c r="N44" s="7">
        <f>bm_step01_lc!S37</f>
        <v/>
      </c>
      <c r="O44" s="7">
        <f>bm_step01_lc!T37</f>
        <v/>
      </c>
      <c r="P44" s="7">
        <f>bm_step01_lc!U37</f>
        <v/>
      </c>
      <c r="Q44" s="7">
        <f>bm_step01_lc!V37</f>
        <v/>
      </c>
      <c r="R44" s="7">
        <f>bm_step01_lc!W37</f>
        <v/>
      </c>
      <c r="S44" s="7">
        <f>bm_step01_lc!X37</f>
        <v/>
      </c>
      <c r="T44" s="7" t="n"/>
      <c r="U44" s="7" t="n"/>
      <c r="V44" s="7" t="n"/>
      <c r="W44" s="7" t="n"/>
      <c r="X44" s="7" t="n"/>
      <c r="Y44" s="7" t="n"/>
      <c r="Z44" s="7" t="n"/>
      <c r="AA44" s="7" t="n"/>
    </row>
    <row r="45">
      <c r="B45" s="6">
        <f>INT(LEFT(_xlfn.TEXTAFTER(bm_step01_lc!B38,"Tp"),4))</f>
        <v/>
      </c>
      <c r="C45" s="6">
        <f>360-bm_step01_lc!I38+90</f>
        <v/>
      </c>
      <c r="D45" s="6">
        <f>bm_step01_lc!I38-bm_step01_lc!F38</f>
        <v/>
      </c>
      <c r="E45" s="6">
        <f>LEFT(_xlfn.TEXTAFTER(bm_step01_lc!B38,"Hs"),4)</f>
        <v/>
      </c>
      <c r="F45" s="6">
        <f>bm_step01_lc!J38*bm_step01_lc!K38</f>
        <v/>
      </c>
      <c r="G45" s="6">
        <f>IF(F45&gt;0,IF((-bm_step01_lc!L38+90)&lt;0,-bm_step01_lc!L38+90+360, -bm_step01_lc!L38+90),0)</f>
        <v/>
      </c>
      <c r="H45" s="7">
        <f>bm_step01_lc!M38</f>
        <v/>
      </c>
      <c r="I45" s="7">
        <f>bm_step01_lc!N38</f>
        <v/>
      </c>
      <c r="J45" s="7">
        <f>bm_step01_lc!O38</f>
        <v/>
      </c>
      <c r="K45" s="7">
        <f>bm_step01_lc!P38</f>
        <v/>
      </c>
      <c r="L45" s="7">
        <f>180-bm_step01_lc!R38</f>
        <v/>
      </c>
      <c r="M45" s="7">
        <f>180-bm_step01_lc!Q38</f>
        <v/>
      </c>
      <c r="N45" s="7">
        <f>bm_step01_lc!S38</f>
        <v/>
      </c>
      <c r="O45" s="7">
        <f>bm_step01_lc!T38</f>
        <v/>
      </c>
      <c r="P45" s="7">
        <f>bm_step01_lc!U38</f>
        <v/>
      </c>
      <c r="Q45" s="7">
        <f>bm_step01_lc!V38</f>
        <v/>
      </c>
      <c r="R45" s="7">
        <f>bm_step01_lc!W38</f>
        <v/>
      </c>
      <c r="S45" s="7">
        <f>bm_step01_lc!X38</f>
        <v/>
      </c>
      <c r="T45" s="7" t="n"/>
      <c r="U45" s="7" t="n"/>
      <c r="V45" s="7" t="n"/>
      <c r="W45" s="7" t="n"/>
      <c r="X45" s="7" t="n"/>
      <c r="Y45" s="7" t="n"/>
      <c r="Z45" s="7" t="n"/>
      <c r="AA45" s="7" t="n"/>
    </row>
    <row r="46">
      <c r="B46" s="6">
        <f>INT(LEFT(_xlfn.TEXTAFTER(bm_step01_lc!B39,"Tp"),4))</f>
        <v/>
      </c>
      <c r="C46" s="6">
        <f>360-bm_step01_lc!I39+90</f>
        <v/>
      </c>
      <c r="D46" s="6">
        <f>bm_step01_lc!I39-bm_step01_lc!F39</f>
        <v/>
      </c>
      <c r="E46" s="6">
        <f>LEFT(_xlfn.TEXTAFTER(bm_step01_lc!B39,"Hs"),4)</f>
        <v/>
      </c>
      <c r="F46" s="6">
        <f>bm_step01_lc!J39*bm_step01_lc!K39</f>
        <v/>
      </c>
      <c r="G46" s="6">
        <f>IF(F46&gt;0,IF((-bm_step01_lc!L39+90)&lt;0,-bm_step01_lc!L39+90+360, -bm_step01_lc!L39+90),0)</f>
        <v/>
      </c>
      <c r="H46" s="7">
        <f>bm_step01_lc!M39</f>
        <v/>
      </c>
      <c r="I46" s="7">
        <f>bm_step01_lc!N39</f>
        <v/>
      </c>
      <c r="J46" s="7">
        <f>bm_step01_lc!O39</f>
        <v/>
      </c>
      <c r="K46" s="7">
        <f>bm_step01_lc!P39</f>
        <v/>
      </c>
      <c r="L46" s="7">
        <f>180-bm_step01_lc!R39</f>
        <v/>
      </c>
      <c r="M46" s="7">
        <f>180-bm_step01_lc!Q39</f>
        <v/>
      </c>
      <c r="N46" s="7">
        <f>bm_step01_lc!S39</f>
        <v/>
      </c>
      <c r="O46" s="7">
        <f>bm_step01_lc!T39</f>
        <v/>
      </c>
      <c r="P46" s="7">
        <f>bm_step01_lc!U39</f>
        <v/>
      </c>
      <c r="Q46" s="7">
        <f>bm_step01_lc!V39</f>
        <v/>
      </c>
      <c r="R46" s="7">
        <f>bm_step01_lc!W39</f>
        <v/>
      </c>
      <c r="S46" s="7">
        <f>bm_step01_lc!X39</f>
        <v/>
      </c>
      <c r="T46" s="7" t="n"/>
      <c r="U46" s="7" t="n"/>
      <c r="V46" s="7" t="n"/>
      <c r="W46" s="7" t="n"/>
      <c r="X46" s="7" t="n"/>
      <c r="Y46" s="7" t="n"/>
      <c r="Z46" s="7" t="n"/>
      <c r="AA46" s="7" t="n"/>
    </row>
    <row r="47">
      <c r="B47" s="6">
        <f>INT(LEFT(_xlfn.TEXTAFTER(bm_step01_lc!B40,"Tp"),4))</f>
        <v/>
      </c>
      <c r="C47" s="6">
        <f>360-bm_step01_lc!I40+90</f>
        <v/>
      </c>
      <c r="D47" s="6">
        <f>bm_step01_lc!I40-bm_step01_lc!F40</f>
        <v/>
      </c>
      <c r="E47" s="6">
        <f>LEFT(_xlfn.TEXTAFTER(bm_step01_lc!B40,"Hs"),4)</f>
        <v/>
      </c>
      <c r="F47" s="6">
        <f>bm_step01_lc!J40*bm_step01_lc!K40</f>
        <v/>
      </c>
      <c r="G47" s="6">
        <f>IF(F47&gt;0,IF((-bm_step01_lc!L40+90)&lt;0,-bm_step01_lc!L40+90+360, -bm_step01_lc!L40+90),0)</f>
        <v/>
      </c>
      <c r="H47" s="7">
        <f>bm_step01_lc!M40</f>
        <v/>
      </c>
      <c r="I47" s="7">
        <f>bm_step01_lc!N40</f>
        <v/>
      </c>
      <c r="J47" s="7">
        <f>bm_step01_lc!O40</f>
        <v/>
      </c>
      <c r="K47" s="7">
        <f>bm_step01_lc!P40</f>
        <v/>
      </c>
      <c r="L47" s="7">
        <f>180-bm_step01_lc!R40</f>
        <v/>
      </c>
      <c r="M47" s="7">
        <f>180-bm_step01_lc!Q40</f>
        <v/>
      </c>
      <c r="N47" s="7">
        <f>bm_step01_lc!S40</f>
        <v/>
      </c>
      <c r="O47" s="7">
        <f>bm_step01_lc!T40</f>
        <v/>
      </c>
      <c r="P47" s="7">
        <f>bm_step01_lc!U40</f>
        <v/>
      </c>
      <c r="Q47" s="7">
        <f>bm_step01_lc!V40</f>
        <v/>
      </c>
      <c r="R47" s="7">
        <f>bm_step01_lc!W40</f>
        <v/>
      </c>
      <c r="S47" s="7">
        <f>bm_step01_lc!X40</f>
        <v/>
      </c>
      <c r="T47" s="7" t="n"/>
      <c r="U47" s="7" t="n"/>
      <c r="V47" s="7" t="n"/>
      <c r="W47" s="7" t="n"/>
      <c r="X47" s="7" t="n"/>
      <c r="Y47" s="7" t="n"/>
      <c r="Z47" s="7" t="n"/>
      <c r="AA47" s="7" t="n"/>
    </row>
    <row r="48">
      <c r="B48" s="6">
        <f>INT(LEFT(_xlfn.TEXTAFTER(bm_step01_lc!B41,"Tp"),4))</f>
        <v/>
      </c>
      <c r="C48" s="6">
        <f>360-bm_step01_lc!I41+90</f>
        <v/>
      </c>
      <c r="D48" s="6">
        <f>bm_step01_lc!I41-bm_step01_lc!F41</f>
        <v/>
      </c>
      <c r="E48" s="6">
        <f>LEFT(_xlfn.TEXTAFTER(bm_step01_lc!B41,"Hs"),4)</f>
        <v/>
      </c>
      <c r="F48" s="6">
        <f>bm_step01_lc!J41*bm_step01_lc!K41</f>
        <v/>
      </c>
      <c r="G48" s="6">
        <f>IF(F48&gt;0,IF((-bm_step01_lc!L41+90)&lt;0,-bm_step01_lc!L41+90+360, -bm_step01_lc!L41+90),0)</f>
        <v/>
      </c>
      <c r="H48" s="7">
        <f>bm_step01_lc!M41</f>
        <v/>
      </c>
      <c r="I48" s="7">
        <f>bm_step01_lc!N41</f>
        <v/>
      </c>
      <c r="J48" s="7">
        <f>bm_step01_lc!O41</f>
        <v/>
      </c>
      <c r="K48" s="7">
        <f>bm_step01_lc!P41</f>
        <v/>
      </c>
      <c r="L48" s="7">
        <f>180-bm_step01_lc!R41</f>
        <v/>
      </c>
      <c r="M48" s="7">
        <f>180-bm_step01_lc!Q41</f>
        <v/>
      </c>
      <c r="N48" s="7">
        <f>bm_step01_lc!S41</f>
        <v/>
      </c>
      <c r="O48" s="7">
        <f>bm_step01_lc!T41</f>
        <v/>
      </c>
      <c r="P48" s="7">
        <f>bm_step01_lc!U41</f>
        <v/>
      </c>
      <c r="Q48" s="7">
        <f>bm_step01_lc!V41</f>
        <v/>
      </c>
      <c r="R48" s="7">
        <f>bm_step01_lc!W41</f>
        <v/>
      </c>
      <c r="S48" s="7">
        <f>bm_step01_lc!X41</f>
        <v/>
      </c>
      <c r="T48" s="7" t="n"/>
      <c r="U48" s="7" t="n"/>
      <c r="V48" s="7" t="n"/>
      <c r="W48" s="7" t="n"/>
      <c r="X48" s="7" t="n"/>
      <c r="Y48" s="7" t="n"/>
      <c r="Z48" s="7" t="n"/>
      <c r="AA48" s="7" t="n"/>
    </row>
    <row r="49">
      <c r="B49" s="6">
        <f>INT(LEFT(_xlfn.TEXTAFTER(bm_step01_lc!B42,"Tp"),4))</f>
        <v/>
      </c>
      <c r="C49" s="6">
        <f>360-bm_step01_lc!I42+90</f>
        <v/>
      </c>
      <c r="D49" s="6">
        <f>bm_step01_lc!I42-bm_step01_lc!F42</f>
        <v/>
      </c>
      <c r="E49" s="6">
        <f>LEFT(_xlfn.TEXTAFTER(bm_step01_lc!B42,"Hs"),4)</f>
        <v/>
      </c>
      <c r="F49" s="6">
        <f>bm_step01_lc!J42*bm_step01_lc!K42</f>
        <v/>
      </c>
      <c r="G49" s="6">
        <f>IF(F49&gt;0,IF((-bm_step01_lc!L42+90)&lt;0,-bm_step01_lc!L42+90+360, -bm_step01_lc!L42+90),0)</f>
        <v/>
      </c>
      <c r="H49" s="7">
        <f>bm_step01_lc!M42</f>
        <v/>
      </c>
      <c r="I49" s="7">
        <f>bm_step01_lc!N42</f>
        <v/>
      </c>
      <c r="J49" s="7">
        <f>bm_step01_lc!O42</f>
        <v/>
      </c>
      <c r="K49" s="7">
        <f>bm_step01_lc!P42</f>
        <v/>
      </c>
      <c r="L49" s="7">
        <f>180-bm_step01_lc!R42</f>
        <v/>
      </c>
      <c r="M49" s="7">
        <f>180-bm_step01_lc!Q42</f>
        <v/>
      </c>
      <c r="N49" s="7">
        <f>bm_step01_lc!S42</f>
        <v/>
      </c>
      <c r="O49" s="7">
        <f>bm_step01_lc!T42</f>
        <v/>
      </c>
      <c r="P49" s="7">
        <f>bm_step01_lc!U42</f>
        <v/>
      </c>
      <c r="Q49" s="7">
        <f>bm_step01_lc!V42</f>
        <v/>
      </c>
      <c r="R49" s="7">
        <f>bm_step01_lc!W42</f>
        <v/>
      </c>
      <c r="S49" s="7">
        <f>bm_step01_lc!X42</f>
        <v/>
      </c>
      <c r="T49" s="7" t="n"/>
      <c r="U49" s="7" t="n"/>
      <c r="V49" s="7" t="n"/>
      <c r="W49" s="7" t="n"/>
      <c r="X49" s="7" t="n"/>
      <c r="Y49" s="7" t="n"/>
      <c r="Z49" s="7" t="n"/>
      <c r="AA49" s="7" t="n"/>
    </row>
    <row r="50">
      <c r="B50" s="6">
        <f>INT(LEFT(_xlfn.TEXTAFTER(bm_step01_lc!B43,"Tp"),4))</f>
        <v/>
      </c>
      <c r="C50" s="6">
        <f>360-bm_step01_lc!I43+90</f>
        <v/>
      </c>
      <c r="D50" s="6">
        <f>bm_step01_lc!I43-bm_step01_lc!F43</f>
        <v/>
      </c>
      <c r="E50" s="6">
        <f>LEFT(_xlfn.TEXTAFTER(bm_step01_lc!B43,"Hs"),4)</f>
        <v/>
      </c>
      <c r="F50" s="6">
        <f>bm_step01_lc!J43*bm_step01_lc!K43</f>
        <v/>
      </c>
      <c r="G50" s="6">
        <f>IF(F50&gt;0,IF((-bm_step01_lc!L43+90)&lt;0,-bm_step01_lc!L43+90+360, -bm_step01_lc!L43+90),0)</f>
        <v/>
      </c>
      <c r="H50" s="7">
        <f>bm_step01_lc!M43</f>
        <v/>
      </c>
      <c r="I50" s="7">
        <f>bm_step01_lc!N43</f>
        <v/>
      </c>
      <c r="J50" s="7">
        <f>bm_step01_lc!O43</f>
        <v/>
      </c>
      <c r="K50" s="7">
        <f>bm_step01_lc!P43</f>
        <v/>
      </c>
      <c r="L50" s="7">
        <f>180-bm_step01_lc!R43</f>
        <v/>
      </c>
      <c r="M50" s="7">
        <f>180-bm_step01_lc!Q43</f>
        <v/>
      </c>
      <c r="N50" s="7">
        <f>bm_step01_lc!S43</f>
        <v/>
      </c>
      <c r="O50" s="7">
        <f>bm_step01_lc!T43</f>
        <v/>
      </c>
      <c r="P50" s="7">
        <f>bm_step01_lc!U43</f>
        <v/>
      </c>
      <c r="Q50" s="7">
        <f>bm_step01_lc!V43</f>
        <v/>
      </c>
      <c r="R50" s="7">
        <f>bm_step01_lc!W43</f>
        <v/>
      </c>
      <c r="S50" s="7">
        <f>bm_step01_lc!X43</f>
        <v/>
      </c>
      <c r="T50" s="7" t="n"/>
      <c r="U50" s="7" t="n"/>
      <c r="V50" s="7" t="n"/>
      <c r="W50" s="7" t="n"/>
      <c r="X50" s="7" t="n"/>
      <c r="Y50" s="7" t="n"/>
      <c r="Z50" s="7" t="n"/>
      <c r="AA50" s="7" t="n"/>
    </row>
    <row r="51">
      <c r="B51" s="6">
        <f>INT(LEFT(_xlfn.TEXTAFTER(bm_step01_lc!B44,"Tp"),4))</f>
        <v/>
      </c>
      <c r="C51" s="6">
        <f>360-bm_step01_lc!I44+90</f>
        <v/>
      </c>
      <c r="D51" s="6">
        <f>bm_step01_lc!I44-bm_step01_lc!F44</f>
        <v/>
      </c>
      <c r="E51" s="6">
        <f>LEFT(_xlfn.TEXTAFTER(bm_step01_lc!B44,"Hs"),4)</f>
        <v/>
      </c>
      <c r="F51" s="6">
        <f>bm_step01_lc!J44*bm_step01_lc!K44</f>
        <v/>
      </c>
      <c r="G51" s="6">
        <f>IF(F51&gt;0,IF((-bm_step01_lc!L44+90)&lt;0,-bm_step01_lc!L44+90+360, -bm_step01_lc!L44+90),0)</f>
        <v/>
      </c>
      <c r="H51" s="7">
        <f>bm_step01_lc!M44</f>
        <v/>
      </c>
      <c r="I51" s="7">
        <f>bm_step01_lc!N44</f>
        <v/>
      </c>
      <c r="J51" s="7">
        <f>bm_step01_lc!O44</f>
        <v/>
      </c>
      <c r="K51" s="7">
        <f>bm_step01_lc!P44</f>
        <v/>
      </c>
      <c r="L51" s="7">
        <f>180-bm_step01_lc!R44</f>
        <v/>
      </c>
      <c r="M51" s="7">
        <f>180-bm_step01_lc!Q44</f>
        <v/>
      </c>
      <c r="N51" s="7">
        <f>bm_step01_lc!S44</f>
        <v/>
      </c>
      <c r="O51" s="7">
        <f>bm_step01_lc!T44</f>
        <v/>
      </c>
      <c r="P51" s="7">
        <f>bm_step01_lc!U44</f>
        <v/>
      </c>
      <c r="Q51" s="7">
        <f>bm_step01_lc!V44</f>
        <v/>
      </c>
      <c r="R51" s="7">
        <f>bm_step01_lc!W44</f>
        <v/>
      </c>
      <c r="S51" s="7">
        <f>bm_step01_lc!X44</f>
        <v/>
      </c>
      <c r="T51" s="7" t="n"/>
      <c r="U51" s="7" t="n"/>
      <c r="V51" s="7" t="n"/>
      <c r="W51" s="7" t="n"/>
      <c r="X51" s="7" t="n"/>
      <c r="Y51" s="7" t="n"/>
      <c r="Z51" s="7" t="n"/>
      <c r="AA51" s="7" t="n"/>
    </row>
    <row r="52">
      <c r="B52" s="6">
        <f>INT(LEFT(_xlfn.TEXTAFTER(bm_step01_lc!B45,"Tp"),4))</f>
        <v/>
      </c>
      <c r="C52" s="6">
        <f>360-bm_step01_lc!I45+90</f>
        <v/>
      </c>
      <c r="D52" s="6">
        <f>bm_step01_lc!I45-bm_step01_lc!F45</f>
        <v/>
      </c>
      <c r="E52" s="6">
        <f>LEFT(_xlfn.TEXTAFTER(bm_step01_lc!B45,"Hs"),4)</f>
        <v/>
      </c>
      <c r="F52" s="6">
        <f>bm_step01_lc!J45*bm_step01_lc!K45</f>
        <v/>
      </c>
      <c r="G52" s="6">
        <f>IF(F52&gt;0,IF((-bm_step01_lc!L45+90)&lt;0,-bm_step01_lc!L45+90+360, -bm_step01_lc!L45+90),0)</f>
        <v/>
      </c>
      <c r="H52" s="7">
        <f>bm_step01_lc!M45</f>
        <v/>
      </c>
      <c r="I52" s="7">
        <f>bm_step01_lc!N45</f>
        <v/>
      </c>
      <c r="J52" s="7">
        <f>bm_step01_lc!O45</f>
        <v/>
      </c>
      <c r="K52" s="7">
        <f>bm_step01_lc!P45</f>
        <v/>
      </c>
      <c r="L52" s="7">
        <f>180-bm_step01_lc!R45</f>
        <v/>
      </c>
      <c r="M52" s="7">
        <f>180-bm_step01_lc!Q45</f>
        <v/>
      </c>
      <c r="N52" s="7">
        <f>bm_step01_lc!S45</f>
        <v/>
      </c>
      <c r="O52" s="7">
        <f>bm_step01_lc!T45</f>
        <v/>
      </c>
      <c r="P52" s="7">
        <f>bm_step01_lc!U45</f>
        <v/>
      </c>
      <c r="Q52" s="7">
        <f>bm_step01_lc!V45</f>
        <v/>
      </c>
      <c r="R52" s="7">
        <f>bm_step01_lc!W45</f>
        <v/>
      </c>
      <c r="S52" s="7">
        <f>bm_step01_lc!X45</f>
        <v/>
      </c>
      <c r="T52" s="7" t="n"/>
      <c r="U52" s="7" t="n"/>
      <c r="V52" s="7" t="n"/>
      <c r="W52" s="7" t="n"/>
      <c r="X52" s="7" t="n"/>
      <c r="Y52" s="7" t="n"/>
      <c r="Z52" s="7" t="n"/>
      <c r="AA52" s="7" t="n"/>
    </row>
    <row r="53">
      <c r="B53" s="6">
        <f>INT(LEFT(_xlfn.TEXTAFTER(bm_step01_lc!B46,"Tp"),4))</f>
        <v/>
      </c>
      <c r="C53" s="6">
        <f>360-bm_step01_lc!I46+90</f>
        <v/>
      </c>
      <c r="D53" s="6">
        <f>bm_step01_lc!I46-bm_step01_lc!F46</f>
        <v/>
      </c>
      <c r="E53" s="6">
        <f>LEFT(_xlfn.TEXTAFTER(bm_step01_lc!B46,"Hs"),4)</f>
        <v/>
      </c>
      <c r="F53" s="6">
        <f>bm_step01_lc!J46*bm_step01_lc!K46</f>
        <v/>
      </c>
      <c r="G53" s="6">
        <f>IF(F53&gt;0,IF((-bm_step01_lc!L46+90)&lt;0,-bm_step01_lc!L46+90+360, -bm_step01_lc!L46+90),0)</f>
        <v/>
      </c>
      <c r="H53" s="7">
        <f>bm_step01_lc!M46</f>
        <v/>
      </c>
      <c r="I53" s="7">
        <f>bm_step01_lc!N46</f>
        <v/>
      </c>
      <c r="J53" s="7">
        <f>bm_step01_lc!O46</f>
        <v/>
      </c>
      <c r="K53" s="7">
        <f>bm_step01_lc!P46</f>
        <v/>
      </c>
      <c r="L53" s="7">
        <f>180-bm_step01_lc!R46</f>
        <v/>
      </c>
      <c r="M53" s="7">
        <f>180-bm_step01_lc!Q46</f>
        <v/>
      </c>
      <c r="N53" s="7">
        <f>bm_step01_lc!S46</f>
        <v/>
      </c>
      <c r="O53" s="7">
        <f>bm_step01_lc!T46</f>
        <v/>
      </c>
      <c r="P53" s="7">
        <f>bm_step01_lc!U46</f>
        <v/>
      </c>
      <c r="Q53" s="7">
        <f>bm_step01_lc!V46</f>
        <v/>
      </c>
      <c r="R53" s="7">
        <f>bm_step01_lc!W46</f>
        <v/>
      </c>
      <c r="S53" s="7">
        <f>bm_step01_lc!X46</f>
        <v/>
      </c>
      <c r="T53" s="7" t="n"/>
      <c r="U53" s="7" t="n"/>
      <c r="V53" s="7" t="n"/>
      <c r="W53" s="7" t="n"/>
      <c r="X53" s="7" t="n"/>
      <c r="Y53" s="7" t="n"/>
      <c r="Z53" s="7" t="n"/>
      <c r="AA53" s="7" t="n"/>
    </row>
    <row r="54">
      <c r="B54" s="6">
        <f>INT(LEFT(_xlfn.TEXTAFTER(bm_step01_lc!B47,"Tp"),4))</f>
        <v/>
      </c>
      <c r="C54" s="6">
        <f>360-bm_step01_lc!I47+90</f>
        <v/>
      </c>
      <c r="D54" s="6">
        <f>bm_step01_lc!I47-bm_step01_lc!F47</f>
        <v/>
      </c>
      <c r="E54" s="6">
        <f>LEFT(_xlfn.TEXTAFTER(bm_step01_lc!B47,"Hs"),4)</f>
        <v/>
      </c>
      <c r="F54" s="6">
        <f>bm_step01_lc!J47*bm_step01_lc!K47</f>
        <v/>
      </c>
      <c r="G54" s="6">
        <f>IF(F54&gt;0,IF((-bm_step01_lc!L47+90)&lt;0,-bm_step01_lc!L47+90+360, -bm_step01_lc!L47+90),0)</f>
        <v/>
      </c>
      <c r="H54" s="7">
        <f>bm_step01_lc!M47</f>
        <v/>
      </c>
      <c r="I54" s="7">
        <f>bm_step01_lc!N47</f>
        <v/>
      </c>
      <c r="J54" s="7">
        <f>bm_step01_lc!O47</f>
        <v/>
      </c>
      <c r="K54" s="7">
        <f>bm_step01_lc!P47</f>
        <v/>
      </c>
      <c r="L54" s="7">
        <f>180-bm_step01_lc!R47</f>
        <v/>
      </c>
      <c r="M54" s="7">
        <f>180-bm_step01_lc!Q47</f>
        <v/>
      </c>
      <c r="N54" s="7">
        <f>bm_step01_lc!S47</f>
        <v/>
      </c>
      <c r="O54" s="7">
        <f>bm_step01_lc!T47</f>
        <v/>
      </c>
      <c r="P54" s="7">
        <f>bm_step01_lc!U47</f>
        <v/>
      </c>
      <c r="Q54" s="7">
        <f>bm_step01_lc!V47</f>
        <v/>
      </c>
      <c r="R54" s="7">
        <f>bm_step01_lc!W47</f>
        <v/>
      </c>
      <c r="S54" s="7">
        <f>bm_step01_lc!X47</f>
        <v/>
      </c>
      <c r="T54" s="7" t="n"/>
      <c r="U54" s="7" t="n"/>
      <c r="V54" s="7" t="n"/>
      <c r="W54" s="7" t="n"/>
      <c r="X54" s="7" t="n"/>
      <c r="Y54" s="7" t="n"/>
      <c r="Z54" s="7" t="n"/>
      <c r="AA54" s="7" t="n"/>
    </row>
    <row r="55">
      <c r="B55" s="6">
        <f>INT(LEFT(_xlfn.TEXTAFTER(bm_step01_lc!B48,"Tp"),4))</f>
        <v/>
      </c>
      <c r="C55" s="6">
        <f>360-bm_step01_lc!I48+90</f>
        <v/>
      </c>
      <c r="D55" s="6">
        <f>bm_step01_lc!I48-bm_step01_lc!F48</f>
        <v/>
      </c>
      <c r="E55" s="6">
        <f>LEFT(_xlfn.TEXTAFTER(bm_step01_lc!B48,"Hs"),4)</f>
        <v/>
      </c>
      <c r="F55" s="6">
        <f>bm_step01_lc!J48*bm_step01_lc!K48</f>
        <v/>
      </c>
      <c r="G55" s="6">
        <f>IF(F55&gt;0,IF((-bm_step01_lc!L48+90)&lt;0,-bm_step01_lc!L48+90+360, -bm_step01_lc!L48+90),0)</f>
        <v/>
      </c>
      <c r="H55" s="7">
        <f>bm_step01_lc!M48</f>
        <v/>
      </c>
      <c r="I55" s="7">
        <f>bm_step01_lc!N48</f>
        <v/>
      </c>
      <c r="J55" s="7">
        <f>bm_step01_lc!O48</f>
        <v/>
      </c>
      <c r="K55" s="7">
        <f>bm_step01_lc!P48</f>
        <v/>
      </c>
      <c r="L55" s="7">
        <f>180-bm_step01_lc!R48</f>
        <v/>
      </c>
      <c r="M55" s="7">
        <f>180-bm_step01_lc!Q48</f>
        <v/>
      </c>
      <c r="N55" s="7">
        <f>bm_step01_lc!S48</f>
        <v/>
      </c>
      <c r="O55" s="7">
        <f>bm_step01_lc!T48</f>
        <v/>
      </c>
      <c r="P55" s="7">
        <f>bm_step01_lc!U48</f>
        <v/>
      </c>
      <c r="Q55" s="7">
        <f>bm_step01_lc!V48</f>
        <v/>
      </c>
      <c r="R55" s="7">
        <f>bm_step01_lc!W48</f>
        <v/>
      </c>
      <c r="S55" s="7">
        <f>bm_step01_lc!X48</f>
        <v/>
      </c>
      <c r="T55" s="7" t="n"/>
      <c r="U55" s="7" t="n"/>
      <c r="V55" s="7" t="n"/>
      <c r="W55" s="7" t="n"/>
      <c r="X55" s="7" t="n"/>
      <c r="Y55" s="7" t="n"/>
      <c r="Z55" s="7" t="n"/>
      <c r="AA55" s="7" t="n"/>
    </row>
    <row r="56">
      <c r="B56" s="6">
        <f>INT(LEFT(_xlfn.TEXTAFTER(bm_step01_lc!B49,"Tp"),4))</f>
        <v/>
      </c>
      <c r="C56" s="6">
        <f>360-bm_step01_lc!I49+90</f>
        <v/>
      </c>
      <c r="D56" s="6">
        <f>bm_step01_lc!I49-bm_step01_lc!F49</f>
        <v/>
      </c>
      <c r="E56" s="6">
        <f>LEFT(_xlfn.TEXTAFTER(bm_step01_lc!B49,"Hs"),4)</f>
        <v/>
      </c>
      <c r="F56" s="6">
        <f>bm_step01_lc!J49*bm_step01_lc!K49</f>
        <v/>
      </c>
      <c r="G56" s="6">
        <f>IF(F56&gt;0,IF((-bm_step01_lc!L49+90)&lt;0,-bm_step01_lc!L49+90+360, -bm_step01_lc!L49+90),0)</f>
        <v/>
      </c>
      <c r="H56" s="7">
        <f>bm_step01_lc!M49</f>
        <v/>
      </c>
      <c r="I56" s="7">
        <f>bm_step01_lc!N49</f>
        <v/>
      </c>
      <c r="J56" s="7">
        <f>bm_step01_lc!O49</f>
        <v/>
      </c>
      <c r="K56" s="7">
        <f>bm_step01_lc!P49</f>
        <v/>
      </c>
      <c r="L56" s="7">
        <f>180-bm_step01_lc!R49</f>
        <v/>
      </c>
      <c r="M56" s="7">
        <f>180-bm_step01_lc!Q49</f>
        <v/>
      </c>
      <c r="N56" s="7">
        <f>bm_step01_lc!S49</f>
        <v/>
      </c>
      <c r="O56" s="7">
        <f>bm_step01_lc!T49</f>
        <v/>
      </c>
      <c r="P56" s="7">
        <f>bm_step01_lc!U49</f>
        <v/>
      </c>
      <c r="Q56" s="7">
        <f>bm_step01_lc!V49</f>
        <v/>
      </c>
      <c r="R56" s="7">
        <f>bm_step01_lc!W49</f>
        <v/>
      </c>
      <c r="S56" s="7">
        <f>bm_step01_lc!X49</f>
        <v/>
      </c>
      <c r="T56" s="7" t="n"/>
      <c r="U56" s="7" t="n"/>
      <c r="V56" s="7" t="n"/>
      <c r="W56" s="7" t="n"/>
      <c r="X56" s="7" t="n"/>
      <c r="Y56" s="7" t="n"/>
      <c r="Z56" s="7" t="n"/>
      <c r="AA56" s="7" t="n"/>
    </row>
    <row r="57">
      <c r="B57" s="6">
        <f>INT(LEFT(_xlfn.TEXTAFTER(bm_step01_lc!B50,"Tp"),4))</f>
        <v/>
      </c>
      <c r="C57" s="6">
        <f>360-bm_step01_lc!I50+90</f>
        <v/>
      </c>
      <c r="D57" s="6">
        <f>bm_step01_lc!I50-bm_step01_lc!F50</f>
        <v/>
      </c>
      <c r="E57" s="6">
        <f>LEFT(_xlfn.TEXTAFTER(bm_step01_lc!B50,"Hs"),4)</f>
        <v/>
      </c>
      <c r="F57" s="6">
        <f>bm_step01_lc!J50*bm_step01_lc!K50</f>
        <v/>
      </c>
      <c r="G57" s="6">
        <f>IF(F57&gt;0,IF((-bm_step01_lc!L50+90)&lt;0,-bm_step01_lc!L50+90+360, -bm_step01_lc!L50+90),0)</f>
        <v/>
      </c>
      <c r="H57" s="7">
        <f>bm_step01_lc!M50</f>
        <v/>
      </c>
      <c r="I57" s="7">
        <f>bm_step01_lc!N50</f>
        <v/>
      </c>
      <c r="J57" s="7">
        <f>bm_step01_lc!O50</f>
        <v/>
      </c>
      <c r="K57" s="7">
        <f>bm_step01_lc!P50</f>
        <v/>
      </c>
      <c r="L57" s="7">
        <f>180-bm_step01_lc!R50</f>
        <v/>
      </c>
      <c r="M57" s="7">
        <f>180-bm_step01_lc!Q50</f>
        <v/>
      </c>
      <c r="N57" s="7">
        <f>bm_step01_lc!S50</f>
        <v/>
      </c>
      <c r="O57" s="7">
        <f>bm_step01_lc!T50</f>
        <v/>
      </c>
      <c r="P57" s="7">
        <f>bm_step01_lc!U50</f>
        <v/>
      </c>
      <c r="Q57" s="7">
        <f>bm_step01_lc!V50</f>
        <v/>
      </c>
      <c r="R57" s="7">
        <f>bm_step01_lc!W50</f>
        <v/>
      </c>
      <c r="S57" s="7">
        <f>bm_step01_lc!X50</f>
        <v/>
      </c>
      <c r="T57" s="7" t="n"/>
      <c r="U57" s="7" t="n"/>
      <c r="V57" s="7" t="n"/>
      <c r="W57" s="7" t="n"/>
      <c r="X57" s="7" t="n"/>
      <c r="Y57" s="7" t="n"/>
      <c r="Z57" s="7" t="n"/>
      <c r="AA57" s="7" t="n"/>
    </row>
    <row r="58">
      <c r="B58" s="6">
        <f>INT(LEFT(_xlfn.TEXTAFTER(bm_step01_lc!B51,"Tp"),4))</f>
        <v/>
      </c>
      <c r="C58" s="6">
        <f>360-bm_step01_lc!I51+90</f>
        <v/>
      </c>
      <c r="D58" s="6">
        <f>bm_step01_lc!I51-bm_step01_lc!F51</f>
        <v/>
      </c>
      <c r="E58" s="6">
        <f>LEFT(_xlfn.TEXTAFTER(bm_step01_lc!B51,"Hs"),4)</f>
        <v/>
      </c>
      <c r="F58" s="6">
        <f>bm_step01_lc!J51*bm_step01_lc!K51</f>
        <v/>
      </c>
      <c r="G58" s="6">
        <f>IF(F58&gt;0,IF((-bm_step01_lc!L51+90)&lt;0,-bm_step01_lc!L51+90+360, -bm_step01_lc!L51+90),0)</f>
        <v/>
      </c>
      <c r="H58" s="7">
        <f>bm_step01_lc!M51</f>
        <v/>
      </c>
      <c r="I58" s="7">
        <f>bm_step01_lc!N51</f>
        <v/>
      </c>
      <c r="J58" s="7">
        <f>bm_step01_lc!O51</f>
        <v/>
      </c>
      <c r="K58" s="7">
        <f>bm_step01_lc!P51</f>
        <v/>
      </c>
      <c r="L58" s="7">
        <f>180-bm_step01_lc!R51</f>
        <v/>
      </c>
      <c r="M58" s="7">
        <f>180-bm_step01_lc!Q51</f>
        <v/>
      </c>
      <c r="N58" s="7">
        <f>bm_step01_lc!S51</f>
        <v/>
      </c>
      <c r="O58" s="7">
        <f>bm_step01_lc!T51</f>
        <v/>
      </c>
      <c r="P58" s="7">
        <f>bm_step01_lc!U51</f>
        <v/>
      </c>
      <c r="Q58" s="7">
        <f>bm_step01_lc!V51</f>
        <v/>
      </c>
      <c r="R58" s="7">
        <f>bm_step01_lc!W51</f>
        <v/>
      </c>
      <c r="S58" s="7">
        <f>bm_step01_lc!X51</f>
        <v/>
      </c>
      <c r="T58" s="7" t="n"/>
      <c r="U58" s="7" t="n"/>
      <c r="V58" s="7" t="n"/>
      <c r="W58" s="7" t="n"/>
      <c r="X58" s="7" t="n"/>
      <c r="Y58" s="7" t="n"/>
      <c r="Z58" s="7" t="n"/>
      <c r="AA58" s="7" t="n"/>
    </row>
    <row r="59">
      <c r="B59" s="6">
        <f>INT(LEFT(_xlfn.TEXTAFTER(bm_step01_lc!B52,"Tp"),4))</f>
        <v/>
      </c>
      <c r="C59" s="6">
        <f>360-bm_step01_lc!I52+90</f>
        <v/>
      </c>
      <c r="D59" s="6">
        <f>bm_step01_lc!I52-bm_step01_lc!F52</f>
        <v/>
      </c>
      <c r="E59" s="6">
        <f>LEFT(_xlfn.TEXTAFTER(bm_step01_lc!B52,"Hs"),4)</f>
        <v/>
      </c>
      <c r="F59" s="6">
        <f>bm_step01_lc!J52*bm_step01_lc!K52</f>
        <v/>
      </c>
      <c r="G59" s="6">
        <f>IF(F59&gt;0,IF((-bm_step01_lc!L52+90)&lt;0,-bm_step01_lc!L52+90+360, -bm_step01_lc!L52+90),0)</f>
        <v/>
      </c>
      <c r="H59" s="7">
        <f>bm_step01_lc!M52</f>
        <v/>
      </c>
      <c r="I59" s="7">
        <f>bm_step01_lc!N52</f>
        <v/>
      </c>
      <c r="J59" s="7">
        <f>bm_step01_lc!O52</f>
        <v/>
      </c>
      <c r="K59" s="7">
        <f>bm_step01_lc!P52</f>
        <v/>
      </c>
      <c r="L59" s="7">
        <f>180-bm_step01_lc!R52</f>
        <v/>
      </c>
      <c r="M59" s="7">
        <f>180-bm_step01_lc!Q52</f>
        <v/>
      </c>
      <c r="N59" s="7">
        <f>bm_step01_lc!S52</f>
        <v/>
      </c>
      <c r="O59" s="7">
        <f>bm_step01_lc!T52</f>
        <v/>
      </c>
      <c r="P59" s="7">
        <f>bm_step01_lc!U52</f>
        <v/>
      </c>
      <c r="Q59" s="7">
        <f>bm_step01_lc!V52</f>
        <v/>
      </c>
      <c r="R59" s="7">
        <f>bm_step01_lc!W52</f>
        <v/>
      </c>
      <c r="S59" s="7">
        <f>bm_step01_lc!X52</f>
        <v/>
      </c>
      <c r="T59" s="7" t="n"/>
      <c r="U59" s="7" t="n"/>
      <c r="V59" s="7" t="n"/>
      <c r="W59" s="7" t="n"/>
      <c r="X59" s="7" t="n"/>
      <c r="Y59" s="7" t="n"/>
      <c r="Z59" s="7" t="n"/>
      <c r="AA59" s="7" t="n"/>
    </row>
    <row r="60">
      <c r="B60" s="6">
        <f>INT(LEFT(_xlfn.TEXTAFTER(bm_step01_lc!B53,"Tp"),4))</f>
        <v/>
      </c>
      <c r="C60" s="6">
        <f>360-bm_step01_lc!I53+90</f>
        <v/>
      </c>
      <c r="D60" s="6">
        <f>bm_step01_lc!I53-bm_step01_lc!F53</f>
        <v/>
      </c>
      <c r="E60" s="6">
        <f>LEFT(_xlfn.TEXTAFTER(bm_step01_lc!B53,"Hs"),4)</f>
        <v/>
      </c>
      <c r="F60" s="6">
        <f>bm_step01_lc!J53*bm_step01_lc!K53</f>
        <v/>
      </c>
      <c r="G60" s="6">
        <f>IF(F60&gt;0,IF((-bm_step01_lc!L53+90)&lt;0,-bm_step01_lc!L53+90+360, -bm_step01_lc!L53+90),0)</f>
        <v/>
      </c>
      <c r="H60" s="7">
        <f>bm_step01_lc!M53</f>
        <v/>
      </c>
      <c r="I60" s="7">
        <f>bm_step01_lc!N53</f>
        <v/>
      </c>
      <c r="J60" s="7">
        <f>bm_step01_lc!O53</f>
        <v/>
      </c>
      <c r="K60" s="7">
        <f>bm_step01_lc!P53</f>
        <v/>
      </c>
      <c r="L60" s="7">
        <f>180-bm_step01_lc!R53</f>
        <v/>
      </c>
      <c r="M60" s="7">
        <f>180-bm_step01_lc!Q53</f>
        <v/>
      </c>
      <c r="N60" s="7">
        <f>bm_step01_lc!S53</f>
        <v/>
      </c>
      <c r="O60" s="7">
        <f>bm_step01_lc!T53</f>
        <v/>
      </c>
      <c r="P60" s="7">
        <f>bm_step01_lc!U53</f>
        <v/>
      </c>
      <c r="Q60" s="7">
        <f>bm_step01_lc!V53</f>
        <v/>
      </c>
      <c r="R60" s="7">
        <f>bm_step01_lc!W53</f>
        <v/>
      </c>
      <c r="S60" s="7">
        <f>bm_step01_lc!X53</f>
        <v/>
      </c>
      <c r="T60" s="7" t="n"/>
      <c r="U60" s="7" t="n"/>
      <c r="V60" s="7" t="n"/>
      <c r="W60" s="7" t="n"/>
      <c r="X60" s="7" t="n"/>
      <c r="Y60" s="7" t="n"/>
      <c r="Z60" s="7" t="n"/>
      <c r="AA60" s="7" t="n"/>
    </row>
    <row r="61">
      <c r="B61" s="6">
        <f>INT(LEFT(_xlfn.TEXTAFTER(bm_step01_lc!B54,"Tp"),4))</f>
        <v/>
      </c>
      <c r="C61" s="6">
        <f>360-bm_step01_lc!I54+90</f>
        <v/>
      </c>
      <c r="D61" s="6">
        <f>bm_step01_lc!I54-bm_step01_lc!F54</f>
        <v/>
      </c>
      <c r="E61" s="6">
        <f>LEFT(_xlfn.TEXTAFTER(bm_step01_lc!B54,"Hs"),4)</f>
        <v/>
      </c>
      <c r="F61" s="6">
        <f>bm_step01_lc!J54*bm_step01_lc!K54</f>
        <v/>
      </c>
      <c r="G61" s="6">
        <f>IF(F61&gt;0,IF((-bm_step01_lc!L54+90)&lt;0,-bm_step01_lc!L54+90+360, -bm_step01_lc!L54+90),0)</f>
        <v/>
      </c>
      <c r="H61" s="7">
        <f>bm_step01_lc!M54</f>
        <v/>
      </c>
      <c r="I61" s="7">
        <f>bm_step01_lc!N54</f>
        <v/>
      </c>
      <c r="J61" s="7">
        <f>bm_step01_lc!O54</f>
        <v/>
      </c>
      <c r="K61" s="7">
        <f>bm_step01_lc!P54</f>
        <v/>
      </c>
      <c r="L61" s="7">
        <f>180-bm_step01_lc!R54</f>
        <v/>
      </c>
      <c r="M61" s="7">
        <f>180-bm_step01_lc!Q54</f>
        <v/>
      </c>
      <c r="N61" s="7">
        <f>bm_step01_lc!S54</f>
        <v/>
      </c>
      <c r="O61" s="7">
        <f>bm_step01_lc!T54</f>
        <v/>
      </c>
      <c r="P61" s="7">
        <f>bm_step01_lc!U54</f>
        <v/>
      </c>
      <c r="Q61" s="7">
        <f>bm_step01_lc!V54</f>
        <v/>
      </c>
      <c r="R61" s="7">
        <f>bm_step01_lc!W54</f>
        <v/>
      </c>
      <c r="S61" s="7">
        <f>bm_step01_lc!X54</f>
        <v/>
      </c>
      <c r="T61" s="7" t="n"/>
      <c r="U61" s="7" t="n"/>
      <c r="V61" s="7" t="n"/>
      <c r="W61" s="7" t="n"/>
      <c r="X61" s="7" t="n"/>
      <c r="Y61" s="7" t="n"/>
      <c r="Z61" s="7" t="n"/>
      <c r="AA61" s="7" t="n"/>
    </row>
    <row r="62">
      <c r="B62" s="6">
        <f>INT(LEFT(_xlfn.TEXTAFTER(bm_step01_lc!B55,"Tp"),4))</f>
        <v/>
      </c>
      <c r="C62" s="6">
        <f>360-bm_step01_lc!I55+90</f>
        <v/>
      </c>
      <c r="D62" s="6">
        <f>bm_step01_lc!I55-bm_step01_lc!F55</f>
        <v/>
      </c>
      <c r="E62" s="6">
        <f>LEFT(_xlfn.TEXTAFTER(bm_step01_lc!B55,"Hs"),4)</f>
        <v/>
      </c>
      <c r="F62" s="6">
        <f>bm_step01_lc!J55*bm_step01_lc!K55</f>
        <v/>
      </c>
      <c r="G62" s="6">
        <f>IF(F62&gt;0,IF((-bm_step01_lc!L55+90)&lt;0,-bm_step01_lc!L55+90+360, -bm_step01_lc!L55+90),0)</f>
        <v/>
      </c>
      <c r="H62" s="7">
        <f>bm_step01_lc!M55</f>
        <v/>
      </c>
      <c r="I62" s="7">
        <f>bm_step01_lc!N55</f>
        <v/>
      </c>
      <c r="J62" s="7">
        <f>bm_step01_lc!O55</f>
        <v/>
      </c>
      <c r="K62" s="7">
        <f>bm_step01_lc!P55</f>
        <v/>
      </c>
      <c r="L62" s="7">
        <f>180-bm_step01_lc!R55</f>
        <v/>
      </c>
      <c r="M62" s="7">
        <f>180-bm_step01_lc!Q55</f>
        <v/>
      </c>
      <c r="N62" s="7">
        <f>bm_step01_lc!S55</f>
        <v/>
      </c>
      <c r="O62" s="7">
        <f>bm_step01_lc!T55</f>
        <v/>
      </c>
      <c r="P62" s="7">
        <f>bm_step01_lc!U55</f>
        <v/>
      </c>
      <c r="Q62" s="7">
        <f>bm_step01_lc!V55</f>
        <v/>
      </c>
      <c r="R62" s="7">
        <f>bm_step01_lc!W55</f>
        <v/>
      </c>
      <c r="S62" s="7">
        <f>bm_step01_lc!X55</f>
        <v/>
      </c>
      <c r="T62" s="7" t="n"/>
      <c r="U62" s="7" t="n"/>
      <c r="V62" s="7" t="n"/>
      <c r="W62" s="7" t="n"/>
      <c r="X62" s="7" t="n"/>
      <c r="Y62" s="7" t="n"/>
      <c r="Z62" s="7" t="n"/>
      <c r="AA62" s="7" t="n"/>
    </row>
    <row r="63">
      <c r="B63" s="6">
        <f>INT(LEFT(_xlfn.TEXTAFTER(bm_step01_lc!B56,"Tp"),4))</f>
        <v/>
      </c>
      <c r="C63" s="6">
        <f>360-bm_step01_lc!I56+90</f>
        <v/>
      </c>
      <c r="D63" s="6">
        <f>bm_step01_lc!I56-bm_step01_lc!F56</f>
        <v/>
      </c>
      <c r="E63" s="6">
        <f>LEFT(_xlfn.TEXTAFTER(bm_step01_lc!B56,"Hs"),4)</f>
        <v/>
      </c>
      <c r="F63" s="6">
        <f>bm_step01_lc!J56*bm_step01_lc!K56</f>
        <v/>
      </c>
      <c r="G63" s="6">
        <f>IF(F63&gt;0,IF((-bm_step01_lc!L56+90)&lt;0,-bm_step01_lc!L56+90+360, -bm_step01_lc!L56+90),0)</f>
        <v/>
      </c>
      <c r="H63" s="7">
        <f>bm_step01_lc!M56</f>
        <v/>
      </c>
      <c r="I63" s="7">
        <f>bm_step01_lc!N56</f>
        <v/>
      </c>
      <c r="J63" s="7">
        <f>bm_step01_lc!O56</f>
        <v/>
      </c>
      <c r="K63" s="7">
        <f>bm_step01_lc!P56</f>
        <v/>
      </c>
      <c r="L63" s="7">
        <f>180-bm_step01_lc!R56</f>
        <v/>
      </c>
      <c r="M63" s="7">
        <f>180-bm_step01_lc!Q56</f>
        <v/>
      </c>
      <c r="N63" s="7">
        <f>bm_step01_lc!S56</f>
        <v/>
      </c>
      <c r="O63" s="7">
        <f>bm_step01_lc!T56</f>
        <v/>
      </c>
      <c r="P63" s="7">
        <f>bm_step01_lc!U56</f>
        <v/>
      </c>
      <c r="Q63" s="7">
        <f>bm_step01_lc!V56</f>
        <v/>
      </c>
      <c r="R63" s="7">
        <f>bm_step01_lc!W56</f>
        <v/>
      </c>
      <c r="S63" s="7">
        <f>bm_step01_lc!X56</f>
        <v/>
      </c>
      <c r="T63" s="7" t="n"/>
      <c r="U63" s="7" t="n"/>
      <c r="V63" s="7" t="n"/>
      <c r="W63" s="7" t="n"/>
      <c r="X63" s="7" t="n"/>
      <c r="Y63" s="7" t="n"/>
      <c r="Z63" s="7" t="n"/>
      <c r="AA63" s="7" t="n"/>
    </row>
    <row r="64">
      <c r="B64" s="6">
        <f>INT(LEFT(_xlfn.TEXTAFTER(bm_step01_lc!B57,"Tp"),4))</f>
        <v/>
      </c>
      <c r="C64" s="6">
        <f>360-bm_step01_lc!I57+90</f>
        <v/>
      </c>
      <c r="D64" s="6">
        <f>bm_step01_lc!I57-bm_step01_lc!F57</f>
        <v/>
      </c>
      <c r="E64" s="6">
        <f>LEFT(_xlfn.TEXTAFTER(bm_step01_lc!B57,"Hs"),4)</f>
        <v/>
      </c>
      <c r="F64" s="6">
        <f>bm_step01_lc!J57*bm_step01_lc!K57</f>
        <v/>
      </c>
      <c r="G64" s="6">
        <f>IF(F64&gt;0,IF((-bm_step01_lc!L57+90)&lt;0,-bm_step01_lc!L57+90+360, -bm_step01_lc!L57+90),0)</f>
        <v/>
      </c>
      <c r="H64" s="7">
        <f>bm_step01_lc!M57</f>
        <v/>
      </c>
      <c r="I64" s="7">
        <f>bm_step01_lc!N57</f>
        <v/>
      </c>
      <c r="J64" s="7">
        <f>bm_step01_lc!O57</f>
        <v/>
      </c>
      <c r="K64" s="7">
        <f>bm_step01_lc!P57</f>
        <v/>
      </c>
      <c r="L64" s="7">
        <f>180-bm_step01_lc!R57</f>
        <v/>
      </c>
      <c r="M64" s="7">
        <f>180-bm_step01_lc!Q57</f>
        <v/>
      </c>
      <c r="N64" s="7">
        <f>bm_step01_lc!S57</f>
        <v/>
      </c>
      <c r="O64" s="7">
        <f>bm_step01_lc!T57</f>
        <v/>
      </c>
      <c r="P64" s="7">
        <f>bm_step01_lc!U57</f>
        <v/>
      </c>
      <c r="Q64" s="7">
        <f>bm_step01_lc!V57</f>
        <v/>
      </c>
      <c r="R64" s="7">
        <f>bm_step01_lc!W57</f>
        <v/>
      </c>
      <c r="S64" s="7">
        <f>bm_step01_lc!X57</f>
        <v/>
      </c>
      <c r="T64" s="7" t="n"/>
      <c r="U64" s="7" t="n"/>
      <c r="V64" s="7" t="n"/>
      <c r="W64" s="7" t="n"/>
      <c r="X64" s="7" t="n"/>
      <c r="Y64" s="7" t="n"/>
      <c r="Z64" s="7" t="n"/>
      <c r="AA64" s="7" t="n"/>
    </row>
    <row r="66">
      <c r="B66" s="15" t="inlineStr">
        <is>
          <t>Max</t>
        </is>
      </c>
      <c r="C66" s="18" t="n"/>
      <c r="D66" s="18" t="n"/>
      <c r="E66" s="18" t="n"/>
      <c r="F66" s="18" t="n"/>
      <c r="G66" s="19" t="n"/>
      <c r="H66" s="9">
        <f>MAX(H9:H64)</f>
        <v/>
      </c>
      <c r="I66" s="9">
        <f>MAX(I9:I64)</f>
        <v/>
      </c>
      <c r="J66" s="9">
        <f>MAX(J9:J64)</f>
        <v/>
      </c>
      <c r="K66" s="9">
        <f>MAX(K9:K64)</f>
        <v/>
      </c>
      <c r="L66" s="9">
        <f>MAX(L9:L64)</f>
        <v/>
      </c>
      <c r="M66" s="9">
        <f>MAX(M9:M64)</f>
        <v/>
      </c>
      <c r="N66" s="9">
        <f>MAX(N9:N64)</f>
        <v/>
      </c>
      <c r="O66" s="9">
        <f>MAX(O9:O64)</f>
        <v/>
      </c>
      <c r="P66" s="9">
        <f>MAX(P9:P64)</f>
        <v/>
      </c>
      <c r="Q66" s="9">
        <f>MAX(Q9:Q64)</f>
        <v/>
      </c>
      <c r="R66" s="9">
        <f>MAX(R9:R64)</f>
        <v/>
      </c>
      <c r="S66" s="9">
        <f>MAX(S9:S64)</f>
        <v/>
      </c>
      <c r="T66" s="9">
        <f>MAX(T9:T64)</f>
        <v/>
      </c>
      <c r="U66" s="9">
        <f>MAX(U9:U64)</f>
        <v/>
      </c>
      <c r="V66" s="9">
        <f>MAX(V9:V64)</f>
        <v/>
      </c>
      <c r="W66" s="9">
        <f>MAX(W9:W64)</f>
        <v/>
      </c>
      <c r="X66" s="9">
        <f>MAX(X9:X64)</f>
        <v/>
      </c>
      <c r="Y66" s="9">
        <f>MAX(Y9:Y64)</f>
        <v/>
      </c>
      <c r="Z66" s="9">
        <f>MAX(Z9:Z64)</f>
        <v/>
      </c>
      <c r="AA66" s="9">
        <f>MAX(AA9:AA64)</f>
        <v/>
      </c>
    </row>
    <row r="67">
      <c r="B67" s="15" t="inlineStr">
        <is>
          <t>Min</t>
        </is>
      </c>
      <c r="C67" s="18" t="n"/>
      <c r="D67" s="18" t="n"/>
      <c r="E67" s="18" t="n"/>
      <c r="F67" s="18" t="n"/>
      <c r="G67" s="19" t="n"/>
      <c r="H67" s="9">
        <f>MIN(H9:H64)</f>
        <v/>
      </c>
      <c r="I67" s="9">
        <f>MIN(I9:I64)</f>
        <v/>
      </c>
      <c r="J67" s="9">
        <f>MIN(J9:J64)</f>
        <v/>
      </c>
      <c r="K67" s="9">
        <f>MIN(K9:K64)</f>
        <v/>
      </c>
      <c r="L67" s="9">
        <f>MIN(L9:L64)</f>
        <v/>
      </c>
      <c r="M67" s="9">
        <f>MIN(M9:M64)</f>
        <v/>
      </c>
      <c r="N67" s="9">
        <f>MIN(N9:N64)</f>
        <v/>
      </c>
      <c r="O67" s="9">
        <f>MIN(O9:O64)</f>
        <v/>
      </c>
      <c r="P67" s="9">
        <f>MIN(P9:P64)</f>
        <v/>
      </c>
      <c r="Q67" s="9">
        <f>MIN(Q9:Q64)</f>
        <v/>
      </c>
      <c r="R67" s="9">
        <f>MIN(R9:R64)</f>
        <v/>
      </c>
      <c r="S67" s="9">
        <f>MIN(S9:S64)</f>
        <v/>
      </c>
      <c r="T67" s="9">
        <f>MIN(T9:T64)</f>
        <v/>
      </c>
      <c r="U67" s="9">
        <f>MIN(U9:U64)</f>
        <v/>
      </c>
      <c r="V67" s="9">
        <f>MIN(V9:V64)</f>
        <v/>
      </c>
      <c r="W67" s="9">
        <f>MIN(W9:W64)</f>
        <v/>
      </c>
      <c r="X67" s="9">
        <f>MIN(X9:X64)</f>
        <v/>
      </c>
      <c r="Y67" s="9">
        <f>MIN(Y9:Y64)</f>
        <v/>
      </c>
      <c r="Z67" s="9">
        <f>MIN(Z9:Z64)</f>
        <v/>
      </c>
      <c r="AA67" s="9">
        <f>MIN(AA9:AA64)</f>
        <v/>
      </c>
    </row>
    <row r="68">
      <c r="B68" s="15" t="inlineStr">
        <is>
          <t>Allowable</t>
        </is>
      </c>
      <c r="C68" s="18" t="n"/>
      <c r="D68" s="18" t="n"/>
      <c r="E68" s="18" t="n"/>
      <c r="F68" s="18" t="n"/>
      <c r="G68" s="19" t="n"/>
      <c r="H68" s="8">
        <f>H3</f>
        <v/>
      </c>
      <c r="I68" s="8">
        <f>I3</f>
        <v/>
      </c>
      <c r="J68" s="8">
        <f>J3</f>
        <v/>
      </c>
      <c r="K68" s="8">
        <f>K3</f>
        <v/>
      </c>
      <c r="L68" s="8">
        <f>L3</f>
        <v/>
      </c>
      <c r="M68" s="8">
        <f>M3</f>
        <v/>
      </c>
      <c r="N68" s="8">
        <f>N3</f>
        <v/>
      </c>
      <c r="O68" s="8">
        <f>O3</f>
        <v/>
      </c>
      <c r="P68" s="8">
        <f>P3</f>
        <v/>
      </c>
      <c r="Q68" s="8">
        <f>Q3</f>
        <v/>
      </c>
      <c r="R68" s="8">
        <f>R3</f>
        <v/>
      </c>
      <c r="S68" s="8">
        <f>S3</f>
        <v/>
      </c>
      <c r="T68" s="8">
        <f>T3</f>
        <v/>
      </c>
      <c r="U68" s="8">
        <f>U3</f>
        <v/>
      </c>
      <c r="V68" s="8">
        <f>V3</f>
        <v/>
      </c>
      <c r="W68" s="8">
        <f>W3</f>
        <v/>
      </c>
      <c r="X68" s="8">
        <f>X3</f>
        <v/>
      </c>
      <c r="Y68" s="8">
        <f>Y3</f>
        <v/>
      </c>
      <c r="Z68" s="8">
        <f>Z3</f>
        <v/>
      </c>
      <c r="AA68" s="8">
        <f>AA3</f>
        <v/>
      </c>
    </row>
  </sheetData>
  <mergeCells count="22">
    <mergeCell ref="B67:G67"/>
    <mergeCell ref="J5:Q5"/>
    <mergeCell ref="P6:P7"/>
    <mergeCell ref="B5:E5"/>
    <mergeCell ref="H6:I6"/>
    <mergeCell ref="J6:K6"/>
    <mergeCell ref="R6:S6"/>
    <mergeCell ref="F5:G5"/>
    <mergeCell ref="G6:G7"/>
    <mergeCell ref="E6:E7"/>
    <mergeCell ref="B68:G68"/>
    <mergeCell ref="B6:B7"/>
    <mergeCell ref="N6:N7"/>
    <mergeCell ref="B4:S4"/>
    <mergeCell ref="L6:M6"/>
    <mergeCell ref="B66:G66"/>
    <mergeCell ref="H5:I5"/>
    <mergeCell ref="C6:C7"/>
    <mergeCell ref="O6:O7"/>
    <mergeCell ref="D6:D7"/>
    <mergeCell ref="R5:S5"/>
    <mergeCell ref="F6:F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Palazzetti Edoardo</dc:creator>
  <dc:title xmlns:dc="http://purl.org/dc/elements/1.1/">OrcaFlex Spreadsheet</dc:title>
  <dcterms:created xmlns:dcterms="http://purl.org/dc/terms/" xmlns:xsi="http://www.w3.org/2001/XMLSchema-instance" xsi:type="dcterms:W3CDTF">1998-07-24T09:46:18Z</dcterms:created>
  <dcterms:modified xmlns:dcterms="http://purl.org/dc/terms/" xmlns:xsi="http://www.w3.org/2001/XMLSchema-instance" xsi:type="dcterms:W3CDTF">2024-11-23T22:32:28Z</dcterms:modified>
  <cp:lastModifiedBy>Achanta Vamsee</cp:lastModifiedBy>
  <cp:lastPrinted>2024-04-07T08:44:53Z</cp:lastPrinted>
</cp:coreProperties>
</file>

<file path=docProps/custom.xml><?xml version="1.0" encoding="utf-8"?>
<Properties xmlns="http://schemas.openxmlformats.org/officeDocument/2006/custom-properties">
  <property name="MSIP_Label_bdaafef7-f011-4b31-aab4-4f39bfffe337_Enabled" fmtid="{D5CDD505-2E9C-101B-9397-08002B2CF9AE}" pid="2">
    <vt:lpwstr xmlns:vt="http://schemas.openxmlformats.org/officeDocument/2006/docPropsVTypes">true</vt:lpwstr>
  </property>
  <property name="MSIP_Label_bdaafef7-f011-4b31-aab4-4f39bfffe337_SetDate" fmtid="{D5CDD505-2E9C-101B-9397-08002B2CF9AE}" pid="3">
    <vt:lpwstr xmlns:vt="http://schemas.openxmlformats.org/officeDocument/2006/docPropsVTypes">2023-05-03T17:08:10Z</vt:lpwstr>
  </property>
  <property name="MSIP_Label_bdaafef7-f011-4b31-aab4-4f39bfffe337_Method" fmtid="{D5CDD505-2E9C-101B-9397-08002B2CF9AE}" pid="4">
    <vt:lpwstr xmlns:vt="http://schemas.openxmlformats.org/officeDocument/2006/docPropsVTypes">Privileged</vt:lpwstr>
  </property>
  <property name="MSIP_Label_bdaafef7-f011-4b31-aab4-4f39bfffe337_Name" fmtid="{D5CDD505-2E9C-101B-9397-08002B2CF9AE}" pid="5">
    <vt:lpwstr xmlns:vt="http://schemas.openxmlformats.org/officeDocument/2006/docPropsVTypes">Classify Only</vt:lpwstr>
  </property>
  <property name="MSIP_Label_bdaafef7-f011-4b31-aab4-4f39bfffe337_SiteId" fmtid="{D5CDD505-2E9C-101B-9397-08002B2CF9AE}" pid="6">
    <vt:lpwstr xmlns:vt="http://schemas.openxmlformats.org/officeDocument/2006/docPropsVTypes">7a823e81-3527-485c-a629-67235afb2fa8</vt:lpwstr>
  </property>
  <property name="MSIP_Label_bdaafef7-f011-4b31-aab4-4f39bfffe337_ActionId" fmtid="{D5CDD505-2E9C-101B-9397-08002B2CF9AE}" pid="7">
    <vt:lpwstr xmlns:vt="http://schemas.openxmlformats.org/officeDocument/2006/docPropsVTypes">f4c4221c-e794-4d02-9463-5964e3746f61</vt:lpwstr>
  </property>
  <property name="MSIP_Label_bdaafef7-f011-4b31-aab4-4f39bfffe337_ContentBits" fmtid="{D5CDD505-2E9C-101B-9397-08002B2CF9AE}" pid="8">
    <vt:lpwstr xmlns:vt="http://schemas.openxmlformats.org/officeDocument/2006/docPropsVTypes">0</vt:lpwstr>
  </property>
</Properties>
</file>