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ll\OneDrive\Roy\FDAS\Mktg\1-World Oil\2025 article\ogora\"/>
    </mc:Choice>
  </mc:AlternateContent>
  <xr:revisionPtr revIDLastSave="0" documentId="13_ncr:1_{0933B75A-27D5-4433-95D3-916114F2CFA7}" xr6:coauthVersionLast="47" xr6:coauthVersionMax="47" xr10:uidLastSave="{00000000-0000-0000-0000-000000000000}"/>
  <bookViews>
    <workbookView xWindow="1200" yWindow="552" windowWidth="21840" windowHeight="12408" xr2:uid="{00000000-000D-0000-FFFF-FFFF00000000}"/>
  </bookViews>
  <sheets>
    <sheet name="Yearly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  <c r="D7" i="1"/>
  <c r="D6" i="1"/>
  <c r="D5" i="1"/>
  <c r="D4" i="1"/>
  <c r="D3" i="1"/>
  <c r="D2" i="1"/>
  <c r="C15" i="1"/>
  <c r="B15" i="1"/>
</calcChain>
</file>

<file path=xl/sharedStrings.xml><?xml version="1.0" encoding="utf-8"?>
<sst xmlns="http://schemas.openxmlformats.org/spreadsheetml/2006/main" count="4" uniqueCount="4">
  <si>
    <t>Year</t>
  </si>
  <si>
    <t>TotalOil_STB</t>
  </si>
  <si>
    <t>AvgPrice_USD_per_bbl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</si>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</sst>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170" fontId="0" fillId="0" borderId="0" xfId="1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Total Oil Production (STB)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TotalOil_STB</c:v>
          </c:tx>
          <c:invertIfNegative val="0"/>
          <c:cat>
            <c:numRef>
              <c:f>YearlyProduction!$A$2:$A$13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YearlyProduction!$B$2:$B$13</c:f>
              <c:numCache>
                <c:formatCode>_(* #,##0_);_(* \(#,##0\);_(* "-"??_);_(@_)</c:formatCode>
                <c:ptCount val="12"/>
                <c:pt idx="0">
                  <c:v>592843.60142857127</c:v>
                </c:pt>
                <c:pt idx="1">
                  <c:v>20269835.216370519</c:v>
                </c:pt>
                <c:pt idx="2">
                  <c:v>32738006.960586399</c:v>
                </c:pt>
                <c:pt idx="3">
                  <c:v>41161313.085537031</c:v>
                </c:pt>
                <c:pt idx="4">
                  <c:v>48724850.23359596</c:v>
                </c:pt>
                <c:pt idx="5">
                  <c:v>53224971.781608351</c:v>
                </c:pt>
                <c:pt idx="6">
                  <c:v>48338734.763834059</c:v>
                </c:pt>
                <c:pt idx="7">
                  <c:v>48264826.028968386</c:v>
                </c:pt>
                <c:pt idx="8">
                  <c:v>46313051.024471849</c:v>
                </c:pt>
                <c:pt idx="9">
                  <c:v>41583480.82430771</c:v>
                </c:pt>
                <c:pt idx="10">
                  <c:v>38264343.307007223</c:v>
                </c:pt>
                <c:pt idx="11">
                  <c:v>5316123.2620512778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D74-B59D-A2138E24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Oil (STB)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60960</xdr:rowOff>
    </xdr:from>
    <xdr:to>
      <xdr:col>14</xdr:col>
      <xdr:colOff>365760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2" sqref="C2:C15"/>
    </sheetView>
  </sheetViews>
  <sheetFormatPr defaultRowHeight="14.4" x14ac:dyDescent="0.3"/>
  <cols>
    <col min="2" max="2" width="14.6640625" bestFit="1" customWidth="1"/>
    <col min="3" max="3" width="14.21875" customWidth="1"/>
    <col min="4" max="4" width="14.44140625" bestFit="1" customWidth="1"/>
  </cols>
  <sheetData>
    <row r="1" spans="1:4" ht="28.8" x14ac:dyDescent="0.3">
      <c r="A1" s="4" t="s">
        <v>0</v>
      </c>
      <c r="B1" s="4" t="s">
        <v>1</v>
      </c>
      <c r="C1" s="5" t="s">
        <v>2</v>
      </c>
      <c r="D1" s="3" t="s">
        <v>3</v>
      </c>
    </row>
    <row r="2" spans="1:4" x14ac:dyDescent="0.3">
      <c r="A2">
        <v>2014</v>
      </c>
      <c r="B2" s="2">
        <v>592843.60142857127</v>
      </c>
      <c r="C2" s="6">
        <v>93.17</v>
      </c>
      <c r="D2" s="1">
        <f>B2*C2</f>
        <v>55235238.345099986</v>
      </c>
    </row>
    <row r="3" spans="1:4" x14ac:dyDescent="0.3">
      <c r="A3">
        <v>2015</v>
      </c>
      <c r="B3" s="2">
        <v>20269835.216370519</v>
      </c>
      <c r="C3" s="6">
        <v>48.66</v>
      </c>
      <c r="D3" s="1">
        <f t="shared" ref="D3:D13" si="0">B3*C3</f>
        <v>986330181.62858939</v>
      </c>
    </row>
    <row r="4" spans="1:4" x14ac:dyDescent="0.3">
      <c r="A4">
        <v>2016</v>
      </c>
      <c r="B4" s="2">
        <v>32738006.960586399</v>
      </c>
      <c r="C4" s="6">
        <v>43.29</v>
      </c>
      <c r="D4" s="1">
        <f t="shared" si="0"/>
        <v>1417228321.3237851</v>
      </c>
    </row>
    <row r="5" spans="1:4" x14ac:dyDescent="0.3">
      <c r="A5">
        <v>2017</v>
      </c>
      <c r="B5" s="2">
        <v>41161313.085537031</v>
      </c>
      <c r="C5" s="6">
        <v>50.8</v>
      </c>
      <c r="D5" s="1">
        <f t="shared" si="0"/>
        <v>2090994704.745281</v>
      </c>
    </row>
    <row r="6" spans="1:4" x14ac:dyDescent="0.3">
      <c r="A6">
        <v>2018</v>
      </c>
      <c r="B6" s="2">
        <v>48724850.23359596</v>
      </c>
      <c r="C6" s="6">
        <v>65.23</v>
      </c>
      <c r="D6" s="1">
        <f t="shared" si="0"/>
        <v>3178321980.7374644</v>
      </c>
    </row>
    <row r="7" spans="1:4" x14ac:dyDescent="0.3">
      <c r="A7">
        <v>2019</v>
      </c>
      <c r="B7" s="2">
        <v>53224971.781608351</v>
      </c>
      <c r="C7" s="6">
        <v>56.99</v>
      </c>
      <c r="D7" s="1">
        <f t="shared" si="0"/>
        <v>3033291141.8338599</v>
      </c>
    </row>
    <row r="8" spans="1:4" x14ac:dyDescent="0.3">
      <c r="A8">
        <v>2020</v>
      </c>
      <c r="B8" s="2">
        <v>48338734.763834059</v>
      </c>
      <c r="C8" s="6">
        <v>39.68</v>
      </c>
      <c r="D8" s="1">
        <f t="shared" si="0"/>
        <v>1918080995.4289355</v>
      </c>
    </row>
    <row r="9" spans="1:4" x14ac:dyDescent="0.3">
      <c r="A9">
        <v>2021</v>
      </c>
      <c r="B9" s="2">
        <v>48264826.028968386</v>
      </c>
      <c r="C9" s="6">
        <v>68.17</v>
      </c>
      <c r="D9" s="1">
        <f t="shared" si="0"/>
        <v>3290213190.3947749</v>
      </c>
    </row>
    <row r="10" spans="1:4" x14ac:dyDescent="0.3">
      <c r="A10">
        <v>2022</v>
      </c>
      <c r="B10" s="2">
        <v>46313051.024471849</v>
      </c>
      <c r="C10" s="6">
        <v>94.53</v>
      </c>
      <c r="D10" s="1">
        <f t="shared" si="0"/>
        <v>4377972713.3433237</v>
      </c>
    </row>
    <row r="11" spans="1:4" x14ac:dyDescent="0.3">
      <c r="A11">
        <v>2023</v>
      </c>
      <c r="B11" s="2">
        <v>41583480.82430771</v>
      </c>
      <c r="C11" s="6">
        <v>77.64</v>
      </c>
      <c r="D11" s="1">
        <f t="shared" si="0"/>
        <v>3228541451.1992507</v>
      </c>
    </row>
    <row r="12" spans="1:4" x14ac:dyDescent="0.3">
      <c r="A12">
        <v>2024</v>
      </c>
      <c r="B12" s="2">
        <v>38264343.307007223</v>
      </c>
      <c r="C12" s="6">
        <v>75.83</v>
      </c>
      <c r="D12" s="1">
        <f t="shared" si="0"/>
        <v>2901585152.9703579</v>
      </c>
    </row>
    <row r="13" spans="1:4" x14ac:dyDescent="0.3">
      <c r="A13">
        <v>2025</v>
      </c>
      <c r="B13" s="2">
        <v>5316123.2620512778</v>
      </c>
      <c r="C13" s="6">
        <v>69.97</v>
      </c>
      <c r="D13" s="1">
        <f t="shared" si="0"/>
        <v>371969144.64572787</v>
      </c>
    </row>
    <row r="14" spans="1:4" x14ac:dyDescent="0.3">
      <c r="B14" s="2"/>
      <c r="C14" s="6"/>
    </row>
    <row r="15" spans="1:4" x14ac:dyDescent="0.3">
      <c r="B15" s="2">
        <f>SUM(B2:B14)</f>
        <v>424792380.08976728</v>
      </c>
      <c r="C15" s="6">
        <f>AVERAGE(C2:C14)</f>
        <v>65.33</v>
      </c>
      <c r="D15" s="1">
        <f>SUM(D2:D13)</f>
        <v>26849764216.596451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Shilling</cp:lastModifiedBy>
  <dcterms:created xsi:type="dcterms:W3CDTF">2025-04-24T04:39:37Z</dcterms:created>
  <dcterms:modified xsi:type="dcterms:W3CDTF">2025-04-24T04:48:37Z</dcterms:modified>
</cp:coreProperties>
</file>