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yinc-my.sharepoint.com/personal/vamsee_achanta_oxy_com/Documents/020 BSEE/data/Julia/"/>
    </mc:Choice>
  </mc:AlternateContent>
  <xr:revisionPtr revIDLastSave="111" documentId="8_{5F5EBB89-B29C-42EF-83EA-5EA3C2290BAB}" xr6:coauthVersionLast="45" xr6:coauthVersionMax="45" xr10:uidLastSave="{9C2BFAB7-7774-4D32-80BE-6D55DAF257AE}"/>
  <bookViews>
    <workbookView xWindow="-120" yWindow="-120" windowWidth="29040" windowHeight="15840" activeTab="1" xr2:uid="{14B2F642-E126-48C5-9716-B8EAA54D7403}"/>
  </bookViews>
  <sheets>
    <sheet name="Julia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2" l="1"/>
  <c r="H34" i="2"/>
  <c r="C34" i="2"/>
  <c r="B34" i="2"/>
  <c r="I34" i="2" l="1"/>
</calcChain>
</file>

<file path=xl/sharedStrings.xml><?xml version="1.0" encoding="utf-8"?>
<sst xmlns="http://schemas.openxmlformats.org/spreadsheetml/2006/main" count="99" uniqueCount="63">
  <si>
    <t>Well Completion Days</t>
  </si>
  <si>
    <t>DC101</t>
  </si>
  <si>
    <t>JU102</t>
  </si>
  <si>
    <t>JU103</t>
  </si>
  <si>
    <t>JU104</t>
  </si>
  <si>
    <t>JU105</t>
  </si>
  <si>
    <t>JU106</t>
  </si>
  <si>
    <t>Company</t>
  </si>
  <si>
    <t>Exxon Mobil Corporation</t>
  </si>
  <si>
    <t>Water Depth (ft)</t>
  </si>
  <si>
    <t>Well Purpose</t>
  </si>
  <si>
    <t>E</t>
  </si>
  <si>
    <t>D</t>
  </si>
  <si>
    <t>Rig(s)</t>
  </si>
  <si>
    <t>T.O. DEEPWATER NAUTILUS, VALARIS DS-18 (ROWAN RELENTLESS)</t>
  </si>
  <si>
    <t>MAERSK VIKING, unknown rig</t>
  </si>
  <si>
    <t>MAERSK VIKING, VALARIS DS-18 (ROWAN RELENTLESS)</t>
  </si>
  <si>
    <t>MAERSK VIKING</t>
  </si>
  <si>
    <t>Side Tracks</t>
  </si>
  <si>
    <t>Spud Date</t>
  </si>
  <si>
    <t>Wellbore Status</t>
  </si>
  <si>
    <t>PA</t>
  </si>
  <si>
    <t>COM</t>
  </si>
  <si>
    <t>TA</t>
  </si>
  <si>
    <t>DRL</t>
  </si>
  <si>
    <t>Last BSEE Date</t>
  </si>
  <si>
    <t>Well Construction Days</t>
  </si>
  <si>
    <t>Rig Last Date on Well</t>
  </si>
  <si>
    <t>None</t>
  </si>
  <si>
    <t>Tree Height AML (ft)</t>
  </si>
  <si>
    <t>BSEE Field</t>
  </si>
  <si>
    <t>WR627</t>
  </si>
  <si>
    <t>API10</t>
  </si>
  <si>
    <t>Water</t>
  </si>
  <si>
    <t>depth,</t>
  </si>
  <si>
    <t>ft</t>
  </si>
  <si>
    <t>Total</t>
  </si>
  <si>
    <t>wellbores*</t>
  </si>
  <si>
    <t>Avg. TVD for</t>
  </si>
  <si>
    <t>all wells, ft</t>
  </si>
  <si>
    <t>Avg. TMD for</t>
  </si>
  <si>
    <t>Avg. drill time,</t>
  </si>
  <si>
    <t>all wellbores,</t>
  </si>
  <si>
    <t>days</t>
  </si>
  <si>
    <t>No. of wells</t>
  </si>
  <si>
    <t>actually</t>
  </si>
  <si>
    <t>completed</t>
  </si>
  <si>
    <t>Total D&amp;C time</t>
  </si>
  <si>
    <t>for completed</t>
  </si>
  <si>
    <t>wells, days</t>
  </si>
  <si>
    <t>Avg D&amp;C time</t>
  </si>
  <si>
    <t>per well,* days</t>
  </si>
  <si>
    <t>Avg. time to</t>
  </si>
  <si>
    <t>complete, days</t>
  </si>
  <si>
    <t>Cascade/</t>
  </si>
  <si>
    <t>Chinook</t>
  </si>
  <si>
    <t>JSM</t>
  </si>
  <si>
    <t>Julia</t>
  </si>
  <si>
    <t>Stones</t>
  </si>
  <si>
    <t xml:space="preserve">Julia </t>
  </si>
  <si>
    <t>Calculation verification (VA)</t>
  </si>
  <si>
    <t>average for all wells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</si>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</sst>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  <font>
      <b/>
      <sz val="12"/>
      <color rgb="FF495057"/>
      <name val="Segoe UI"/>
      <family val="2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vertical="top" wrapText="1"/>
    </xf>
    <xf numFmtId="3" fontId="0" fillId="0" borderId="0" xfId="0" applyNumberFormat="1"/>
    <xf numFmtId="0" fontId="1" fillId="0" borderId="0" xfId="0" applyFont="1"/>
    <xf numFmtId="1" fontId="5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16</xdr:col>
      <xdr:colOff>503543</xdr:colOff>
      <xdr:row>21</xdr:row>
      <xdr:rowOff>28084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094071-CB62-4A70-8122-7A36A99F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"/>
          <a:ext cx="10257143" cy="3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E604-FA24-4D1F-89C2-9781AAD81A8D}">
  <dimension ref="A1:J23"/>
  <sheetViews>
    <sheetView zoomScaleNormal="100" workbookViewId="0">
      <selection activeCell="J9" sqref="J9:J21"/>
    </sheetView>
  </sheetViews>
  <sheetFormatPr defaultRowHeight="15" x14ac:dyDescent="0.25"/>
  <cols>
    <col min="1" max="8" width="27.140625" customWidth="1"/>
  </cols>
  <sheetData>
    <row r="1" spans="1:10" ht="18" thickBot="1" x14ac:dyDescent="0.35">
      <c r="B1" s="3">
        <v>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ht="18.75" thickTop="1" thickBot="1" x14ac:dyDescent="0.3">
      <c r="A2" s="1" t="s">
        <v>7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</row>
    <row r="3" spans="1:10" ht="18" thickBot="1" x14ac:dyDescent="0.3">
      <c r="A3" s="1" t="s">
        <v>9</v>
      </c>
      <c r="B3" s="2">
        <v>7087</v>
      </c>
      <c r="C3" s="2">
        <v>7138</v>
      </c>
      <c r="D3" s="2">
        <v>7143</v>
      </c>
      <c r="E3" s="2">
        <v>7138</v>
      </c>
      <c r="F3" s="2">
        <v>7148</v>
      </c>
      <c r="G3" s="2">
        <v>7147</v>
      </c>
      <c r="H3" s="2">
        <v>7139</v>
      </c>
    </row>
    <row r="4" spans="1:10" ht="18" thickBot="1" x14ac:dyDescent="0.3">
      <c r="A4" s="1" t="s">
        <v>10</v>
      </c>
      <c r="B4" s="2" t="s">
        <v>11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</row>
    <row r="5" spans="1:10" ht="69.75" thickBot="1" x14ac:dyDescent="0.3">
      <c r="A5" s="1" t="s">
        <v>13</v>
      </c>
      <c r="B5" s="2" t="s">
        <v>14</v>
      </c>
      <c r="C5" s="2" t="s">
        <v>15</v>
      </c>
      <c r="D5" s="2" t="s">
        <v>15</v>
      </c>
      <c r="E5" s="2" t="s">
        <v>16</v>
      </c>
      <c r="F5" s="2" t="s">
        <v>17</v>
      </c>
      <c r="G5" s="2" t="s">
        <v>17</v>
      </c>
      <c r="H5" s="2"/>
    </row>
    <row r="6" spans="1:10" ht="18" thickBot="1" x14ac:dyDescent="0.3">
      <c r="A6" s="1" t="s">
        <v>18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1</v>
      </c>
    </row>
    <row r="7" spans="1:10" ht="18" thickBot="1" x14ac:dyDescent="0.3">
      <c r="A7" s="1" t="s">
        <v>19</v>
      </c>
      <c r="B7" s="4">
        <v>39066</v>
      </c>
      <c r="C7" s="4">
        <v>41830</v>
      </c>
      <c r="D7" s="4">
        <v>39495</v>
      </c>
      <c r="E7" s="4">
        <v>42298</v>
      </c>
      <c r="F7" s="4">
        <v>42413</v>
      </c>
      <c r="G7" s="4">
        <v>42616</v>
      </c>
      <c r="H7" s="4">
        <v>43595</v>
      </c>
    </row>
    <row r="8" spans="1:10" ht="18" thickBot="1" x14ac:dyDescent="0.3">
      <c r="A8" s="1" t="s">
        <v>20</v>
      </c>
      <c r="B8" s="2" t="s">
        <v>21</v>
      </c>
      <c r="C8" s="2" t="s">
        <v>22</v>
      </c>
      <c r="D8" s="2" t="s">
        <v>22</v>
      </c>
      <c r="E8" s="2" t="s">
        <v>23</v>
      </c>
      <c r="F8" s="2" t="s">
        <v>22</v>
      </c>
      <c r="G8" s="2" t="s">
        <v>22</v>
      </c>
      <c r="H8" s="2" t="s">
        <v>24</v>
      </c>
    </row>
    <row r="9" spans="1:10" ht="18" thickBot="1" x14ac:dyDescent="0.3">
      <c r="A9" s="1" t="s">
        <v>25</v>
      </c>
      <c r="B9" s="4">
        <v>43649</v>
      </c>
      <c r="C9" s="4">
        <v>42284</v>
      </c>
      <c r="D9" s="4">
        <v>42197</v>
      </c>
      <c r="E9" s="4">
        <v>42407</v>
      </c>
      <c r="F9" s="4">
        <v>43065</v>
      </c>
      <c r="G9" s="4">
        <v>42980</v>
      </c>
      <c r="H9" s="4">
        <v>43767</v>
      </c>
    </row>
    <row r="10" spans="1:10" ht="35.25" thickBot="1" x14ac:dyDescent="0.3">
      <c r="A10" s="1" t="s">
        <v>26</v>
      </c>
      <c r="B10" s="2">
        <v>130</v>
      </c>
      <c r="C10" s="2">
        <v>163</v>
      </c>
      <c r="D10" s="2">
        <v>205</v>
      </c>
      <c r="E10" s="2">
        <v>114</v>
      </c>
      <c r="F10" s="2">
        <v>139</v>
      </c>
      <c r="G10" s="2">
        <v>225</v>
      </c>
      <c r="H10" s="2">
        <v>0</v>
      </c>
      <c r="J10" s="6"/>
    </row>
    <row r="11" spans="1:10" ht="18" thickBot="1" x14ac:dyDescent="0.3">
      <c r="A11" s="1" t="s">
        <v>0</v>
      </c>
      <c r="B11" s="2">
        <v>0</v>
      </c>
      <c r="C11" s="2">
        <v>98</v>
      </c>
      <c r="D11" s="2">
        <v>184</v>
      </c>
      <c r="E11" s="2">
        <v>0</v>
      </c>
      <c r="F11" s="2">
        <v>66</v>
      </c>
      <c r="G11" s="2">
        <v>98</v>
      </c>
      <c r="H11" s="2">
        <v>0</v>
      </c>
      <c r="J11" s="6"/>
    </row>
    <row r="12" spans="1:10" ht="18" thickBot="1" x14ac:dyDescent="0.3">
      <c r="A12" s="1" t="s">
        <v>27</v>
      </c>
      <c r="B12" s="4">
        <v>43649</v>
      </c>
      <c r="C12" s="4">
        <v>42486</v>
      </c>
      <c r="D12" s="4">
        <v>42463</v>
      </c>
      <c r="E12" s="4">
        <v>43705</v>
      </c>
      <c r="F12" s="4">
        <v>43065</v>
      </c>
      <c r="G12" s="4">
        <v>42980</v>
      </c>
      <c r="H12" s="2" t="s">
        <v>28</v>
      </c>
    </row>
    <row r="13" spans="1:10" ht="18" thickBot="1" x14ac:dyDescent="0.3">
      <c r="A13" s="1" t="s">
        <v>29</v>
      </c>
      <c r="B13" s="2" t="s">
        <v>28</v>
      </c>
      <c r="C13" s="2">
        <v>15</v>
      </c>
      <c r="D13" s="2">
        <v>31</v>
      </c>
      <c r="E13" s="2" t="s">
        <v>28</v>
      </c>
      <c r="F13" s="2">
        <v>15</v>
      </c>
      <c r="G13" s="2">
        <v>15</v>
      </c>
      <c r="H13" s="2" t="s">
        <v>28</v>
      </c>
    </row>
    <row r="14" spans="1:10" ht="18" thickBot="1" x14ac:dyDescent="0.3">
      <c r="A14" s="1" t="s">
        <v>30</v>
      </c>
      <c r="B14" s="2" t="s">
        <v>31</v>
      </c>
      <c r="C14" s="2" t="s">
        <v>31</v>
      </c>
      <c r="D14" s="2" t="s">
        <v>31</v>
      </c>
      <c r="E14" s="2" t="s">
        <v>31</v>
      </c>
      <c r="F14" s="2" t="s">
        <v>31</v>
      </c>
      <c r="G14" s="2" t="s">
        <v>31</v>
      </c>
      <c r="H14" s="2" t="s">
        <v>31</v>
      </c>
    </row>
    <row r="15" spans="1:10" ht="18" thickBot="1" x14ac:dyDescent="0.3">
      <c r="A15" s="1" t="s">
        <v>32</v>
      </c>
      <c r="B15" s="2">
        <v>6081240024</v>
      </c>
      <c r="C15" s="2">
        <v>6081240094</v>
      </c>
      <c r="D15" s="2">
        <v>6081240033</v>
      </c>
      <c r="E15" s="2">
        <v>6081240102</v>
      </c>
      <c r="F15" s="2">
        <v>6081240108</v>
      </c>
      <c r="G15" s="2">
        <v>6081240111</v>
      </c>
      <c r="H15" s="2">
        <v>6081240127</v>
      </c>
    </row>
    <row r="19" spans="3:10" x14ac:dyDescent="0.25">
      <c r="J19" s="6"/>
    </row>
    <row r="21" spans="3:10" x14ac:dyDescent="0.25">
      <c r="C21" t="s">
        <v>47</v>
      </c>
      <c r="D21" t="s">
        <v>50</v>
      </c>
      <c r="E21" t="s">
        <v>52</v>
      </c>
    </row>
    <row r="22" spans="3:10" x14ac:dyDescent="0.25">
      <c r="C22" t="s">
        <v>48</v>
      </c>
      <c r="D22" t="s">
        <v>51</v>
      </c>
      <c r="E22" t="s">
        <v>53</v>
      </c>
    </row>
    <row r="23" spans="3:10" x14ac:dyDescent="0.25">
      <c r="C2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1FB0-AE5B-43C4-AB8E-3FAB7665615A}">
  <dimension ref="A23:J34"/>
  <sheetViews>
    <sheetView tabSelected="1" topLeftCell="A7" workbookViewId="0">
      <selection activeCell="A33" sqref="A33"/>
    </sheetView>
  </sheetViews>
  <sheetFormatPr defaultRowHeight="15" x14ac:dyDescent="0.25"/>
  <sheetData>
    <row r="23" spans="1:10" x14ac:dyDescent="0.25">
      <c r="A23" t="s">
        <v>50</v>
      </c>
    </row>
    <row r="24" spans="1:10" x14ac:dyDescent="0.25">
      <c r="A24" t="s">
        <v>51</v>
      </c>
    </row>
    <row r="25" spans="1:10" x14ac:dyDescent="0.25">
      <c r="B25" t="s">
        <v>33</v>
      </c>
      <c r="C25" t="s">
        <v>36</v>
      </c>
      <c r="D25" t="s">
        <v>38</v>
      </c>
      <c r="E25" t="s">
        <v>40</v>
      </c>
      <c r="F25" t="s">
        <v>41</v>
      </c>
      <c r="G25" t="s">
        <v>44</v>
      </c>
      <c r="H25" t="s">
        <v>47</v>
      </c>
      <c r="I25" t="s">
        <v>50</v>
      </c>
      <c r="J25" t="s">
        <v>52</v>
      </c>
    </row>
    <row r="26" spans="1:10" x14ac:dyDescent="0.25">
      <c r="B26" t="s">
        <v>34</v>
      </c>
      <c r="C26" t="s">
        <v>37</v>
      </c>
      <c r="D26" t="s">
        <v>39</v>
      </c>
      <c r="E26" t="s">
        <v>39</v>
      </c>
      <c r="F26" t="s">
        <v>42</v>
      </c>
      <c r="G26" t="s">
        <v>45</v>
      </c>
      <c r="H26" t="s">
        <v>48</v>
      </c>
      <c r="I26" t="s">
        <v>51</v>
      </c>
      <c r="J26" t="s">
        <v>53</v>
      </c>
    </row>
    <row r="27" spans="1:10" x14ac:dyDescent="0.25">
      <c r="A27" t="s">
        <v>54</v>
      </c>
      <c r="B27" t="s">
        <v>35</v>
      </c>
      <c r="F27" t="s">
        <v>43</v>
      </c>
      <c r="G27" t="s">
        <v>46</v>
      </c>
      <c r="H27" t="s">
        <v>49</v>
      </c>
    </row>
    <row r="28" spans="1:10" x14ac:dyDescent="0.25">
      <c r="A28" t="s">
        <v>55</v>
      </c>
      <c r="B28" s="5">
        <v>8468</v>
      </c>
      <c r="C28">
        <v>19</v>
      </c>
      <c r="D28" s="5">
        <v>26616</v>
      </c>
      <c r="E28" s="5">
        <v>27104</v>
      </c>
      <c r="F28">
        <v>207.3</v>
      </c>
      <c r="G28">
        <v>6</v>
      </c>
      <c r="H28" s="5">
        <v>2319</v>
      </c>
      <c r="I28">
        <v>286.5</v>
      </c>
      <c r="J28">
        <v>144.1</v>
      </c>
    </row>
    <row r="29" spans="1:10" x14ac:dyDescent="0.25">
      <c r="A29" t="s">
        <v>56</v>
      </c>
      <c r="B29" s="5">
        <v>6952</v>
      </c>
      <c r="C29">
        <v>37</v>
      </c>
      <c r="D29" s="5">
        <v>28352</v>
      </c>
      <c r="E29" s="5">
        <v>29176</v>
      </c>
      <c r="F29">
        <v>213.6</v>
      </c>
      <c r="G29">
        <v>15</v>
      </c>
      <c r="H29" s="5">
        <v>5196</v>
      </c>
      <c r="I29">
        <v>346.4</v>
      </c>
      <c r="J29">
        <v>96.3</v>
      </c>
    </row>
    <row r="30" spans="1:10" x14ac:dyDescent="0.25">
      <c r="A30" t="s">
        <v>57</v>
      </c>
      <c r="B30" s="5">
        <v>7134</v>
      </c>
      <c r="C30">
        <v>8</v>
      </c>
      <c r="D30" s="5">
        <v>30502</v>
      </c>
      <c r="E30" s="5">
        <v>31236</v>
      </c>
      <c r="F30">
        <v>211.5</v>
      </c>
      <c r="G30">
        <v>4</v>
      </c>
      <c r="H30" s="5">
        <v>1442</v>
      </c>
      <c r="I30">
        <v>360.5</v>
      </c>
      <c r="J30">
        <v>89.2</v>
      </c>
    </row>
    <row r="31" spans="1:10" x14ac:dyDescent="0.25">
      <c r="A31" t="s">
        <v>58</v>
      </c>
      <c r="B31" s="5">
        <v>9438</v>
      </c>
      <c r="C31">
        <v>20</v>
      </c>
      <c r="D31">
        <v>23597</v>
      </c>
      <c r="E31" s="5">
        <v>25049</v>
      </c>
      <c r="F31">
        <v>174.3</v>
      </c>
      <c r="G31">
        <v>7</v>
      </c>
      <c r="H31" s="5">
        <v>2119</v>
      </c>
      <c r="I31">
        <v>302.7</v>
      </c>
      <c r="J31">
        <v>88.9</v>
      </c>
    </row>
    <row r="33" spans="1:10" x14ac:dyDescent="0.25">
      <c r="A33" s="6" t="s">
        <v>60</v>
      </c>
    </row>
    <row r="34" spans="1:10" ht="45" x14ac:dyDescent="0.25">
      <c r="A34" t="s">
        <v>59</v>
      </c>
      <c r="B34" s="7">
        <f>AVERAGE(Julia!B3:H3)</f>
        <v>7134.2857142857147</v>
      </c>
      <c r="C34" s="8">
        <f>SUM(Julia!B6:G6)  + COUNT(Julia!B6:G6)</f>
        <v>8</v>
      </c>
      <c r="D34" s="9" t="s">
        <v>61</v>
      </c>
      <c r="E34" s="9" t="s">
        <v>61</v>
      </c>
      <c r="F34" s="10" t="s">
        <v>62</v>
      </c>
      <c r="G34" s="8">
        <v>4</v>
      </c>
      <c r="H34" s="12">
        <f>SUM(Julia!B10:H11)</f>
        <v>1422</v>
      </c>
      <c r="I34" s="10">
        <f>H34/G34</f>
        <v>355.5</v>
      </c>
      <c r="J34" s="11">
        <f>SUM(Julia!B11:H11)/(G34)</f>
        <v>111.5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Julia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Achanta, Vamsee S</dc:creator>
  <cp:lastModifiedBy>Achanta, Vamsee S</cp:lastModifiedBy>
  <dcterms:created xsi:type="dcterms:W3CDTF">2021-06-18T04:49:18Z</dcterms:created>
  <dcterms:modified xsi:type="dcterms:W3CDTF">2021-06-18T05:25:23Z</dcterms:modified>
</cp:coreProperties>
</file>