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xyinc-my.sharepoint.com/personal/vamsee_achanta_oxy_com/Documents/020 BSEE/data/stones/"/>
    </mc:Choice>
  </mc:AlternateContent>
  <bookViews>
    <workbookView xWindow="0" yWindow="0" windowWidth="28800" windowHeight="11870" tabRatio="785" activeTab="5"/>
  </bookViews>
  <sheets>
    <sheet name="STONES cum Production" sheetId="7" r:id="rId1"/>
    <sheet name="STONES Daily Well Rates" sheetId="8" r:id="rId2"/>
    <sheet name="STONES well_data" sheetId="6" r:id="rId3"/>
    <sheet name="cumulative_production" sheetId="1" r:id="rId4"/>
    <sheet name="production_rate" sheetId="2" r:id="rId5"/>
    <sheet name="well_data" sheetId="3" r:id="rId6"/>
    <sheet name="completions" sheetId="4" r:id="rId7"/>
    <sheet name="casing_programs" sheetId="5" r:id="rId8"/>
  </sheet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5" i="7" l="1"/>
  <c r="K78" i="7"/>
  <c r="K79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4" i="7"/>
  <c r="K52" i="7"/>
  <c r="K49" i="7"/>
  <c r="K47" i="7"/>
  <c r="K55" i="7"/>
  <c r="K44" i="7"/>
  <c r="K46" i="7"/>
  <c r="K48" i="7"/>
  <c r="K50" i="7"/>
  <c r="K51" i="7"/>
  <c r="K53" i="7"/>
  <c r="K43" i="7"/>
  <c r="K41" i="7"/>
  <c r="K42" i="7"/>
  <c r="K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40" i="7"/>
  <c r="L40" i="7" s="1"/>
  <c r="L41" i="7" l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</calcChain>
</file>

<file path=xl/sharedStrings.xml><?xml version="1.0" encoding="utf-8"?>
<sst xmlns="http://schemas.openxmlformats.org/spreadsheetml/2006/main" count="1188" uniqueCount="312">
  <si>
    <t>PRODUCTION_DATETIME</t>
  </si>
  <si>
    <t xml:space="preserve">  001</t>
  </si>
  <si>
    <t>SN105</t>
  </si>
  <si>
    <t>SN109</t>
  </si>
  <si>
    <t>SN208</t>
  </si>
  <si>
    <t>SN110</t>
  </si>
  <si>
    <t>SN207</t>
  </si>
  <si>
    <t>SN213</t>
  </si>
  <si>
    <t>Total_MONTLY_PRODUCTION_MMbbl</t>
  </si>
  <si>
    <t>CUMULATIVE_MONTLY_PRODUCTION_MMbbl</t>
  </si>
  <si>
    <t>API12</t>
  </si>
  <si>
    <t>Company Name</t>
  </si>
  <si>
    <t>Field Name</t>
  </si>
  <si>
    <t>Well Name</t>
  </si>
  <si>
    <t>Sidetrack and Bypass</t>
  </si>
  <si>
    <t>Spud Date</t>
  </si>
  <si>
    <t>Total Depth Date</t>
  </si>
  <si>
    <t>Well Purpose</t>
  </si>
  <si>
    <t>Water Depth</t>
  </si>
  <si>
    <t>Total Measured Depth</t>
  </si>
  <si>
    <t>Total Vertical Depth</t>
  </si>
  <si>
    <t>Sidetrack KOP</t>
  </si>
  <si>
    <t>Surface Latitude</t>
  </si>
  <si>
    <t>Surface Longitude</t>
  </si>
  <si>
    <t>Bottom Latitude</t>
  </si>
  <si>
    <t>Bottom Longitude</t>
  </si>
  <si>
    <t>Wellbore Status</t>
  </si>
  <si>
    <t>Wellbore Status Date</t>
  </si>
  <si>
    <t>Completion Stub Code</t>
  </si>
  <si>
    <t>Casing Cut Code</t>
  </si>
  <si>
    <t>API10</t>
  </si>
  <si>
    <t>BOT_x</t>
  </si>
  <si>
    <t>BOT_y</t>
  </si>
  <si>
    <t>BOT_zone</t>
  </si>
  <si>
    <t>BOT_ut</t>
  </si>
  <si>
    <t>SURF_x</t>
  </si>
  <si>
    <t>SURF_y</t>
  </si>
  <si>
    <t>SURF_zone</t>
  </si>
  <si>
    <t>SURF_ut</t>
  </si>
  <si>
    <t>BOT_x_rel</t>
  </si>
  <si>
    <t>BOT_y_rel</t>
  </si>
  <si>
    <t>SURF_x_rel</t>
  </si>
  <si>
    <t>SURF_y_rel</t>
  </si>
  <si>
    <t>O_PROD_STATUS</t>
  </si>
  <si>
    <t>DAYS_ON_PROD</t>
  </si>
  <si>
    <t>O_MEAN_PROD_RATE_BOPD</t>
  </si>
  <si>
    <t>Field Nickname</t>
  </si>
  <si>
    <t>Side Tracks</t>
  </si>
  <si>
    <t>Sidetrack No</t>
  </si>
  <si>
    <t>Bypass No</t>
  </si>
  <si>
    <t>Tree Height Above Mudline</t>
  </si>
  <si>
    <t>WELL_LABEL</t>
  </si>
  <si>
    <t>BSEE Well Name</t>
  </si>
  <si>
    <t>Rig(s)</t>
  </si>
  <si>
    <t>rigdays_dict</t>
  </si>
  <si>
    <t>Drilling Days</t>
  </si>
  <si>
    <t>Completion Days</t>
  </si>
  <si>
    <t>MAX_DRILL_FLUID_WGT</t>
  </si>
  <si>
    <t>RIG_LAST_DATE_ON_WELL</t>
  </si>
  <si>
    <t>HORZ_DEPARTURE</t>
  </si>
  <si>
    <t>Shell Offshore Inc.</t>
  </si>
  <si>
    <t>WR508</t>
  </si>
  <si>
    <t>ST00BP00</t>
  </si>
  <si>
    <t>E</t>
  </si>
  <si>
    <t>28639</t>
  </si>
  <si>
    <t>28638</t>
  </si>
  <si>
    <t>26.45325062</t>
  </si>
  <si>
    <t>-90.77576332</t>
  </si>
  <si>
    <t>PA</t>
  </si>
  <si>
    <t>10/23/2017</t>
  </si>
  <si>
    <t>S</t>
  </si>
  <si>
    <t>N</t>
  </si>
  <si>
    <t>R</t>
  </si>
  <si>
    <t>Stones</t>
  </si>
  <si>
    <t>'WR508'</t>
  </si>
  <si>
    <t xml:space="preserve">  001-ST00BP00</t>
  </si>
  <si>
    <t>T.O. DEEPWATER HORIZON, T.O. DEEPWATER THALASSA</t>
  </si>
  <si>
    <t>[{"rig": "T.O. DEEPWATER HORIZON", "days": 98}, {"rig": "T.O. DEEPWATER THALASSA", "days": 23}]</t>
  </si>
  <si>
    <t>2017-10-23</t>
  </si>
  <si>
    <t>31225</t>
  </si>
  <si>
    <t>28307</t>
  </si>
  <si>
    <t>26.47298514</t>
  </si>
  <si>
    <t>-90.77921439</t>
  </si>
  <si>
    <t>COM</t>
  </si>
  <si>
    <t>1/12/2016</t>
  </si>
  <si>
    <t>C</t>
  </si>
  <si>
    <t>SN105-ST00BP00</t>
  </si>
  <si>
    <t>NOBLE JIM DAY</t>
  </si>
  <si>
    <t>[{"rig": "NOBLE JIM DAY", "days": 259}]</t>
  </si>
  <si>
    <t>2016-01-16</t>
  </si>
  <si>
    <t>30853</t>
  </si>
  <si>
    <t>28333</t>
  </si>
  <si>
    <t>26.46626659</t>
  </si>
  <si>
    <t>-90.77776187</t>
  </si>
  <si>
    <t>10/12/2015</t>
  </si>
  <si>
    <t>SN109-ST00BP00</t>
  </si>
  <si>
    <t>[{"rig": "NOBLE JIM DAY", "days": 126}]</t>
  </si>
  <si>
    <t>2015-10-12</t>
  </si>
  <si>
    <t>31080</t>
  </si>
  <si>
    <t>28179</t>
  </si>
  <si>
    <t>26.47908023</t>
  </si>
  <si>
    <t>-90.77544945</t>
  </si>
  <si>
    <t>7/12/2017</t>
  </si>
  <si>
    <t>SN207-ST00BP00</t>
  </si>
  <si>
    <t>T.O. DEEPWATER THALASSA</t>
  </si>
  <si>
    <t>[{"rig": "T.O. DEEPWATER THALASSA", "days": 88}]</t>
  </si>
  <si>
    <t>2017-07-12</t>
  </si>
  <si>
    <t>27840</t>
  </si>
  <si>
    <t>27326</t>
  </si>
  <si>
    <t>26.46429192</t>
  </si>
  <si>
    <t>-90.76808903</t>
  </si>
  <si>
    <t>3/23/2016</t>
  </si>
  <si>
    <t>SN208-ST00BP00</t>
  </si>
  <si>
    <t>NOBLE JIM DAY, T.O. DEEPWATER THALASSA</t>
  </si>
  <si>
    <t>[{"rig": "NOBLE JIM DAY", "days": 7}, {"rig": "T.O. DEEPWATER THALASSA", "days": 142}]</t>
  </si>
  <si>
    <t>2017-11-18</t>
  </si>
  <si>
    <t>30131</t>
  </si>
  <si>
    <t>28272</t>
  </si>
  <si>
    <t>26.47362751</t>
  </si>
  <si>
    <t>-90.77380311</t>
  </si>
  <si>
    <t>7/27/2018</t>
  </si>
  <si>
    <t>SN213-ST00BP00</t>
  </si>
  <si>
    <t>T.O. DEEPWATER PONTUS</t>
  </si>
  <si>
    <t>[{"rig": "T.O. DEEPWATER PONTUS", "days": 72}]</t>
  </si>
  <si>
    <t>2018-07-27</t>
  </si>
  <si>
    <t xml:space="preserve">  001a</t>
  </si>
  <si>
    <t>29571</t>
  </si>
  <si>
    <t>28076</t>
  </si>
  <si>
    <t>26.44617309</t>
  </si>
  <si>
    <t>-90.80354988</t>
  </si>
  <si>
    <t>NOBLE DANNY ADKINS, T.O. DEEPWATER THALASSA</t>
  </si>
  <si>
    <t>[{"rig": "NOBLE DANNY ADKINS", "days": 144}, {"rig": "T.O. DEEPWATER THALASSA", "days": 9}]</t>
  </si>
  <si>
    <t xml:space="preserve">  001aa</t>
  </si>
  <si>
    <t>30717</t>
  </si>
  <si>
    <t>27172</t>
  </si>
  <si>
    <t>26.48273058</t>
  </si>
  <si>
    <t>-90.77703454</t>
  </si>
  <si>
    <t>9/17/2017</t>
  </si>
  <si>
    <t>[{"rig": "T.O. DEEPWATER THALASSA", "days": 156}]</t>
  </si>
  <si>
    <t>2018-01-11</t>
  </si>
  <si>
    <t xml:space="preserve">  002</t>
  </si>
  <si>
    <t>12600</t>
  </si>
  <si>
    <t>26.45249167</t>
  </si>
  <si>
    <t>-90.77555</t>
  </si>
  <si>
    <t xml:space="preserve">  002-ST00BP00</t>
  </si>
  <si>
    <t>T.O. DISCOVERER SPIRIT, T.O. DEEPWATER THALASSA</t>
  </si>
  <si>
    <t>[{"rig": "T.O. DISCOVERER SPIRIT", "days": 14}]</t>
  </si>
  <si>
    <t xml:space="preserve">  003</t>
  </si>
  <si>
    <t>ST00BP02</t>
  </si>
  <si>
    <t>29528</t>
  </si>
  <si>
    <t>27867</t>
  </si>
  <si>
    <t>27185</t>
  </si>
  <si>
    <t>26.46856395</t>
  </si>
  <si>
    <t>-90.775299</t>
  </si>
  <si>
    <t>12/1/2016</t>
  </si>
  <si>
    <t xml:space="preserve">  003-ST00BP02</t>
  </si>
  <si>
    <t>T.O. DEEPWATER NAUTILUS, T.O. DEEPWATER THALASSA</t>
  </si>
  <si>
    <t>[{"rig": "T.O. DEEPWATER NAUTILUS", "days": 49}, {"rig": "T.O. DEEPWATER THALASSA", "days": 19}]</t>
  </si>
  <si>
    <t>2016-12-01</t>
  </si>
  <si>
    <t xml:space="preserve">  004</t>
  </si>
  <si>
    <t>17434</t>
  </si>
  <si>
    <t>16633</t>
  </si>
  <si>
    <t>26.45557038</t>
  </si>
  <si>
    <t>-90.78225243</t>
  </si>
  <si>
    <t>1/27/2014</t>
  </si>
  <si>
    <t>P</t>
  </si>
  <si>
    <t xml:space="preserve">  004-ST00BP00</t>
  </si>
  <si>
    <t>[{"rig": "NOBLE JIM DAY", "days": 95}]</t>
  </si>
  <si>
    <t>2014-02-12</t>
  </si>
  <si>
    <t xml:space="preserve">  005</t>
  </si>
  <si>
    <t>ST00BP01</t>
  </si>
  <si>
    <t>25585</t>
  </si>
  <si>
    <t>22868</t>
  </si>
  <si>
    <t>19417</t>
  </si>
  <si>
    <t>26.46913623</t>
  </si>
  <si>
    <t>-90.77370467</t>
  </si>
  <si>
    <t>7/2/2014</t>
  </si>
  <si>
    <t xml:space="preserve">  005-ST00BP01</t>
  </si>
  <si>
    <t>2014-07-02</t>
  </si>
  <si>
    <t xml:space="preserve">  008</t>
  </si>
  <si>
    <t>11226</t>
  </si>
  <si>
    <t>26.45475953</t>
  </si>
  <si>
    <t>-90.77039175</t>
  </si>
  <si>
    <t>2/13/2016</t>
  </si>
  <si>
    <t xml:space="preserve">  008-ST00BP00</t>
  </si>
  <si>
    <t>[{"rig": "NOBLE JIM DAY", "days": 7}, {"rig": "T.O. DEEPWATER THALASSA", "days": 10}]</t>
  </si>
  <si>
    <t>2016-02-13</t>
  </si>
  <si>
    <t xml:space="preserve">  009</t>
  </si>
  <si>
    <t>11231</t>
  </si>
  <si>
    <t>11230</t>
  </si>
  <si>
    <t>26.45464428</t>
  </si>
  <si>
    <t>-90.77078053</t>
  </si>
  <si>
    <t>12/16/2016</t>
  </si>
  <si>
    <t xml:space="preserve">  009-ST00BP00</t>
  </si>
  <si>
    <t>[{"rig": "NOBLE JIM DAY", "days": 10}, {"rig": "T.O. DEEPWATER THALASSA", "days": 6}]</t>
  </si>
  <si>
    <t>2016-12-16</t>
  </si>
  <si>
    <t xml:space="preserve">  015</t>
  </si>
  <si>
    <t>*****</t>
  </si>
  <si>
    <t>APD</t>
  </si>
  <si>
    <t>10/18/2019</t>
  </si>
  <si>
    <t xml:space="preserve">  015-ST00BP00</t>
  </si>
  <si>
    <t>[]</t>
  </si>
  <si>
    <t>28075</t>
  </si>
  <si>
    <t>27228</t>
  </si>
  <si>
    <t>25517</t>
  </si>
  <si>
    <t>26.45902735</t>
  </si>
  <si>
    <t>-90.78501645</t>
  </si>
  <si>
    <t>11/10/2016</t>
  </si>
  <si>
    <t>SN110-ST00BP01</t>
  </si>
  <si>
    <t>T.O. DEEPWATER THALASSA, unknown rig, T.O. DEEPWATER PROTEUS</t>
  </si>
  <si>
    <t>[{"rig": "T.O. DEEPWATER THALASSA", "days": 77}, {"rig": "T.O. DEEPWATER PROTEUS", "days": 23}]</t>
  </si>
  <si>
    <t>2019-07-06</t>
  </si>
  <si>
    <t>COMP_LATITUDE</t>
  </si>
  <si>
    <t>COMP_LONGITUDE</t>
  </si>
  <si>
    <t>COMP_RSVR_NAME</t>
  </si>
  <si>
    <t>COMP_INTERVAL_NAME</t>
  </si>
  <si>
    <t>WELL_NAME</t>
  </si>
  <si>
    <t>Production Interval</t>
  </si>
  <si>
    <t>COMP_AREA_CODE</t>
  </si>
  <si>
    <t>COMP_BLOCK_NUMBER</t>
  </si>
  <si>
    <t>COMP_STATUS_DESC</t>
  </si>
  <si>
    <t>COMP_x</t>
  </si>
  <si>
    <t>COMP_y</t>
  </si>
  <si>
    <t>COMP_zone</t>
  </si>
  <si>
    <t>COMP_ut</t>
  </si>
  <si>
    <t>COMP_x_rel</t>
  </si>
  <si>
    <t>COMP_y_rel</t>
  </si>
  <si>
    <t>Field NickName</t>
  </si>
  <si>
    <t>WILCOX</t>
  </si>
  <si>
    <t>UPPER WILCOX</t>
  </si>
  <si>
    <t>S1</t>
  </si>
  <si>
    <t>WR</t>
  </si>
  <si>
    <t xml:space="preserve">  508</t>
  </si>
  <si>
    <t>OIL SHUT IN</t>
  </si>
  <si>
    <t>Upper Wilcox</t>
  </si>
  <si>
    <t>001</t>
  </si>
  <si>
    <t xml:space="preserve">  464</t>
  </si>
  <si>
    <t>UPPER/LOWER WILCOX</t>
  </si>
  <si>
    <t>LOWER WILCOX / UPPER WILCOX</t>
  </si>
  <si>
    <t>Wilcox</t>
  </si>
  <si>
    <t>Wilcox RA</t>
  </si>
  <si>
    <t>WILCOX RA</t>
  </si>
  <si>
    <t>LOWER WILCOX PAY SAND / UPPER WILCOX PAY SAND</t>
  </si>
  <si>
    <t>WAR_START_DT</t>
  </si>
  <si>
    <t>WAR_END_DT</t>
  </si>
  <si>
    <t>CSNG_INTV_TYPE_CD</t>
  </si>
  <si>
    <t>CSNG_HOLE_SIZE</t>
  </si>
  <si>
    <t>CSNG_SETTING_BOTM_MD</t>
  </si>
  <si>
    <t>CSNG_SETTING_TOP_MD</t>
  </si>
  <si>
    <t>CASING_SIZE</t>
  </si>
  <si>
    <t>CASING_WEIGHT</t>
  </si>
  <si>
    <t>CASING_GRADE</t>
  </si>
  <si>
    <t>CSNG_LINER_TEST_PRSS</t>
  </si>
  <si>
    <t>CSNG_SHOE_TEST_PRSS</t>
  </si>
  <si>
    <t>CSNG_CEMENT_VOL</t>
  </si>
  <si>
    <t>SN_WAR_CSNG_INTV</t>
  </si>
  <si>
    <t>10/23/2017 11:59:00 PM</t>
  </si>
  <si>
    <t>L</t>
  </si>
  <si>
    <t>Q-125</t>
  </si>
  <si>
    <t>HCP-110</t>
  </si>
  <si>
    <t>X-80</t>
  </si>
  <si>
    <t>011</t>
  </si>
  <si>
    <t>8/20/2016 11:59:00 PM</t>
  </si>
  <si>
    <t>Q125</t>
  </si>
  <si>
    <t>Q--125--HP</t>
  </si>
  <si>
    <t>X  80</t>
  </si>
  <si>
    <t>X 56</t>
  </si>
  <si>
    <t>1/16/2016 11:59:00 PM</t>
  </si>
  <si>
    <t>HCQ-125</t>
  </si>
  <si>
    <t>JFE-125T</t>
  </si>
  <si>
    <t>Q 125</t>
  </si>
  <si>
    <t>P-110</t>
  </si>
  <si>
    <t>10/12/2015 11:59:00 PM</t>
  </si>
  <si>
    <t>7/12/2017 11:59:00 PM</t>
  </si>
  <si>
    <t>Q 125 HP</t>
  </si>
  <si>
    <t>11/18/2017 11:59:00 PM</t>
  </si>
  <si>
    <t>X56</t>
  </si>
  <si>
    <t>7/27/2018 11:59:00 PM</t>
  </si>
  <si>
    <t>Q-125HC</t>
  </si>
  <si>
    <t>X80 BURST</t>
  </si>
  <si>
    <t>Q-125-HC</t>
  </si>
  <si>
    <t>NT-80DE</t>
  </si>
  <si>
    <t>X 80</t>
  </si>
  <si>
    <t>1/11/2018 11:59:00 PM</t>
  </si>
  <si>
    <t>Q125 HCE</t>
  </si>
  <si>
    <t>Q125 HP</t>
  </si>
  <si>
    <t>002</t>
  </si>
  <si>
    <t>003</t>
  </si>
  <si>
    <t>1/19/2008 11:59:00 PM</t>
  </si>
  <si>
    <t>10/11/2008 11:59:00 PM</t>
  </si>
  <si>
    <t>12/1/2016 11:59:00 PM</t>
  </si>
  <si>
    <t>P110</t>
  </si>
  <si>
    <t>004</t>
  </si>
  <si>
    <t>2/12/2014</t>
  </si>
  <si>
    <t>005</t>
  </si>
  <si>
    <t>3/29/2014</t>
  </si>
  <si>
    <t>7/2/2014 11:59:00 PM</t>
  </si>
  <si>
    <t>008</t>
  </si>
  <si>
    <t>009</t>
  </si>
  <si>
    <t>12/16/2016 11:59:00 PM</t>
  </si>
  <si>
    <t>7/6/2019 11:59:00 PM</t>
  </si>
  <si>
    <t>PRODUCTION DATETIME</t>
  </si>
  <si>
    <t>TOTAL DAILY rate_BOPD</t>
  </si>
  <si>
    <t>CUM. OIL PROD_MMBBL</t>
  </si>
  <si>
    <t>Completion NAME</t>
  </si>
  <si>
    <t>BOEM FIELDS</t>
  </si>
  <si>
    <t>Total MONTHLY Production MMbbl</t>
  </si>
  <si>
    <t>CUM Monthly Production MMbbl</t>
  </si>
  <si>
    <t>month</t>
  </si>
  <si>
    <t>PRODUCTION MONTH
End Date</t>
  </si>
  <si>
    <t>Total MONTHLY Production bbls</t>
  </si>
  <si>
    <t>Field Avg. Prod. RATE bopd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</si>
</sst>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yyyy\-mm\-dd\ h:mm:ss"/>
    <numFmt numFmtId="166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3" fontId="0" fillId="0" borderId="0" xfId="0" applyNumberFormat="1"/>
    <xf numFmtId="166" fontId="0" fillId="0" borderId="0" xfId="0" applyNumberFormat="1"/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64" fontId="0" fillId="4" borderId="0" xfId="0" applyNumberFormat="1" applyFill="1"/>
    <xf numFmtId="3" fontId="0" fillId="4" borderId="0" xfId="0" applyNumberFormat="1" applyFill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65" fontId="0" fillId="2" borderId="0" xfId="0" applyNumberFormat="1" applyFill="1"/>
    <xf numFmtId="0" fontId="1" fillId="4" borderId="1" xfId="0" applyFont="1" applyFill="1" applyBorder="1" applyAlignment="1">
      <alignment horizontal="center" vertical="top" wrapText="1"/>
    </xf>
    <xf numFmtId="0" fontId="0" fillId="4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pane xSplit="2" ySplit="39" topLeftCell="C40" activePane="bottomRight" state="frozen"/>
      <selection pane="topRight" activeCell="C1" sqref="C1"/>
      <selection pane="bottomLeft" activeCell="A40" sqref="A40"/>
      <selection pane="bottomRight" activeCell="K1" sqref="K1:K1048576"/>
    </sheetView>
  </sheetViews>
  <sheetFormatPr defaultRowHeight="14.5" x14ac:dyDescent="0.35"/>
  <cols>
    <col min="1" max="1" width="6.36328125" style="7" bestFit="1" customWidth="1"/>
    <col min="2" max="2" width="12.1796875" bestFit="1" customWidth="1"/>
    <col min="10" max="10" width="11.36328125" customWidth="1"/>
    <col min="11" max="11" width="10.81640625" customWidth="1"/>
    <col min="12" max="12" width="14.26953125" customWidth="1"/>
    <col min="15" max="15" width="11.36328125" customWidth="1"/>
    <col min="16" max="16" width="14.26953125" customWidth="1"/>
  </cols>
  <sheetData>
    <row r="1" spans="1:16" s="8" customFormat="1" ht="58" x14ac:dyDescent="0.35">
      <c r="A1" s="15" t="s">
        <v>308</v>
      </c>
      <c r="B1" s="14" t="s">
        <v>309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18" t="s">
        <v>310</v>
      </c>
      <c r="K1" s="14" t="s">
        <v>311</v>
      </c>
      <c r="L1" s="19" t="s">
        <v>307</v>
      </c>
      <c r="O1" s="9" t="s">
        <v>306</v>
      </c>
      <c r="P1" s="14" t="s">
        <v>307</v>
      </c>
    </row>
    <row r="2" spans="1:16" hidden="1" x14ac:dyDescent="0.35">
      <c r="A2" s="1">
        <v>1</v>
      </c>
      <c r="B2" s="2">
        <v>41486</v>
      </c>
      <c r="C2">
        <v>0</v>
      </c>
      <c r="J2">
        <v>0</v>
      </c>
      <c r="K2" s="20"/>
      <c r="L2">
        <v>0</v>
      </c>
      <c r="O2">
        <v>0</v>
      </c>
      <c r="P2">
        <v>0</v>
      </c>
    </row>
    <row r="3" spans="1:16" hidden="1" x14ac:dyDescent="0.35">
      <c r="A3" s="1">
        <v>2</v>
      </c>
      <c r="B3" s="2">
        <v>41517</v>
      </c>
      <c r="C3">
        <v>0</v>
      </c>
      <c r="J3">
        <v>0</v>
      </c>
      <c r="K3" s="20"/>
      <c r="L3">
        <v>0</v>
      </c>
      <c r="O3">
        <v>0</v>
      </c>
      <c r="P3">
        <v>0</v>
      </c>
    </row>
    <row r="4" spans="1:16" hidden="1" x14ac:dyDescent="0.35">
      <c r="A4" s="1">
        <v>3</v>
      </c>
      <c r="B4" s="2">
        <v>41547</v>
      </c>
      <c r="C4">
        <v>0</v>
      </c>
      <c r="J4">
        <v>0</v>
      </c>
      <c r="K4" s="20"/>
      <c r="L4">
        <v>0</v>
      </c>
      <c r="O4">
        <v>0</v>
      </c>
      <c r="P4">
        <v>0</v>
      </c>
    </row>
    <row r="5" spans="1:16" hidden="1" x14ac:dyDescent="0.35">
      <c r="A5" s="1">
        <v>4</v>
      </c>
      <c r="B5" s="2">
        <v>41578</v>
      </c>
      <c r="C5">
        <v>0</v>
      </c>
      <c r="J5">
        <v>0</v>
      </c>
      <c r="K5" s="20"/>
      <c r="L5">
        <v>0</v>
      </c>
      <c r="O5">
        <v>0</v>
      </c>
      <c r="P5">
        <v>0</v>
      </c>
    </row>
    <row r="6" spans="1:16" hidden="1" x14ac:dyDescent="0.35">
      <c r="A6" s="1">
        <v>5</v>
      </c>
      <c r="B6" s="2">
        <v>41608</v>
      </c>
      <c r="C6">
        <v>0</v>
      </c>
      <c r="J6">
        <v>0</v>
      </c>
      <c r="K6" s="20"/>
      <c r="L6">
        <v>0</v>
      </c>
      <c r="O6">
        <v>0</v>
      </c>
      <c r="P6">
        <v>0</v>
      </c>
    </row>
    <row r="7" spans="1:16" hidden="1" x14ac:dyDescent="0.35">
      <c r="A7" s="1">
        <v>6</v>
      </c>
      <c r="B7" s="2">
        <v>41639</v>
      </c>
      <c r="C7">
        <v>0</v>
      </c>
      <c r="J7">
        <v>0</v>
      </c>
      <c r="K7" s="20"/>
      <c r="L7">
        <v>0</v>
      </c>
      <c r="O7">
        <v>0</v>
      </c>
      <c r="P7">
        <v>0</v>
      </c>
    </row>
    <row r="8" spans="1:16" hidden="1" x14ac:dyDescent="0.35">
      <c r="A8" s="1">
        <v>7</v>
      </c>
      <c r="B8" s="2">
        <v>41670</v>
      </c>
      <c r="C8">
        <v>0</v>
      </c>
      <c r="J8">
        <v>0</v>
      </c>
      <c r="K8" s="20"/>
      <c r="L8">
        <v>0</v>
      </c>
      <c r="O8">
        <v>0</v>
      </c>
      <c r="P8">
        <v>0</v>
      </c>
    </row>
    <row r="9" spans="1:16" hidden="1" x14ac:dyDescent="0.35">
      <c r="A9" s="1">
        <v>8</v>
      </c>
      <c r="B9" s="2">
        <v>41698</v>
      </c>
      <c r="C9">
        <v>0</v>
      </c>
      <c r="J9">
        <v>0</v>
      </c>
      <c r="K9" s="20"/>
      <c r="L9">
        <v>0</v>
      </c>
      <c r="O9">
        <v>0</v>
      </c>
      <c r="P9">
        <v>0</v>
      </c>
    </row>
    <row r="10" spans="1:16" hidden="1" x14ac:dyDescent="0.35">
      <c r="A10" s="1">
        <v>9</v>
      </c>
      <c r="B10" s="2">
        <v>41729</v>
      </c>
      <c r="C10">
        <v>0</v>
      </c>
      <c r="J10">
        <v>0</v>
      </c>
      <c r="K10" s="20"/>
      <c r="L10">
        <v>0</v>
      </c>
      <c r="O10">
        <v>0</v>
      </c>
      <c r="P10">
        <v>0</v>
      </c>
    </row>
    <row r="11" spans="1:16" hidden="1" x14ac:dyDescent="0.35">
      <c r="A11" s="1">
        <v>10</v>
      </c>
      <c r="B11" s="2">
        <v>41759</v>
      </c>
      <c r="C11">
        <v>0</v>
      </c>
      <c r="J11">
        <v>0</v>
      </c>
      <c r="K11" s="20"/>
      <c r="L11">
        <v>0</v>
      </c>
      <c r="O11">
        <v>0</v>
      </c>
      <c r="P11">
        <v>0</v>
      </c>
    </row>
    <row r="12" spans="1:16" hidden="1" x14ac:dyDescent="0.35">
      <c r="A12" s="1">
        <v>11</v>
      </c>
      <c r="B12" s="2">
        <v>41790</v>
      </c>
      <c r="C12">
        <v>0</v>
      </c>
      <c r="J12">
        <v>0</v>
      </c>
      <c r="K12" s="20"/>
      <c r="L12">
        <v>0</v>
      </c>
      <c r="O12">
        <v>0</v>
      </c>
      <c r="P12">
        <v>0</v>
      </c>
    </row>
    <row r="13" spans="1:16" hidden="1" x14ac:dyDescent="0.35">
      <c r="A13" s="1">
        <v>12</v>
      </c>
      <c r="B13" s="2">
        <v>41820</v>
      </c>
      <c r="C13">
        <v>0</v>
      </c>
      <c r="J13">
        <v>0</v>
      </c>
      <c r="K13" s="20"/>
      <c r="L13">
        <v>0</v>
      </c>
      <c r="O13">
        <v>0</v>
      </c>
      <c r="P13">
        <v>0</v>
      </c>
    </row>
    <row r="14" spans="1:16" hidden="1" x14ac:dyDescent="0.35">
      <c r="A14" s="1">
        <v>13</v>
      </c>
      <c r="B14" s="2">
        <v>41851</v>
      </c>
      <c r="C14">
        <v>0</v>
      </c>
      <c r="J14">
        <v>0</v>
      </c>
      <c r="K14" s="20"/>
      <c r="L14">
        <v>0</v>
      </c>
      <c r="O14">
        <v>0</v>
      </c>
      <c r="P14">
        <v>0</v>
      </c>
    </row>
    <row r="15" spans="1:16" hidden="1" x14ac:dyDescent="0.35">
      <c r="A15" s="1">
        <v>14</v>
      </c>
      <c r="B15" s="2">
        <v>41882</v>
      </c>
      <c r="C15">
        <v>0</v>
      </c>
      <c r="J15">
        <v>0</v>
      </c>
      <c r="K15" s="20"/>
      <c r="L15">
        <v>0</v>
      </c>
      <c r="O15">
        <v>0</v>
      </c>
      <c r="P15">
        <v>0</v>
      </c>
    </row>
    <row r="16" spans="1:16" hidden="1" x14ac:dyDescent="0.35">
      <c r="A16" s="1">
        <v>15</v>
      </c>
      <c r="B16" s="2">
        <v>41912</v>
      </c>
      <c r="C16">
        <v>0</v>
      </c>
      <c r="J16">
        <v>0</v>
      </c>
      <c r="K16" s="20"/>
      <c r="L16">
        <v>0</v>
      </c>
      <c r="O16">
        <v>0</v>
      </c>
      <c r="P16">
        <v>0</v>
      </c>
    </row>
    <row r="17" spans="1:16" hidden="1" x14ac:dyDescent="0.35">
      <c r="A17" s="1">
        <v>16</v>
      </c>
      <c r="B17" s="2">
        <v>41943</v>
      </c>
      <c r="C17">
        <v>0</v>
      </c>
      <c r="J17">
        <v>0</v>
      </c>
      <c r="K17" s="20"/>
      <c r="L17">
        <v>0</v>
      </c>
      <c r="O17">
        <v>0</v>
      </c>
      <c r="P17">
        <v>0</v>
      </c>
    </row>
    <row r="18" spans="1:16" hidden="1" x14ac:dyDescent="0.35">
      <c r="A18" s="1">
        <v>17</v>
      </c>
      <c r="B18" s="2">
        <v>41973</v>
      </c>
      <c r="C18">
        <v>0</v>
      </c>
      <c r="J18">
        <v>0</v>
      </c>
      <c r="K18" s="20"/>
      <c r="L18">
        <v>0</v>
      </c>
      <c r="O18">
        <v>0</v>
      </c>
      <c r="P18">
        <v>0</v>
      </c>
    </row>
    <row r="19" spans="1:16" hidden="1" x14ac:dyDescent="0.35">
      <c r="A19" s="1">
        <v>18</v>
      </c>
      <c r="B19" s="2">
        <v>42004</v>
      </c>
      <c r="C19">
        <v>0</v>
      </c>
      <c r="J19">
        <v>0</v>
      </c>
      <c r="K19" s="20"/>
      <c r="L19">
        <v>0</v>
      </c>
      <c r="O19">
        <v>0</v>
      </c>
      <c r="P19">
        <v>0</v>
      </c>
    </row>
    <row r="20" spans="1:16" hidden="1" x14ac:dyDescent="0.35">
      <c r="A20" s="1">
        <v>19</v>
      </c>
      <c r="B20" s="2">
        <v>42035</v>
      </c>
      <c r="C20">
        <v>0</v>
      </c>
      <c r="J20">
        <v>0</v>
      </c>
      <c r="K20" s="20"/>
      <c r="L20">
        <v>0</v>
      </c>
      <c r="O20">
        <v>0</v>
      </c>
      <c r="P20">
        <v>0</v>
      </c>
    </row>
    <row r="21" spans="1:16" hidden="1" x14ac:dyDescent="0.35">
      <c r="A21" s="1">
        <v>20</v>
      </c>
      <c r="B21" s="2">
        <v>42063</v>
      </c>
      <c r="C21">
        <v>0</v>
      </c>
      <c r="J21">
        <v>0</v>
      </c>
      <c r="K21" s="20"/>
      <c r="L21">
        <v>0</v>
      </c>
      <c r="O21">
        <v>0</v>
      </c>
      <c r="P21">
        <v>0</v>
      </c>
    </row>
    <row r="22" spans="1:16" hidden="1" x14ac:dyDescent="0.35">
      <c r="A22" s="1">
        <v>21</v>
      </c>
      <c r="B22" s="2">
        <v>42094</v>
      </c>
      <c r="C22">
        <v>0</v>
      </c>
      <c r="J22">
        <v>0</v>
      </c>
      <c r="K22" s="20"/>
      <c r="L22">
        <v>0</v>
      </c>
      <c r="O22">
        <v>0</v>
      </c>
      <c r="P22">
        <v>0</v>
      </c>
    </row>
    <row r="23" spans="1:16" hidden="1" x14ac:dyDescent="0.35">
      <c r="A23" s="1">
        <v>22</v>
      </c>
      <c r="B23" s="2">
        <v>42124</v>
      </c>
      <c r="C23">
        <v>0</v>
      </c>
      <c r="J23">
        <v>0</v>
      </c>
      <c r="K23" s="20"/>
      <c r="L23">
        <v>0</v>
      </c>
      <c r="O23">
        <v>0</v>
      </c>
      <c r="P23">
        <v>0</v>
      </c>
    </row>
    <row r="24" spans="1:16" hidden="1" x14ac:dyDescent="0.35">
      <c r="A24" s="1">
        <v>23</v>
      </c>
      <c r="B24" s="2">
        <v>42155</v>
      </c>
      <c r="C24">
        <v>0</v>
      </c>
      <c r="J24">
        <v>0</v>
      </c>
      <c r="K24" s="20"/>
      <c r="L24">
        <v>0</v>
      </c>
      <c r="O24">
        <v>0</v>
      </c>
      <c r="P24">
        <v>0</v>
      </c>
    </row>
    <row r="25" spans="1:16" hidden="1" x14ac:dyDescent="0.35">
      <c r="A25" s="1">
        <v>24</v>
      </c>
      <c r="B25" s="2">
        <v>42185</v>
      </c>
      <c r="C25">
        <v>0</v>
      </c>
      <c r="J25">
        <v>0</v>
      </c>
      <c r="K25" s="20"/>
      <c r="L25">
        <v>0</v>
      </c>
      <c r="O25">
        <v>0</v>
      </c>
      <c r="P25">
        <v>0</v>
      </c>
    </row>
    <row r="26" spans="1:16" hidden="1" x14ac:dyDescent="0.35">
      <c r="A26" s="1">
        <v>25</v>
      </c>
      <c r="B26" s="2">
        <v>42216</v>
      </c>
      <c r="C26">
        <v>0</v>
      </c>
      <c r="J26">
        <v>0</v>
      </c>
      <c r="K26" s="20"/>
      <c r="L26">
        <v>0</v>
      </c>
      <c r="O26">
        <v>0</v>
      </c>
      <c r="P26">
        <v>0</v>
      </c>
    </row>
    <row r="27" spans="1:16" hidden="1" x14ac:dyDescent="0.35">
      <c r="A27" s="1">
        <v>26</v>
      </c>
      <c r="B27" s="2">
        <v>42247</v>
      </c>
      <c r="C27">
        <v>0</v>
      </c>
      <c r="J27">
        <v>0</v>
      </c>
      <c r="K27" s="20"/>
      <c r="L27">
        <v>0</v>
      </c>
      <c r="O27">
        <v>0</v>
      </c>
      <c r="P27">
        <v>0</v>
      </c>
    </row>
    <row r="28" spans="1:16" hidden="1" x14ac:dyDescent="0.35">
      <c r="A28" s="1">
        <v>27</v>
      </c>
      <c r="B28" s="2">
        <v>42277</v>
      </c>
      <c r="C28">
        <v>0</v>
      </c>
      <c r="J28">
        <v>0</v>
      </c>
      <c r="K28" s="20"/>
      <c r="L28">
        <v>0</v>
      </c>
      <c r="O28">
        <v>0</v>
      </c>
      <c r="P28">
        <v>0</v>
      </c>
    </row>
    <row r="29" spans="1:16" hidden="1" x14ac:dyDescent="0.35">
      <c r="A29" s="1">
        <v>28</v>
      </c>
      <c r="B29" s="2">
        <v>42308</v>
      </c>
      <c r="C29">
        <v>0</v>
      </c>
      <c r="E29">
        <v>0</v>
      </c>
      <c r="J29">
        <v>0</v>
      </c>
      <c r="K29" s="20"/>
      <c r="L29">
        <v>0</v>
      </c>
      <c r="O29">
        <v>0</v>
      </c>
      <c r="P29">
        <v>0</v>
      </c>
    </row>
    <row r="30" spans="1:16" hidden="1" x14ac:dyDescent="0.35">
      <c r="A30" s="1">
        <v>29</v>
      </c>
      <c r="B30" s="2">
        <v>42338</v>
      </c>
      <c r="C30">
        <v>0</v>
      </c>
      <c r="E30">
        <v>0</v>
      </c>
      <c r="J30">
        <v>0</v>
      </c>
      <c r="K30" s="20"/>
      <c r="L30">
        <v>0</v>
      </c>
      <c r="O30">
        <v>0</v>
      </c>
      <c r="P30">
        <v>0</v>
      </c>
    </row>
    <row r="31" spans="1:16" hidden="1" x14ac:dyDescent="0.35">
      <c r="A31" s="1">
        <v>30</v>
      </c>
      <c r="B31" s="2">
        <v>42369</v>
      </c>
      <c r="C31">
        <v>0</v>
      </c>
      <c r="E31">
        <v>0</v>
      </c>
      <c r="J31">
        <v>0</v>
      </c>
      <c r="K31" s="20"/>
      <c r="L31">
        <v>0</v>
      </c>
      <c r="O31">
        <v>0</v>
      </c>
      <c r="P31">
        <v>0</v>
      </c>
    </row>
    <row r="32" spans="1:16" hidden="1" x14ac:dyDescent="0.35">
      <c r="A32" s="1">
        <v>31</v>
      </c>
      <c r="B32" s="2">
        <v>42400</v>
      </c>
      <c r="C32">
        <v>0</v>
      </c>
      <c r="D32">
        <v>0</v>
      </c>
      <c r="E32">
        <v>0</v>
      </c>
      <c r="J32">
        <v>0</v>
      </c>
      <c r="K32" s="20"/>
      <c r="L32">
        <v>0</v>
      </c>
      <c r="O32">
        <v>0</v>
      </c>
      <c r="P32">
        <v>0</v>
      </c>
    </row>
    <row r="33" spans="1:16" hidden="1" x14ac:dyDescent="0.35">
      <c r="A33" s="1">
        <v>32</v>
      </c>
      <c r="B33" s="2">
        <v>42429</v>
      </c>
      <c r="C33">
        <v>0</v>
      </c>
      <c r="D33">
        <v>0</v>
      </c>
      <c r="E33">
        <v>0</v>
      </c>
      <c r="J33">
        <v>0</v>
      </c>
      <c r="K33" s="20"/>
      <c r="L33">
        <v>0</v>
      </c>
      <c r="O33">
        <v>0</v>
      </c>
      <c r="P33">
        <v>0</v>
      </c>
    </row>
    <row r="34" spans="1:16" hidden="1" x14ac:dyDescent="0.35">
      <c r="A34" s="1">
        <v>33</v>
      </c>
      <c r="B34" s="2">
        <v>42460</v>
      </c>
      <c r="C34">
        <v>0</v>
      </c>
      <c r="D34">
        <v>0</v>
      </c>
      <c r="E34">
        <v>0</v>
      </c>
      <c r="J34">
        <v>0</v>
      </c>
      <c r="K34" s="20"/>
      <c r="L34">
        <v>0</v>
      </c>
      <c r="O34">
        <v>0</v>
      </c>
      <c r="P34">
        <v>0</v>
      </c>
    </row>
    <row r="35" spans="1:16" hidden="1" x14ac:dyDescent="0.35">
      <c r="A35" s="1">
        <v>34</v>
      </c>
      <c r="B35" s="2">
        <v>42490</v>
      </c>
      <c r="C35">
        <v>0</v>
      </c>
      <c r="D35">
        <v>0</v>
      </c>
      <c r="E35">
        <v>0</v>
      </c>
      <c r="J35">
        <v>0</v>
      </c>
      <c r="K35" s="20"/>
      <c r="L35">
        <v>0</v>
      </c>
      <c r="O35">
        <v>0</v>
      </c>
      <c r="P35">
        <v>0</v>
      </c>
    </row>
    <row r="36" spans="1:16" hidden="1" x14ac:dyDescent="0.35">
      <c r="A36" s="1">
        <v>35</v>
      </c>
      <c r="B36" s="2">
        <v>42521</v>
      </c>
      <c r="C36">
        <v>0</v>
      </c>
      <c r="D36">
        <v>0</v>
      </c>
      <c r="E36">
        <v>0</v>
      </c>
      <c r="J36">
        <v>0</v>
      </c>
      <c r="K36" s="20"/>
      <c r="L36">
        <v>0</v>
      </c>
      <c r="O36">
        <v>0</v>
      </c>
      <c r="P36">
        <v>0</v>
      </c>
    </row>
    <row r="37" spans="1:16" hidden="1" x14ac:dyDescent="0.35">
      <c r="A37" s="1">
        <v>36</v>
      </c>
      <c r="B37" s="2">
        <v>42551</v>
      </c>
      <c r="C37">
        <v>0</v>
      </c>
      <c r="D37">
        <v>0</v>
      </c>
      <c r="E37">
        <v>0</v>
      </c>
      <c r="J37">
        <v>0</v>
      </c>
      <c r="K37" s="20"/>
      <c r="L37">
        <v>0</v>
      </c>
      <c r="O37">
        <v>0</v>
      </c>
      <c r="P37">
        <v>0</v>
      </c>
    </row>
    <row r="38" spans="1:16" hidden="1" x14ac:dyDescent="0.35">
      <c r="A38" s="1">
        <v>37</v>
      </c>
      <c r="B38" s="2">
        <v>42582</v>
      </c>
      <c r="C38">
        <v>0</v>
      </c>
      <c r="D38">
        <v>0</v>
      </c>
      <c r="E38">
        <v>0</v>
      </c>
      <c r="J38">
        <v>0</v>
      </c>
      <c r="K38" s="20"/>
      <c r="L38">
        <v>0</v>
      </c>
      <c r="O38">
        <v>0</v>
      </c>
      <c r="P38">
        <v>0</v>
      </c>
    </row>
    <row r="39" spans="1:16" hidden="1" x14ac:dyDescent="0.35">
      <c r="A39" s="1">
        <v>38</v>
      </c>
      <c r="B39" s="2">
        <v>42613</v>
      </c>
      <c r="C39">
        <v>0</v>
      </c>
      <c r="D39">
        <v>0</v>
      </c>
      <c r="E39">
        <v>0</v>
      </c>
      <c r="J39">
        <v>0</v>
      </c>
      <c r="K39" s="20"/>
      <c r="L39">
        <v>0</v>
      </c>
      <c r="O39">
        <v>0</v>
      </c>
      <c r="P39">
        <v>0</v>
      </c>
    </row>
    <row r="40" spans="1:16" x14ac:dyDescent="0.35">
      <c r="A40" s="1">
        <v>39</v>
      </c>
      <c r="B40" s="2">
        <v>42643</v>
      </c>
      <c r="C40" s="16">
        <v>0</v>
      </c>
      <c r="D40" s="16">
        <v>82734</v>
      </c>
      <c r="E40" s="16">
        <v>23899</v>
      </c>
      <c r="F40" s="16"/>
      <c r="G40" s="16"/>
      <c r="H40" s="16"/>
      <c r="I40" s="16"/>
      <c r="J40" s="16">
        <f>SUM(C40:I40)</f>
        <v>106633</v>
      </c>
      <c r="K40" s="21">
        <f>J40/30</f>
        <v>3554.4333333333334</v>
      </c>
      <c r="L40" s="17">
        <f>J40/1000000</f>
        <v>0.10663300000000001</v>
      </c>
      <c r="O40">
        <v>0.10663300000000001</v>
      </c>
      <c r="P40">
        <v>0.10663300000000001</v>
      </c>
    </row>
    <row r="41" spans="1:16" x14ac:dyDescent="0.35">
      <c r="A41" s="1">
        <v>40</v>
      </c>
      <c r="B41" s="2">
        <v>42674</v>
      </c>
      <c r="C41" s="16">
        <v>0</v>
      </c>
      <c r="D41" s="16">
        <v>166146</v>
      </c>
      <c r="E41" s="16">
        <v>145568</v>
      </c>
      <c r="F41" s="16"/>
      <c r="G41" s="16"/>
      <c r="H41" s="16"/>
      <c r="I41" s="16"/>
      <c r="J41" s="16">
        <f t="shared" ref="J41:J79" si="0">SUM(C41:I41)</f>
        <v>311714</v>
      </c>
      <c r="K41" s="21">
        <f>J41/31</f>
        <v>10055.290322580646</v>
      </c>
      <c r="L41" s="17">
        <f t="shared" ref="L41:L79" si="1">J41/1000000+L40</f>
        <v>0.41834700000000002</v>
      </c>
      <c r="O41">
        <v>0.31171399999999999</v>
      </c>
      <c r="P41">
        <v>0.41834700000000002</v>
      </c>
    </row>
    <row r="42" spans="1:16" x14ac:dyDescent="0.35">
      <c r="A42" s="1">
        <v>41</v>
      </c>
      <c r="B42" s="2">
        <v>42704</v>
      </c>
      <c r="C42" s="16">
        <v>0</v>
      </c>
      <c r="D42" s="16">
        <v>171965</v>
      </c>
      <c r="E42" s="16">
        <v>33369</v>
      </c>
      <c r="F42" s="16"/>
      <c r="G42" s="16">
        <v>0</v>
      </c>
      <c r="H42" s="16"/>
      <c r="I42" s="16"/>
      <c r="J42" s="16">
        <f t="shared" si="0"/>
        <v>205334</v>
      </c>
      <c r="K42" s="21">
        <f t="shared" ref="K42" si="2">J42/30</f>
        <v>6844.4666666666662</v>
      </c>
      <c r="L42" s="17">
        <f t="shared" si="1"/>
        <v>0.62368100000000004</v>
      </c>
      <c r="O42">
        <v>0.20533399999999999</v>
      </c>
      <c r="P42">
        <v>0.62368099999999993</v>
      </c>
    </row>
    <row r="43" spans="1:16" x14ac:dyDescent="0.35">
      <c r="A43" s="1">
        <v>42</v>
      </c>
      <c r="B43" s="2">
        <v>42735</v>
      </c>
      <c r="C43" s="16">
        <v>0</v>
      </c>
      <c r="D43" s="16">
        <v>2168</v>
      </c>
      <c r="E43" s="16">
        <v>105014</v>
      </c>
      <c r="F43" s="16"/>
      <c r="G43" s="16">
        <v>3279</v>
      </c>
      <c r="H43" s="16"/>
      <c r="I43" s="16"/>
      <c r="J43" s="16">
        <f t="shared" si="0"/>
        <v>110461</v>
      </c>
      <c r="K43" s="21">
        <f>J43/31</f>
        <v>3563.2580645161293</v>
      </c>
      <c r="L43" s="17">
        <f t="shared" si="1"/>
        <v>0.73414200000000007</v>
      </c>
      <c r="O43">
        <v>0.110461</v>
      </c>
      <c r="P43">
        <v>0.73414199999999996</v>
      </c>
    </row>
    <row r="44" spans="1:16" x14ac:dyDescent="0.35">
      <c r="A44" s="1">
        <v>43</v>
      </c>
      <c r="B44" s="2">
        <v>42766</v>
      </c>
      <c r="C44" s="16">
        <v>0</v>
      </c>
      <c r="D44" s="16">
        <v>6748</v>
      </c>
      <c r="E44" s="16">
        <v>5946</v>
      </c>
      <c r="F44" s="16"/>
      <c r="G44" s="16">
        <v>0</v>
      </c>
      <c r="H44" s="16"/>
      <c r="I44" s="16"/>
      <c r="J44" s="16">
        <f t="shared" si="0"/>
        <v>12694</v>
      </c>
      <c r="K44" s="21">
        <f t="shared" ref="K44:K65" si="3">J44/31</f>
        <v>409.48387096774195</v>
      </c>
      <c r="L44" s="17">
        <f t="shared" si="1"/>
        <v>0.74683600000000006</v>
      </c>
      <c r="O44">
        <v>1.2694E-2</v>
      </c>
      <c r="P44">
        <v>0.74683599999999994</v>
      </c>
    </row>
    <row r="45" spans="1:16" x14ac:dyDescent="0.35">
      <c r="A45" s="1">
        <v>44</v>
      </c>
      <c r="B45" s="2">
        <v>42794</v>
      </c>
      <c r="C45" s="16">
        <v>0</v>
      </c>
      <c r="D45" s="16">
        <v>140712</v>
      </c>
      <c r="E45" s="16">
        <v>3095</v>
      </c>
      <c r="F45" s="16"/>
      <c r="G45" s="16">
        <v>0</v>
      </c>
      <c r="H45" s="16"/>
      <c r="I45" s="16"/>
      <c r="J45" s="16">
        <f t="shared" si="0"/>
        <v>143807</v>
      </c>
      <c r="K45" s="21">
        <f>J45/28</f>
        <v>5135.9642857142853</v>
      </c>
      <c r="L45" s="17">
        <f t="shared" si="1"/>
        <v>0.89064300000000007</v>
      </c>
      <c r="O45">
        <v>0.14380699999999999</v>
      </c>
      <c r="P45">
        <v>0.89064299999999996</v>
      </c>
    </row>
    <row r="46" spans="1:16" x14ac:dyDescent="0.35">
      <c r="A46" s="1">
        <v>45</v>
      </c>
      <c r="B46" s="2">
        <v>42825</v>
      </c>
      <c r="C46" s="16">
        <v>0</v>
      </c>
      <c r="D46" s="16">
        <v>413318</v>
      </c>
      <c r="E46" s="16">
        <v>367909</v>
      </c>
      <c r="F46" s="16">
        <v>0</v>
      </c>
      <c r="G46" s="16">
        <v>0</v>
      </c>
      <c r="H46" s="16"/>
      <c r="I46" s="16"/>
      <c r="J46" s="16">
        <f t="shared" si="0"/>
        <v>781227</v>
      </c>
      <c r="K46" s="21">
        <f t="shared" si="3"/>
        <v>25200.870967741936</v>
      </c>
      <c r="L46" s="17">
        <f t="shared" si="1"/>
        <v>1.6718700000000002</v>
      </c>
      <c r="O46">
        <v>0.781227</v>
      </c>
      <c r="P46">
        <v>1.67187</v>
      </c>
    </row>
    <row r="47" spans="1:16" x14ac:dyDescent="0.35">
      <c r="A47" s="1">
        <v>46</v>
      </c>
      <c r="B47" s="2">
        <v>42855</v>
      </c>
      <c r="C47" s="16">
        <v>0</v>
      </c>
      <c r="D47" s="16">
        <v>321521</v>
      </c>
      <c r="E47" s="16">
        <v>364062</v>
      </c>
      <c r="F47" s="16">
        <v>0</v>
      </c>
      <c r="G47" s="16">
        <v>4017</v>
      </c>
      <c r="H47" s="16"/>
      <c r="I47" s="16"/>
      <c r="J47" s="16">
        <f t="shared" si="0"/>
        <v>689600</v>
      </c>
      <c r="K47" s="21">
        <f>J47/30</f>
        <v>22986.666666666668</v>
      </c>
      <c r="L47" s="17">
        <f t="shared" si="1"/>
        <v>2.3614700000000002</v>
      </c>
      <c r="O47">
        <v>0.68959999999999999</v>
      </c>
      <c r="P47">
        <v>2.3614700000000002</v>
      </c>
    </row>
    <row r="48" spans="1:16" x14ac:dyDescent="0.35">
      <c r="A48" s="1">
        <v>47</v>
      </c>
      <c r="B48" s="2">
        <v>42886</v>
      </c>
      <c r="C48" s="16">
        <v>0</v>
      </c>
      <c r="D48" s="16">
        <v>217599</v>
      </c>
      <c r="E48" s="16">
        <v>211990</v>
      </c>
      <c r="F48" s="16">
        <v>18585</v>
      </c>
      <c r="G48" s="16">
        <v>0</v>
      </c>
      <c r="H48" s="16"/>
      <c r="I48" s="16"/>
      <c r="J48" s="16">
        <f t="shared" si="0"/>
        <v>448174</v>
      </c>
      <c r="K48" s="21">
        <f t="shared" si="3"/>
        <v>14457.225806451614</v>
      </c>
      <c r="L48" s="17">
        <f t="shared" si="1"/>
        <v>2.809644</v>
      </c>
      <c r="O48">
        <v>0.44817400000000002</v>
      </c>
      <c r="P48">
        <v>2.809644</v>
      </c>
    </row>
    <row r="49" spans="1:16" x14ac:dyDescent="0.35">
      <c r="A49" s="1">
        <v>48</v>
      </c>
      <c r="B49" s="2">
        <v>42916</v>
      </c>
      <c r="C49" s="16">
        <v>0</v>
      </c>
      <c r="D49" s="16">
        <v>417500</v>
      </c>
      <c r="E49" s="16">
        <v>362732</v>
      </c>
      <c r="F49" s="16">
        <v>106581</v>
      </c>
      <c r="G49" s="16">
        <v>1620</v>
      </c>
      <c r="H49" s="16"/>
      <c r="I49" s="16"/>
      <c r="J49" s="16">
        <f t="shared" si="0"/>
        <v>888433</v>
      </c>
      <c r="K49" s="21">
        <f>J49/30</f>
        <v>29614.433333333334</v>
      </c>
      <c r="L49" s="17">
        <f t="shared" si="1"/>
        <v>3.6980770000000001</v>
      </c>
      <c r="O49">
        <v>0.88843300000000003</v>
      </c>
      <c r="P49">
        <v>3.6980770000000001</v>
      </c>
    </row>
    <row r="50" spans="1:16" x14ac:dyDescent="0.35">
      <c r="A50" s="1">
        <v>49</v>
      </c>
      <c r="B50" s="2">
        <v>42947</v>
      </c>
      <c r="C50" s="16">
        <v>0</v>
      </c>
      <c r="D50" s="16">
        <v>484033</v>
      </c>
      <c r="E50" s="16">
        <v>424945</v>
      </c>
      <c r="F50" s="16">
        <v>174835</v>
      </c>
      <c r="G50" s="16">
        <v>0</v>
      </c>
      <c r="H50" s="16">
        <v>0</v>
      </c>
      <c r="I50" s="16"/>
      <c r="J50" s="16">
        <f t="shared" si="0"/>
        <v>1083813</v>
      </c>
      <c r="K50" s="21">
        <f t="shared" si="3"/>
        <v>34961.709677419356</v>
      </c>
      <c r="L50" s="17">
        <f t="shared" si="1"/>
        <v>4.7818899999999998</v>
      </c>
      <c r="O50">
        <v>1.0838129999999999</v>
      </c>
      <c r="P50">
        <v>4.7818899999999998</v>
      </c>
    </row>
    <row r="51" spans="1:16" x14ac:dyDescent="0.35">
      <c r="A51" s="1">
        <v>50</v>
      </c>
      <c r="B51" s="2">
        <v>42978</v>
      </c>
      <c r="C51" s="16">
        <v>0</v>
      </c>
      <c r="D51" s="16">
        <v>385784</v>
      </c>
      <c r="E51" s="16">
        <v>325554</v>
      </c>
      <c r="F51" s="16">
        <v>180251</v>
      </c>
      <c r="G51" s="16">
        <v>0</v>
      </c>
      <c r="H51" s="16">
        <v>0</v>
      </c>
      <c r="I51" s="16"/>
      <c r="J51" s="16">
        <f t="shared" si="0"/>
        <v>891589</v>
      </c>
      <c r="K51" s="21">
        <f t="shared" si="3"/>
        <v>28760.935483870966</v>
      </c>
      <c r="L51" s="17">
        <f t="shared" si="1"/>
        <v>5.6734789999999995</v>
      </c>
      <c r="O51">
        <v>0.89158900000000008</v>
      </c>
      <c r="P51">
        <v>5.6734789999999986</v>
      </c>
    </row>
    <row r="52" spans="1:16" x14ac:dyDescent="0.35">
      <c r="A52" s="1">
        <v>51</v>
      </c>
      <c r="B52" s="2">
        <v>43008</v>
      </c>
      <c r="C52" s="16">
        <v>0</v>
      </c>
      <c r="D52" s="16">
        <v>30648</v>
      </c>
      <c r="E52" s="16">
        <v>29617</v>
      </c>
      <c r="F52" s="16">
        <v>12020</v>
      </c>
      <c r="G52" s="16">
        <v>0</v>
      </c>
      <c r="H52" s="16">
        <v>0</v>
      </c>
      <c r="I52" s="16"/>
      <c r="J52" s="16">
        <f t="shared" si="0"/>
        <v>72285</v>
      </c>
      <c r="K52" s="21">
        <f>J52/30</f>
        <v>2409.5</v>
      </c>
      <c r="L52" s="17">
        <f t="shared" si="1"/>
        <v>5.7457639999999994</v>
      </c>
      <c r="O52">
        <v>7.2285000000000002E-2</v>
      </c>
      <c r="P52">
        <v>5.7457639999999994</v>
      </c>
    </row>
    <row r="53" spans="1:16" x14ac:dyDescent="0.35">
      <c r="A53" s="1">
        <v>52</v>
      </c>
      <c r="B53" s="2">
        <v>43039</v>
      </c>
      <c r="C53" s="16">
        <v>0</v>
      </c>
      <c r="D53" s="16">
        <v>387019</v>
      </c>
      <c r="E53" s="16">
        <v>350840</v>
      </c>
      <c r="F53" s="16">
        <v>121535</v>
      </c>
      <c r="G53" s="16">
        <v>0</v>
      </c>
      <c r="H53" s="16">
        <v>0</v>
      </c>
      <c r="I53" s="16"/>
      <c r="J53" s="16">
        <f t="shared" si="0"/>
        <v>859394</v>
      </c>
      <c r="K53" s="21">
        <f t="shared" si="3"/>
        <v>27722.387096774193</v>
      </c>
      <c r="L53" s="17">
        <f t="shared" si="1"/>
        <v>6.6051579999999994</v>
      </c>
      <c r="O53">
        <v>0.85939399999999999</v>
      </c>
      <c r="P53">
        <v>6.6051579999999994</v>
      </c>
    </row>
    <row r="54" spans="1:16" x14ac:dyDescent="0.35">
      <c r="A54" s="1">
        <v>53</v>
      </c>
      <c r="B54" s="2">
        <v>43069</v>
      </c>
      <c r="C54" s="16">
        <v>0</v>
      </c>
      <c r="D54" s="16">
        <v>372813</v>
      </c>
      <c r="E54" s="16">
        <v>332711</v>
      </c>
      <c r="F54" s="16">
        <v>0</v>
      </c>
      <c r="G54" s="16">
        <v>0</v>
      </c>
      <c r="H54" s="16">
        <v>0</v>
      </c>
      <c r="I54" s="16"/>
      <c r="J54" s="16">
        <f t="shared" si="0"/>
        <v>705524</v>
      </c>
      <c r="K54" s="21">
        <f>J54/30</f>
        <v>23517.466666666667</v>
      </c>
      <c r="L54" s="17">
        <f t="shared" si="1"/>
        <v>7.3106819999999999</v>
      </c>
      <c r="O54">
        <v>0.70552400000000004</v>
      </c>
      <c r="P54">
        <v>7.3106819999999999</v>
      </c>
    </row>
    <row r="55" spans="1:16" x14ac:dyDescent="0.35">
      <c r="A55" s="1">
        <v>54</v>
      </c>
      <c r="B55" s="2">
        <v>43100</v>
      </c>
      <c r="C55" s="16">
        <v>0</v>
      </c>
      <c r="D55" s="16">
        <v>298014</v>
      </c>
      <c r="E55" s="16">
        <v>254266</v>
      </c>
      <c r="F55" s="16">
        <v>29523</v>
      </c>
      <c r="G55" s="16">
        <v>13065</v>
      </c>
      <c r="H55" s="16">
        <v>0</v>
      </c>
      <c r="I55" s="16"/>
      <c r="J55" s="16">
        <f t="shared" si="0"/>
        <v>594868</v>
      </c>
      <c r="K55" s="21">
        <f>J55/31</f>
        <v>19189.290322580644</v>
      </c>
      <c r="L55" s="17">
        <f t="shared" si="1"/>
        <v>7.9055499999999999</v>
      </c>
      <c r="O55">
        <v>0.59486800000000006</v>
      </c>
      <c r="P55">
        <v>7.9055499999999999</v>
      </c>
    </row>
    <row r="56" spans="1:16" x14ac:dyDescent="0.35">
      <c r="A56" s="1">
        <v>55</v>
      </c>
      <c r="B56" s="2">
        <v>43131</v>
      </c>
      <c r="C56" s="16">
        <v>0</v>
      </c>
      <c r="D56" s="16">
        <v>311300</v>
      </c>
      <c r="E56" s="16">
        <v>279558</v>
      </c>
      <c r="F56" s="16">
        <v>197385</v>
      </c>
      <c r="G56" s="16">
        <v>0</v>
      </c>
      <c r="H56" s="16">
        <v>0</v>
      </c>
      <c r="I56" s="16"/>
      <c r="J56" s="16">
        <f t="shared" si="0"/>
        <v>788243</v>
      </c>
      <c r="K56" s="21">
        <f t="shared" si="3"/>
        <v>25427.193548387098</v>
      </c>
      <c r="L56" s="17">
        <f t="shared" si="1"/>
        <v>8.6937929999999994</v>
      </c>
      <c r="O56">
        <v>0.78824300000000003</v>
      </c>
      <c r="P56">
        <v>8.6937929999999994</v>
      </c>
    </row>
    <row r="57" spans="1:16" x14ac:dyDescent="0.35">
      <c r="A57" s="1">
        <v>56</v>
      </c>
      <c r="B57" s="2">
        <v>43159</v>
      </c>
      <c r="C57" s="16">
        <v>0</v>
      </c>
      <c r="D57" s="16">
        <v>294580</v>
      </c>
      <c r="E57" s="16">
        <v>238340</v>
      </c>
      <c r="F57" s="16">
        <v>199869</v>
      </c>
      <c r="G57" s="16">
        <v>0</v>
      </c>
      <c r="H57" s="16">
        <v>0</v>
      </c>
      <c r="I57" s="16"/>
      <c r="J57" s="16">
        <f t="shared" si="0"/>
        <v>732789</v>
      </c>
      <c r="K57" s="21">
        <f>J57/28</f>
        <v>26171.035714285714</v>
      </c>
      <c r="L57" s="17">
        <f t="shared" si="1"/>
        <v>9.4265819999999998</v>
      </c>
      <c r="O57">
        <v>0.73278900000000002</v>
      </c>
      <c r="P57">
        <v>9.4265819999999998</v>
      </c>
    </row>
    <row r="58" spans="1:16" x14ac:dyDescent="0.35">
      <c r="A58" s="1">
        <v>57</v>
      </c>
      <c r="B58" s="2">
        <v>43190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/>
      <c r="J58" s="16">
        <f t="shared" si="0"/>
        <v>0</v>
      </c>
      <c r="K58" s="21">
        <f t="shared" si="3"/>
        <v>0</v>
      </c>
      <c r="L58" s="17">
        <f t="shared" si="1"/>
        <v>9.4265819999999998</v>
      </c>
      <c r="O58">
        <v>0</v>
      </c>
      <c r="P58">
        <v>9.4265819999999998</v>
      </c>
    </row>
    <row r="59" spans="1:16" x14ac:dyDescent="0.35">
      <c r="A59" s="1">
        <v>58</v>
      </c>
      <c r="B59" s="2">
        <v>43220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/>
      <c r="J59" s="16">
        <f t="shared" si="0"/>
        <v>0</v>
      </c>
      <c r="K59" s="21">
        <f>J59/30</f>
        <v>0</v>
      </c>
      <c r="L59" s="17">
        <f t="shared" si="1"/>
        <v>9.4265819999999998</v>
      </c>
      <c r="O59">
        <v>0</v>
      </c>
      <c r="P59">
        <v>9.4265819999999998</v>
      </c>
    </row>
    <row r="60" spans="1:16" x14ac:dyDescent="0.35">
      <c r="A60" s="1">
        <v>59</v>
      </c>
      <c r="B60" s="2">
        <v>43251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/>
      <c r="J60" s="16">
        <f t="shared" si="0"/>
        <v>0</v>
      </c>
      <c r="K60" s="21">
        <f t="shared" si="3"/>
        <v>0</v>
      </c>
      <c r="L60" s="17">
        <f t="shared" si="1"/>
        <v>9.4265819999999998</v>
      </c>
      <c r="O60">
        <v>0</v>
      </c>
      <c r="P60">
        <v>9.4265819999999998</v>
      </c>
    </row>
    <row r="61" spans="1:16" x14ac:dyDescent="0.35">
      <c r="A61" s="1">
        <v>60</v>
      </c>
      <c r="B61" s="2">
        <v>43281</v>
      </c>
      <c r="C61" s="16">
        <v>0</v>
      </c>
      <c r="D61" s="16">
        <v>233613</v>
      </c>
      <c r="E61" s="16">
        <v>233307</v>
      </c>
      <c r="F61" s="16">
        <v>178868</v>
      </c>
      <c r="G61" s="16">
        <v>406</v>
      </c>
      <c r="H61" s="16">
        <v>0</v>
      </c>
      <c r="I61" s="16"/>
      <c r="J61" s="16">
        <f t="shared" si="0"/>
        <v>646194</v>
      </c>
      <c r="K61" s="21">
        <f>J61/30</f>
        <v>21539.8</v>
      </c>
      <c r="L61" s="17">
        <f t="shared" si="1"/>
        <v>10.072775999999999</v>
      </c>
      <c r="O61">
        <v>0.64619399999999994</v>
      </c>
      <c r="P61">
        <v>10.072775999999999</v>
      </c>
    </row>
    <row r="62" spans="1:16" x14ac:dyDescent="0.35">
      <c r="A62" s="1">
        <v>61</v>
      </c>
      <c r="B62" s="2">
        <v>43312</v>
      </c>
      <c r="C62" s="16">
        <v>0</v>
      </c>
      <c r="D62" s="16">
        <v>299620</v>
      </c>
      <c r="E62" s="16">
        <v>297603</v>
      </c>
      <c r="F62" s="16">
        <v>245754</v>
      </c>
      <c r="G62" s="16">
        <v>870</v>
      </c>
      <c r="H62" s="16">
        <v>0</v>
      </c>
      <c r="I62" s="16">
        <v>0</v>
      </c>
      <c r="J62" s="16">
        <f t="shared" si="0"/>
        <v>843847</v>
      </c>
      <c r="K62" s="21">
        <f t="shared" si="3"/>
        <v>27220.870967741936</v>
      </c>
      <c r="L62" s="17">
        <f t="shared" si="1"/>
        <v>10.916623</v>
      </c>
      <c r="O62">
        <v>0.84384700000000001</v>
      </c>
      <c r="P62">
        <v>10.916623</v>
      </c>
    </row>
    <row r="63" spans="1:16" x14ac:dyDescent="0.35">
      <c r="A63" s="1">
        <v>62</v>
      </c>
      <c r="B63" s="2">
        <v>43343</v>
      </c>
      <c r="C63" s="16">
        <v>0</v>
      </c>
      <c r="D63" s="16">
        <v>245682</v>
      </c>
      <c r="E63" s="16">
        <v>217869</v>
      </c>
      <c r="F63" s="16">
        <v>201141</v>
      </c>
      <c r="G63" s="16">
        <v>199950</v>
      </c>
      <c r="H63" s="16">
        <v>0</v>
      </c>
      <c r="I63" s="16">
        <v>0</v>
      </c>
      <c r="J63" s="16">
        <f t="shared" si="0"/>
        <v>864642</v>
      </c>
      <c r="K63" s="21">
        <f t="shared" si="3"/>
        <v>27891.677419354837</v>
      </c>
      <c r="L63" s="17">
        <f t="shared" si="1"/>
        <v>11.781264999999999</v>
      </c>
      <c r="O63">
        <v>0.86464200000000002</v>
      </c>
      <c r="P63">
        <v>11.781264999999999</v>
      </c>
    </row>
    <row r="64" spans="1:16" x14ac:dyDescent="0.35">
      <c r="A64" s="1">
        <v>63</v>
      </c>
      <c r="B64" s="2">
        <v>43373</v>
      </c>
      <c r="C64" s="16">
        <v>0</v>
      </c>
      <c r="D64" s="16">
        <v>272524</v>
      </c>
      <c r="E64" s="16">
        <v>257246</v>
      </c>
      <c r="F64" s="16">
        <v>237940</v>
      </c>
      <c r="G64" s="16">
        <v>0</v>
      </c>
      <c r="H64" s="16">
        <v>0</v>
      </c>
      <c r="I64" s="16">
        <v>426173</v>
      </c>
      <c r="J64" s="16">
        <f t="shared" si="0"/>
        <v>1193883</v>
      </c>
      <c r="K64" s="21">
        <f>J64/30</f>
        <v>39796.1</v>
      </c>
      <c r="L64" s="17">
        <f t="shared" si="1"/>
        <v>12.975147999999999</v>
      </c>
      <c r="O64">
        <v>1.193883</v>
      </c>
      <c r="P64">
        <v>12.975148000000001</v>
      </c>
    </row>
    <row r="65" spans="1:16" x14ac:dyDescent="0.35">
      <c r="A65" s="1">
        <v>64</v>
      </c>
      <c r="B65" s="2">
        <v>43404</v>
      </c>
      <c r="C65" s="16">
        <v>23500</v>
      </c>
      <c r="D65" s="16">
        <v>296516</v>
      </c>
      <c r="E65" s="16">
        <v>262187</v>
      </c>
      <c r="F65" s="16">
        <v>261814</v>
      </c>
      <c r="G65" s="16">
        <v>0</v>
      </c>
      <c r="H65" s="16">
        <v>0</v>
      </c>
      <c r="I65" s="16">
        <v>504633</v>
      </c>
      <c r="J65" s="16">
        <f t="shared" si="0"/>
        <v>1348650</v>
      </c>
      <c r="K65" s="21">
        <f t="shared" si="3"/>
        <v>43504.838709677417</v>
      </c>
      <c r="L65" s="17">
        <f t="shared" si="1"/>
        <v>14.323797999999998</v>
      </c>
      <c r="O65">
        <v>1.3486499999999999</v>
      </c>
      <c r="P65">
        <v>14.323798</v>
      </c>
    </row>
    <row r="66" spans="1:16" x14ac:dyDescent="0.35">
      <c r="A66" s="1">
        <v>65</v>
      </c>
      <c r="B66" s="2">
        <v>43434</v>
      </c>
      <c r="C66" s="16">
        <v>50010</v>
      </c>
      <c r="D66" s="16">
        <v>173642</v>
      </c>
      <c r="E66" s="16">
        <v>155548</v>
      </c>
      <c r="F66" s="16">
        <v>157472</v>
      </c>
      <c r="G66" s="16">
        <v>0</v>
      </c>
      <c r="H66" s="16">
        <v>0</v>
      </c>
      <c r="I66" s="16">
        <v>298959</v>
      </c>
      <c r="J66" s="16">
        <f t="shared" si="0"/>
        <v>835631</v>
      </c>
      <c r="K66" s="21">
        <f>J66/30</f>
        <v>27854.366666666665</v>
      </c>
      <c r="L66" s="17">
        <f t="shared" si="1"/>
        <v>15.159428999999998</v>
      </c>
      <c r="O66">
        <v>0.83563100000000001</v>
      </c>
      <c r="P66">
        <v>15.159428999999999</v>
      </c>
    </row>
    <row r="67" spans="1:16" x14ac:dyDescent="0.35">
      <c r="A67" s="1">
        <v>66</v>
      </c>
      <c r="B67" s="2">
        <v>43465</v>
      </c>
      <c r="C67" s="16">
        <v>18205</v>
      </c>
      <c r="D67" s="16">
        <v>277992</v>
      </c>
      <c r="E67" s="16">
        <v>247960</v>
      </c>
      <c r="F67" s="16">
        <v>240670</v>
      </c>
      <c r="G67" s="16">
        <v>18791</v>
      </c>
      <c r="H67" s="16">
        <v>0</v>
      </c>
      <c r="I67" s="16">
        <v>469222</v>
      </c>
      <c r="J67" s="16">
        <f t="shared" si="0"/>
        <v>1272840</v>
      </c>
      <c r="K67" s="21">
        <f>J67/31</f>
        <v>41059.354838709674</v>
      </c>
      <c r="L67" s="17">
        <f t="shared" si="1"/>
        <v>16.432268999999998</v>
      </c>
      <c r="O67">
        <v>1.27284</v>
      </c>
      <c r="P67">
        <v>16.432269000000002</v>
      </c>
    </row>
    <row r="68" spans="1:16" x14ac:dyDescent="0.35">
      <c r="A68" s="1">
        <v>67</v>
      </c>
      <c r="B68" s="2">
        <v>43496</v>
      </c>
      <c r="C68" s="16">
        <v>0</v>
      </c>
      <c r="D68" s="16">
        <v>269996</v>
      </c>
      <c r="E68" s="16">
        <v>241832</v>
      </c>
      <c r="F68" s="16">
        <v>231401</v>
      </c>
      <c r="G68" s="16">
        <v>6110</v>
      </c>
      <c r="H68" s="16">
        <v>0</v>
      </c>
      <c r="I68" s="16">
        <v>429806</v>
      </c>
      <c r="J68" s="16">
        <f t="shared" si="0"/>
        <v>1179145</v>
      </c>
      <c r="K68" s="21">
        <f t="shared" ref="K68:K77" si="4">J68/31</f>
        <v>38036.93548387097</v>
      </c>
      <c r="L68" s="17">
        <f t="shared" si="1"/>
        <v>17.611413999999996</v>
      </c>
      <c r="O68">
        <v>1.1791450000000001</v>
      </c>
      <c r="P68">
        <v>17.611414</v>
      </c>
    </row>
    <row r="69" spans="1:16" x14ac:dyDescent="0.35">
      <c r="A69" s="1">
        <v>68</v>
      </c>
      <c r="B69" s="2">
        <v>43524</v>
      </c>
      <c r="C69" s="16">
        <v>10786</v>
      </c>
      <c r="D69" s="16">
        <v>61915</v>
      </c>
      <c r="E69" s="16">
        <v>55932</v>
      </c>
      <c r="F69" s="16">
        <v>52342</v>
      </c>
      <c r="G69" s="16">
        <v>0</v>
      </c>
      <c r="H69" s="16">
        <v>0</v>
      </c>
      <c r="I69" s="16">
        <v>93434</v>
      </c>
      <c r="J69" s="16">
        <f t="shared" si="0"/>
        <v>274409</v>
      </c>
      <c r="K69" s="21">
        <f>J69/28</f>
        <v>9800.3214285714294</v>
      </c>
      <c r="L69" s="17">
        <f t="shared" si="1"/>
        <v>17.885822999999995</v>
      </c>
      <c r="O69">
        <v>0.27440900000000001</v>
      </c>
      <c r="P69">
        <v>17.885822999999991</v>
      </c>
    </row>
    <row r="70" spans="1:16" x14ac:dyDescent="0.35">
      <c r="A70" s="1">
        <v>69</v>
      </c>
      <c r="B70" s="2">
        <v>43555</v>
      </c>
      <c r="C70" s="16">
        <v>0</v>
      </c>
      <c r="D70" s="16">
        <v>220675</v>
      </c>
      <c r="E70" s="16">
        <v>222589</v>
      </c>
      <c r="F70" s="16">
        <v>61338</v>
      </c>
      <c r="G70" s="16">
        <v>0</v>
      </c>
      <c r="H70" s="16">
        <v>0</v>
      </c>
      <c r="I70" s="16">
        <v>341652</v>
      </c>
      <c r="J70" s="16">
        <f t="shared" si="0"/>
        <v>846254</v>
      </c>
      <c r="K70" s="21">
        <f t="shared" si="4"/>
        <v>27298.516129032258</v>
      </c>
      <c r="L70" s="17">
        <f t="shared" si="1"/>
        <v>18.732076999999993</v>
      </c>
      <c r="O70">
        <v>0.84625400000000006</v>
      </c>
      <c r="P70">
        <v>18.732077</v>
      </c>
    </row>
    <row r="71" spans="1:16" x14ac:dyDescent="0.35">
      <c r="A71" s="1">
        <v>70</v>
      </c>
      <c r="B71" s="2">
        <v>43585</v>
      </c>
      <c r="C71" s="16">
        <v>0</v>
      </c>
      <c r="D71" s="16">
        <v>363682</v>
      </c>
      <c r="E71" s="16">
        <v>336245</v>
      </c>
      <c r="F71" s="16">
        <v>0</v>
      </c>
      <c r="G71" s="16">
        <v>0</v>
      </c>
      <c r="H71" s="16">
        <v>0</v>
      </c>
      <c r="I71" s="16">
        <v>491447</v>
      </c>
      <c r="J71" s="16">
        <f t="shared" si="0"/>
        <v>1191374</v>
      </c>
      <c r="K71" s="21">
        <f>J71/30</f>
        <v>39712.466666666667</v>
      </c>
      <c r="L71" s="17">
        <f t="shared" si="1"/>
        <v>19.923450999999993</v>
      </c>
      <c r="O71">
        <v>1.1913739999999999</v>
      </c>
      <c r="P71">
        <v>19.923451</v>
      </c>
    </row>
    <row r="72" spans="1:16" x14ac:dyDescent="0.35">
      <c r="A72" s="1">
        <v>71</v>
      </c>
      <c r="B72" s="2">
        <v>43616</v>
      </c>
      <c r="C72" s="16">
        <v>31924</v>
      </c>
      <c r="D72" s="16">
        <v>354578</v>
      </c>
      <c r="E72" s="16">
        <v>317254</v>
      </c>
      <c r="F72" s="16">
        <v>0</v>
      </c>
      <c r="G72" s="16">
        <v>0</v>
      </c>
      <c r="H72" s="16">
        <v>0</v>
      </c>
      <c r="I72" s="16">
        <v>507231</v>
      </c>
      <c r="J72" s="16">
        <f t="shared" si="0"/>
        <v>1210987</v>
      </c>
      <c r="K72" s="21">
        <f t="shared" si="4"/>
        <v>39064.096774193546</v>
      </c>
      <c r="L72" s="17">
        <f t="shared" si="1"/>
        <v>21.134437999999992</v>
      </c>
      <c r="O72">
        <v>1.210987</v>
      </c>
      <c r="P72">
        <v>21.134437999999999</v>
      </c>
    </row>
    <row r="73" spans="1:16" x14ac:dyDescent="0.35">
      <c r="A73" s="1">
        <v>72</v>
      </c>
      <c r="B73" s="2">
        <v>43646</v>
      </c>
      <c r="C73" s="16">
        <v>45603</v>
      </c>
      <c r="D73" s="16">
        <v>303707</v>
      </c>
      <c r="E73" s="16">
        <v>268929</v>
      </c>
      <c r="F73" s="16">
        <v>0</v>
      </c>
      <c r="G73" s="16">
        <v>0</v>
      </c>
      <c r="H73" s="16">
        <v>0</v>
      </c>
      <c r="I73" s="16">
        <v>393878</v>
      </c>
      <c r="J73" s="16">
        <f t="shared" si="0"/>
        <v>1012117</v>
      </c>
      <c r="K73" s="21">
        <f>J73/30</f>
        <v>33737.23333333333</v>
      </c>
      <c r="L73" s="17">
        <f t="shared" si="1"/>
        <v>22.146554999999992</v>
      </c>
      <c r="O73">
        <v>1.0121169999999999</v>
      </c>
      <c r="P73">
        <v>22.146554999999999</v>
      </c>
    </row>
    <row r="74" spans="1:16" x14ac:dyDescent="0.35">
      <c r="A74" s="1">
        <v>73</v>
      </c>
      <c r="B74" s="2">
        <v>43677</v>
      </c>
      <c r="C74" s="16">
        <v>17441</v>
      </c>
      <c r="D74" s="16">
        <v>237893</v>
      </c>
      <c r="E74" s="16">
        <v>216754</v>
      </c>
      <c r="F74" s="16">
        <v>0</v>
      </c>
      <c r="G74" s="16">
        <v>0</v>
      </c>
      <c r="H74" s="16">
        <v>0</v>
      </c>
      <c r="I74" s="16">
        <v>323863</v>
      </c>
      <c r="J74" s="16">
        <f t="shared" si="0"/>
        <v>795951</v>
      </c>
      <c r="K74" s="21">
        <f t="shared" si="4"/>
        <v>25675.83870967742</v>
      </c>
      <c r="L74" s="17">
        <f t="shared" si="1"/>
        <v>22.942505999999991</v>
      </c>
      <c r="O74">
        <v>0.79595100000000008</v>
      </c>
      <c r="P74">
        <v>22.942505999999991</v>
      </c>
    </row>
    <row r="75" spans="1:16" x14ac:dyDescent="0.35">
      <c r="A75" s="1">
        <v>74</v>
      </c>
      <c r="B75" s="2">
        <v>43708</v>
      </c>
      <c r="C75" s="16">
        <v>53458</v>
      </c>
      <c r="D75" s="16">
        <v>287096</v>
      </c>
      <c r="E75" s="16">
        <v>263986</v>
      </c>
      <c r="F75" s="16">
        <v>0</v>
      </c>
      <c r="G75" s="16">
        <v>0</v>
      </c>
      <c r="H75" s="16">
        <v>0</v>
      </c>
      <c r="I75" s="16">
        <v>403610</v>
      </c>
      <c r="J75" s="16">
        <f t="shared" si="0"/>
        <v>1008150</v>
      </c>
      <c r="K75" s="21">
        <f t="shared" si="4"/>
        <v>32520.967741935485</v>
      </c>
      <c r="L75" s="17">
        <f t="shared" si="1"/>
        <v>23.950655999999992</v>
      </c>
      <c r="O75">
        <v>1.0081500000000001</v>
      </c>
      <c r="P75">
        <v>23.950655999999999</v>
      </c>
    </row>
    <row r="76" spans="1:16" x14ac:dyDescent="0.35">
      <c r="A76" s="1">
        <v>75</v>
      </c>
      <c r="B76" s="2">
        <v>43738</v>
      </c>
      <c r="C76" s="16">
        <v>94941</v>
      </c>
      <c r="D76" s="16">
        <v>280526</v>
      </c>
      <c r="E76" s="16">
        <v>255585</v>
      </c>
      <c r="F76" s="16">
        <v>0</v>
      </c>
      <c r="G76" s="16">
        <v>0</v>
      </c>
      <c r="H76" s="16">
        <v>0</v>
      </c>
      <c r="I76" s="16">
        <v>399564</v>
      </c>
      <c r="J76" s="16">
        <f t="shared" si="0"/>
        <v>1030616</v>
      </c>
      <c r="K76" s="21">
        <f>J76/30</f>
        <v>34353.866666666669</v>
      </c>
      <c r="L76" s="17">
        <f t="shared" si="1"/>
        <v>24.98127199999999</v>
      </c>
      <c r="O76">
        <v>1.030616</v>
      </c>
      <c r="P76">
        <v>24.98127199999999</v>
      </c>
    </row>
    <row r="77" spans="1:16" x14ac:dyDescent="0.35">
      <c r="A77" s="1">
        <v>76</v>
      </c>
      <c r="B77" s="2">
        <v>43769</v>
      </c>
      <c r="C77" s="16">
        <v>91847</v>
      </c>
      <c r="D77" s="16">
        <v>273452</v>
      </c>
      <c r="E77" s="16">
        <v>251915</v>
      </c>
      <c r="F77" s="16">
        <v>0</v>
      </c>
      <c r="G77" s="16">
        <v>0</v>
      </c>
      <c r="H77" s="16">
        <v>47562</v>
      </c>
      <c r="I77" s="16">
        <v>392230</v>
      </c>
      <c r="J77" s="16">
        <f t="shared" si="0"/>
        <v>1057006</v>
      </c>
      <c r="K77" s="21">
        <f t="shared" si="4"/>
        <v>34096.967741935485</v>
      </c>
      <c r="L77" s="17">
        <f t="shared" si="1"/>
        <v>26.038277999999991</v>
      </c>
      <c r="O77">
        <v>1.0570059999999999</v>
      </c>
      <c r="P77">
        <v>26.038277999999991</v>
      </c>
    </row>
    <row r="78" spans="1:16" x14ac:dyDescent="0.35">
      <c r="A78" s="1">
        <v>77</v>
      </c>
      <c r="B78" s="2">
        <v>43799</v>
      </c>
      <c r="C78" s="16">
        <v>77494</v>
      </c>
      <c r="D78" s="16">
        <v>216913</v>
      </c>
      <c r="E78" s="16">
        <v>156715</v>
      </c>
      <c r="F78" s="16">
        <v>0</v>
      </c>
      <c r="G78" s="16">
        <v>0</v>
      </c>
      <c r="H78" s="16">
        <v>28298</v>
      </c>
      <c r="I78" s="16">
        <v>311609</v>
      </c>
      <c r="J78" s="16">
        <f t="shared" si="0"/>
        <v>791029</v>
      </c>
      <c r="K78" s="21">
        <f>J78/30</f>
        <v>26367.633333333335</v>
      </c>
      <c r="L78" s="17">
        <f t="shared" si="1"/>
        <v>26.829306999999993</v>
      </c>
      <c r="O78">
        <v>0.79102899999999998</v>
      </c>
      <c r="P78">
        <v>26.829306999999989</v>
      </c>
    </row>
    <row r="79" spans="1:16" x14ac:dyDescent="0.35">
      <c r="A79" s="1">
        <v>78</v>
      </c>
      <c r="B79" s="2">
        <v>43830</v>
      </c>
      <c r="C79" s="16">
        <v>101999</v>
      </c>
      <c r="D79" s="16">
        <v>247035</v>
      </c>
      <c r="E79" s="16">
        <v>224829</v>
      </c>
      <c r="F79" s="16">
        <v>0</v>
      </c>
      <c r="G79" s="16">
        <v>0</v>
      </c>
      <c r="H79" s="16">
        <v>53277</v>
      </c>
      <c r="I79" s="16">
        <v>361032</v>
      </c>
      <c r="J79" s="16">
        <f t="shared" si="0"/>
        <v>988172</v>
      </c>
      <c r="K79" s="21">
        <f>J79/31</f>
        <v>31876.516129032258</v>
      </c>
      <c r="L79" s="17">
        <f t="shared" si="1"/>
        <v>27.817478999999992</v>
      </c>
      <c r="O79">
        <v>0.98817200000000005</v>
      </c>
      <c r="P79">
        <v>27.817478999999992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L53" sqref="L53"/>
    </sheetView>
  </sheetViews>
  <sheetFormatPr defaultRowHeight="14.5" x14ac:dyDescent="0.35"/>
  <cols>
    <col min="2" max="2" width="14.08984375" customWidth="1"/>
    <col min="10" max="10" width="11.90625" style="7" customWidth="1"/>
  </cols>
  <sheetData>
    <row r="1" spans="1:10" ht="29" x14ac:dyDescent="0.35">
      <c r="B1" s="4" t="s">
        <v>301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6" t="s">
        <v>302</v>
      </c>
    </row>
    <row r="2" spans="1:10" x14ac:dyDescent="0.35">
      <c r="A2" s="1">
        <v>174</v>
      </c>
      <c r="B2" s="2">
        <v>42643</v>
      </c>
      <c r="C2" s="16">
        <v>0</v>
      </c>
      <c r="D2" s="16">
        <v>5170.875</v>
      </c>
      <c r="E2" s="16">
        <v>2655.4444444444439</v>
      </c>
      <c r="F2" s="16"/>
      <c r="G2" s="16"/>
      <c r="H2" s="16"/>
      <c r="I2" s="16"/>
      <c r="J2" s="22">
        <v>7826.3194444444443</v>
      </c>
    </row>
    <row r="3" spans="1:10" x14ac:dyDescent="0.35">
      <c r="A3" s="1">
        <v>175</v>
      </c>
      <c r="B3" s="2">
        <v>42643</v>
      </c>
      <c r="C3" s="16">
        <v>0</v>
      </c>
      <c r="D3" s="16">
        <v>5170.875</v>
      </c>
      <c r="E3" s="16">
        <v>2655.4444444444439</v>
      </c>
      <c r="F3" s="16"/>
      <c r="G3" s="16"/>
      <c r="H3" s="16"/>
      <c r="I3" s="16"/>
      <c r="J3" s="22">
        <v>7826.3194444444443</v>
      </c>
    </row>
    <row r="4" spans="1:10" x14ac:dyDescent="0.35">
      <c r="A4" s="1">
        <v>177</v>
      </c>
      <c r="B4" s="2">
        <v>42674</v>
      </c>
      <c r="C4" s="16">
        <v>0</v>
      </c>
      <c r="D4" s="16">
        <v>11076.4</v>
      </c>
      <c r="E4" s="16">
        <v>8562.823529411764</v>
      </c>
      <c r="F4" s="16"/>
      <c r="G4" s="16"/>
      <c r="H4" s="16"/>
      <c r="I4" s="16"/>
      <c r="J4" s="22">
        <v>19639.22352941176</v>
      </c>
    </row>
    <row r="5" spans="1:10" x14ac:dyDescent="0.35">
      <c r="A5" s="1">
        <v>176</v>
      </c>
      <c r="B5" s="2">
        <v>42674</v>
      </c>
      <c r="C5" s="16">
        <v>0</v>
      </c>
      <c r="D5" s="16">
        <v>11076.4</v>
      </c>
      <c r="E5" s="16">
        <v>8562.823529411764</v>
      </c>
      <c r="F5" s="16"/>
      <c r="G5" s="16"/>
      <c r="H5" s="16"/>
      <c r="I5" s="16"/>
      <c r="J5" s="22">
        <v>19639.22352941176</v>
      </c>
    </row>
    <row r="6" spans="1:10" x14ac:dyDescent="0.35">
      <c r="A6" s="1">
        <v>178</v>
      </c>
      <c r="B6" s="2">
        <v>42704</v>
      </c>
      <c r="C6" s="16">
        <v>0</v>
      </c>
      <c r="D6" s="16">
        <v>10115.588235294121</v>
      </c>
      <c r="E6" s="16">
        <v>11123</v>
      </c>
      <c r="F6" s="16"/>
      <c r="G6" s="16">
        <v>0</v>
      </c>
      <c r="H6" s="16"/>
      <c r="I6" s="16"/>
      <c r="J6" s="22">
        <v>21238.588235294119</v>
      </c>
    </row>
    <row r="7" spans="1:10" x14ac:dyDescent="0.35">
      <c r="A7" s="1">
        <v>179</v>
      </c>
      <c r="B7" s="2">
        <v>42704</v>
      </c>
      <c r="C7" s="16">
        <v>0</v>
      </c>
      <c r="D7" s="16">
        <v>10115.588235294121</v>
      </c>
      <c r="E7" s="16">
        <v>11123</v>
      </c>
      <c r="F7" s="16"/>
      <c r="G7" s="16">
        <v>0</v>
      </c>
      <c r="H7" s="16"/>
      <c r="I7" s="16"/>
      <c r="J7" s="22">
        <v>21238.588235294119</v>
      </c>
    </row>
    <row r="8" spans="1:10" x14ac:dyDescent="0.35">
      <c r="A8" s="1">
        <v>180</v>
      </c>
      <c r="B8" s="2">
        <v>42735</v>
      </c>
      <c r="C8" s="16">
        <v>0</v>
      </c>
      <c r="D8" s="16">
        <v>127.5294117647059</v>
      </c>
      <c r="E8" s="16">
        <v>35004.666666666657</v>
      </c>
      <c r="F8" s="16"/>
      <c r="G8" s="16">
        <v>1093</v>
      </c>
      <c r="H8" s="16"/>
      <c r="I8" s="16"/>
      <c r="J8" s="22">
        <v>36225.196078431371</v>
      </c>
    </row>
    <row r="9" spans="1:10" x14ac:dyDescent="0.35">
      <c r="A9" s="1">
        <v>181</v>
      </c>
      <c r="B9" s="2">
        <v>42735</v>
      </c>
      <c r="C9" s="16">
        <v>0</v>
      </c>
      <c r="D9" s="16">
        <v>127.5294117647059</v>
      </c>
      <c r="E9" s="16">
        <v>35004.666666666657</v>
      </c>
      <c r="F9" s="16"/>
      <c r="G9" s="16">
        <v>1093</v>
      </c>
      <c r="H9" s="16"/>
      <c r="I9" s="16"/>
      <c r="J9" s="22">
        <v>36225.196078431371</v>
      </c>
    </row>
    <row r="10" spans="1:10" x14ac:dyDescent="0.35">
      <c r="A10" s="1">
        <v>182</v>
      </c>
      <c r="B10" s="2">
        <v>42766</v>
      </c>
      <c r="C10" s="16">
        <v>0</v>
      </c>
      <c r="D10" s="16">
        <v>6748</v>
      </c>
      <c r="E10" s="16">
        <v>5946</v>
      </c>
      <c r="F10" s="16"/>
      <c r="G10" s="16">
        <v>0</v>
      </c>
      <c r="H10" s="16"/>
      <c r="I10" s="16"/>
      <c r="J10" s="22">
        <v>12694</v>
      </c>
    </row>
    <row r="11" spans="1:10" x14ac:dyDescent="0.35">
      <c r="A11" s="1">
        <v>183</v>
      </c>
      <c r="B11" s="2">
        <v>42766</v>
      </c>
      <c r="C11" s="16">
        <v>0</v>
      </c>
      <c r="D11" s="16">
        <v>6748</v>
      </c>
      <c r="E11" s="16">
        <v>5946</v>
      </c>
      <c r="F11" s="16"/>
      <c r="G11" s="16">
        <v>0</v>
      </c>
      <c r="H11" s="16"/>
      <c r="I11" s="16"/>
      <c r="J11" s="22">
        <v>12694</v>
      </c>
    </row>
    <row r="12" spans="1:10" x14ac:dyDescent="0.35">
      <c r="A12" s="1">
        <v>184</v>
      </c>
      <c r="B12" s="2">
        <v>42794</v>
      </c>
      <c r="C12" s="16">
        <v>0</v>
      </c>
      <c r="D12" s="16">
        <v>14071.2</v>
      </c>
      <c r="E12" s="16">
        <v>3095</v>
      </c>
      <c r="F12" s="16"/>
      <c r="G12" s="16">
        <v>0</v>
      </c>
      <c r="H12" s="16"/>
      <c r="I12" s="16"/>
      <c r="J12" s="22">
        <v>17166.2</v>
      </c>
    </row>
    <row r="13" spans="1:10" x14ac:dyDescent="0.35">
      <c r="A13" s="1">
        <v>185</v>
      </c>
      <c r="B13" s="2">
        <v>42794</v>
      </c>
      <c r="C13" s="16">
        <v>0</v>
      </c>
      <c r="D13" s="16">
        <v>14071.2</v>
      </c>
      <c r="E13" s="16">
        <v>3095</v>
      </c>
      <c r="F13" s="16"/>
      <c r="G13" s="16">
        <v>0</v>
      </c>
      <c r="H13" s="16"/>
      <c r="I13" s="16"/>
      <c r="J13" s="22">
        <v>17166.2</v>
      </c>
    </row>
    <row r="14" spans="1:10" x14ac:dyDescent="0.35">
      <c r="A14" s="1">
        <v>186</v>
      </c>
      <c r="B14" s="2">
        <v>42825</v>
      </c>
      <c r="C14" s="16">
        <v>0</v>
      </c>
      <c r="D14" s="16">
        <v>17970.34782608696</v>
      </c>
      <c r="E14" s="16">
        <v>18395.45</v>
      </c>
      <c r="F14" s="16">
        <v>0</v>
      </c>
      <c r="G14" s="16">
        <v>0</v>
      </c>
      <c r="H14" s="16"/>
      <c r="I14" s="16"/>
      <c r="J14" s="22">
        <v>36365.797826086957</v>
      </c>
    </row>
    <row r="15" spans="1:10" x14ac:dyDescent="0.35">
      <c r="A15" s="1">
        <v>187</v>
      </c>
      <c r="B15" s="2">
        <v>42825</v>
      </c>
      <c r="C15" s="16">
        <v>0</v>
      </c>
      <c r="D15" s="16">
        <v>17970.34782608696</v>
      </c>
      <c r="E15" s="16">
        <v>18395.45</v>
      </c>
      <c r="F15" s="16">
        <v>0</v>
      </c>
      <c r="G15" s="16">
        <v>0</v>
      </c>
      <c r="H15" s="16"/>
      <c r="I15" s="16"/>
      <c r="J15" s="22">
        <v>36365.797826086957</v>
      </c>
    </row>
    <row r="16" spans="1:10" x14ac:dyDescent="0.35">
      <c r="A16" s="1">
        <v>189</v>
      </c>
      <c r="B16" s="2">
        <v>42855</v>
      </c>
      <c r="C16" s="16">
        <v>0</v>
      </c>
      <c r="D16" s="16">
        <v>16922.15789473684</v>
      </c>
      <c r="E16" s="16">
        <v>19161.15789473684</v>
      </c>
      <c r="F16" s="16">
        <v>0</v>
      </c>
      <c r="G16" s="16">
        <v>4017</v>
      </c>
      <c r="H16" s="16"/>
      <c r="I16" s="16"/>
      <c r="J16" s="22">
        <v>40100.315789473687</v>
      </c>
    </row>
    <row r="17" spans="1:10" x14ac:dyDescent="0.35">
      <c r="A17" s="1">
        <v>190</v>
      </c>
      <c r="B17" s="2">
        <v>42855</v>
      </c>
      <c r="C17" s="16">
        <v>0</v>
      </c>
      <c r="D17" s="16">
        <v>16922.15789473684</v>
      </c>
      <c r="E17" s="16">
        <v>19161.15789473684</v>
      </c>
      <c r="F17" s="16">
        <v>0</v>
      </c>
      <c r="G17" s="16">
        <v>4017</v>
      </c>
      <c r="H17" s="16"/>
      <c r="I17" s="16"/>
      <c r="J17" s="22">
        <v>40100.315789473687</v>
      </c>
    </row>
    <row r="18" spans="1:10" x14ac:dyDescent="0.35">
      <c r="A18" s="1">
        <v>188</v>
      </c>
      <c r="B18" s="2">
        <v>42855</v>
      </c>
      <c r="C18" s="16">
        <v>0</v>
      </c>
      <c r="D18" s="16">
        <v>16922.15789473684</v>
      </c>
      <c r="E18" s="16">
        <v>19161.15789473684</v>
      </c>
      <c r="F18" s="16">
        <v>0</v>
      </c>
      <c r="G18" s="16">
        <v>4017</v>
      </c>
      <c r="H18" s="16"/>
      <c r="I18" s="16"/>
      <c r="J18" s="22">
        <v>40100.315789473687</v>
      </c>
    </row>
    <row r="19" spans="1:10" x14ac:dyDescent="0.35">
      <c r="A19" s="1">
        <v>191</v>
      </c>
      <c r="B19" s="2">
        <v>42886</v>
      </c>
      <c r="C19" s="16">
        <v>0</v>
      </c>
      <c r="D19" s="16">
        <v>15542.78571428571</v>
      </c>
      <c r="E19" s="16">
        <v>13249.375</v>
      </c>
      <c r="F19" s="16">
        <v>599.51612903225805</v>
      </c>
      <c r="G19" s="16">
        <v>0</v>
      </c>
      <c r="H19" s="16"/>
      <c r="I19" s="16"/>
      <c r="J19" s="22">
        <v>29391.676843317971</v>
      </c>
    </row>
    <row r="20" spans="1:10" x14ac:dyDescent="0.35">
      <c r="A20" s="1">
        <v>192</v>
      </c>
      <c r="B20" s="2">
        <v>42886</v>
      </c>
      <c r="C20" s="16">
        <v>0</v>
      </c>
      <c r="D20" s="16">
        <v>15542.78571428571</v>
      </c>
      <c r="E20" s="16">
        <v>13249.375</v>
      </c>
      <c r="F20" s="16">
        <v>599.51612903225805</v>
      </c>
      <c r="G20" s="16">
        <v>0</v>
      </c>
      <c r="H20" s="16"/>
      <c r="I20" s="16"/>
      <c r="J20" s="22">
        <v>29391.676843317971</v>
      </c>
    </row>
    <row r="21" spans="1:10" x14ac:dyDescent="0.35">
      <c r="A21" s="1">
        <v>193</v>
      </c>
      <c r="B21" s="2">
        <v>42886</v>
      </c>
      <c r="C21" s="16">
        <v>0</v>
      </c>
      <c r="D21" s="16">
        <v>15542.78571428571</v>
      </c>
      <c r="E21" s="16">
        <v>13249.375</v>
      </c>
      <c r="F21" s="16">
        <v>599.51612903225805</v>
      </c>
      <c r="G21" s="16">
        <v>0</v>
      </c>
      <c r="H21" s="16"/>
      <c r="I21" s="16"/>
      <c r="J21" s="22">
        <v>29391.676843317971</v>
      </c>
    </row>
    <row r="22" spans="1:10" x14ac:dyDescent="0.35">
      <c r="A22" s="1">
        <v>194</v>
      </c>
      <c r="B22" s="2">
        <v>42916</v>
      </c>
      <c r="C22" s="16">
        <v>0</v>
      </c>
      <c r="D22" s="16">
        <v>16700</v>
      </c>
      <c r="E22" s="16">
        <v>14509.28</v>
      </c>
      <c r="F22" s="16">
        <v>3675.2068965517242</v>
      </c>
      <c r="G22" s="16">
        <v>1620</v>
      </c>
      <c r="H22" s="16"/>
      <c r="I22" s="16"/>
      <c r="J22" s="22">
        <v>36504.486896551723</v>
      </c>
    </row>
    <row r="23" spans="1:10" x14ac:dyDescent="0.35">
      <c r="A23" s="1">
        <v>195</v>
      </c>
      <c r="B23" s="2">
        <v>42916</v>
      </c>
      <c r="C23" s="16">
        <v>0</v>
      </c>
      <c r="D23" s="16">
        <v>16700</v>
      </c>
      <c r="E23" s="16">
        <v>14509.28</v>
      </c>
      <c r="F23" s="16">
        <v>3675.2068965517242</v>
      </c>
      <c r="G23" s="16">
        <v>1620</v>
      </c>
      <c r="H23" s="16"/>
      <c r="I23" s="16"/>
      <c r="J23" s="22">
        <v>36504.486896551723</v>
      </c>
    </row>
    <row r="24" spans="1:10" x14ac:dyDescent="0.35">
      <c r="A24" s="1">
        <v>196</v>
      </c>
      <c r="B24" s="2">
        <v>42916</v>
      </c>
      <c r="C24" s="16">
        <v>0</v>
      </c>
      <c r="D24" s="16">
        <v>16700</v>
      </c>
      <c r="E24" s="16">
        <v>14509.28</v>
      </c>
      <c r="F24" s="16">
        <v>3675.2068965517242</v>
      </c>
      <c r="G24" s="16">
        <v>1620</v>
      </c>
      <c r="H24" s="16"/>
      <c r="I24" s="16"/>
      <c r="J24" s="22">
        <v>36504.486896551723</v>
      </c>
    </row>
    <row r="25" spans="1:10" x14ac:dyDescent="0.35">
      <c r="A25" s="1">
        <v>197</v>
      </c>
      <c r="B25" s="2">
        <v>42947</v>
      </c>
      <c r="C25" s="16">
        <v>0</v>
      </c>
      <c r="D25" s="16">
        <v>16134.433333333331</v>
      </c>
      <c r="E25" s="16">
        <v>14164.83333333333</v>
      </c>
      <c r="F25" s="16">
        <v>5827.833333333333</v>
      </c>
      <c r="G25" s="16">
        <v>0</v>
      </c>
      <c r="H25" s="16">
        <v>0</v>
      </c>
      <c r="I25" s="16"/>
      <c r="J25" s="22">
        <v>36127.1</v>
      </c>
    </row>
    <row r="26" spans="1:10" x14ac:dyDescent="0.35">
      <c r="A26" s="1">
        <v>198</v>
      </c>
      <c r="B26" s="2">
        <v>42947</v>
      </c>
      <c r="C26" s="16">
        <v>0</v>
      </c>
      <c r="D26" s="16">
        <v>16134.433333333331</v>
      </c>
      <c r="E26" s="16">
        <v>14164.83333333333</v>
      </c>
      <c r="F26" s="16">
        <v>5827.833333333333</v>
      </c>
      <c r="G26" s="16">
        <v>0</v>
      </c>
      <c r="H26" s="16">
        <v>0</v>
      </c>
      <c r="I26" s="16"/>
      <c r="J26" s="22">
        <v>36127.1</v>
      </c>
    </row>
    <row r="27" spans="1:10" x14ac:dyDescent="0.35">
      <c r="A27" s="1">
        <v>199</v>
      </c>
      <c r="B27" s="2">
        <v>42947</v>
      </c>
      <c r="C27" s="16">
        <v>0</v>
      </c>
      <c r="D27" s="16">
        <v>16134.433333333331</v>
      </c>
      <c r="E27" s="16">
        <v>14164.83333333333</v>
      </c>
      <c r="F27" s="16">
        <v>5827.833333333333</v>
      </c>
      <c r="G27" s="16">
        <v>0</v>
      </c>
      <c r="H27" s="16">
        <v>0</v>
      </c>
      <c r="I27" s="16"/>
      <c r="J27" s="22">
        <v>36127.1</v>
      </c>
    </row>
    <row r="28" spans="1:10" x14ac:dyDescent="0.35">
      <c r="A28" s="1">
        <v>202</v>
      </c>
      <c r="B28" s="2">
        <v>42978</v>
      </c>
      <c r="C28" s="16">
        <v>0</v>
      </c>
      <c r="D28" s="16">
        <v>12859.466666666671</v>
      </c>
      <c r="E28" s="16">
        <v>10851.8</v>
      </c>
      <c r="F28" s="16">
        <v>6008.3666666666668</v>
      </c>
      <c r="G28" s="16">
        <v>0</v>
      </c>
      <c r="H28" s="16">
        <v>0</v>
      </c>
      <c r="I28" s="16"/>
      <c r="J28" s="22">
        <v>29719.633333333331</v>
      </c>
    </row>
    <row r="29" spans="1:10" x14ac:dyDescent="0.35">
      <c r="A29" s="1">
        <v>200</v>
      </c>
      <c r="B29" s="2">
        <v>42978</v>
      </c>
      <c r="C29" s="16">
        <v>0</v>
      </c>
      <c r="D29" s="16">
        <v>12859.466666666671</v>
      </c>
      <c r="E29" s="16">
        <v>10851.8</v>
      </c>
      <c r="F29" s="16">
        <v>6008.3666666666668</v>
      </c>
      <c r="G29" s="16">
        <v>0</v>
      </c>
      <c r="H29" s="16">
        <v>0</v>
      </c>
      <c r="I29" s="16"/>
      <c r="J29" s="22">
        <v>29719.633333333331</v>
      </c>
    </row>
    <row r="30" spans="1:10" x14ac:dyDescent="0.35">
      <c r="A30" s="1">
        <v>201</v>
      </c>
      <c r="B30" s="2">
        <v>42978</v>
      </c>
      <c r="C30" s="16">
        <v>0</v>
      </c>
      <c r="D30" s="16">
        <v>12859.466666666671</v>
      </c>
      <c r="E30" s="16">
        <v>10851.8</v>
      </c>
      <c r="F30" s="16">
        <v>6008.3666666666668</v>
      </c>
      <c r="G30" s="16">
        <v>0</v>
      </c>
      <c r="H30" s="16">
        <v>0</v>
      </c>
      <c r="I30" s="16"/>
      <c r="J30" s="22">
        <v>29719.633333333331</v>
      </c>
    </row>
    <row r="31" spans="1:10" x14ac:dyDescent="0.35">
      <c r="A31" s="1">
        <v>204</v>
      </c>
      <c r="B31" s="2">
        <v>43008</v>
      </c>
      <c r="C31" s="16">
        <v>0</v>
      </c>
      <c r="D31" s="16">
        <v>1021.6</v>
      </c>
      <c r="E31" s="16">
        <v>987.23333333333335</v>
      </c>
      <c r="F31" s="16">
        <v>400.66666666666669</v>
      </c>
      <c r="G31" s="16">
        <v>0</v>
      </c>
      <c r="H31" s="16">
        <v>0</v>
      </c>
      <c r="I31" s="16"/>
      <c r="J31" s="22">
        <v>2409.5</v>
      </c>
    </row>
    <row r="32" spans="1:10" x14ac:dyDescent="0.35">
      <c r="A32" s="1">
        <v>205</v>
      </c>
      <c r="B32" s="2">
        <v>43008</v>
      </c>
      <c r="C32" s="16">
        <v>0</v>
      </c>
      <c r="D32" s="16">
        <v>1021.6</v>
      </c>
      <c r="E32" s="16">
        <v>987.23333333333335</v>
      </c>
      <c r="F32" s="16">
        <v>400.66666666666669</v>
      </c>
      <c r="G32" s="16">
        <v>0</v>
      </c>
      <c r="H32" s="16">
        <v>0</v>
      </c>
      <c r="I32" s="16"/>
      <c r="J32" s="22">
        <v>2409.5</v>
      </c>
    </row>
    <row r="33" spans="1:10" x14ac:dyDescent="0.35">
      <c r="A33" s="1">
        <v>203</v>
      </c>
      <c r="B33" s="2">
        <v>43008</v>
      </c>
      <c r="C33" s="16">
        <v>0</v>
      </c>
      <c r="D33" s="16">
        <v>1021.6</v>
      </c>
      <c r="E33" s="16">
        <v>987.23333333333335</v>
      </c>
      <c r="F33" s="16">
        <v>400.66666666666669</v>
      </c>
      <c r="G33" s="16">
        <v>0</v>
      </c>
      <c r="H33" s="16">
        <v>0</v>
      </c>
      <c r="I33" s="16"/>
      <c r="J33" s="22">
        <v>2409.5</v>
      </c>
    </row>
    <row r="34" spans="1:10" x14ac:dyDescent="0.35">
      <c r="A34" s="1">
        <v>206</v>
      </c>
      <c r="B34" s="2">
        <v>43039</v>
      </c>
      <c r="C34" s="16">
        <v>0</v>
      </c>
      <c r="D34" s="16">
        <v>12900.63333333333</v>
      </c>
      <c r="E34" s="16">
        <v>11694.66666666667</v>
      </c>
      <c r="F34" s="16">
        <v>4051.166666666667</v>
      </c>
      <c r="G34" s="16">
        <v>0</v>
      </c>
      <c r="H34" s="16">
        <v>0</v>
      </c>
      <c r="I34" s="16"/>
      <c r="J34" s="22">
        <v>28646.466666666671</v>
      </c>
    </row>
    <row r="35" spans="1:10" x14ac:dyDescent="0.35">
      <c r="A35" s="1">
        <v>207</v>
      </c>
      <c r="B35" s="2">
        <v>43039</v>
      </c>
      <c r="C35" s="16">
        <v>0</v>
      </c>
      <c r="D35" s="16">
        <v>12900.63333333333</v>
      </c>
      <c r="E35" s="16">
        <v>11694.66666666667</v>
      </c>
      <c r="F35" s="16">
        <v>4051.166666666667</v>
      </c>
      <c r="G35" s="16">
        <v>0</v>
      </c>
      <c r="H35" s="16">
        <v>0</v>
      </c>
      <c r="I35" s="16"/>
      <c r="J35" s="22">
        <v>28646.466666666671</v>
      </c>
    </row>
    <row r="36" spans="1:10" x14ac:dyDescent="0.35">
      <c r="A36" s="1">
        <v>208</v>
      </c>
      <c r="B36" s="2">
        <v>43039</v>
      </c>
      <c r="C36" s="16">
        <v>0</v>
      </c>
      <c r="D36" s="16">
        <v>12900.63333333333</v>
      </c>
      <c r="E36" s="16">
        <v>11694.66666666667</v>
      </c>
      <c r="F36" s="16">
        <v>4051.166666666667</v>
      </c>
      <c r="G36" s="16">
        <v>0</v>
      </c>
      <c r="H36" s="16">
        <v>0</v>
      </c>
      <c r="I36" s="16"/>
      <c r="J36" s="22">
        <v>28646.466666666671</v>
      </c>
    </row>
    <row r="37" spans="1:10" x14ac:dyDescent="0.35">
      <c r="A37" s="1">
        <v>209</v>
      </c>
      <c r="B37" s="2">
        <v>43069</v>
      </c>
      <c r="C37" s="16">
        <v>0</v>
      </c>
      <c r="D37" s="16">
        <v>12427.1</v>
      </c>
      <c r="E37" s="16">
        <v>11090.36666666667</v>
      </c>
      <c r="F37" s="16">
        <v>0</v>
      </c>
      <c r="G37" s="16">
        <v>0</v>
      </c>
      <c r="H37" s="16">
        <v>0</v>
      </c>
      <c r="I37" s="16"/>
      <c r="J37" s="22">
        <v>23517.466666666671</v>
      </c>
    </row>
    <row r="38" spans="1:10" x14ac:dyDescent="0.35">
      <c r="A38" s="1">
        <v>210</v>
      </c>
      <c r="B38" s="2">
        <v>43100</v>
      </c>
      <c r="C38" s="16">
        <v>0</v>
      </c>
      <c r="D38" s="16">
        <v>13546.09090909091</v>
      </c>
      <c r="E38" s="16">
        <v>11557.54545454545</v>
      </c>
      <c r="F38" s="16">
        <v>4920.5</v>
      </c>
      <c r="G38" s="16">
        <v>2177.5</v>
      </c>
      <c r="H38" s="16">
        <v>0</v>
      </c>
      <c r="I38" s="16"/>
      <c r="J38" s="22">
        <v>32201.63636363636</v>
      </c>
    </row>
    <row r="39" spans="1:10" x14ac:dyDescent="0.35">
      <c r="A39" s="1">
        <v>211</v>
      </c>
      <c r="B39" s="2">
        <v>43131</v>
      </c>
      <c r="C39" s="16">
        <v>0</v>
      </c>
      <c r="D39" s="16">
        <v>12452</v>
      </c>
      <c r="E39" s="16">
        <v>11182.32</v>
      </c>
      <c r="F39" s="16">
        <v>8224.375</v>
      </c>
      <c r="G39" s="16">
        <v>0</v>
      </c>
      <c r="H39" s="16">
        <v>0</v>
      </c>
      <c r="I39" s="16"/>
      <c r="J39" s="22">
        <v>31858.695</v>
      </c>
    </row>
    <row r="40" spans="1:10" x14ac:dyDescent="0.35">
      <c r="A40" s="1">
        <v>212</v>
      </c>
      <c r="B40" s="2">
        <v>43159</v>
      </c>
      <c r="C40" s="16">
        <v>0</v>
      </c>
      <c r="D40" s="16">
        <v>12807.82608695652</v>
      </c>
      <c r="E40" s="16">
        <v>10362.60869565217</v>
      </c>
      <c r="F40" s="16">
        <v>8689.95652173913</v>
      </c>
      <c r="G40" s="16">
        <v>0</v>
      </c>
      <c r="H40" s="16">
        <v>0</v>
      </c>
      <c r="I40" s="16"/>
      <c r="J40" s="22">
        <v>31860.391304347821</v>
      </c>
    </row>
    <row r="41" spans="1:10" x14ac:dyDescent="0.35">
      <c r="A41" s="1">
        <v>213</v>
      </c>
      <c r="B41" s="2">
        <v>43190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/>
      <c r="J41" s="22">
        <v>0</v>
      </c>
    </row>
    <row r="42" spans="1:10" x14ac:dyDescent="0.35">
      <c r="A42" s="1">
        <v>214</v>
      </c>
      <c r="B42" s="2">
        <v>43220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/>
      <c r="J42" s="22">
        <v>0</v>
      </c>
    </row>
    <row r="43" spans="1:10" x14ac:dyDescent="0.35">
      <c r="A43" s="1">
        <v>215</v>
      </c>
      <c r="B43" s="2">
        <v>43251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/>
      <c r="J43" s="22">
        <v>0</v>
      </c>
    </row>
    <row r="44" spans="1:10" x14ac:dyDescent="0.35">
      <c r="A44" s="1">
        <v>216</v>
      </c>
      <c r="B44" s="2">
        <v>43281</v>
      </c>
      <c r="C44" s="16">
        <v>0</v>
      </c>
      <c r="D44" s="16">
        <v>10618.77272727273</v>
      </c>
      <c r="E44" s="16">
        <v>10604.86363636364</v>
      </c>
      <c r="F44" s="16">
        <v>8130.363636363636</v>
      </c>
      <c r="G44" s="16">
        <v>406</v>
      </c>
      <c r="H44" s="16">
        <v>0</v>
      </c>
      <c r="I44" s="16"/>
      <c r="J44" s="22">
        <v>29760</v>
      </c>
    </row>
    <row r="45" spans="1:10" x14ac:dyDescent="0.35">
      <c r="A45" s="1">
        <v>217</v>
      </c>
      <c r="B45" s="2">
        <v>43312</v>
      </c>
      <c r="C45" s="16">
        <v>0</v>
      </c>
      <c r="D45" s="16">
        <v>9665.1612903225814</v>
      </c>
      <c r="E45" s="16">
        <v>11022.33333333333</v>
      </c>
      <c r="F45" s="16">
        <v>9102</v>
      </c>
      <c r="G45" s="16">
        <v>870</v>
      </c>
      <c r="H45" s="16">
        <v>0</v>
      </c>
      <c r="I45" s="16">
        <v>0</v>
      </c>
      <c r="J45" s="22">
        <v>30659.494623655919</v>
      </c>
    </row>
    <row r="46" spans="1:10" x14ac:dyDescent="0.35">
      <c r="A46" s="1">
        <v>218</v>
      </c>
      <c r="B46" s="2">
        <v>43343</v>
      </c>
      <c r="C46" s="16">
        <v>0</v>
      </c>
      <c r="D46" s="16">
        <v>7925.2258064516127</v>
      </c>
      <c r="E46" s="16">
        <v>9472.565217391304</v>
      </c>
      <c r="F46" s="16">
        <v>8745.2608695652179</v>
      </c>
      <c r="G46" s="16">
        <v>8693.4782608695659</v>
      </c>
      <c r="H46" s="16">
        <v>0</v>
      </c>
      <c r="I46" s="16">
        <v>0</v>
      </c>
      <c r="J46" s="22">
        <v>34836.530154277702</v>
      </c>
    </row>
    <row r="47" spans="1:10" x14ac:dyDescent="0.35">
      <c r="A47" s="1">
        <v>219</v>
      </c>
      <c r="B47" s="2">
        <v>43373</v>
      </c>
      <c r="C47" s="16">
        <v>0</v>
      </c>
      <c r="D47" s="16">
        <v>9084.1333333333332</v>
      </c>
      <c r="E47" s="16">
        <v>8870.5517241379312</v>
      </c>
      <c r="F47" s="16">
        <v>8204.8275862068967</v>
      </c>
      <c r="G47" s="16">
        <v>0</v>
      </c>
      <c r="H47" s="16">
        <v>0</v>
      </c>
      <c r="I47" s="16">
        <v>14695.62068965517</v>
      </c>
      <c r="J47" s="22">
        <v>40855.133333333339</v>
      </c>
    </row>
    <row r="48" spans="1:10" x14ac:dyDescent="0.35">
      <c r="A48" s="1">
        <v>220</v>
      </c>
      <c r="B48" s="2">
        <v>43404</v>
      </c>
      <c r="C48" s="16">
        <v>1021.739130434783</v>
      </c>
      <c r="D48" s="16">
        <v>9565.032258064517</v>
      </c>
      <c r="E48" s="16">
        <v>8739.5666666666675</v>
      </c>
      <c r="F48" s="16">
        <v>8727.1333333333332</v>
      </c>
      <c r="G48" s="16">
        <v>0</v>
      </c>
      <c r="H48" s="16">
        <v>0</v>
      </c>
      <c r="I48" s="16">
        <v>16821.099999999999</v>
      </c>
      <c r="J48" s="22">
        <v>44874.571388499287</v>
      </c>
    </row>
    <row r="49" spans="1:10" x14ac:dyDescent="0.35">
      <c r="A49" s="1">
        <v>221</v>
      </c>
      <c r="B49" s="2">
        <v>43434</v>
      </c>
      <c r="C49" s="16">
        <v>2778.333333333333</v>
      </c>
      <c r="D49" s="16">
        <v>8682.1</v>
      </c>
      <c r="E49" s="16">
        <v>7777.4</v>
      </c>
      <c r="F49" s="16">
        <v>7873.6</v>
      </c>
      <c r="G49" s="16">
        <v>0</v>
      </c>
      <c r="H49" s="16">
        <v>0</v>
      </c>
      <c r="I49" s="16">
        <v>12456.625</v>
      </c>
      <c r="J49" s="22">
        <v>39568.058333333327</v>
      </c>
    </row>
    <row r="50" spans="1:10" x14ac:dyDescent="0.35">
      <c r="A50" s="1">
        <v>222</v>
      </c>
      <c r="B50" s="2">
        <v>43465</v>
      </c>
      <c r="C50" s="16">
        <v>2600.7142857142858</v>
      </c>
      <c r="D50" s="16">
        <v>8967.4838709677424</v>
      </c>
      <c r="E50" s="16">
        <v>7998.7096774193551</v>
      </c>
      <c r="F50" s="16">
        <v>7763.5483870967746</v>
      </c>
      <c r="G50" s="16">
        <v>2684.428571428572</v>
      </c>
      <c r="H50" s="16">
        <v>0</v>
      </c>
      <c r="I50" s="16">
        <v>15136.1935483871</v>
      </c>
      <c r="J50" s="22">
        <v>45151.078341013832</v>
      </c>
    </row>
    <row r="51" spans="1:10" x14ac:dyDescent="0.35">
      <c r="A51" s="1">
        <v>223</v>
      </c>
      <c r="B51" s="2">
        <v>43496</v>
      </c>
      <c r="C51" s="16">
        <v>0</v>
      </c>
      <c r="D51" s="16">
        <v>8709.5483870967746</v>
      </c>
      <c r="E51" s="16">
        <v>7801.0322580645161</v>
      </c>
      <c r="F51" s="16">
        <v>7464.5483870967746</v>
      </c>
      <c r="G51" s="16">
        <v>1527.5</v>
      </c>
      <c r="H51" s="16">
        <v>0</v>
      </c>
      <c r="I51" s="16">
        <v>13864.709677419351</v>
      </c>
      <c r="J51" s="22">
        <v>39367.338709677417</v>
      </c>
    </row>
    <row r="52" spans="1:10" x14ac:dyDescent="0.35">
      <c r="A52" s="1">
        <v>224</v>
      </c>
      <c r="B52" s="2">
        <v>43524</v>
      </c>
      <c r="C52" s="16">
        <v>2157.1999999999998</v>
      </c>
      <c r="D52" s="16">
        <v>8845</v>
      </c>
      <c r="E52" s="16">
        <v>7990.2857142857147</v>
      </c>
      <c r="F52" s="16">
        <v>7477.4285714285716</v>
      </c>
      <c r="G52" s="16">
        <v>0</v>
      </c>
      <c r="H52" s="16">
        <v>0</v>
      </c>
      <c r="I52" s="16">
        <v>13347.71428571429</v>
      </c>
      <c r="J52" s="22">
        <v>39817.628571428577</v>
      </c>
    </row>
    <row r="53" spans="1:10" x14ac:dyDescent="0.35">
      <c r="A53" s="1">
        <v>225</v>
      </c>
      <c r="B53" s="27">
        <v>43555</v>
      </c>
      <c r="C53" s="28">
        <v>0</v>
      </c>
      <c r="D53" s="28">
        <v>31525</v>
      </c>
      <c r="E53" s="28">
        <v>31798.428571428569</v>
      </c>
      <c r="F53" s="28">
        <v>8762.5714285714294</v>
      </c>
      <c r="G53" s="28">
        <v>0</v>
      </c>
      <c r="H53" s="28">
        <v>0</v>
      </c>
      <c r="I53" s="28">
        <v>48807.428571428572</v>
      </c>
      <c r="J53" s="22">
        <v>120893.42857142859</v>
      </c>
    </row>
    <row r="54" spans="1:10" x14ac:dyDescent="0.35">
      <c r="A54" s="1">
        <v>226</v>
      </c>
      <c r="B54" s="2">
        <v>43585</v>
      </c>
      <c r="C54" s="16">
        <v>0</v>
      </c>
      <c r="D54" s="16">
        <v>12122.73333333333</v>
      </c>
      <c r="E54" s="16">
        <v>11208.16666666667</v>
      </c>
      <c r="F54" s="16">
        <v>0</v>
      </c>
      <c r="G54" s="16">
        <v>0</v>
      </c>
      <c r="H54" s="16">
        <v>0</v>
      </c>
      <c r="I54" s="16">
        <v>16381.566666666669</v>
      </c>
      <c r="J54" s="22">
        <v>39712.466666666667</v>
      </c>
    </row>
    <row r="55" spans="1:10" x14ac:dyDescent="0.35">
      <c r="A55" s="1">
        <v>227</v>
      </c>
      <c r="B55" s="2">
        <v>43616</v>
      </c>
      <c r="C55" s="16">
        <v>1451.090909090909</v>
      </c>
      <c r="D55" s="16">
        <v>11438</v>
      </c>
      <c r="E55" s="16">
        <v>10234</v>
      </c>
      <c r="F55" s="16">
        <v>0</v>
      </c>
      <c r="G55" s="16">
        <v>0</v>
      </c>
      <c r="H55" s="16">
        <v>0</v>
      </c>
      <c r="I55" s="16">
        <v>16362.290322580649</v>
      </c>
      <c r="J55" s="22">
        <v>39485.381231671563</v>
      </c>
    </row>
    <row r="56" spans="1:10" x14ac:dyDescent="0.35">
      <c r="A56" s="1">
        <v>228</v>
      </c>
      <c r="B56" s="2">
        <v>43646</v>
      </c>
      <c r="C56" s="16">
        <v>1689</v>
      </c>
      <c r="D56" s="16">
        <v>10123.566666666669</v>
      </c>
      <c r="E56" s="16">
        <v>9273.4137931034475</v>
      </c>
      <c r="F56" s="16">
        <v>0</v>
      </c>
      <c r="G56" s="16">
        <v>0</v>
      </c>
      <c r="H56" s="16">
        <v>0</v>
      </c>
      <c r="I56" s="16">
        <v>13582</v>
      </c>
      <c r="J56" s="22">
        <v>34667.980459770108</v>
      </c>
    </row>
    <row r="57" spans="1:10" x14ac:dyDescent="0.35">
      <c r="A57" s="1">
        <v>229</v>
      </c>
      <c r="B57" s="2">
        <v>43677</v>
      </c>
      <c r="C57" s="16">
        <v>1937.8888888888889</v>
      </c>
      <c r="D57" s="16">
        <v>7673.9677419354839</v>
      </c>
      <c r="E57" s="16">
        <v>6992.0645161290322</v>
      </c>
      <c r="F57" s="16">
        <v>0</v>
      </c>
      <c r="G57" s="16">
        <v>0</v>
      </c>
      <c r="H57" s="16">
        <v>0</v>
      </c>
      <c r="I57" s="16">
        <v>10447.1935483871</v>
      </c>
      <c r="J57" s="22">
        <v>27051.1146953405</v>
      </c>
    </row>
    <row r="58" spans="1:10" x14ac:dyDescent="0.35">
      <c r="A58" s="1">
        <v>230</v>
      </c>
      <c r="B58" s="2">
        <v>43708</v>
      </c>
      <c r="C58" s="16">
        <v>2969.8888888888891</v>
      </c>
      <c r="D58" s="16">
        <v>10633.185185185181</v>
      </c>
      <c r="E58" s="16">
        <v>9777.2592592592591</v>
      </c>
      <c r="F58" s="16">
        <v>0</v>
      </c>
      <c r="G58" s="16">
        <v>0</v>
      </c>
      <c r="H58" s="16">
        <v>0</v>
      </c>
      <c r="I58" s="16">
        <v>14948.51851851852</v>
      </c>
      <c r="J58" s="22">
        <v>38328.851851851847</v>
      </c>
    </row>
    <row r="59" spans="1:10" x14ac:dyDescent="0.35">
      <c r="A59" s="1">
        <v>231</v>
      </c>
      <c r="B59" s="2">
        <v>43738</v>
      </c>
      <c r="C59" s="16">
        <v>5274.5</v>
      </c>
      <c r="D59" s="16">
        <v>10389.85185185185</v>
      </c>
      <c r="E59" s="16">
        <v>9466.1111111111113</v>
      </c>
      <c r="F59" s="16">
        <v>0</v>
      </c>
      <c r="G59" s="16">
        <v>0</v>
      </c>
      <c r="H59" s="16">
        <v>0</v>
      </c>
      <c r="I59" s="16">
        <v>14798.66666666667</v>
      </c>
      <c r="J59" s="22">
        <v>39929.129629629628</v>
      </c>
    </row>
    <row r="60" spans="1:10" x14ac:dyDescent="0.35">
      <c r="A60" s="1">
        <v>232</v>
      </c>
      <c r="B60" s="2">
        <v>43769</v>
      </c>
      <c r="C60" s="16">
        <v>3167.1379310344828</v>
      </c>
      <c r="D60" s="16">
        <v>8821.032258064517</v>
      </c>
      <c r="E60" s="16">
        <v>8126.2903225806449</v>
      </c>
      <c r="F60" s="16">
        <v>0</v>
      </c>
      <c r="G60" s="16">
        <v>0</v>
      </c>
      <c r="H60" s="16">
        <v>2503.2631578947371</v>
      </c>
      <c r="I60" s="16">
        <v>12652.58064516129</v>
      </c>
      <c r="J60" s="22">
        <v>35270.304314735673</v>
      </c>
    </row>
    <row r="61" spans="1:10" x14ac:dyDescent="0.35">
      <c r="A61" s="1">
        <v>233</v>
      </c>
      <c r="B61" s="2">
        <v>43799</v>
      </c>
      <c r="C61" s="16">
        <v>3690.1904761904761</v>
      </c>
      <c r="D61" s="16">
        <v>9859.681818181818</v>
      </c>
      <c r="E61" s="16">
        <v>7462.6190476190477</v>
      </c>
      <c r="F61" s="16">
        <v>0</v>
      </c>
      <c r="G61" s="16">
        <v>0</v>
      </c>
      <c r="H61" s="16">
        <v>1886.5333333333331</v>
      </c>
      <c r="I61" s="16">
        <v>14164.04545454545</v>
      </c>
      <c r="J61" s="22">
        <v>37063.070129870131</v>
      </c>
    </row>
    <row r="62" spans="1:10" x14ac:dyDescent="0.35">
      <c r="A62" s="1">
        <v>234</v>
      </c>
      <c r="B62" s="2">
        <v>43830</v>
      </c>
      <c r="C62" s="16">
        <v>3399.9666666666672</v>
      </c>
      <c r="D62" s="16">
        <v>8234.5</v>
      </c>
      <c r="E62" s="16">
        <v>7494.3</v>
      </c>
      <c r="F62" s="16">
        <v>0</v>
      </c>
      <c r="G62" s="16">
        <v>0</v>
      </c>
      <c r="H62" s="16">
        <v>1902.75</v>
      </c>
      <c r="I62" s="16">
        <v>11646.1935483871</v>
      </c>
      <c r="J62" s="22">
        <v>32677.710215053761</v>
      </c>
    </row>
    <row r="63" spans="1:10" x14ac:dyDescent="0.35">
      <c r="A63" s="1">
        <v>235</v>
      </c>
      <c r="B63" s="2">
        <v>43861</v>
      </c>
      <c r="C63" s="16">
        <v>3275.6</v>
      </c>
      <c r="D63" s="16">
        <v>8663.6</v>
      </c>
      <c r="E63" s="16">
        <v>8351.1333333333332</v>
      </c>
      <c r="F63" s="16">
        <v>0</v>
      </c>
      <c r="G63" s="16">
        <v>0</v>
      </c>
      <c r="H63" s="16">
        <v>1960</v>
      </c>
      <c r="I63" s="16">
        <v>12386</v>
      </c>
      <c r="J63" s="22">
        <v>34636.333333333343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selection activeCell="R7" sqref="R7:R9"/>
    </sheetView>
  </sheetViews>
  <sheetFormatPr defaultRowHeight="14.5" x14ac:dyDescent="0.35"/>
  <cols>
    <col min="3" max="3" width="10.81640625" customWidth="1"/>
    <col min="6" max="6" width="12.54296875" customWidth="1"/>
    <col min="8" max="8" width="12.453125" customWidth="1"/>
    <col min="9" max="9" width="10.453125" style="7" customWidth="1"/>
    <col min="10" max="10" width="9.453125" customWidth="1"/>
    <col min="12" max="12" width="6.1796875" style="7" bestFit="1" customWidth="1"/>
    <col min="18" max="18" width="20.90625" customWidth="1"/>
    <col min="21" max="21" width="10.54296875" style="7" customWidth="1"/>
    <col min="23" max="23" width="10.36328125" customWidth="1"/>
  </cols>
  <sheetData>
    <row r="1" spans="1:24" s="8" customFormat="1" ht="58" x14ac:dyDescent="0.35">
      <c r="B1" s="4" t="s">
        <v>13</v>
      </c>
      <c r="C1" s="4" t="s">
        <v>14</v>
      </c>
      <c r="D1" s="4" t="s">
        <v>26</v>
      </c>
      <c r="E1" s="4" t="s">
        <v>27</v>
      </c>
      <c r="F1" s="9" t="s">
        <v>303</v>
      </c>
      <c r="G1" s="4" t="s">
        <v>44</v>
      </c>
      <c r="H1" s="4" t="s">
        <v>45</v>
      </c>
      <c r="I1" s="9" t="s">
        <v>304</v>
      </c>
      <c r="J1" s="4" t="s">
        <v>46</v>
      </c>
      <c r="K1" s="9" t="s">
        <v>305</v>
      </c>
      <c r="L1" s="4" t="s">
        <v>47</v>
      </c>
      <c r="M1" s="4" t="s">
        <v>48</v>
      </c>
      <c r="N1" s="4" t="s">
        <v>49</v>
      </c>
      <c r="O1" s="4" t="s">
        <v>50</v>
      </c>
      <c r="P1" s="4" t="s">
        <v>51</v>
      </c>
      <c r="Q1" s="4" t="s">
        <v>52</v>
      </c>
      <c r="R1" s="4" t="s">
        <v>53</v>
      </c>
      <c r="S1" s="4" t="s">
        <v>54</v>
      </c>
      <c r="T1" s="4" t="s">
        <v>55</v>
      </c>
      <c r="U1" s="6" t="s">
        <v>56</v>
      </c>
      <c r="V1" s="4" t="s">
        <v>57</v>
      </c>
      <c r="W1" s="4" t="s">
        <v>58</v>
      </c>
      <c r="X1" s="4" t="s">
        <v>59</v>
      </c>
    </row>
    <row r="2" spans="1:24" x14ac:dyDescent="0.35">
      <c r="A2" s="1">
        <v>0</v>
      </c>
      <c r="B2" t="s">
        <v>1</v>
      </c>
      <c r="C2" t="s">
        <v>62</v>
      </c>
      <c r="D2" t="s">
        <v>68</v>
      </c>
      <c r="E2" t="s">
        <v>69</v>
      </c>
      <c r="F2">
        <v>0.715476</v>
      </c>
      <c r="G2">
        <v>257</v>
      </c>
      <c r="H2">
        <v>2783.9533073929961</v>
      </c>
      <c r="I2" s="7" t="s">
        <v>1</v>
      </c>
      <c r="J2" t="s">
        <v>73</v>
      </c>
      <c r="K2" t="s">
        <v>74</v>
      </c>
      <c r="L2" s="7">
        <v>0</v>
      </c>
      <c r="M2">
        <v>0</v>
      </c>
      <c r="N2">
        <v>0</v>
      </c>
      <c r="P2" t="s">
        <v>75</v>
      </c>
      <c r="Q2" t="s">
        <v>1</v>
      </c>
      <c r="R2" t="s">
        <v>76</v>
      </c>
      <c r="S2" t="s">
        <v>77</v>
      </c>
      <c r="T2">
        <v>119</v>
      </c>
      <c r="U2" s="7">
        <v>0</v>
      </c>
      <c r="V2">
        <v>16</v>
      </c>
      <c r="W2" t="s">
        <v>78</v>
      </c>
      <c r="X2">
        <v>15.71980939529508</v>
      </c>
    </row>
    <row r="3" spans="1:24" s="12" customFormat="1" x14ac:dyDescent="0.35">
      <c r="A3" s="11">
        <v>2</v>
      </c>
      <c r="B3" s="12" t="s">
        <v>2</v>
      </c>
      <c r="C3" s="12" t="s">
        <v>62</v>
      </c>
      <c r="D3" s="12" t="s">
        <v>83</v>
      </c>
      <c r="E3" s="12" t="s">
        <v>84</v>
      </c>
      <c r="F3" s="12">
        <v>9.6815669999999994</v>
      </c>
      <c r="G3" s="12">
        <v>938</v>
      </c>
      <c r="H3" s="12">
        <v>10321.5</v>
      </c>
      <c r="I3" s="13" t="s">
        <v>2</v>
      </c>
      <c r="J3" s="12" t="s">
        <v>73</v>
      </c>
      <c r="K3" s="12" t="s">
        <v>74</v>
      </c>
      <c r="L3" s="13">
        <v>0</v>
      </c>
      <c r="M3" s="12">
        <v>0</v>
      </c>
      <c r="N3" s="12">
        <v>0</v>
      </c>
      <c r="O3" s="12">
        <v>30</v>
      </c>
      <c r="P3" s="12" t="s">
        <v>86</v>
      </c>
      <c r="Q3" s="12" t="s">
        <v>2</v>
      </c>
      <c r="R3" s="12" t="s">
        <v>87</v>
      </c>
      <c r="S3" s="12" t="s">
        <v>88</v>
      </c>
      <c r="T3" s="12">
        <v>216</v>
      </c>
      <c r="U3" s="13">
        <v>91</v>
      </c>
      <c r="V3" s="12">
        <v>14</v>
      </c>
      <c r="W3" s="12" t="s">
        <v>89</v>
      </c>
      <c r="X3" s="12">
        <v>2659.8314753068439</v>
      </c>
    </row>
    <row r="4" spans="1:24" s="12" customFormat="1" x14ac:dyDescent="0.35">
      <c r="A4" s="11">
        <v>3</v>
      </c>
      <c r="B4" s="12" t="s">
        <v>3</v>
      </c>
      <c r="C4" s="12" t="s">
        <v>62</v>
      </c>
      <c r="D4" s="12" t="s">
        <v>83</v>
      </c>
      <c r="E4" s="12" t="s">
        <v>94</v>
      </c>
      <c r="F4" s="12">
        <v>8.5942340000000002</v>
      </c>
      <c r="G4" s="12">
        <v>848</v>
      </c>
      <c r="H4" s="12">
        <v>10134.70990566038</v>
      </c>
      <c r="I4" s="13" t="s">
        <v>3</v>
      </c>
      <c r="J4" s="12" t="s">
        <v>73</v>
      </c>
      <c r="K4" s="12" t="s">
        <v>74</v>
      </c>
      <c r="L4" s="13">
        <v>0</v>
      </c>
      <c r="M4" s="12">
        <v>0</v>
      </c>
      <c r="N4" s="12">
        <v>0</v>
      </c>
      <c r="O4" s="12">
        <v>12</v>
      </c>
      <c r="P4" s="12" t="s">
        <v>95</v>
      </c>
      <c r="Q4" s="12" t="s">
        <v>3</v>
      </c>
      <c r="R4" s="12" t="s">
        <v>87</v>
      </c>
      <c r="S4" s="12" t="s">
        <v>96</v>
      </c>
      <c r="T4" s="12">
        <v>157</v>
      </c>
      <c r="U4" s="13">
        <v>51</v>
      </c>
      <c r="V4" s="12">
        <v>13.9</v>
      </c>
      <c r="W4" s="12" t="s">
        <v>97</v>
      </c>
      <c r="X4" s="12">
        <v>2026.4857146915881</v>
      </c>
    </row>
    <row r="5" spans="1:24" s="12" customFormat="1" x14ac:dyDescent="0.35">
      <c r="A5" s="11">
        <v>4</v>
      </c>
      <c r="B5" s="12" t="s">
        <v>6</v>
      </c>
      <c r="C5" s="12" t="s">
        <v>62</v>
      </c>
      <c r="D5" s="12" t="s">
        <v>83</v>
      </c>
      <c r="E5" s="12" t="s">
        <v>102</v>
      </c>
      <c r="F5" s="12">
        <v>0.18401699999999999</v>
      </c>
      <c r="G5" s="12">
        <v>90</v>
      </c>
      <c r="H5" s="12">
        <v>2044.633333333333</v>
      </c>
      <c r="I5" s="13" t="s">
        <v>6</v>
      </c>
      <c r="J5" s="12" t="s">
        <v>73</v>
      </c>
      <c r="K5" s="12" t="s">
        <v>74</v>
      </c>
      <c r="L5" s="13">
        <v>0</v>
      </c>
      <c r="M5" s="12">
        <v>0</v>
      </c>
      <c r="N5" s="12">
        <v>0</v>
      </c>
      <c r="O5" s="12">
        <v>15</v>
      </c>
      <c r="P5" s="12" t="s">
        <v>103</v>
      </c>
      <c r="Q5" s="12" t="s">
        <v>6</v>
      </c>
      <c r="R5" s="12" t="s">
        <v>104</v>
      </c>
      <c r="S5" s="12" t="s">
        <v>105</v>
      </c>
      <c r="T5" s="12">
        <v>63</v>
      </c>
      <c r="U5" s="13">
        <v>39</v>
      </c>
      <c r="V5" s="12">
        <v>14</v>
      </c>
      <c r="W5" s="12" t="s">
        <v>106</v>
      </c>
      <c r="X5" s="12">
        <v>2758.3953713446272</v>
      </c>
    </row>
    <row r="6" spans="1:24" s="12" customFormat="1" x14ac:dyDescent="0.35">
      <c r="A6" s="11">
        <v>5</v>
      </c>
      <c r="B6" s="12" t="s">
        <v>4</v>
      </c>
      <c r="C6" s="12" t="s">
        <v>62</v>
      </c>
      <c r="D6" s="12" t="s">
        <v>83</v>
      </c>
      <c r="E6" s="12" t="s">
        <v>111</v>
      </c>
      <c r="F6" s="12">
        <v>2.9093239999999998</v>
      </c>
      <c r="G6" s="12">
        <v>460</v>
      </c>
      <c r="H6" s="12">
        <v>6324.6173913043476</v>
      </c>
      <c r="I6" s="13" t="s">
        <v>4</v>
      </c>
      <c r="J6" s="12" t="s">
        <v>73</v>
      </c>
      <c r="K6" s="12" t="s">
        <v>74</v>
      </c>
      <c r="L6" s="13">
        <v>0</v>
      </c>
      <c r="M6" s="12">
        <v>0</v>
      </c>
      <c r="N6" s="12">
        <v>0</v>
      </c>
      <c r="O6" s="12">
        <v>30</v>
      </c>
      <c r="P6" s="12" t="s">
        <v>112</v>
      </c>
      <c r="Q6" s="12" t="s">
        <v>4</v>
      </c>
      <c r="R6" s="12" t="s">
        <v>113</v>
      </c>
      <c r="S6" s="12" t="s">
        <v>114</v>
      </c>
      <c r="T6" s="12">
        <v>91</v>
      </c>
      <c r="U6" s="13">
        <v>58</v>
      </c>
      <c r="V6" s="12">
        <v>14</v>
      </c>
      <c r="W6" s="12" t="s">
        <v>115</v>
      </c>
      <c r="X6" s="12">
        <v>1083.5744632042681</v>
      </c>
    </row>
    <row r="7" spans="1:24" s="12" customFormat="1" x14ac:dyDescent="0.35">
      <c r="A7" s="11">
        <v>6</v>
      </c>
      <c r="B7" s="12" t="s">
        <v>7</v>
      </c>
      <c r="C7" s="12" t="s">
        <v>62</v>
      </c>
      <c r="D7" s="12" t="s">
        <v>83</v>
      </c>
      <c r="E7" s="12" t="s">
        <v>120</v>
      </c>
      <c r="F7" s="12">
        <v>6.5323090000000006</v>
      </c>
      <c r="G7" s="12">
        <v>449</v>
      </c>
      <c r="H7" s="12">
        <v>14548.572383073501</v>
      </c>
      <c r="I7" s="13" t="s">
        <v>7</v>
      </c>
      <c r="J7" s="12" t="s">
        <v>73</v>
      </c>
      <c r="K7" s="12" t="s">
        <v>74</v>
      </c>
      <c r="L7" s="13">
        <v>0</v>
      </c>
      <c r="M7" s="12">
        <v>0</v>
      </c>
      <c r="N7" s="12">
        <v>0</v>
      </c>
      <c r="O7" s="12">
        <v>33</v>
      </c>
      <c r="P7" s="12" t="s">
        <v>121</v>
      </c>
      <c r="Q7" s="12" t="s">
        <v>7</v>
      </c>
      <c r="R7" s="12" t="s">
        <v>122</v>
      </c>
      <c r="S7" s="12" t="s">
        <v>123</v>
      </c>
      <c r="T7" s="12">
        <v>40</v>
      </c>
      <c r="U7" s="13">
        <v>73</v>
      </c>
      <c r="V7" s="12">
        <v>13.9</v>
      </c>
      <c r="W7" s="12" t="s">
        <v>124</v>
      </c>
      <c r="X7" s="12">
        <v>2132.061845281537</v>
      </c>
    </row>
    <row r="8" spans="1:24" x14ac:dyDescent="0.35">
      <c r="A8" s="1">
        <v>7</v>
      </c>
      <c r="B8" t="s">
        <v>125</v>
      </c>
      <c r="C8" t="s">
        <v>62</v>
      </c>
      <c r="D8" t="s">
        <v>68</v>
      </c>
      <c r="E8" t="s">
        <v>69</v>
      </c>
      <c r="F8">
        <v>0</v>
      </c>
      <c r="G8">
        <v>0</v>
      </c>
      <c r="H8">
        <v>0</v>
      </c>
      <c r="J8" t="s">
        <v>73</v>
      </c>
      <c r="K8" t="s">
        <v>74</v>
      </c>
      <c r="L8" s="7">
        <v>0</v>
      </c>
      <c r="M8">
        <v>0</v>
      </c>
      <c r="N8">
        <v>0</v>
      </c>
      <c r="P8" t="s">
        <v>75</v>
      </c>
      <c r="Q8" t="s">
        <v>1</v>
      </c>
      <c r="R8" t="s">
        <v>130</v>
      </c>
      <c r="S8" t="s">
        <v>131</v>
      </c>
      <c r="T8">
        <v>171</v>
      </c>
      <c r="U8" s="7">
        <v>0</v>
      </c>
      <c r="V8">
        <v>14.1</v>
      </c>
      <c r="W8" t="s">
        <v>78</v>
      </c>
      <c r="X8">
        <v>2024.088304682844</v>
      </c>
    </row>
    <row r="9" spans="1:24" s="12" customFormat="1" x14ac:dyDescent="0.35">
      <c r="A9" s="11">
        <v>8</v>
      </c>
      <c r="B9" s="12" t="s">
        <v>132</v>
      </c>
      <c r="C9" s="12" t="s">
        <v>62</v>
      </c>
      <c r="D9" s="12" t="s">
        <v>83</v>
      </c>
      <c r="E9" s="12" t="s">
        <v>137</v>
      </c>
      <c r="F9" s="12">
        <v>0</v>
      </c>
      <c r="G9" s="12">
        <v>0</v>
      </c>
      <c r="H9" s="12">
        <v>0</v>
      </c>
      <c r="I9" s="13"/>
      <c r="J9" s="12" t="s">
        <v>73</v>
      </c>
      <c r="K9" s="12" t="s">
        <v>74</v>
      </c>
      <c r="L9" s="13">
        <v>0</v>
      </c>
      <c r="M9" s="12">
        <v>0</v>
      </c>
      <c r="N9" s="12">
        <v>0</v>
      </c>
      <c r="O9" s="12">
        <v>21</v>
      </c>
      <c r="P9" s="12" t="s">
        <v>75</v>
      </c>
      <c r="Q9" s="12" t="s">
        <v>1</v>
      </c>
      <c r="R9" s="12" t="s">
        <v>104</v>
      </c>
      <c r="S9" s="12" t="s">
        <v>138</v>
      </c>
      <c r="T9" s="12">
        <v>99</v>
      </c>
      <c r="U9" s="13">
        <v>143</v>
      </c>
      <c r="V9" s="12">
        <v>14.3</v>
      </c>
      <c r="W9" s="12" t="s">
        <v>139</v>
      </c>
      <c r="X9" s="12">
        <v>3177.2745583039182</v>
      </c>
    </row>
    <row r="10" spans="1:24" x14ac:dyDescent="0.35">
      <c r="A10" s="1">
        <v>9</v>
      </c>
      <c r="B10" t="s">
        <v>140</v>
      </c>
      <c r="C10" t="s">
        <v>62</v>
      </c>
      <c r="D10" t="s">
        <v>68</v>
      </c>
      <c r="E10" t="s">
        <v>69</v>
      </c>
      <c r="F10">
        <v>0</v>
      </c>
      <c r="G10">
        <v>0</v>
      </c>
      <c r="H10">
        <v>0</v>
      </c>
      <c r="J10" t="s">
        <v>73</v>
      </c>
      <c r="K10" t="s">
        <v>74</v>
      </c>
      <c r="L10" s="7">
        <v>0</v>
      </c>
      <c r="M10">
        <v>0</v>
      </c>
      <c r="N10">
        <v>0</v>
      </c>
      <c r="P10" t="s">
        <v>144</v>
      </c>
      <c r="Q10" t="s">
        <v>140</v>
      </c>
      <c r="R10" t="s">
        <v>145</v>
      </c>
      <c r="S10" t="s">
        <v>146</v>
      </c>
      <c r="T10">
        <v>1</v>
      </c>
      <c r="U10" s="7">
        <v>0</v>
      </c>
      <c r="V10">
        <v>12</v>
      </c>
      <c r="W10" t="s">
        <v>78</v>
      </c>
      <c r="X10">
        <v>4.6806171349860852</v>
      </c>
    </row>
    <row r="11" spans="1:24" x14ac:dyDescent="0.35">
      <c r="A11" s="1">
        <v>12</v>
      </c>
      <c r="B11" t="s">
        <v>147</v>
      </c>
      <c r="C11" t="s">
        <v>148</v>
      </c>
      <c r="D11" t="s">
        <v>68</v>
      </c>
      <c r="E11" t="s">
        <v>154</v>
      </c>
      <c r="F11">
        <v>0</v>
      </c>
      <c r="G11">
        <v>0</v>
      </c>
      <c r="H11">
        <v>0</v>
      </c>
      <c r="J11" t="s">
        <v>73</v>
      </c>
      <c r="K11" t="s">
        <v>74</v>
      </c>
      <c r="L11" s="10">
        <v>2</v>
      </c>
      <c r="M11">
        <v>0</v>
      </c>
      <c r="N11">
        <v>2</v>
      </c>
      <c r="P11" t="s">
        <v>155</v>
      </c>
      <c r="Q11" t="s">
        <v>147</v>
      </c>
      <c r="R11" t="s">
        <v>156</v>
      </c>
      <c r="S11" t="s">
        <v>157</v>
      </c>
      <c r="T11">
        <v>222</v>
      </c>
      <c r="U11" s="7">
        <v>0</v>
      </c>
      <c r="V11">
        <v>14.5</v>
      </c>
      <c r="W11" t="s">
        <v>158</v>
      </c>
      <c r="X11">
        <v>2177.4802845265949</v>
      </c>
    </row>
    <row r="12" spans="1:24" x14ac:dyDescent="0.35">
      <c r="A12" s="1">
        <v>13</v>
      </c>
      <c r="B12" t="s">
        <v>159</v>
      </c>
      <c r="C12" t="s">
        <v>62</v>
      </c>
      <c r="D12" t="s">
        <v>68</v>
      </c>
      <c r="E12" t="s">
        <v>164</v>
      </c>
      <c r="F12">
        <v>0</v>
      </c>
      <c r="G12">
        <v>0</v>
      </c>
      <c r="H12">
        <v>0</v>
      </c>
      <c r="J12" t="s">
        <v>73</v>
      </c>
      <c r="K12" t="s">
        <v>74</v>
      </c>
      <c r="L12" s="7">
        <v>0</v>
      </c>
      <c r="M12">
        <v>0</v>
      </c>
      <c r="N12">
        <v>0</v>
      </c>
      <c r="O12">
        <v>12</v>
      </c>
      <c r="P12" t="s">
        <v>166</v>
      </c>
      <c r="Q12" t="s">
        <v>159</v>
      </c>
      <c r="R12" t="s">
        <v>87</v>
      </c>
      <c r="S12" t="s">
        <v>167</v>
      </c>
      <c r="T12">
        <v>97</v>
      </c>
      <c r="U12" s="7">
        <v>0</v>
      </c>
      <c r="V12">
        <v>13</v>
      </c>
      <c r="W12" t="s">
        <v>168</v>
      </c>
      <c r="X12">
        <v>721.48258043156409</v>
      </c>
    </row>
    <row r="13" spans="1:24" x14ac:dyDescent="0.35">
      <c r="A13" s="1">
        <v>15</v>
      </c>
      <c r="B13" t="s">
        <v>169</v>
      </c>
      <c r="C13" t="s">
        <v>170</v>
      </c>
      <c r="D13" t="s">
        <v>68</v>
      </c>
      <c r="E13" t="s">
        <v>176</v>
      </c>
      <c r="F13">
        <v>0</v>
      </c>
      <c r="G13">
        <v>0</v>
      </c>
      <c r="H13">
        <v>0</v>
      </c>
      <c r="J13" t="s">
        <v>73</v>
      </c>
      <c r="K13" t="s">
        <v>74</v>
      </c>
      <c r="L13" s="10">
        <v>1</v>
      </c>
      <c r="M13">
        <v>0</v>
      </c>
      <c r="N13">
        <v>1</v>
      </c>
      <c r="P13" t="s">
        <v>177</v>
      </c>
      <c r="Q13" t="s">
        <v>169</v>
      </c>
      <c r="R13" t="s">
        <v>87</v>
      </c>
      <c r="S13" t="s">
        <v>167</v>
      </c>
      <c r="T13">
        <v>140</v>
      </c>
      <c r="U13" s="7">
        <v>0</v>
      </c>
      <c r="V13">
        <v>11.1</v>
      </c>
      <c r="W13" t="s">
        <v>178</v>
      </c>
      <c r="X13">
        <v>2421.9856028049812</v>
      </c>
    </row>
    <row r="14" spans="1:24" x14ac:dyDescent="0.35">
      <c r="A14" s="1">
        <v>16</v>
      </c>
      <c r="B14" t="s">
        <v>179</v>
      </c>
      <c r="C14" t="s">
        <v>62</v>
      </c>
      <c r="D14" t="s">
        <v>68</v>
      </c>
      <c r="E14" t="s">
        <v>183</v>
      </c>
      <c r="F14">
        <v>0</v>
      </c>
      <c r="G14">
        <v>0</v>
      </c>
      <c r="H14">
        <v>0</v>
      </c>
      <c r="J14" t="s">
        <v>73</v>
      </c>
      <c r="K14" t="s">
        <v>74</v>
      </c>
      <c r="L14" s="7">
        <v>0</v>
      </c>
      <c r="M14">
        <v>0</v>
      </c>
      <c r="N14">
        <v>0</v>
      </c>
      <c r="P14" t="s">
        <v>184</v>
      </c>
      <c r="Q14" t="s">
        <v>179</v>
      </c>
      <c r="R14" t="s">
        <v>113</v>
      </c>
      <c r="S14" t="s">
        <v>185</v>
      </c>
      <c r="T14">
        <v>14</v>
      </c>
      <c r="U14" s="7">
        <v>0</v>
      </c>
      <c r="V14">
        <v>8.6</v>
      </c>
      <c r="W14" t="s">
        <v>186</v>
      </c>
      <c r="X14">
        <v>8.3541508566950355</v>
      </c>
    </row>
    <row r="15" spans="1:24" x14ac:dyDescent="0.35">
      <c r="A15" s="1">
        <v>17</v>
      </c>
      <c r="B15" t="s">
        <v>187</v>
      </c>
      <c r="C15" t="s">
        <v>62</v>
      </c>
      <c r="D15" t="s">
        <v>68</v>
      </c>
      <c r="E15" t="s">
        <v>192</v>
      </c>
      <c r="F15">
        <v>0</v>
      </c>
      <c r="G15">
        <v>0</v>
      </c>
      <c r="H15">
        <v>0</v>
      </c>
      <c r="J15" t="s">
        <v>73</v>
      </c>
      <c r="K15" t="s">
        <v>74</v>
      </c>
      <c r="L15" s="7">
        <v>0</v>
      </c>
      <c r="M15">
        <v>0</v>
      </c>
      <c r="N15">
        <v>0</v>
      </c>
      <c r="P15" t="s">
        <v>193</v>
      </c>
      <c r="Q15" t="s">
        <v>187</v>
      </c>
      <c r="R15" t="s">
        <v>113</v>
      </c>
      <c r="S15" t="s">
        <v>194</v>
      </c>
      <c r="T15">
        <v>8</v>
      </c>
      <c r="U15" s="7">
        <v>0</v>
      </c>
      <c r="V15">
        <v>9.5</v>
      </c>
      <c r="W15" t="s">
        <v>195</v>
      </c>
      <c r="X15">
        <v>1.4722804130989759</v>
      </c>
    </row>
    <row r="16" spans="1:24" x14ac:dyDescent="0.35">
      <c r="A16" s="1">
        <v>18</v>
      </c>
      <c r="B16" t="s">
        <v>196</v>
      </c>
      <c r="C16" t="s">
        <v>62</v>
      </c>
      <c r="D16" t="s">
        <v>198</v>
      </c>
      <c r="E16" t="s">
        <v>199</v>
      </c>
      <c r="F16">
        <v>0</v>
      </c>
      <c r="G16">
        <v>0</v>
      </c>
      <c r="H16">
        <v>0</v>
      </c>
      <c r="J16" t="s">
        <v>73</v>
      </c>
      <c r="K16" t="s">
        <v>74</v>
      </c>
      <c r="L16" s="7">
        <v>0</v>
      </c>
      <c r="M16">
        <v>0</v>
      </c>
      <c r="N16">
        <v>0</v>
      </c>
      <c r="P16" t="s">
        <v>200</v>
      </c>
      <c r="Q16" t="s">
        <v>196</v>
      </c>
      <c r="S16" t="s">
        <v>201</v>
      </c>
      <c r="T16">
        <v>0</v>
      </c>
      <c r="U16" s="7">
        <v>0</v>
      </c>
    </row>
    <row r="17" spans="1:24" s="12" customFormat="1" x14ac:dyDescent="0.35">
      <c r="A17" s="11">
        <v>19</v>
      </c>
      <c r="B17" s="12" t="s">
        <v>5</v>
      </c>
      <c r="C17" s="12" t="s">
        <v>170</v>
      </c>
      <c r="D17" s="12" t="s">
        <v>83</v>
      </c>
      <c r="E17" s="12" t="s">
        <v>207</v>
      </c>
      <c r="F17" s="12">
        <v>0.248108</v>
      </c>
      <c r="G17" s="12">
        <v>47</v>
      </c>
      <c r="H17" s="12">
        <v>5.2788936170212767E-3</v>
      </c>
      <c r="I17" s="13"/>
      <c r="J17" s="12" t="s">
        <v>73</v>
      </c>
      <c r="K17" s="12" t="s">
        <v>74</v>
      </c>
      <c r="L17" s="13">
        <v>1</v>
      </c>
      <c r="M17" s="12">
        <v>0</v>
      </c>
      <c r="N17" s="12">
        <v>1</v>
      </c>
      <c r="O17" s="12">
        <v>30</v>
      </c>
      <c r="P17" s="12" t="s">
        <v>208</v>
      </c>
      <c r="Q17" s="12" t="s">
        <v>5</v>
      </c>
      <c r="R17" s="12" t="s">
        <v>209</v>
      </c>
      <c r="S17" s="12" t="s">
        <v>210</v>
      </c>
      <c r="T17" s="12">
        <v>148</v>
      </c>
      <c r="U17" s="13">
        <v>78</v>
      </c>
      <c r="V17" s="12">
        <v>14</v>
      </c>
      <c r="W17" s="12" t="s">
        <v>211</v>
      </c>
      <c r="X17" s="12">
        <v>1146.4469156534769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workbookViewId="0">
      <selection activeCell="M2" sqref="M2"/>
    </sheetView>
  </sheetViews>
  <sheetFormatPr defaultRowHeight="14.5" x14ac:dyDescent="0.35"/>
  <cols>
    <col min="2" max="2" width="15.81640625" customWidth="1"/>
  </cols>
  <sheetData>
    <row r="1" spans="1:1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 s="1">
        <v>0</v>
      </c>
      <c r="B2" s="2">
        <v>38472</v>
      </c>
      <c r="C2">
        <v>0</v>
      </c>
      <c r="J2">
        <v>0</v>
      </c>
      <c r="K2">
        <v>0</v>
      </c>
    </row>
    <row r="3" spans="1:11" x14ac:dyDescent="0.35">
      <c r="A3" s="1">
        <v>1</v>
      </c>
      <c r="B3" s="2">
        <v>38503</v>
      </c>
      <c r="C3">
        <v>0</v>
      </c>
      <c r="J3">
        <v>0</v>
      </c>
      <c r="K3">
        <v>0</v>
      </c>
    </row>
    <row r="4" spans="1:11" x14ac:dyDescent="0.35">
      <c r="A4" s="1">
        <v>2</v>
      </c>
      <c r="B4" s="2">
        <v>38533</v>
      </c>
      <c r="C4">
        <v>0</v>
      </c>
      <c r="J4">
        <v>0</v>
      </c>
      <c r="K4">
        <v>0</v>
      </c>
    </row>
    <row r="5" spans="1:11" x14ac:dyDescent="0.35">
      <c r="A5" s="1">
        <v>3</v>
      </c>
      <c r="B5" s="2">
        <v>38564</v>
      </c>
      <c r="C5">
        <v>0</v>
      </c>
      <c r="J5">
        <v>0</v>
      </c>
      <c r="K5">
        <v>0</v>
      </c>
    </row>
    <row r="6" spans="1:11" x14ac:dyDescent="0.35">
      <c r="A6" s="1">
        <v>4</v>
      </c>
      <c r="B6" s="2">
        <v>38595</v>
      </c>
      <c r="C6">
        <v>0</v>
      </c>
      <c r="J6">
        <v>0</v>
      </c>
      <c r="K6">
        <v>0</v>
      </c>
    </row>
    <row r="7" spans="1:11" x14ac:dyDescent="0.35">
      <c r="A7" s="1">
        <v>5</v>
      </c>
      <c r="B7" s="2">
        <v>38625</v>
      </c>
      <c r="C7">
        <v>0</v>
      </c>
      <c r="J7">
        <v>0</v>
      </c>
      <c r="K7">
        <v>0</v>
      </c>
    </row>
    <row r="8" spans="1:11" x14ac:dyDescent="0.35">
      <c r="A8" s="1">
        <v>6</v>
      </c>
      <c r="B8" s="2">
        <v>38656</v>
      </c>
      <c r="C8">
        <v>0</v>
      </c>
      <c r="J8">
        <v>0</v>
      </c>
      <c r="K8">
        <v>0</v>
      </c>
    </row>
    <row r="9" spans="1:11" x14ac:dyDescent="0.35">
      <c r="A9" s="1">
        <v>7</v>
      </c>
      <c r="B9" s="2">
        <v>38686</v>
      </c>
      <c r="C9">
        <v>0</v>
      </c>
      <c r="J9">
        <v>0</v>
      </c>
      <c r="K9">
        <v>0</v>
      </c>
    </row>
    <row r="10" spans="1:11" x14ac:dyDescent="0.35">
      <c r="A10" s="1">
        <v>8</v>
      </c>
      <c r="B10" s="2">
        <v>38717</v>
      </c>
      <c r="C10">
        <v>0</v>
      </c>
      <c r="J10">
        <v>0</v>
      </c>
      <c r="K10">
        <v>0</v>
      </c>
    </row>
    <row r="11" spans="1:11" x14ac:dyDescent="0.35">
      <c r="A11" s="1">
        <v>9</v>
      </c>
      <c r="B11" s="2">
        <v>38748</v>
      </c>
      <c r="C11">
        <v>0</v>
      </c>
      <c r="J11">
        <v>0</v>
      </c>
      <c r="K11">
        <v>0</v>
      </c>
    </row>
    <row r="12" spans="1:11" x14ac:dyDescent="0.35">
      <c r="A12" s="1">
        <v>10</v>
      </c>
      <c r="B12" s="2">
        <v>38776</v>
      </c>
      <c r="C12">
        <v>0</v>
      </c>
      <c r="J12">
        <v>0</v>
      </c>
      <c r="K12">
        <v>0</v>
      </c>
    </row>
    <row r="13" spans="1:11" x14ac:dyDescent="0.35">
      <c r="A13" s="1">
        <v>11</v>
      </c>
      <c r="B13" s="2">
        <v>38807</v>
      </c>
      <c r="C13">
        <v>0</v>
      </c>
      <c r="J13">
        <v>0</v>
      </c>
      <c r="K13">
        <v>0</v>
      </c>
    </row>
    <row r="14" spans="1:11" x14ac:dyDescent="0.35">
      <c r="A14" s="1">
        <v>12</v>
      </c>
      <c r="B14" s="2">
        <v>38837</v>
      </c>
      <c r="C14">
        <v>0</v>
      </c>
      <c r="J14">
        <v>0</v>
      </c>
      <c r="K14">
        <v>0</v>
      </c>
    </row>
    <row r="15" spans="1:11" x14ac:dyDescent="0.35">
      <c r="A15" s="1">
        <v>13</v>
      </c>
      <c r="B15" s="2">
        <v>38868</v>
      </c>
      <c r="C15">
        <v>0</v>
      </c>
      <c r="J15">
        <v>0</v>
      </c>
      <c r="K15">
        <v>0</v>
      </c>
    </row>
    <row r="16" spans="1:11" x14ac:dyDescent="0.35">
      <c r="A16" s="1">
        <v>14</v>
      </c>
      <c r="B16" s="2">
        <v>38898</v>
      </c>
      <c r="C16">
        <v>0</v>
      </c>
      <c r="J16">
        <v>0</v>
      </c>
      <c r="K16">
        <v>0</v>
      </c>
    </row>
    <row r="17" spans="1:11" x14ac:dyDescent="0.35">
      <c r="A17" s="1">
        <v>15</v>
      </c>
      <c r="B17" s="2">
        <v>38929</v>
      </c>
      <c r="C17">
        <v>0</v>
      </c>
      <c r="J17">
        <v>0</v>
      </c>
      <c r="K17">
        <v>0</v>
      </c>
    </row>
    <row r="18" spans="1:11" x14ac:dyDescent="0.35">
      <c r="A18" s="1">
        <v>16</v>
      </c>
      <c r="B18" s="2">
        <v>38960</v>
      </c>
      <c r="C18">
        <v>0</v>
      </c>
      <c r="J18">
        <v>0</v>
      </c>
      <c r="K18">
        <v>0</v>
      </c>
    </row>
    <row r="19" spans="1:11" x14ac:dyDescent="0.35">
      <c r="A19" s="1">
        <v>17</v>
      </c>
      <c r="B19" s="2">
        <v>38990</v>
      </c>
      <c r="C19">
        <v>0</v>
      </c>
      <c r="J19">
        <v>0</v>
      </c>
      <c r="K19">
        <v>0</v>
      </c>
    </row>
    <row r="20" spans="1:11" x14ac:dyDescent="0.35">
      <c r="A20" s="1">
        <v>18</v>
      </c>
      <c r="B20" s="2">
        <v>39021</v>
      </c>
      <c r="C20">
        <v>0</v>
      </c>
      <c r="J20">
        <v>0</v>
      </c>
      <c r="K20">
        <v>0</v>
      </c>
    </row>
    <row r="21" spans="1:11" x14ac:dyDescent="0.35">
      <c r="A21" s="1">
        <v>19</v>
      </c>
      <c r="B21" s="2">
        <v>39051</v>
      </c>
      <c r="C21">
        <v>0</v>
      </c>
      <c r="J21">
        <v>0</v>
      </c>
      <c r="K21">
        <v>0</v>
      </c>
    </row>
    <row r="22" spans="1:11" x14ac:dyDescent="0.35">
      <c r="A22" s="1">
        <v>20</v>
      </c>
      <c r="B22" s="2">
        <v>39082</v>
      </c>
      <c r="C22">
        <v>0</v>
      </c>
      <c r="J22">
        <v>0</v>
      </c>
      <c r="K22">
        <v>0</v>
      </c>
    </row>
    <row r="23" spans="1:11" x14ac:dyDescent="0.35">
      <c r="A23" s="1">
        <v>21</v>
      </c>
      <c r="B23" s="2">
        <v>39113</v>
      </c>
      <c r="C23">
        <v>0</v>
      </c>
      <c r="J23">
        <v>0</v>
      </c>
      <c r="K23">
        <v>0</v>
      </c>
    </row>
    <row r="24" spans="1:11" x14ac:dyDescent="0.35">
      <c r="A24" s="1">
        <v>22</v>
      </c>
      <c r="B24" s="2">
        <v>39141</v>
      </c>
      <c r="C24">
        <v>0</v>
      </c>
      <c r="J24">
        <v>0</v>
      </c>
      <c r="K24">
        <v>0</v>
      </c>
    </row>
    <row r="25" spans="1:11" x14ac:dyDescent="0.35">
      <c r="A25" s="1">
        <v>23</v>
      </c>
      <c r="B25" s="2">
        <v>39172</v>
      </c>
      <c r="C25">
        <v>0</v>
      </c>
      <c r="J25">
        <v>0</v>
      </c>
      <c r="K25">
        <v>0</v>
      </c>
    </row>
    <row r="26" spans="1:11" x14ac:dyDescent="0.35">
      <c r="A26" s="1">
        <v>24</v>
      </c>
      <c r="B26" s="2">
        <v>39202</v>
      </c>
      <c r="C26">
        <v>0</v>
      </c>
      <c r="J26">
        <v>0</v>
      </c>
      <c r="K26">
        <v>0</v>
      </c>
    </row>
    <row r="27" spans="1:11" x14ac:dyDescent="0.35">
      <c r="A27" s="1">
        <v>25</v>
      </c>
      <c r="B27" s="2">
        <v>39233</v>
      </c>
      <c r="C27">
        <v>0</v>
      </c>
      <c r="J27">
        <v>0</v>
      </c>
      <c r="K27">
        <v>0</v>
      </c>
    </row>
    <row r="28" spans="1:11" x14ac:dyDescent="0.35">
      <c r="A28" s="1">
        <v>26</v>
      </c>
      <c r="B28" s="2">
        <v>39263</v>
      </c>
      <c r="C28">
        <v>0</v>
      </c>
      <c r="J28">
        <v>0</v>
      </c>
      <c r="K28">
        <v>0</v>
      </c>
    </row>
    <row r="29" spans="1:11" x14ac:dyDescent="0.35">
      <c r="A29" s="1">
        <v>27</v>
      </c>
      <c r="B29" s="2">
        <v>39294</v>
      </c>
      <c r="C29">
        <v>0</v>
      </c>
      <c r="J29">
        <v>0</v>
      </c>
      <c r="K29">
        <v>0</v>
      </c>
    </row>
    <row r="30" spans="1:11" x14ac:dyDescent="0.35">
      <c r="A30" s="1">
        <v>28</v>
      </c>
      <c r="B30" s="2">
        <v>39325</v>
      </c>
      <c r="C30">
        <v>0</v>
      </c>
      <c r="J30">
        <v>0</v>
      </c>
      <c r="K30">
        <v>0</v>
      </c>
    </row>
    <row r="31" spans="1:11" x14ac:dyDescent="0.35">
      <c r="A31" s="1">
        <v>29</v>
      </c>
      <c r="B31" s="2">
        <v>39355</v>
      </c>
      <c r="C31">
        <v>0</v>
      </c>
      <c r="J31">
        <v>0</v>
      </c>
      <c r="K31">
        <v>0</v>
      </c>
    </row>
    <row r="32" spans="1:11" x14ac:dyDescent="0.35">
      <c r="A32" s="1">
        <v>30</v>
      </c>
      <c r="B32" s="2">
        <v>39386</v>
      </c>
      <c r="C32">
        <v>0</v>
      </c>
      <c r="J32">
        <v>0</v>
      </c>
      <c r="K32">
        <v>0</v>
      </c>
    </row>
    <row r="33" spans="1:11" x14ac:dyDescent="0.35">
      <c r="A33" s="1">
        <v>31</v>
      </c>
      <c r="B33" s="2">
        <v>39416</v>
      </c>
      <c r="C33">
        <v>0</v>
      </c>
      <c r="J33">
        <v>0</v>
      </c>
      <c r="K33">
        <v>0</v>
      </c>
    </row>
    <row r="34" spans="1:11" x14ac:dyDescent="0.35">
      <c r="A34" s="1">
        <v>32</v>
      </c>
      <c r="B34" s="2">
        <v>39447</v>
      </c>
      <c r="C34">
        <v>0</v>
      </c>
      <c r="J34">
        <v>0</v>
      </c>
      <c r="K34">
        <v>0</v>
      </c>
    </row>
    <row r="35" spans="1:11" x14ac:dyDescent="0.35">
      <c r="A35" s="1">
        <v>33</v>
      </c>
      <c r="B35" s="2">
        <v>39478</v>
      </c>
      <c r="C35">
        <v>0</v>
      </c>
      <c r="J35">
        <v>0</v>
      </c>
      <c r="K35">
        <v>0</v>
      </c>
    </row>
    <row r="36" spans="1:11" x14ac:dyDescent="0.35">
      <c r="A36" s="1">
        <v>34</v>
      </c>
      <c r="B36" s="2">
        <v>39507</v>
      </c>
      <c r="C36">
        <v>0</v>
      </c>
      <c r="J36">
        <v>0</v>
      </c>
      <c r="K36">
        <v>0</v>
      </c>
    </row>
    <row r="37" spans="1:11" x14ac:dyDescent="0.35">
      <c r="A37" s="1">
        <v>35</v>
      </c>
      <c r="B37" s="2">
        <v>39538</v>
      </c>
      <c r="C37">
        <v>0</v>
      </c>
      <c r="J37">
        <v>0</v>
      </c>
      <c r="K37">
        <v>0</v>
      </c>
    </row>
    <row r="38" spans="1:11" x14ac:dyDescent="0.35">
      <c r="A38" s="1">
        <v>36</v>
      </c>
      <c r="B38" s="2">
        <v>39568</v>
      </c>
      <c r="C38">
        <v>0</v>
      </c>
      <c r="J38">
        <v>0</v>
      </c>
      <c r="K38">
        <v>0</v>
      </c>
    </row>
    <row r="39" spans="1:11" x14ac:dyDescent="0.35">
      <c r="A39" s="1">
        <v>37</v>
      </c>
      <c r="B39" s="2">
        <v>39599</v>
      </c>
      <c r="C39">
        <v>0</v>
      </c>
      <c r="J39">
        <v>0</v>
      </c>
      <c r="K39">
        <v>0</v>
      </c>
    </row>
    <row r="40" spans="1:11" x14ac:dyDescent="0.35">
      <c r="A40" s="1">
        <v>38</v>
      </c>
      <c r="B40" s="2">
        <v>39629</v>
      </c>
      <c r="C40">
        <v>0</v>
      </c>
      <c r="J40">
        <v>0</v>
      </c>
      <c r="K40">
        <v>0</v>
      </c>
    </row>
    <row r="41" spans="1:11" x14ac:dyDescent="0.35">
      <c r="A41" s="1">
        <v>39</v>
      </c>
      <c r="B41" s="2">
        <v>39660</v>
      </c>
      <c r="C41">
        <v>0</v>
      </c>
      <c r="J41">
        <v>0</v>
      </c>
      <c r="K41">
        <v>0</v>
      </c>
    </row>
    <row r="42" spans="1:11" x14ac:dyDescent="0.35">
      <c r="A42" s="1">
        <v>40</v>
      </c>
      <c r="B42" s="2">
        <v>39691</v>
      </c>
      <c r="C42">
        <v>0</v>
      </c>
      <c r="J42">
        <v>0</v>
      </c>
      <c r="K42">
        <v>0</v>
      </c>
    </row>
    <row r="43" spans="1:11" x14ac:dyDescent="0.35">
      <c r="A43" s="1">
        <v>41</v>
      </c>
      <c r="B43" s="2">
        <v>39721</v>
      </c>
      <c r="C43">
        <v>0</v>
      </c>
      <c r="J43">
        <v>0</v>
      </c>
      <c r="K43">
        <v>0</v>
      </c>
    </row>
    <row r="44" spans="1:11" x14ac:dyDescent="0.35">
      <c r="A44" s="1">
        <v>42</v>
      </c>
      <c r="B44" s="2">
        <v>39752</v>
      </c>
      <c r="C44">
        <v>0</v>
      </c>
      <c r="J44">
        <v>0</v>
      </c>
      <c r="K44">
        <v>0</v>
      </c>
    </row>
    <row r="45" spans="1:11" x14ac:dyDescent="0.35">
      <c r="A45" s="1">
        <v>43</v>
      </c>
      <c r="B45" s="2">
        <v>39782</v>
      </c>
      <c r="C45">
        <v>0</v>
      </c>
      <c r="J45">
        <v>0</v>
      </c>
      <c r="K45">
        <v>0</v>
      </c>
    </row>
    <row r="46" spans="1:11" x14ac:dyDescent="0.35">
      <c r="A46" s="1">
        <v>44</v>
      </c>
      <c r="B46" s="2">
        <v>39813</v>
      </c>
      <c r="C46">
        <v>0</v>
      </c>
      <c r="J46">
        <v>0</v>
      </c>
      <c r="K46">
        <v>0</v>
      </c>
    </row>
    <row r="47" spans="1:11" x14ac:dyDescent="0.35">
      <c r="A47" s="1">
        <v>45</v>
      </c>
      <c r="B47" s="2">
        <v>39844</v>
      </c>
      <c r="C47">
        <v>0</v>
      </c>
      <c r="J47">
        <v>0</v>
      </c>
      <c r="K47">
        <v>0</v>
      </c>
    </row>
    <row r="48" spans="1:11" x14ac:dyDescent="0.35">
      <c r="A48" s="1">
        <v>46</v>
      </c>
      <c r="B48" s="2">
        <v>39872</v>
      </c>
      <c r="C48">
        <v>0</v>
      </c>
      <c r="J48">
        <v>0</v>
      </c>
      <c r="K48">
        <v>0</v>
      </c>
    </row>
    <row r="49" spans="1:11" x14ac:dyDescent="0.35">
      <c r="A49" s="1">
        <v>47</v>
      </c>
      <c r="B49" s="2">
        <v>39903</v>
      </c>
      <c r="C49">
        <v>0</v>
      </c>
      <c r="J49">
        <v>0</v>
      </c>
      <c r="K49">
        <v>0</v>
      </c>
    </row>
    <row r="50" spans="1:11" x14ac:dyDescent="0.35">
      <c r="A50" s="1">
        <v>48</v>
      </c>
      <c r="B50" s="2">
        <v>39933</v>
      </c>
      <c r="C50">
        <v>0</v>
      </c>
      <c r="J50">
        <v>0</v>
      </c>
      <c r="K50">
        <v>0</v>
      </c>
    </row>
    <row r="51" spans="1:11" x14ac:dyDescent="0.35">
      <c r="A51" s="1">
        <v>49</v>
      </c>
      <c r="B51" s="2">
        <v>39964</v>
      </c>
      <c r="C51">
        <v>0</v>
      </c>
      <c r="J51">
        <v>0</v>
      </c>
      <c r="K51">
        <v>0</v>
      </c>
    </row>
    <row r="52" spans="1:11" x14ac:dyDescent="0.35">
      <c r="A52" s="1">
        <v>50</v>
      </c>
      <c r="B52" s="2">
        <v>40268</v>
      </c>
      <c r="C52">
        <v>0</v>
      </c>
      <c r="J52">
        <v>0</v>
      </c>
      <c r="K52">
        <v>0</v>
      </c>
    </row>
    <row r="53" spans="1:11" x14ac:dyDescent="0.35">
      <c r="A53" s="1">
        <v>51</v>
      </c>
      <c r="B53" s="2">
        <v>40298</v>
      </c>
      <c r="C53">
        <v>0</v>
      </c>
      <c r="J53">
        <v>0</v>
      </c>
      <c r="K53">
        <v>0</v>
      </c>
    </row>
    <row r="54" spans="1:11" x14ac:dyDescent="0.35">
      <c r="A54" s="1">
        <v>52</v>
      </c>
      <c r="B54" s="2">
        <v>40329</v>
      </c>
      <c r="C54">
        <v>0</v>
      </c>
      <c r="J54">
        <v>0</v>
      </c>
      <c r="K54">
        <v>0</v>
      </c>
    </row>
    <row r="55" spans="1:11" x14ac:dyDescent="0.35">
      <c r="A55" s="1">
        <v>53</v>
      </c>
      <c r="B55" s="2">
        <v>40359</v>
      </c>
      <c r="C55">
        <v>0</v>
      </c>
      <c r="J55">
        <v>0</v>
      </c>
      <c r="K55">
        <v>0</v>
      </c>
    </row>
    <row r="56" spans="1:11" x14ac:dyDescent="0.35">
      <c r="A56" s="1">
        <v>54</v>
      </c>
      <c r="B56" s="2">
        <v>40390</v>
      </c>
      <c r="C56">
        <v>0</v>
      </c>
      <c r="J56">
        <v>0</v>
      </c>
      <c r="K56">
        <v>0</v>
      </c>
    </row>
    <row r="57" spans="1:11" x14ac:dyDescent="0.35">
      <c r="A57" s="1">
        <v>55</v>
      </c>
      <c r="B57" s="2">
        <v>40421</v>
      </c>
      <c r="C57">
        <v>0</v>
      </c>
      <c r="J57">
        <v>0</v>
      </c>
      <c r="K57">
        <v>0</v>
      </c>
    </row>
    <row r="58" spans="1:11" x14ac:dyDescent="0.35">
      <c r="A58" s="1">
        <v>56</v>
      </c>
      <c r="B58" s="2">
        <v>40451</v>
      </c>
      <c r="C58">
        <v>0</v>
      </c>
      <c r="J58">
        <v>0</v>
      </c>
      <c r="K58">
        <v>0</v>
      </c>
    </row>
    <row r="59" spans="1:11" x14ac:dyDescent="0.35">
      <c r="A59" s="1">
        <v>57</v>
      </c>
      <c r="B59" s="2">
        <v>40482</v>
      </c>
      <c r="C59">
        <v>0</v>
      </c>
      <c r="J59">
        <v>0</v>
      </c>
      <c r="K59">
        <v>0</v>
      </c>
    </row>
    <row r="60" spans="1:11" x14ac:dyDescent="0.35">
      <c r="A60" s="1">
        <v>58</v>
      </c>
      <c r="B60" s="2">
        <v>40512</v>
      </c>
      <c r="C60">
        <v>0</v>
      </c>
      <c r="J60">
        <v>0</v>
      </c>
      <c r="K60">
        <v>0</v>
      </c>
    </row>
    <row r="61" spans="1:11" x14ac:dyDescent="0.35">
      <c r="A61" s="1">
        <v>59</v>
      </c>
      <c r="B61" s="2">
        <v>40543</v>
      </c>
      <c r="C61">
        <v>0</v>
      </c>
      <c r="J61">
        <v>0</v>
      </c>
      <c r="K61">
        <v>0</v>
      </c>
    </row>
    <row r="62" spans="1:11" x14ac:dyDescent="0.35">
      <c r="A62" s="1">
        <v>60</v>
      </c>
      <c r="B62" s="2">
        <v>40574</v>
      </c>
      <c r="C62">
        <v>0</v>
      </c>
      <c r="J62">
        <v>0</v>
      </c>
      <c r="K62">
        <v>0</v>
      </c>
    </row>
    <row r="63" spans="1:11" x14ac:dyDescent="0.35">
      <c r="A63" s="1">
        <v>61</v>
      </c>
      <c r="B63" s="2">
        <v>40602</v>
      </c>
      <c r="C63">
        <v>0</v>
      </c>
      <c r="J63">
        <v>0</v>
      </c>
      <c r="K63">
        <v>0</v>
      </c>
    </row>
    <row r="64" spans="1:11" x14ac:dyDescent="0.35">
      <c r="A64" s="1">
        <v>62</v>
      </c>
      <c r="B64" s="2">
        <v>40633</v>
      </c>
      <c r="C64">
        <v>0</v>
      </c>
      <c r="J64">
        <v>0</v>
      </c>
      <c r="K64">
        <v>0</v>
      </c>
    </row>
    <row r="65" spans="1:11" x14ac:dyDescent="0.35">
      <c r="A65" s="1">
        <v>63</v>
      </c>
      <c r="B65" s="2">
        <v>40663</v>
      </c>
      <c r="C65">
        <v>0</v>
      </c>
      <c r="J65">
        <v>0</v>
      </c>
      <c r="K65">
        <v>0</v>
      </c>
    </row>
    <row r="66" spans="1:11" x14ac:dyDescent="0.35">
      <c r="A66" s="1">
        <v>64</v>
      </c>
      <c r="B66" s="2">
        <v>40694</v>
      </c>
      <c r="C66">
        <v>0</v>
      </c>
      <c r="J66">
        <v>0</v>
      </c>
      <c r="K66">
        <v>0</v>
      </c>
    </row>
    <row r="67" spans="1:11" x14ac:dyDescent="0.35">
      <c r="A67" s="1">
        <v>65</v>
      </c>
      <c r="B67" s="2">
        <v>40724</v>
      </c>
      <c r="C67">
        <v>0</v>
      </c>
      <c r="J67">
        <v>0</v>
      </c>
      <c r="K67">
        <v>0</v>
      </c>
    </row>
    <row r="68" spans="1:11" x14ac:dyDescent="0.35">
      <c r="A68" s="1">
        <v>66</v>
      </c>
      <c r="B68" s="2">
        <v>40755</v>
      </c>
      <c r="C68">
        <v>0</v>
      </c>
      <c r="J68">
        <v>0</v>
      </c>
      <c r="K68">
        <v>0</v>
      </c>
    </row>
    <row r="69" spans="1:11" x14ac:dyDescent="0.35">
      <c r="A69" s="1">
        <v>67</v>
      </c>
      <c r="B69" s="2">
        <v>40786</v>
      </c>
      <c r="C69">
        <v>0</v>
      </c>
      <c r="J69">
        <v>0</v>
      </c>
      <c r="K69">
        <v>0</v>
      </c>
    </row>
    <row r="70" spans="1:11" x14ac:dyDescent="0.35">
      <c r="A70" s="1">
        <v>68</v>
      </c>
      <c r="B70" s="2">
        <v>40816</v>
      </c>
      <c r="C70">
        <v>0</v>
      </c>
      <c r="J70">
        <v>0</v>
      </c>
      <c r="K70">
        <v>0</v>
      </c>
    </row>
    <row r="71" spans="1:11" x14ac:dyDescent="0.35">
      <c r="A71" s="1">
        <v>69</v>
      </c>
      <c r="B71" s="2">
        <v>40847</v>
      </c>
      <c r="C71">
        <v>0</v>
      </c>
      <c r="J71">
        <v>0</v>
      </c>
      <c r="K71">
        <v>0</v>
      </c>
    </row>
    <row r="72" spans="1:11" x14ac:dyDescent="0.35">
      <c r="A72" s="1">
        <v>70</v>
      </c>
      <c r="B72" s="2">
        <v>40877</v>
      </c>
      <c r="C72">
        <v>0</v>
      </c>
      <c r="J72">
        <v>0</v>
      </c>
      <c r="K72">
        <v>0</v>
      </c>
    </row>
    <row r="73" spans="1:11" x14ac:dyDescent="0.35">
      <c r="A73" s="1">
        <v>71</v>
      </c>
      <c r="B73" s="2">
        <v>40908</v>
      </c>
      <c r="C73">
        <v>0</v>
      </c>
      <c r="J73">
        <v>0</v>
      </c>
      <c r="K73">
        <v>0</v>
      </c>
    </row>
    <row r="74" spans="1:11" x14ac:dyDescent="0.35">
      <c r="A74" s="1">
        <v>72</v>
      </c>
      <c r="B74" s="2">
        <v>40939</v>
      </c>
      <c r="C74">
        <v>0</v>
      </c>
      <c r="J74">
        <v>0</v>
      </c>
      <c r="K74">
        <v>0</v>
      </c>
    </row>
    <row r="75" spans="1:11" x14ac:dyDescent="0.35">
      <c r="A75" s="1">
        <v>73</v>
      </c>
      <c r="B75" s="2">
        <v>40968</v>
      </c>
      <c r="C75">
        <v>0</v>
      </c>
      <c r="J75">
        <v>0</v>
      </c>
      <c r="K75">
        <v>0</v>
      </c>
    </row>
    <row r="76" spans="1:11" x14ac:dyDescent="0.35">
      <c r="A76" s="1">
        <v>74</v>
      </c>
      <c r="B76" s="2">
        <v>40999</v>
      </c>
      <c r="C76">
        <v>0</v>
      </c>
      <c r="J76">
        <v>0</v>
      </c>
      <c r="K76">
        <v>0</v>
      </c>
    </row>
    <row r="77" spans="1:11" x14ac:dyDescent="0.35">
      <c r="A77" s="1">
        <v>75</v>
      </c>
      <c r="B77" s="2">
        <v>41029</v>
      </c>
      <c r="C77">
        <v>0</v>
      </c>
      <c r="J77">
        <v>0</v>
      </c>
      <c r="K77">
        <v>0</v>
      </c>
    </row>
    <row r="78" spans="1:11" x14ac:dyDescent="0.35">
      <c r="A78" s="1">
        <v>76</v>
      </c>
      <c r="B78" s="2">
        <v>41060</v>
      </c>
      <c r="C78">
        <v>0</v>
      </c>
      <c r="J78">
        <v>0</v>
      </c>
      <c r="K78">
        <v>0</v>
      </c>
    </row>
    <row r="79" spans="1:11" x14ac:dyDescent="0.35">
      <c r="A79" s="1">
        <v>77</v>
      </c>
      <c r="B79" s="2">
        <v>41090</v>
      </c>
      <c r="C79">
        <v>0</v>
      </c>
      <c r="J79">
        <v>0</v>
      </c>
      <c r="K79">
        <v>0</v>
      </c>
    </row>
    <row r="80" spans="1:11" x14ac:dyDescent="0.35">
      <c r="A80" s="1">
        <v>78</v>
      </c>
      <c r="B80" s="2">
        <v>41121</v>
      </c>
      <c r="C80">
        <v>0</v>
      </c>
      <c r="J80">
        <v>0</v>
      </c>
      <c r="K80">
        <v>0</v>
      </c>
    </row>
    <row r="81" spans="1:11" x14ac:dyDescent="0.35">
      <c r="A81" s="1">
        <v>79</v>
      </c>
      <c r="B81" s="2">
        <v>41152</v>
      </c>
      <c r="C81">
        <v>0</v>
      </c>
      <c r="J81">
        <v>0</v>
      </c>
      <c r="K81">
        <v>0</v>
      </c>
    </row>
    <row r="82" spans="1:11" x14ac:dyDescent="0.35">
      <c r="A82" s="1">
        <v>80</v>
      </c>
      <c r="B82" s="2">
        <v>41182</v>
      </c>
      <c r="C82">
        <v>0</v>
      </c>
      <c r="J82">
        <v>0</v>
      </c>
      <c r="K82">
        <v>0</v>
      </c>
    </row>
    <row r="83" spans="1:11" x14ac:dyDescent="0.35">
      <c r="A83" s="1">
        <v>81</v>
      </c>
      <c r="B83" s="2">
        <v>41213</v>
      </c>
      <c r="C83">
        <v>0</v>
      </c>
      <c r="J83">
        <v>0</v>
      </c>
      <c r="K83">
        <v>0</v>
      </c>
    </row>
    <row r="84" spans="1:11" x14ac:dyDescent="0.35">
      <c r="A84" s="1">
        <v>82</v>
      </c>
      <c r="B84" s="2">
        <v>41243</v>
      </c>
      <c r="C84">
        <v>0</v>
      </c>
      <c r="J84">
        <v>0</v>
      </c>
      <c r="K84">
        <v>0</v>
      </c>
    </row>
    <row r="85" spans="1:11" x14ac:dyDescent="0.35">
      <c r="A85" s="1">
        <v>83</v>
      </c>
      <c r="B85" s="2">
        <v>41274</v>
      </c>
      <c r="C85">
        <v>0</v>
      </c>
      <c r="J85">
        <v>0</v>
      </c>
      <c r="K85">
        <v>0</v>
      </c>
    </row>
    <row r="86" spans="1:11" x14ac:dyDescent="0.35">
      <c r="A86" s="1">
        <v>84</v>
      </c>
      <c r="B86" s="2">
        <v>41305</v>
      </c>
      <c r="C86">
        <v>0</v>
      </c>
      <c r="J86">
        <v>0</v>
      </c>
      <c r="K86">
        <v>0</v>
      </c>
    </row>
    <row r="87" spans="1:11" x14ac:dyDescent="0.35">
      <c r="A87" s="1">
        <v>85</v>
      </c>
      <c r="B87" s="2">
        <v>41333</v>
      </c>
      <c r="C87">
        <v>0</v>
      </c>
      <c r="J87">
        <v>0</v>
      </c>
      <c r="K87">
        <v>0</v>
      </c>
    </row>
    <row r="88" spans="1:11" x14ac:dyDescent="0.35">
      <c r="A88" s="1">
        <v>86</v>
      </c>
      <c r="B88" s="2">
        <v>41364</v>
      </c>
      <c r="C88">
        <v>0</v>
      </c>
      <c r="J88">
        <v>0</v>
      </c>
      <c r="K88">
        <v>0</v>
      </c>
    </row>
    <row r="89" spans="1:11" x14ac:dyDescent="0.35">
      <c r="A89" s="1">
        <v>87</v>
      </c>
      <c r="B89" s="2">
        <v>41394</v>
      </c>
      <c r="C89">
        <v>0</v>
      </c>
      <c r="J89">
        <v>0</v>
      </c>
      <c r="K89">
        <v>0</v>
      </c>
    </row>
    <row r="90" spans="1:11" x14ac:dyDescent="0.35">
      <c r="A90" s="1">
        <v>88</v>
      </c>
      <c r="B90" s="2">
        <v>41425</v>
      </c>
      <c r="C90">
        <v>0</v>
      </c>
      <c r="J90">
        <v>0</v>
      </c>
      <c r="K90">
        <v>0</v>
      </c>
    </row>
    <row r="91" spans="1:11" x14ac:dyDescent="0.35">
      <c r="A91" s="1">
        <v>89</v>
      </c>
      <c r="B91" s="2">
        <v>41455</v>
      </c>
      <c r="C91">
        <v>0</v>
      </c>
      <c r="J91">
        <v>0</v>
      </c>
      <c r="K91">
        <v>0</v>
      </c>
    </row>
    <row r="92" spans="1:11" x14ac:dyDescent="0.35">
      <c r="A92" s="1">
        <v>90</v>
      </c>
      <c r="B92" s="2">
        <v>41486</v>
      </c>
      <c r="C92">
        <v>0</v>
      </c>
      <c r="J92">
        <v>0</v>
      </c>
      <c r="K92">
        <v>0</v>
      </c>
    </row>
    <row r="93" spans="1:11" x14ac:dyDescent="0.35">
      <c r="A93" s="1">
        <v>91</v>
      </c>
      <c r="B93" s="2">
        <v>41517</v>
      </c>
      <c r="C93">
        <v>0</v>
      </c>
      <c r="J93">
        <v>0</v>
      </c>
      <c r="K93">
        <v>0</v>
      </c>
    </row>
    <row r="94" spans="1:11" x14ac:dyDescent="0.35">
      <c r="A94" s="1">
        <v>92</v>
      </c>
      <c r="B94" s="2">
        <v>41547</v>
      </c>
      <c r="C94">
        <v>0</v>
      </c>
      <c r="J94">
        <v>0</v>
      </c>
      <c r="K94">
        <v>0</v>
      </c>
    </row>
    <row r="95" spans="1:11" x14ac:dyDescent="0.35">
      <c r="A95" s="1">
        <v>93</v>
      </c>
      <c r="B95" s="2">
        <v>41578</v>
      </c>
      <c r="C95">
        <v>0</v>
      </c>
      <c r="J95">
        <v>0</v>
      </c>
      <c r="K95">
        <v>0</v>
      </c>
    </row>
    <row r="96" spans="1:11" x14ac:dyDescent="0.35">
      <c r="A96" s="1">
        <v>94</v>
      </c>
      <c r="B96" s="2">
        <v>41608</v>
      </c>
      <c r="C96">
        <v>0</v>
      </c>
      <c r="J96">
        <v>0</v>
      </c>
      <c r="K96">
        <v>0</v>
      </c>
    </row>
    <row r="97" spans="1:11" x14ac:dyDescent="0.35">
      <c r="A97" s="1">
        <v>95</v>
      </c>
      <c r="B97" s="2">
        <v>41639</v>
      </c>
      <c r="C97">
        <v>0</v>
      </c>
      <c r="J97">
        <v>0</v>
      </c>
      <c r="K97">
        <v>0</v>
      </c>
    </row>
    <row r="98" spans="1:11" x14ac:dyDescent="0.35">
      <c r="A98" s="1">
        <v>96</v>
      </c>
      <c r="B98" s="2">
        <v>41670</v>
      </c>
      <c r="C98">
        <v>0</v>
      </c>
      <c r="J98">
        <v>0</v>
      </c>
      <c r="K98">
        <v>0</v>
      </c>
    </row>
    <row r="99" spans="1:11" x14ac:dyDescent="0.35">
      <c r="A99" s="1">
        <v>97</v>
      </c>
      <c r="B99" s="2">
        <v>41698</v>
      </c>
      <c r="C99">
        <v>0</v>
      </c>
      <c r="J99">
        <v>0</v>
      </c>
      <c r="K99">
        <v>0</v>
      </c>
    </row>
    <row r="100" spans="1:11" x14ac:dyDescent="0.35">
      <c r="A100" s="1">
        <v>98</v>
      </c>
      <c r="B100" s="2">
        <v>41729</v>
      </c>
      <c r="C100">
        <v>0</v>
      </c>
      <c r="J100">
        <v>0</v>
      </c>
      <c r="K100">
        <v>0</v>
      </c>
    </row>
    <row r="101" spans="1:11" x14ac:dyDescent="0.35">
      <c r="A101" s="1">
        <v>99</v>
      </c>
      <c r="B101" s="2">
        <v>41759</v>
      </c>
      <c r="C101">
        <v>0</v>
      </c>
      <c r="J101">
        <v>0</v>
      </c>
      <c r="K101">
        <v>0</v>
      </c>
    </row>
    <row r="102" spans="1:11" x14ac:dyDescent="0.35">
      <c r="A102" s="1">
        <v>100</v>
      </c>
      <c r="B102" s="2">
        <v>41790</v>
      </c>
      <c r="C102">
        <v>0</v>
      </c>
      <c r="J102">
        <v>0</v>
      </c>
      <c r="K102">
        <v>0</v>
      </c>
    </row>
    <row r="103" spans="1:11" x14ac:dyDescent="0.35">
      <c r="A103" s="1">
        <v>101</v>
      </c>
      <c r="B103" s="2">
        <v>41820</v>
      </c>
      <c r="C103">
        <v>0</v>
      </c>
      <c r="J103">
        <v>0</v>
      </c>
      <c r="K103">
        <v>0</v>
      </c>
    </row>
    <row r="104" spans="1:11" x14ac:dyDescent="0.35">
      <c r="A104" s="1">
        <v>102</v>
      </c>
      <c r="B104" s="2">
        <v>41851</v>
      </c>
      <c r="C104">
        <v>0</v>
      </c>
      <c r="J104">
        <v>0</v>
      </c>
      <c r="K104">
        <v>0</v>
      </c>
    </row>
    <row r="105" spans="1:11" x14ac:dyDescent="0.35">
      <c r="A105" s="1">
        <v>103</v>
      </c>
      <c r="B105" s="2">
        <v>41882</v>
      </c>
      <c r="C105">
        <v>0</v>
      </c>
      <c r="J105">
        <v>0</v>
      </c>
      <c r="K105">
        <v>0</v>
      </c>
    </row>
    <row r="106" spans="1:11" x14ac:dyDescent="0.35">
      <c r="A106" s="1">
        <v>104</v>
      </c>
      <c r="B106" s="2">
        <v>41912</v>
      </c>
      <c r="C106">
        <v>0</v>
      </c>
      <c r="J106">
        <v>0</v>
      </c>
      <c r="K106">
        <v>0</v>
      </c>
    </row>
    <row r="107" spans="1:11" x14ac:dyDescent="0.35">
      <c r="A107" s="1">
        <v>105</v>
      </c>
      <c r="B107" s="2">
        <v>41943</v>
      </c>
      <c r="C107">
        <v>0</v>
      </c>
      <c r="J107">
        <v>0</v>
      </c>
      <c r="K107">
        <v>0</v>
      </c>
    </row>
    <row r="108" spans="1:11" x14ac:dyDescent="0.35">
      <c r="A108" s="1">
        <v>106</v>
      </c>
      <c r="B108" s="2">
        <v>41973</v>
      </c>
      <c r="C108">
        <v>0</v>
      </c>
      <c r="J108">
        <v>0</v>
      </c>
      <c r="K108">
        <v>0</v>
      </c>
    </row>
    <row r="109" spans="1:11" x14ac:dyDescent="0.35">
      <c r="A109" s="1">
        <v>107</v>
      </c>
      <c r="B109" s="2">
        <v>42004</v>
      </c>
      <c r="C109">
        <v>0</v>
      </c>
      <c r="J109">
        <v>0</v>
      </c>
      <c r="K109">
        <v>0</v>
      </c>
    </row>
    <row r="110" spans="1:11" x14ac:dyDescent="0.35">
      <c r="A110" s="1">
        <v>108</v>
      </c>
      <c r="B110" s="2">
        <v>42035</v>
      </c>
      <c r="C110">
        <v>0</v>
      </c>
      <c r="J110">
        <v>0</v>
      </c>
      <c r="K110">
        <v>0</v>
      </c>
    </row>
    <row r="111" spans="1:11" x14ac:dyDescent="0.35">
      <c r="A111" s="1">
        <v>109</v>
      </c>
      <c r="B111" s="2">
        <v>42063</v>
      </c>
      <c r="C111">
        <v>0</v>
      </c>
      <c r="J111">
        <v>0</v>
      </c>
      <c r="K111">
        <v>0</v>
      </c>
    </row>
    <row r="112" spans="1:11" x14ac:dyDescent="0.35">
      <c r="A112" s="1">
        <v>110</v>
      </c>
      <c r="B112" s="2">
        <v>42094</v>
      </c>
      <c r="C112">
        <v>0</v>
      </c>
      <c r="J112">
        <v>0</v>
      </c>
      <c r="K112">
        <v>0</v>
      </c>
    </row>
    <row r="113" spans="1:11" x14ac:dyDescent="0.35">
      <c r="A113" s="1">
        <v>111</v>
      </c>
      <c r="B113" s="2">
        <v>42124</v>
      </c>
      <c r="C113">
        <v>0</v>
      </c>
      <c r="J113">
        <v>0</v>
      </c>
      <c r="K113">
        <v>0</v>
      </c>
    </row>
    <row r="114" spans="1:11" x14ac:dyDescent="0.35">
      <c r="A114" s="1">
        <v>112</v>
      </c>
      <c r="B114" s="2">
        <v>42155</v>
      </c>
      <c r="C114">
        <v>0</v>
      </c>
      <c r="J114">
        <v>0</v>
      </c>
      <c r="K114">
        <v>0</v>
      </c>
    </row>
    <row r="115" spans="1:11" x14ac:dyDescent="0.35">
      <c r="A115" s="1">
        <v>113</v>
      </c>
      <c r="B115" s="2">
        <v>42185</v>
      </c>
      <c r="C115">
        <v>0</v>
      </c>
      <c r="J115">
        <v>0</v>
      </c>
      <c r="K115">
        <v>0</v>
      </c>
    </row>
    <row r="116" spans="1:11" x14ac:dyDescent="0.35">
      <c r="A116" s="1">
        <v>114</v>
      </c>
      <c r="B116" s="2">
        <v>42216</v>
      </c>
      <c r="C116">
        <v>0</v>
      </c>
      <c r="J116">
        <v>0</v>
      </c>
      <c r="K116">
        <v>0</v>
      </c>
    </row>
    <row r="117" spans="1:11" x14ac:dyDescent="0.35">
      <c r="A117" s="1">
        <v>115</v>
      </c>
      <c r="B117" s="2">
        <v>42247</v>
      </c>
      <c r="C117">
        <v>0</v>
      </c>
      <c r="J117">
        <v>0</v>
      </c>
      <c r="K117">
        <v>0</v>
      </c>
    </row>
    <row r="118" spans="1:11" x14ac:dyDescent="0.35">
      <c r="A118" s="1">
        <v>116</v>
      </c>
      <c r="B118" s="2">
        <v>42277</v>
      </c>
      <c r="C118">
        <v>0</v>
      </c>
      <c r="J118">
        <v>0</v>
      </c>
      <c r="K118">
        <v>0</v>
      </c>
    </row>
    <row r="119" spans="1:11" x14ac:dyDescent="0.35">
      <c r="A119" s="1">
        <v>117</v>
      </c>
      <c r="B119" s="2">
        <v>42308</v>
      </c>
      <c r="C119">
        <v>0</v>
      </c>
      <c r="E119">
        <v>0</v>
      </c>
      <c r="J119">
        <v>0</v>
      </c>
      <c r="K119">
        <v>0</v>
      </c>
    </row>
    <row r="120" spans="1:11" x14ac:dyDescent="0.35">
      <c r="A120" s="1">
        <v>118</v>
      </c>
      <c r="B120" s="2">
        <v>42338</v>
      </c>
      <c r="C120">
        <v>0</v>
      </c>
      <c r="E120">
        <v>0</v>
      </c>
      <c r="J120">
        <v>0</v>
      </c>
      <c r="K120">
        <v>0</v>
      </c>
    </row>
    <row r="121" spans="1:11" x14ac:dyDescent="0.35">
      <c r="A121" s="1">
        <v>119</v>
      </c>
      <c r="B121" s="2">
        <v>42369</v>
      </c>
      <c r="C121">
        <v>0</v>
      </c>
      <c r="E121">
        <v>0</v>
      </c>
      <c r="J121">
        <v>0</v>
      </c>
      <c r="K121">
        <v>0</v>
      </c>
    </row>
    <row r="122" spans="1:11" x14ac:dyDescent="0.35">
      <c r="A122" s="1">
        <v>120</v>
      </c>
      <c r="B122" s="2">
        <v>42400</v>
      </c>
      <c r="C122">
        <v>0</v>
      </c>
      <c r="D122">
        <v>0</v>
      </c>
      <c r="E122">
        <v>0</v>
      </c>
      <c r="J122">
        <v>0</v>
      </c>
      <c r="K122">
        <v>0</v>
      </c>
    </row>
    <row r="123" spans="1:11" x14ac:dyDescent="0.35">
      <c r="A123" s="1">
        <v>121</v>
      </c>
      <c r="B123" s="2">
        <v>42429</v>
      </c>
      <c r="C123">
        <v>0</v>
      </c>
      <c r="D123">
        <v>0</v>
      </c>
      <c r="E123">
        <v>0</v>
      </c>
      <c r="J123">
        <v>0</v>
      </c>
      <c r="K123">
        <v>0</v>
      </c>
    </row>
    <row r="124" spans="1:11" x14ac:dyDescent="0.35">
      <c r="A124" s="1">
        <v>122</v>
      </c>
      <c r="B124" s="2">
        <v>42460</v>
      </c>
      <c r="C124">
        <v>0</v>
      </c>
      <c r="D124">
        <v>0</v>
      </c>
      <c r="E124">
        <v>0</v>
      </c>
      <c r="J124">
        <v>0</v>
      </c>
      <c r="K124">
        <v>0</v>
      </c>
    </row>
    <row r="125" spans="1:11" x14ac:dyDescent="0.35">
      <c r="A125" s="1">
        <v>123</v>
      </c>
      <c r="B125" s="2">
        <v>42490</v>
      </c>
      <c r="C125">
        <v>0</v>
      </c>
      <c r="D125">
        <v>0</v>
      </c>
      <c r="E125">
        <v>0</v>
      </c>
      <c r="J125">
        <v>0</v>
      </c>
      <c r="K125">
        <v>0</v>
      </c>
    </row>
    <row r="126" spans="1:11" x14ac:dyDescent="0.35">
      <c r="A126" s="1">
        <v>124</v>
      </c>
      <c r="B126" s="2">
        <v>42521</v>
      </c>
      <c r="C126">
        <v>0</v>
      </c>
      <c r="D126">
        <v>0</v>
      </c>
      <c r="E126">
        <v>0</v>
      </c>
      <c r="J126">
        <v>0</v>
      </c>
      <c r="K126">
        <v>0</v>
      </c>
    </row>
    <row r="127" spans="1:11" x14ac:dyDescent="0.35">
      <c r="A127" s="1">
        <v>125</v>
      </c>
      <c r="B127" s="2">
        <v>42551</v>
      </c>
      <c r="C127">
        <v>0</v>
      </c>
      <c r="D127">
        <v>0</v>
      </c>
      <c r="E127">
        <v>0</v>
      </c>
      <c r="J127">
        <v>0</v>
      </c>
      <c r="K127">
        <v>0</v>
      </c>
    </row>
    <row r="128" spans="1:11" x14ac:dyDescent="0.35">
      <c r="A128" s="1">
        <v>126</v>
      </c>
      <c r="B128" s="2">
        <v>42582</v>
      </c>
      <c r="C128">
        <v>0</v>
      </c>
      <c r="D128">
        <v>0</v>
      </c>
      <c r="E128">
        <v>0</v>
      </c>
      <c r="J128">
        <v>0</v>
      </c>
      <c r="K128">
        <v>0</v>
      </c>
    </row>
    <row r="129" spans="1:11" x14ac:dyDescent="0.35">
      <c r="A129" s="1">
        <v>127</v>
      </c>
      <c r="B129" s="2">
        <v>42613</v>
      </c>
      <c r="C129">
        <v>0</v>
      </c>
      <c r="D129">
        <v>0</v>
      </c>
      <c r="E129">
        <v>0</v>
      </c>
      <c r="J129">
        <v>0</v>
      </c>
      <c r="K129">
        <v>0</v>
      </c>
    </row>
    <row r="130" spans="1:11" x14ac:dyDescent="0.35">
      <c r="A130" s="1">
        <v>128</v>
      </c>
      <c r="B130" s="2">
        <v>42643</v>
      </c>
      <c r="C130">
        <v>0</v>
      </c>
      <c r="D130">
        <v>82734</v>
      </c>
      <c r="E130">
        <v>23899</v>
      </c>
      <c r="J130">
        <v>0.10663300000000001</v>
      </c>
      <c r="K130">
        <v>0.10663300000000001</v>
      </c>
    </row>
    <row r="131" spans="1:11" x14ac:dyDescent="0.35">
      <c r="A131" s="1">
        <v>129</v>
      </c>
      <c r="B131" s="2">
        <v>42674</v>
      </c>
      <c r="C131">
        <v>0</v>
      </c>
      <c r="D131">
        <v>166146</v>
      </c>
      <c r="E131">
        <v>145568</v>
      </c>
      <c r="J131">
        <v>0.31171399999999999</v>
      </c>
      <c r="K131">
        <v>0.41834700000000002</v>
      </c>
    </row>
    <row r="132" spans="1:11" x14ac:dyDescent="0.35">
      <c r="A132" s="1">
        <v>130</v>
      </c>
      <c r="B132" s="2">
        <v>42704</v>
      </c>
      <c r="C132">
        <v>0</v>
      </c>
      <c r="D132">
        <v>171965</v>
      </c>
      <c r="E132">
        <v>33369</v>
      </c>
      <c r="G132">
        <v>0</v>
      </c>
      <c r="J132">
        <v>0.20533399999999999</v>
      </c>
      <c r="K132">
        <v>0.62368099999999993</v>
      </c>
    </row>
    <row r="133" spans="1:11" x14ac:dyDescent="0.35">
      <c r="A133" s="1">
        <v>131</v>
      </c>
      <c r="B133" s="2">
        <v>42735</v>
      </c>
      <c r="C133">
        <v>0</v>
      </c>
      <c r="D133">
        <v>2168</v>
      </c>
      <c r="E133">
        <v>105014</v>
      </c>
      <c r="G133">
        <v>3279</v>
      </c>
      <c r="J133">
        <v>0.110461</v>
      </c>
      <c r="K133">
        <v>0.73414199999999996</v>
      </c>
    </row>
    <row r="134" spans="1:11" x14ac:dyDescent="0.35">
      <c r="A134" s="1">
        <v>132</v>
      </c>
      <c r="B134" s="2">
        <v>42766</v>
      </c>
      <c r="C134">
        <v>0</v>
      </c>
      <c r="D134">
        <v>6748</v>
      </c>
      <c r="E134">
        <v>5946</v>
      </c>
      <c r="G134">
        <v>0</v>
      </c>
      <c r="J134">
        <v>1.2694E-2</v>
      </c>
      <c r="K134">
        <v>0.74683599999999994</v>
      </c>
    </row>
    <row r="135" spans="1:11" x14ac:dyDescent="0.35">
      <c r="A135" s="1">
        <v>133</v>
      </c>
      <c r="B135" s="2">
        <v>42794</v>
      </c>
      <c r="C135">
        <v>0</v>
      </c>
      <c r="D135">
        <v>140712</v>
      </c>
      <c r="E135">
        <v>3095</v>
      </c>
      <c r="G135">
        <v>0</v>
      </c>
      <c r="J135">
        <v>0.14380699999999999</v>
      </c>
      <c r="K135">
        <v>0.89064299999999996</v>
      </c>
    </row>
    <row r="136" spans="1:11" x14ac:dyDescent="0.35">
      <c r="A136" s="1">
        <v>134</v>
      </c>
      <c r="B136" s="2">
        <v>42825</v>
      </c>
      <c r="C136">
        <v>0</v>
      </c>
      <c r="D136">
        <v>413318</v>
      </c>
      <c r="E136">
        <v>367909</v>
      </c>
      <c r="F136">
        <v>0</v>
      </c>
      <c r="G136">
        <v>0</v>
      </c>
      <c r="J136">
        <v>0.781227</v>
      </c>
      <c r="K136">
        <v>1.67187</v>
      </c>
    </row>
    <row r="137" spans="1:11" x14ac:dyDescent="0.35">
      <c r="A137" s="1">
        <v>135</v>
      </c>
      <c r="B137" s="2">
        <v>42855</v>
      </c>
      <c r="C137">
        <v>0</v>
      </c>
      <c r="D137">
        <v>321521</v>
      </c>
      <c r="E137">
        <v>364062</v>
      </c>
      <c r="F137">
        <v>0</v>
      </c>
      <c r="G137">
        <v>4017</v>
      </c>
      <c r="J137">
        <v>0.68959999999999999</v>
      </c>
      <c r="K137">
        <v>2.3614700000000002</v>
      </c>
    </row>
    <row r="138" spans="1:11" x14ac:dyDescent="0.35">
      <c r="A138" s="1">
        <v>136</v>
      </c>
      <c r="B138" s="2">
        <v>42886</v>
      </c>
      <c r="C138">
        <v>0</v>
      </c>
      <c r="D138">
        <v>217599</v>
      </c>
      <c r="E138">
        <v>211990</v>
      </c>
      <c r="F138">
        <v>18585</v>
      </c>
      <c r="G138">
        <v>0</v>
      </c>
      <c r="J138">
        <v>0.44817400000000002</v>
      </c>
      <c r="K138">
        <v>2.809644</v>
      </c>
    </row>
    <row r="139" spans="1:11" x14ac:dyDescent="0.35">
      <c r="A139" s="1">
        <v>137</v>
      </c>
      <c r="B139" s="2">
        <v>42916</v>
      </c>
      <c r="C139">
        <v>0</v>
      </c>
      <c r="D139">
        <v>417500</v>
      </c>
      <c r="E139">
        <v>362732</v>
      </c>
      <c r="F139">
        <v>106581</v>
      </c>
      <c r="G139">
        <v>1620</v>
      </c>
      <c r="J139">
        <v>0.88843300000000003</v>
      </c>
      <c r="K139">
        <v>3.6980770000000001</v>
      </c>
    </row>
    <row r="140" spans="1:11" x14ac:dyDescent="0.35">
      <c r="A140" s="1">
        <v>138</v>
      </c>
      <c r="B140" s="2">
        <v>42947</v>
      </c>
      <c r="C140">
        <v>0</v>
      </c>
      <c r="D140">
        <v>484033</v>
      </c>
      <c r="E140">
        <v>424945</v>
      </c>
      <c r="F140">
        <v>174835</v>
      </c>
      <c r="G140">
        <v>0</v>
      </c>
      <c r="H140">
        <v>0</v>
      </c>
      <c r="J140">
        <v>1.0838129999999999</v>
      </c>
      <c r="K140">
        <v>4.7818899999999998</v>
      </c>
    </row>
    <row r="141" spans="1:11" x14ac:dyDescent="0.35">
      <c r="A141" s="1">
        <v>139</v>
      </c>
      <c r="B141" s="2">
        <v>42978</v>
      </c>
      <c r="C141">
        <v>0</v>
      </c>
      <c r="D141">
        <v>385784</v>
      </c>
      <c r="E141">
        <v>325554</v>
      </c>
      <c r="F141">
        <v>180251</v>
      </c>
      <c r="G141">
        <v>0</v>
      </c>
      <c r="H141">
        <v>0</v>
      </c>
      <c r="J141">
        <v>0.89158900000000008</v>
      </c>
      <c r="K141">
        <v>5.6734789999999986</v>
      </c>
    </row>
    <row r="142" spans="1:11" x14ac:dyDescent="0.35">
      <c r="A142" s="1">
        <v>140</v>
      </c>
      <c r="B142" s="2">
        <v>43008</v>
      </c>
      <c r="C142">
        <v>0</v>
      </c>
      <c r="D142">
        <v>30648</v>
      </c>
      <c r="E142">
        <v>29617</v>
      </c>
      <c r="F142">
        <v>12020</v>
      </c>
      <c r="G142">
        <v>0</v>
      </c>
      <c r="H142">
        <v>0</v>
      </c>
      <c r="J142">
        <v>7.2285000000000002E-2</v>
      </c>
      <c r="K142">
        <v>5.7457639999999994</v>
      </c>
    </row>
    <row r="143" spans="1:11" x14ac:dyDescent="0.35">
      <c r="A143" s="1">
        <v>141</v>
      </c>
      <c r="B143" s="2">
        <v>43039</v>
      </c>
      <c r="C143">
        <v>0</v>
      </c>
      <c r="D143">
        <v>387019</v>
      </c>
      <c r="E143">
        <v>350840</v>
      </c>
      <c r="F143">
        <v>121535</v>
      </c>
      <c r="G143">
        <v>0</v>
      </c>
      <c r="H143">
        <v>0</v>
      </c>
      <c r="J143">
        <v>0.85939399999999999</v>
      </c>
      <c r="K143">
        <v>6.6051579999999994</v>
      </c>
    </row>
    <row r="144" spans="1:11" x14ac:dyDescent="0.35">
      <c r="A144" s="1">
        <v>142</v>
      </c>
      <c r="B144" s="2">
        <v>43069</v>
      </c>
      <c r="C144">
        <v>0</v>
      </c>
      <c r="D144">
        <v>372813</v>
      </c>
      <c r="E144">
        <v>332711</v>
      </c>
      <c r="F144">
        <v>0</v>
      </c>
      <c r="G144">
        <v>0</v>
      </c>
      <c r="H144">
        <v>0</v>
      </c>
      <c r="J144">
        <v>0.70552400000000004</v>
      </c>
      <c r="K144">
        <v>7.3106819999999999</v>
      </c>
    </row>
    <row r="145" spans="1:11" x14ac:dyDescent="0.35">
      <c r="A145" s="1">
        <v>143</v>
      </c>
      <c r="B145" s="2">
        <v>43100</v>
      </c>
      <c r="C145">
        <v>0</v>
      </c>
      <c r="D145">
        <v>298014</v>
      </c>
      <c r="E145">
        <v>254266</v>
      </c>
      <c r="F145">
        <v>29523</v>
      </c>
      <c r="G145">
        <v>13065</v>
      </c>
      <c r="H145">
        <v>0</v>
      </c>
      <c r="J145">
        <v>0.59486800000000006</v>
      </c>
      <c r="K145">
        <v>7.9055499999999999</v>
      </c>
    </row>
    <row r="146" spans="1:11" x14ac:dyDescent="0.35">
      <c r="A146" s="1">
        <v>144</v>
      </c>
      <c r="B146" s="2">
        <v>43131</v>
      </c>
      <c r="C146">
        <v>0</v>
      </c>
      <c r="D146">
        <v>311300</v>
      </c>
      <c r="E146">
        <v>279558</v>
      </c>
      <c r="F146">
        <v>197385</v>
      </c>
      <c r="G146">
        <v>0</v>
      </c>
      <c r="H146">
        <v>0</v>
      </c>
      <c r="J146">
        <v>0.78824300000000003</v>
      </c>
      <c r="K146">
        <v>8.6937929999999994</v>
      </c>
    </row>
    <row r="147" spans="1:11" x14ac:dyDescent="0.35">
      <c r="A147" s="1">
        <v>145</v>
      </c>
      <c r="B147" s="2">
        <v>43159</v>
      </c>
      <c r="C147">
        <v>0</v>
      </c>
      <c r="D147">
        <v>294580</v>
      </c>
      <c r="E147">
        <v>238340</v>
      </c>
      <c r="F147">
        <v>199869</v>
      </c>
      <c r="G147">
        <v>0</v>
      </c>
      <c r="H147">
        <v>0</v>
      </c>
      <c r="J147">
        <v>0.73278900000000002</v>
      </c>
      <c r="K147">
        <v>9.4265819999999998</v>
      </c>
    </row>
    <row r="148" spans="1:11" x14ac:dyDescent="0.35">
      <c r="A148" s="1">
        <v>146</v>
      </c>
      <c r="B148" s="2">
        <v>43190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v>0</v>
      </c>
      <c r="K148">
        <v>9.4265819999999998</v>
      </c>
    </row>
    <row r="149" spans="1:11" x14ac:dyDescent="0.35">
      <c r="A149" s="1">
        <v>147</v>
      </c>
      <c r="B149" s="2">
        <v>43220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v>0</v>
      </c>
      <c r="K149">
        <v>9.4265819999999998</v>
      </c>
    </row>
    <row r="150" spans="1:11" x14ac:dyDescent="0.35">
      <c r="A150" s="1">
        <v>148</v>
      </c>
      <c r="B150" s="2">
        <v>43251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v>0</v>
      </c>
      <c r="K150">
        <v>9.4265819999999998</v>
      </c>
    </row>
    <row r="151" spans="1:11" x14ac:dyDescent="0.35">
      <c r="A151" s="1">
        <v>149</v>
      </c>
      <c r="B151" s="2">
        <v>43281</v>
      </c>
      <c r="C151">
        <v>0</v>
      </c>
      <c r="D151">
        <v>233613</v>
      </c>
      <c r="E151">
        <v>233307</v>
      </c>
      <c r="F151">
        <v>178868</v>
      </c>
      <c r="G151">
        <v>406</v>
      </c>
      <c r="H151">
        <v>0</v>
      </c>
      <c r="J151">
        <v>0.64619399999999994</v>
      </c>
      <c r="K151">
        <v>10.072775999999999</v>
      </c>
    </row>
    <row r="152" spans="1:11" x14ac:dyDescent="0.35">
      <c r="A152" s="1">
        <v>150</v>
      </c>
      <c r="B152" s="2">
        <v>43312</v>
      </c>
      <c r="C152">
        <v>0</v>
      </c>
      <c r="D152">
        <v>299620</v>
      </c>
      <c r="E152">
        <v>297603</v>
      </c>
      <c r="F152">
        <v>245754</v>
      </c>
      <c r="G152">
        <v>870</v>
      </c>
      <c r="H152">
        <v>0</v>
      </c>
      <c r="I152">
        <v>0</v>
      </c>
      <c r="J152">
        <v>0.84384700000000001</v>
      </c>
      <c r="K152">
        <v>10.916623</v>
      </c>
    </row>
    <row r="153" spans="1:11" x14ac:dyDescent="0.35">
      <c r="A153" s="1">
        <v>151</v>
      </c>
      <c r="B153" s="2">
        <v>43343</v>
      </c>
      <c r="C153">
        <v>0</v>
      </c>
      <c r="D153">
        <v>245682</v>
      </c>
      <c r="E153">
        <v>217869</v>
      </c>
      <c r="F153">
        <v>201141</v>
      </c>
      <c r="G153">
        <v>199950</v>
      </c>
      <c r="H153">
        <v>0</v>
      </c>
      <c r="I153">
        <v>0</v>
      </c>
      <c r="J153">
        <v>0.86464200000000002</v>
      </c>
      <c r="K153">
        <v>11.781264999999999</v>
      </c>
    </row>
    <row r="154" spans="1:11" x14ac:dyDescent="0.35">
      <c r="A154" s="1">
        <v>152</v>
      </c>
      <c r="B154" s="2">
        <v>43373</v>
      </c>
      <c r="C154">
        <v>0</v>
      </c>
      <c r="D154">
        <v>272524</v>
      </c>
      <c r="E154">
        <v>257246</v>
      </c>
      <c r="F154">
        <v>237940</v>
      </c>
      <c r="G154">
        <v>0</v>
      </c>
      <c r="H154">
        <v>0</v>
      </c>
      <c r="I154">
        <v>426173</v>
      </c>
      <c r="J154">
        <v>1.193883</v>
      </c>
      <c r="K154">
        <v>12.975148000000001</v>
      </c>
    </row>
    <row r="155" spans="1:11" x14ac:dyDescent="0.35">
      <c r="A155" s="1">
        <v>153</v>
      </c>
      <c r="B155" s="2">
        <v>43404</v>
      </c>
      <c r="C155">
        <v>23500</v>
      </c>
      <c r="D155">
        <v>296516</v>
      </c>
      <c r="E155">
        <v>262187</v>
      </c>
      <c r="F155">
        <v>261814</v>
      </c>
      <c r="G155">
        <v>0</v>
      </c>
      <c r="H155">
        <v>0</v>
      </c>
      <c r="I155">
        <v>504633</v>
      </c>
      <c r="J155">
        <v>1.3486499999999999</v>
      </c>
      <c r="K155">
        <v>14.323798</v>
      </c>
    </row>
    <row r="156" spans="1:11" x14ac:dyDescent="0.35">
      <c r="A156" s="1">
        <v>154</v>
      </c>
      <c r="B156" s="2">
        <v>43434</v>
      </c>
      <c r="C156">
        <v>50010</v>
      </c>
      <c r="D156">
        <v>173642</v>
      </c>
      <c r="E156">
        <v>155548</v>
      </c>
      <c r="F156">
        <v>157472</v>
      </c>
      <c r="G156">
        <v>0</v>
      </c>
      <c r="H156">
        <v>0</v>
      </c>
      <c r="I156">
        <v>298959</v>
      </c>
      <c r="J156">
        <v>0.83563100000000001</v>
      </c>
      <c r="K156">
        <v>15.159428999999999</v>
      </c>
    </row>
    <row r="157" spans="1:11" x14ac:dyDescent="0.35">
      <c r="A157" s="1">
        <v>155</v>
      </c>
      <c r="B157" s="2">
        <v>43465</v>
      </c>
      <c r="C157">
        <v>18205</v>
      </c>
      <c r="D157">
        <v>277992</v>
      </c>
      <c r="E157">
        <v>247960</v>
      </c>
      <c r="F157">
        <v>240670</v>
      </c>
      <c r="G157">
        <v>18791</v>
      </c>
      <c r="H157">
        <v>0</v>
      </c>
      <c r="I157">
        <v>469222</v>
      </c>
      <c r="J157">
        <v>1.27284</v>
      </c>
      <c r="K157">
        <v>16.432269000000002</v>
      </c>
    </row>
    <row r="158" spans="1:11" x14ac:dyDescent="0.35">
      <c r="A158" s="1">
        <v>156</v>
      </c>
      <c r="B158" s="2">
        <v>43496</v>
      </c>
      <c r="C158">
        <v>0</v>
      </c>
      <c r="D158">
        <v>269996</v>
      </c>
      <c r="E158">
        <v>241832</v>
      </c>
      <c r="F158">
        <v>231401</v>
      </c>
      <c r="G158">
        <v>6110</v>
      </c>
      <c r="H158">
        <v>0</v>
      </c>
      <c r="I158">
        <v>429806</v>
      </c>
      <c r="J158">
        <v>1.1791450000000001</v>
      </c>
      <c r="K158">
        <v>17.611414</v>
      </c>
    </row>
    <row r="159" spans="1:11" x14ac:dyDescent="0.35">
      <c r="A159" s="1">
        <v>157</v>
      </c>
      <c r="B159" s="2">
        <v>43524</v>
      </c>
      <c r="C159">
        <v>10786</v>
      </c>
      <c r="D159">
        <v>61915</v>
      </c>
      <c r="E159">
        <v>55932</v>
      </c>
      <c r="F159">
        <v>52342</v>
      </c>
      <c r="G159">
        <v>0</v>
      </c>
      <c r="H159">
        <v>0</v>
      </c>
      <c r="I159">
        <v>93434</v>
      </c>
      <c r="J159">
        <v>0.27440900000000001</v>
      </c>
      <c r="K159">
        <v>17.885822999999991</v>
      </c>
    </row>
    <row r="160" spans="1:11" x14ac:dyDescent="0.35">
      <c r="A160" s="1">
        <v>158</v>
      </c>
      <c r="B160" s="2">
        <v>43555</v>
      </c>
      <c r="C160">
        <v>0</v>
      </c>
      <c r="D160">
        <v>220675</v>
      </c>
      <c r="E160">
        <v>222589</v>
      </c>
      <c r="F160">
        <v>61338</v>
      </c>
      <c r="G160">
        <v>0</v>
      </c>
      <c r="H160">
        <v>0</v>
      </c>
      <c r="I160">
        <v>341652</v>
      </c>
      <c r="J160">
        <v>0.84625400000000006</v>
      </c>
      <c r="K160">
        <v>18.732077</v>
      </c>
    </row>
    <row r="161" spans="1:11" x14ac:dyDescent="0.35">
      <c r="A161" s="1">
        <v>159</v>
      </c>
      <c r="B161" s="2">
        <v>43585</v>
      </c>
      <c r="C161">
        <v>0</v>
      </c>
      <c r="D161">
        <v>363682</v>
      </c>
      <c r="E161">
        <v>336245</v>
      </c>
      <c r="F161">
        <v>0</v>
      </c>
      <c r="G161">
        <v>0</v>
      </c>
      <c r="H161">
        <v>0</v>
      </c>
      <c r="I161">
        <v>491447</v>
      </c>
      <c r="J161">
        <v>1.1913739999999999</v>
      </c>
      <c r="K161">
        <v>19.923451</v>
      </c>
    </row>
    <row r="162" spans="1:11" x14ac:dyDescent="0.35">
      <c r="A162" s="1">
        <v>160</v>
      </c>
      <c r="B162" s="2">
        <v>43616</v>
      </c>
      <c r="C162">
        <v>31924</v>
      </c>
      <c r="D162">
        <v>354578</v>
      </c>
      <c r="E162">
        <v>317254</v>
      </c>
      <c r="F162">
        <v>0</v>
      </c>
      <c r="G162">
        <v>0</v>
      </c>
      <c r="H162">
        <v>0</v>
      </c>
      <c r="I162">
        <v>507231</v>
      </c>
      <c r="J162">
        <v>1.210987</v>
      </c>
      <c r="K162">
        <v>21.134437999999999</v>
      </c>
    </row>
    <row r="163" spans="1:11" x14ac:dyDescent="0.35">
      <c r="A163" s="1">
        <v>161</v>
      </c>
      <c r="B163" s="2">
        <v>43646</v>
      </c>
      <c r="C163">
        <v>45603</v>
      </c>
      <c r="D163">
        <v>303707</v>
      </c>
      <c r="E163">
        <v>268929</v>
      </c>
      <c r="F163">
        <v>0</v>
      </c>
      <c r="G163">
        <v>0</v>
      </c>
      <c r="H163">
        <v>0</v>
      </c>
      <c r="I163">
        <v>393878</v>
      </c>
      <c r="J163">
        <v>1.0121169999999999</v>
      </c>
      <c r="K163">
        <v>22.146554999999999</v>
      </c>
    </row>
    <row r="164" spans="1:11" x14ac:dyDescent="0.35">
      <c r="A164" s="1">
        <v>162</v>
      </c>
      <c r="B164" s="2">
        <v>43677</v>
      </c>
      <c r="C164">
        <v>17441</v>
      </c>
      <c r="D164">
        <v>237893</v>
      </c>
      <c r="E164">
        <v>216754</v>
      </c>
      <c r="F164">
        <v>0</v>
      </c>
      <c r="G164">
        <v>0</v>
      </c>
      <c r="H164">
        <v>0</v>
      </c>
      <c r="I164">
        <v>323863</v>
      </c>
      <c r="J164">
        <v>0.79595100000000008</v>
      </c>
      <c r="K164">
        <v>22.942505999999991</v>
      </c>
    </row>
    <row r="165" spans="1:11" x14ac:dyDescent="0.35">
      <c r="A165" s="1">
        <v>163</v>
      </c>
      <c r="B165" s="2">
        <v>43708</v>
      </c>
      <c r="C165">
        <v>53458</v>
      </c>
      <c r="D165">
        <v>287096</v>
      </c>
      <c r="E165">
        <v>263986</v>
      </c>
      <c r="F165">
        <v>0</v>
      </c>
      <c r="G165">
        <v>0</v>
      </c>
      <c r="H165">
        <v>0</v>
      </c>
      <c r="I165">
        <v>403610</v>
      </c>
      <c r="J165">
        <v>1.0081500000000001</v>
      </c>
      <c r="K165">
        <v>23.950655999999999</v>
      </c>
    </row>
    <row r="166" spans="1:11" x14ac:dyDescent="0.35">
      <c r="A166" s="1">
        <v>164</v>
      </c>
      <c r="B166" s="2">
        <v>43738</v>
      </c>
      <c r="C166">
        <v>94941</v>
      </c>
      <c r="D166">
        <v>280526</v>
      </c>
      <c r="E166">
        <v>255585</v>
      </c>
      <c r="F166">
        <v>0</v>
      </c>
      <c r="G166">
        <v>0</v>
      </c>
      <c r="H166">
        <v>0</v>
      </c>
      <c r="I166">
        <v>399564</v>
      </c>
      <c r="J166">
        <v>1.030616</v>
      </c>
      <c r="K166">
        <v>24.98127199999999</v>
      </c>
    </row>
    <row r="167" spans="1:11" x14ac:dyDescent="0.35">
      <c r="A167" s="1">
        <v>165</v>
      </c>
      <c r="B167" s="2">
        <v>43769</v>
      </c>
      <c r="C167">
        <v>91847</v>
      </c>
      <c r="D167">
        <v>273452</v>
      </c>
      <c r="E167">
        <v>251915</v>
      </c>
      <c r="F167">
        <v>0</v>
      </c>
      <c r="G167">
        <v>0</v>
      </c>
      <c r="H167">
        <v>47562</v>
      </c>
      <c r="I167">
        <v>392230</v>
      </c>
      <c r="J167">
        <v>1.0570059999999999</v>
      </c>
      <c r="K167">
        <v>26.038277999999991</v>
      </c>
    </row>
    <row r="168" spans="1:11" x14ac:dyDescent="0.35">
      <c r="A168" s="1">
        <v>166</v>
      </c>
      <c r="B168" s="2">
        <v>43799</v>
      </c>
      <c r="C168">
        <v>77494</v>
      </c>
      <c r="D168">
        <v>216913</v>
      </c>
      <c r="E168">
        <v>156715</v>
      </c>
      <c r="F168">
        <v>0</v>
      </c>
      <c r="G168">
        <v>0</v>
      </c>
      <c r="H168">
        <v>28298</v>
      </c>
      <c r="I168">
        <v>311609</v>
      </c>
      <c r="J168">
        <v>0.79102899999999998</v>
      </c>
      <c r="K168">
        <v>26.829306999999989</v>
      </c>
    </row>
    <row r="169" spans="1:11" x14ac:dyDescent="0.35">
      <c r="A169" s="1">
        <v>167</v>
      </c>
      <c r="B169" s="2">
        <v>43830</v>
      </c>
      <c r="C169">
        <v>101999</v>
      </c>
      <c r="D169">
        <v>247035</v>
      </c>
      <c r="E169">
        <v>224829</v>
      </c>
      <c r="F169">
        <v>0</v>
      </c>
      <c r="G169">
        <v>0</v>
      </c>
      <c r="H169">
        <v>53277</v>
      </c>
      <c r="I169">
        <v>361032</v>
      </c>
      <c r="J169">
        <v>0.98817200000000005</v>
      </c>
      <c r="K169">
        <v>27.817478999999992</v>
      </c>
    </row>
    <row r="170" spans="1:11" x14ac:dyDescent="0.35">
      <c r="A170" s="1">
        <v>168</v>
      </c>
      <c r="B170" s="2">
        <v>43861</v>
      </c>
      <c r="C170">
        <v>98268</v>
      </c>
      <c r="D170">
        <v>259908</v>
      </c>
      <c r="E170">
        <v>250534</v>
      </c>
      <c r="F170">
        <v>0</v>
      </c>
      <c r="G170">
        <v>0</v>
      </c>
      <c r="H170">
        <v>54880</v>
      </c>
      <c r="I170">
        <v>383966</v>
      </c>
      <c r="J170">
        <v>1.0475559999999999</v>
      </c>
      <c r="K170">
        <v>28.865034999999988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7"/>
  <sheetViews>
    <sheetView workbookViewId="0">
      <selection activeCell="B2" sqref="B2"/>
    </sheetView>
  </sheetViews>
  <sheetFormatPr defaultRowHeight="14.5" x14ac:dyDescent="0.35"/>
  <cols>
    <col min="2" max="2" width="14.08984375" customWidth="1"/>
    <col min="10" max="10" width="11.90625" style="7" customWidth="1"/>
  </cols>
  <sheetData>
    <row r="1" spans="1:10" ht="29" x14ac:dyDescent="0.35">
      <c r="B1" s="4" t="s">
        <v>301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6" t="s">
        <v>302</v>
      </c>
    </row>
    <row r="2" spans="1:10" x14ac:dyDescent="0.35">
      <c r="A2" s="1">
        <v>0</v>
      </c>
      <c r="B2" s="2">
        <v>38472</v>
      </c>
      <c r="C2">
        <v>0</v>
      </c>
      <c r="J2" s="7">
        <v>0</v>
      </c>
    </row>
    <row r="3" spans="1:10" x14ac:dyDescent="0.35">
      <c r="A3" s="1">
        <v>1</v>
      </c>
      <c r="B3" s="2">
        <v>38503</v>
      </c>
      <c r="C3">
        <v>0</v>
      </c>
      <c r="J3" s="7">
        <v>0</v>
      </c>
    </row>
    <row r="4" spans="1:10" x14ac:dyDescent="0.35">
      <c r="A4" s="1">
        <v>2</v>
      </c>
      <c r="B4" s="2">
        <v>38533</v>
      </c>
      <c r="C4">
        <v>0</v>
      </c>
      <c r="J4" s="7">
        <v>0</v>
      </c>
    </row>
    <row r="5" spans="1:10" x14ac:dyDescent="0.35">
      <c r="A5" s="1">
        <v>3</v>
      </c>
      <c r="B5" s="2">
        <v>38564</v>
      </c>
      <c r="C5">
        <v>0</v>
      </c>
      <c r="J5" s="7">
        <v>0</v>
      </c>
    </row>
    <row r="6" spans="1:10" x14ac:dyDescent="0.35">
      <c r="A6" s="1">
        <v>4</v>
      </c>
      <c r="B6" s="2">
        <v>38595</v>
      </c>
      <c r="C6">
        <v>0</v>
      </c>
      <c r="J6" s="7">
        <v>0</v>
      </c>
    </row>
    <row r="7" spans="1:10" x14ac:dyDescent="0.35">
      <c r="A7" s="1">
        <v>5</v>
      </c>
      <c r="B7" s="2">
        <v>38625</v>
      </c>
      <c r="C7">
        <v>0</v>
      </c>
      <c r="J7" s="7">
        <v>0</v>
      </c>
    </row>
    <row r="8" spans="1:10" x14ac:dyDescent="0.35">
      <c r="A8" s="1">
        <v>6</v>
      </c>
      <c r="B8" s="2">
        <v>38656</v>
      </c>
      <c r="C8">
        <v>0</v>
      </c>
      <c r="J8" s="7">
        <v>0</v>
      </c>
    </row>
    <row r="9" spans="1:10" x14ac:dyDescent="0.35">
      <c r="A9" s="1">
        <v>7</v>
      </c>
      <c r="B9" s="2">
        <v>38686</v>
      </c>
      <c r="C9">
        <v>0</v>
      </c>
      <c r="J9" s="7">
        <v>0</v>
      </c>
    </row>
    <row r="10" spans="1:10" x14ac:dyDescent="0.35">
      <c r="A10" s="1">
        <v>8</v>
      </c>
      <c r="B10" s="2">
        <v>38717</v>
      </c>
      <c r="C10">
        <v>0</v>
      </c>
      <c r="J10" s="7">
        <v>0</v>
      </c>
    </row>
    <row r="11" spans="1:10" x14ac:dyDescent="0.35">
      <c r="A11" s="1">
        <v>9</v>
      </c>
      <c r="B11" s="2">
        <v>38748</v>
      </c>
      <c r="C11">
        <v>0</v>
      </c>
      <c r="J11" s="7">
        <v>0</v>
      </c>
    </row>
    <row r="12" spans="1:10" x14ac:dyDescent="0.35">
      <c r="A12" s="1">
        <v>10</v>
      </c>
      <c r="B12" s="2">
        <v>38776</v>
      </c>
      <c r="C12">
        <v>0</v>
      </c>
      <c r="J12" s="7">
        <v>0</v>
      </c>
    </row>
    <row r="13" spans="1:10" x14ac:dyDescent="0.35">
      <c r="A13" s="1">
        <v>11</v>
      </c>
      <c r="B13" s="2">
        <v>38807</v>
      </c>
      <c r="C13">
        <v>0</v>
      </c>
      <c r="J13" s="7">
        <v>0</v>
      </c>
    </row>
    <row r="14" spans="1:10" x14ac:dyDescent="0.35">
      <c r="A14" s="1">
        <v>12</v>
      </c>
      <c r="B14" s="2">
        <v>38837</v>
      </c>
      <c r="C14">
        <v>0</v>
      </c>
      <c r="J14" s="7">
        <v>0</v>
      </c>
    </row>
    <row r="15" spans="1:10" x14ac:dyDescent="0.35">
      <c r="A15" s="1">
        <v>13</v>
      </c>
      <c r="B15" s="2">
        <v>38868</v>
      </c>
      <c r="C15">
        <v>0</v>
      </c>
      <c r="J15" s="7">
        <v>0</v>
      </c>
    </row>
    <row r="16" spans="1:10" x14ac:dyDescent="0.35">
      <c r="A16" s="1">
        <v>14</v>
      </c>
      <c r="B16" s="2">
        <v>38898</v>
      </c>
      <c r="C16">
        <v>0</v>
      </c>
      <c r="J16" s="7">
        <v>0</v>
      </c>
    </row>
    <row r="17" spans="1:10" x14ac:dyDescent="0.35">
      <c r="A17" s="1">
        <v>15</v>
      </c>
      <c r="B17" s="2">
        <v>38929</v>
      </c>
      <c r="C17">
        <v>0</v>
      </c>
      <c r="J17" s="7">
        <v>0</v>
      </c>
    </row>
    <row r="18" spans="1:10" x14ac:dyDescent="0.35">
      <c r="A18" s="1">
        <v>16</v>
      </c>
      <c r="B18" s="2">
        <v>38960</v>
      </c>
      <c r="C18">
        <v>0</v>
      </c>
      <c r="J18" s="7">
        <v>0</v>
      </c>
    </row>
    <row r="19" spans="1:10" x14ac:dyDescent="0.35">
      <c r="A19" s="1">
        <v>17</v>
      </c>
      <c r="B19" s="2">
        <v>38990</v>
      </c>
      <c r="C19">
        <v>0</v>
      </c>
      <c r="J19" s="7">
        <v>0</v>
      </c>
    </row>
    <row r="20" spans="1:10" x14ac:dyDescent="0.35">
      <c r="A20" s="1">
        <v>18</v>
      </c>
      <c r="B20" s="2">
        <v>39021</v>
      </c>
      <c r="C20">
        <v>0</v>
      </c>
      <c r="J20" s="7">
        <v>0</v>
      </c>
    </row>
    <row r="21" spans="1:10" x14ac:dyDescent="0.35">
      <c r="A21" s="1">
        <v>19</v>
      </c>
      <c r="B21" s="2">
        <v>39051</v>
      </c>
      <c r="C21">
        <v>0</v>
      </c>
      <c r="J21" s="7">
        <v>0</v>
      </c>
    </row>
    <row r="22" spans="1:10" x14ac:dyDescent="0.35">
      <c r="A22" s="1">
        <v>20</v>
      </c>
      <c r="B22" s="2">
        <v>39082</v>
      </c>
      <c r="C22">
        <v>0</v>
      </c>
      <c r="J22" s="7">
        <v>0</v>
      </c>
    </row>
    <row r="23" spans="1:10" x14ac:dyDescent="0.35">
      <c r="A23" s="1">
        <v>21</v>
      </c>
      <c r="B23" s="2">
        <v>39113</v>
      </c>
      <c r="C23">
        <v>0</v>
      </c>
      <c r="J23" s="7">
        <v>0</v>
      </c>
    </row>
    <row r="24" spans="1:10" x14ac:dyDescent="0.35">
      <c r="A24" s="1">
        <v>22</v>
      </c>
      <c r="B24" s="2">
        <v>39141</v>
      </c>
      <c r="C24">
        <v>0</v>
      </c>
      <c r="J24" s="7">
        <v>0</v>
      </c>
    </row>
    <row r="25" spans="1:10" x14ac:dyDescent="0.35">
      <c r="A25" s="1">
        <v>23</v>
      </c>
      <c r="B25" s="2">
        <v>39172</v>
      </c>
      <c r="C25">
        <v>0</v>
      </c>
      <c r="J25" s="7">
        <v>0</v>
      </c>
    </row>
    <row r="26" spans="1:10" x14ac:dyDescent="0.35">
      <c r="A26" s="1">
        <v>24</v>
      </c>
      <c r="B26" s="2">
        <v>39202</v>
      </c>
      <c r="C26">
        <v>0</v>
      </c>
      <c r="J26" s="7">
        <v>0</v>
      </c>
    </row>
    <row r="27" spans="1:10" x14ac:dyDescent="0.35">
      <c r="A27" s="1">
        <v>25</v>
      </c>
      <c r="B27" s="2">
        <v>39233</v>
      </c>
      <c r="C27">
        <v>0</v>
      </c>
      <c r="J27" s="7">
        <v>0</v>
      </c>
    </row>
    <row r="28" spans="1:10" x14ac:dyDescent="0.35">
      <c r="A28" s="1">
        <v>26</v>
      </c>
      <c r="B28" s="2">
        <v>39263</v>
      </c>
      <c r="C28">
        <v>0</v>
      </c>
      <c r="J28" s="7">
        <v>0</v>
      </c>
    </row>
    <row r="29" spans="1:10" x14ac:dyDescent="0.35">
      <c r="A29" s="1">
        <v>27</v>
      </c>
      <c r="B29" s="2">
        <v>39294</v>
      </c>
      <c r="C29">
        <v>0</v>
      </c>
      <c r="J29" s="7">
        <v>0</v>
      </c>
    </row>
    <row r="30" spans="1:10" x14ac:dyDescent="0.35">
      <c r="A30" s="1">
        <v>28</v>
      </c>
      <c r="B30" s="2">
        <v>39325</v>
      </c>
      <c r="C30">
        <v>0</v>
      </c>
      <c r="J30" s="7">
        <v>0</v>
      </c>
    </row>
    <row r="31" spans="1:10" x14ac:dyDescent="0.35">
      <c r="A31" s="1">
        <v>29</v>
      </c>
      <c r="B31" s="2">
        <v>39355</v>
      </c>
      <c r="C31">
        <v>0</v>
      </c>
      <c r="J31" s="7">
        <v>0</v>
      </c>
    </row>
    <row r="32" spans="1:10" x14ac:dyDescent="0.35">
      <c r="A32" s="1">
        <v>30</v>
      </c>
      <c r="B32" s="2">
        <v>39386</v>
      </c>
      <c r="C32">
        <v>0</v>
      </c>
      <c r="J32" s="7">
        <v>0</v>
      </c>
    </row>
    <row r="33" spans="1:10" x14ac:dyDescent="0.35">
      <c r="A33" s="1">
        <v>31</v>
      </c>
      <c r="B33" s="2">
        <v>39416</v>
      </c>
      <c r="C33">
        <v>0</v>
      </c>
      <c r="J33" s="7">
        <v>0</v>
      </c>
    </row>
    <row r="34" spans="1:10" x14ac:dyDescent="0.35">
      <c r="A34" s="1">
        <v>32</v>
      </c>
      <c r="B34" s="2">
        <v>39447</v>
      </c>
      <c r="C34">
        <v>0</v>
      </c>
      <c r="J34" s="7">
        <v>0</v>
      </c>
    </row>
    <row r="35" spans="1:10" x14ac:dyDescent="0.35">
      <c r="A35" s="1">
        <v>33</v>
      </c>
      <c r="B35" s="2">
        <v>39478</v>
      </c>
      <c r="C35">
        <v>0</v>
      </c>
      <c r="J35" s="7">
        <v>0</v>
      </c>
    </row>
    <row r="36" spans="1:10" x14ac:dyDescent="0.35">
      <c r="A36" s="1">
        <v>34</v>
      </c>
      <c r="B36" s="2">
        <v>39507</v>
      </c>
      <c r="C36">
        <v>0</v>
      </c>
      <c r="J36" s="7">
        <v>0</v>
      </c>
    </row>
    <row r="37" spans="1:10" x14ac:dyDescent="0.35">
      <c r="A37" s="1">
        <v>35</v>
      </c>
      <c r="B37" s="2">
        <v>39538</v>
      </c>
      <c r="C37">
        <v>0</v>
      </c>
      <c r="J37" s="7">
        <v>0</v>
      </c>
    </row>
    <row r="38" spans="1:10" x14ac:dyDescent="0.35">
      <c r="A38" s="1">
        <v>36</v>
      </c>
      <c r="B38" s="2">
        <v>39568</v>
      </c>
      <c r="C38">
        <v>0</v>
      </c>
      <c r="J38" s="7">
        <v>0</v>
      </c>
    </row>
    <row r="39" spans="1:10" x14ac:dyDescent="0.35">
      <c r="A39" s="1">
        <v>37</v>
      </c>
      <c r="B39" s="2">
        <v>39599</v>
      </c>
      <c r="C39">
        <v>0</v>
      </c>
      <c r="J39" s="7">
        <v>0</v>
      </c>
    </row>
    <row r="40" spans="1:10" x14ac:dyDescent="0.35">
      <c r="A40" s="1">
        <v>38</v>
      </c>
      <c r="B40" s="2">
        <v>39629</v>
      </c>
      <c r="C40">
        <v>0</v>
      </c>
      <c r="J40" s="7">
        <v>0</v>
      </c>
    </row>
    <row r="41" spans="1:10" x14ac:dyDescent="0.35">
      <c r="A41" s="1">
        <v>39</v>
      </c>
      <c r="B41" s="2">
        <v>39660</v>
      </c>
      <c r="C41">
        <v>0</v>
      </c>
      <c r="J41" s="7">
        <v>0</v>
      </c>
    </row>
    <row r="42" spans="1:10" x14ac:dyDescent="0.35">
      <c r="A42" s="1">
        <v>40</v>
      </c>
      <c r="B42" s="2">
        <v>39691</v>
      </c>
      <c r="C42">
        <v>0</v>
      </c>
      <c r="J42" s="7">
        <v>0</v>
      </c>
    </row>
    <row r="43" spans="1:10" x14ac:dyDescent="0.35">
      <c r="A43" s="1">
        <v>41</v>
      </c>
      <c r="B43" s="2">
        <v>39721</v>
      </c>
      <c r="C43">
        <v>0</v>
      </c>
      <c r="J43" s="7">
        <v>0</v>
      </c>
    </row>
    <row r="44" spans="1:10" x14ac:dyDescent="0.35">
      <c r="A44" s="1">
        <v>42</v>
      </c>
      <c r="B44" s="2">
        <v>39752</v>
      </c>
      <c r="C44">
        <v>0</v>
      </c>
      <c r="J44" s="7">
        <v>0</v>
      </c>
    </row>
    <row r="45" spans="1:10" x14ac:dyDescent="0.35">
      <c r="A45" s="1">
        <v>43</v>
      </c>
      <c r="B45" s="2">
        <v>39782</v>
      </c>
      <c r="C45">
        <v>0</v>
      </c>
      <c r="J45" s="7">
        <v>0</v>
      </c>
    </row>
    <row r="46" spans="1:10" x14ac:dyDescent="0.35">
      <c r="A46" s="1">
        <v>44</v>
      </c>
      <c r="B46" s="2">
        <v>39813</v>
      </c>
      <c r="C46">
        <v>0</v>
      </c>
      <c r="J46" s="7">
        <v>0</v>
      </c>
    </row>
    <row r="47" spans="1:10" x14ac:dyDescent="0.35">
      <c r="A47" s="1">
        <v>45</v>
      </c>
      <c r="B47" s="2">
        <v>39844</v>
      </c>
      <c r="C47">
        <v>0</v>
      </c>
      <c r="J47" s="7">
        <v>0</v>
      </c>
    </row>
    <row r="48" spans="1:10" x14ac:dyDescent="0.35">
      <c r="A48" s="1">
        <v>46</v>
      </c>
      <c r="B48" s="2">
        <v>39872</v>
      </c>
      <c r="C48">
        <v>0</v>
      </c>
      <c r="J48" s="7">
        <v>0</v>
      </c>
    </row>
    <row r="49" spans="1:10" x14ac:dyDescent="0.35">
      <c r="A49" s="1">
        <v>47</v>
      </c>
      <c r="B49" s="2">
        <v>39903</v>
      </c>
      <c r="C49">
        <v>0</v>
      </c>
      <c r="J49" s="7">
        <v>0</v>
      </c>
    </row>
    <row r="50" spans="1:10" x14ac:dyDescent="0.35">
      <c r="A50" s="1">
        <v>48</v>
      </c>
      <c r="B50" s="2">
        <v>39933</v>
      </c>
      <c r="C50">
        <v>0</v>
      </c>
      <c r="J50" s="7">
        <v>0</v>
      </c>
    </row>
    <row r="51" spans="1:10" x14ac:dyDescent="0.35">
      <c r="A51" s="1">
        <v>49</v>
      </c>
      <c r="B51" s="2">
        <v>39964</v>
      </c>
      <c r="C51">
        <v>0</v>
      </c>
      <c r="J51" s="7">
        <v>0</v>
      </c>
    </row>
    <row r="52" spans="1:10" x14ac:dyDescent="0.35">
      <c r="A52" s="1">
        <v>50</v>
      </c>
      <c r="B52" s="2">
        <v>40268</v>
      </c>
      <c r="C52">
        <v>0</v>
      </c>
      <c r="J52" s="7">
        <v>0</v>
      </c>
    </row>
    <row r="53" spans="1:10" x14ac:dyDescent="0.35">
      <c r="A53" s="1">
        <v>51</v>
      </c>
      <c r="B53" s="2">
        <v>40298</v>
      </c>
      <c r="C53">
        <v>0</v>
      </c>
      <c r="J53" s="7">
        <v>0</v>
      </c>
    </row>
    <row r="54" spans="1:10" x14ac:dyDescent="0.35">
      <c r="A54" s="1">
        <v>52</v>
      </c>
      <c r="B54" s="2">
        <v>40329</v>
      </c>
      <c r="C54">
        <v>0</v>
      </c>
      <c r="J54" s="7">
        <v>0</v>
      </c>
    </row>
    <row r="55" spans="1:10" x14ac:dyDescent="0.35">
      <c r="A55" s="1">
        <v>53</v>
      </c>
      <c r="B55" s="2">
        <v>40359</v>
      </c>
      <c r="C55">
        <v>0</v>
      </c>
      <c r="J55" s="7">
        <v>0</v>
      </c>
    </row>
    <row r="56" spans="1:10" x14ac:dyDescent="0.35">
      <c r="A56" s="1">
        <v>54</v>
      </c>
      <c r="B56" s="2">
        <v>40390</v>
      </c>
      <c r="C56">
        <v>0</v>
      </c>
      <c r="J56" s="7">
        <v>0</v>
      </c>
    </row>
    <row r="57" spans="1:10" x14ac:dyDescent="0.35">
      <c r="A57" s="1">
        <v>55</v>
      </c>
      <c r="B57" s="2">
        <v>40421</v>
      </c>
      <c r="C57">
        <v>0</v>
      </c>
      <c r="J57" s="7">
        <v>0</v>
      </c>
    </row>
    <row r="58" spans="1:10" x14ac:dyDescent="0.35">
      <c r="A58" s="1">
        <v>56</v>
      </c>
      <c r="B58" s="2">
        <v>40451</v>
      </c>
      <c r="C58">
        <v>0</v>
      </c>
      <c r="J58" s="7">
        <v>0</v>
      </c>
    </row>
    <row r="59" spans="1:10" x14ac:dyDescent="0.35">
      <c r="A59" s="1">
        <v>57</v>
      </c>
      <c r="B59" s="2">
        <v>40482</v>
      </c>
      <c r="C59">
        <v>0</v>
      </c>
      <c r="J59" s="7">
        <v>0</v>
      </c>
    </row>
    <row r="60" spans="1:10" x14ac:dyDescent="0.35">
      <c r="A60" s="1">
        <v>58</v>
      </c>
      <c r="B60" s="2">
        <v>40512</v>
      </c>
      <c r="C60">
        <v>0</v>
      </c>
      <c r="J60" s="7">
        <v>0</v>
      </c>
    </row>
    <row r="61" spans="1:10" x14ac:dyDescent="0.35">
      <c r="A61" s="1">
        <v>59</v>
      </c>
      <c r="B61" s="2">
        <v>40543</v>
      </c>
      <c r="C61">
        <v>0</v>
      </c>
      <c r="J61" s="7">
        <v>0</v>
      </c>
    </row>
    <row r="62" spans="1:10" x14ac:dyDescent="0.35">
      <c r="A62" s="1">
        <v>60</v>
      </c>
      <c r="B62" s="2">
        <v>40574</v>
      </c>
      <c r="C62">
        <v>0</v>
      </c>
      <c r="J62" s="7">
        <v>0</v>
      </c>
    </row>
    <row r="63" spans="1:10" x14ac:dyDescent="0.35">
      <c r="A63" s="1">
        <v>61</v>
      </c>
      <c r="B63" s="2">
        <v>40602</v>
      </c>
      <c r="C63">
        <v>0</v>
      </c>
      <c r="J63" s="7">
        <v>0</v>
      </c>
    </row>
    <row r="64" spans="1:10" x14ac:dyDescent="0.35">
      <c r="A64" s="1">
        <v>62</v>
      </c>
      <c r="B64" s="2">
        <v>40633</v>
      </c>
      <c r="C64">
        <v>0</v>
      </c>
      <c r="J64" s="7">
        <v>0</v>
      </c>
    </row>
    <row r="65" spans="1:10" x14ac:dyDescent="0.35">
      <c r="A65" s="1">
        <v>63</v>
      </c>
      <c r="B65" s="2">
        <v>40663</v>
      </c>
      <c r="C65">
        <v>0</v>
      </c>
      <c r="J65" s="7">
        <v>0</v>
      </c>
    </row>
    <row r="66" spans="1:10" x14ac:dyDescent="0.35">
      <c r="A66" s="1">
        <v>64</v>
      </c>
      <c r="B66" s="2">
        <v>40694</v>
      </c>
      <c r="C66">
        <v>0</v>
      </c>
      <c r="J66" s="7">
        <v>0</v>
      </c>
    </row>
    <row r="67" spans="1:10" x14ac:dyDescent="0.35">
      <c r="A67" s="1">
        <v>65</v>
      </c>
      <c r="B67" s="2">
        <v>40724</v>
      </c>
      <c r="C67">
        <v>0</v>
      </c>
      <c r="J67" s="7">
        <v>0</v>
      </c>
    </row>
    <row r="68" spans="1:10" x14ac:dyDescent="0.35">
      <c r="A68" s="1">
        <v>66</v>
      </c>
      <c r="B68" s="2">
        <v>40755</v>
      </c>
      <c r="C68">
        <v>0</v>
      </c>
      <c r="J68" s="7">
        <v>0</v>
      </c>
    </row>
    <row r="69" spans="1:10" x14ac:dyDescent="0.35">
      <c r="A69" s="1">
        <v>67</v>
      </c>
      <c r="B69" s="2">
        <v>40786</v>
      </c>
      <c r="C69">
        <v>0</v>
      </c>
      <c r="J69" s="7">
        <v>0</v>
      </c>
    </row>
    <row r="70" spans="1:10" x14ac:dyDescent="0.35">
      <c r="A70" s="1">
        <v>68</v>
      </c>
      <c r="B70" s="2">
        <v>40816</v>
      </c>
      <c r="C70">
        <v>0</v>
      </c>
      <c r="J70" s="7">
        <v>0</v>
      </c>
    </row>
    <row r="71" spans="1:10" x14ac:dyDescent="0.35">
      <c r="A71" s="1">
        <v>69</v>
      </c>
      <c r="B71" s="2">
        <v>40847</v>
      </c>
      <c r="C71">
        <v>0</v>
      </c>
      <c r="J71" s="7">
        <v>0</v>
      </c>
    </row>
    <row r="72" spans="1:10" x14ac:dyDescent="0.35">
      <c r="A72" s="1">
        <v>70</v>
      </c>
      <c r="B72" s="2">
        <v>40877</v>
      </c>
      <c r="C72">
        <v>0</v>
      </c>
      <c r="J72" s="7">
        <v>0</v>
      </c>
    </row>
    <row r="73" spans="1:10" x14ac:dyDescent="0.35">
      <c r="A73" s="1">
        <v>71</v>
      </c>
      <c r="B73" s="2">
        <v>40908</v>
      </c>
      <c r="C73">
        <v>0</v>
      </c>
      <c r="J73" s="7">
        <v>0</v>
      </c>
    </row>
    <row r="74" spans="1:10" x14ac:dyDescent="0.35">
      <c r="A74" s="1">
        <v>72</v>
      </c>
      <c r="B74" s="2">
        <v>40939</v>
      </c>
      <c r="C74">
        <v>0</v>
      </c>
      <c r="J74" s="7">
        <v>0</v>
      </c>
    </row>
    <row r="75" spans="1:10" x14ac:dyDescent="0.35">
      <c r="A75" s="1">
        <v>73</v>
      </c>
      <c r="B75" s="2">
        <v>40968</v>
      </c>
      <c r="C75">
        <v>0</v>
      </c>
      <c r="J75" s="7">
        <v>0</v>
      </c>
    </row>
    <row r="76" spans="1:10" x14ac:dyDescent="0.35">
      <c r="A76" s="1">
        <v>74</v>
      </c>
      <c r="B76" s="2">
        <v>40999</v>
      </c>
      <c r="C76">
        <v>0</v>
      </c>
      <c r="J76" s="7">
        <v>0</v>
      </c>
    </row>
    <row r="77" spans="1:10" x14ac:dyDescent="0.35">
      <c r="A77" s="1">
        <v>75</v>
      </c>
      <c r="B77" s="2">
        <v>41029</v>
      </c>
      <c r="C77">
        <v>0</v>
      </c>
      <c r="J77" s="7">
        <v>0</v>
      </c>
    </row>
    <row r="78" spans="1:10" x14ac:dyDescent="0.35">
      <c r="A78" s="1">
        <v>76</v>
      </c>
      <c r="B78" s="2">
        <v>41060</v>
      </c>
      <c r="C78">
        <v>0</v>
      </c>
      <c r="J78" s="7">
        <v>0</v>
      </c>
    </row>
    <row r="79" spans="1:10" x14ac:dyDescent="0.35">
      <c r="A79" s="1">
        <v>77</v>
      </c>
      <c r="B79" s="2">
        <v>41090</v>
      </c>
      <c r="C79">
        <v>0</v>
      </c>
      <c r="J79" s="7">
        <v>0</v>
      </c>
    </row>
    <row r="80" spans="1:10" x14ac:dyDescent="0.35">
      <c r="A80" s="1">
        <v>78</v>
      </c>
      <c r="B80" s="2">
        <v>41121</v>
      </c>
      <c r="C80">
        <v>0</v>
      </c>
      <c r="J80" s="7">
        <v>0</v>
      </c>
    </row>
    <row r="81" spans="1:10" x14ac:dyDescent="0.35">
      <c r="A81" s="1">
        <v>79</v>
      </c>
      <c r="B81" s="2">
        <v>41152</v>
      </c>
      <c r="C81">
        <v>0</v>
      </c>
      <c r="J81" s="7">
        <v>0</v>
      </c>
    </row>
    <row r="82" spans="1:10" x14ac:dyDescent="0.35">
      <c r="A82" s="1">
        <v>80</v>
      </c>
      <c r="B82" s="2">
        <v>41182</v>
      </c>
      <c r="C82">
        <v>0</v>
      </c>
      <c r="J82" s="7">
        <v>0</v>
      </c>
    </row>
    <row r="83" spans="1:10" x14ac:dyDescent="0.35">
      <c r="A83" s="1">
        <v>81</v>
      </c>
      <c r="B83" s="2">
        <v>41213</v>
      </c>
      <c r="C83">
        <v>0</v>
      </c>
      <c r="J83" s="7">
        <v>0</v>
      </c>
    </row>
    <row r="84" spans="1:10" x14ac:dyDescent="0.35">
      <c r="A84" s="1">
        <v>82</v>
      </c>
      <c r="B84" s="2">
        <v>41243</v>
      </c>
      <c r="C84">
        <v>0</v>
      </c>
      <c r="J84" s="7">
        <v>0</v>
      </c>
    </row>
    <row r="85" spans="1:10" x14ac:dyDescent="0.35">
      <c r="A85" s="1">
        <v>83</v>
      </c>
      <c r="B85" s="2">
        <v>41243</v>
      </c>
      <c r="C85">
        <v>0</v>
      </c>
      <c r="J85" s="7">
        <v>0</v>
      </c>
    </row>
    <row r="86" spans="1:10" x14ac:dyDescent="0.35">
      <c r="A86" s="1">
        <v>84</v>
      </c>
      <c r="B86" s="2">
        <v>41274</v>
      </c>
      <c r="C86">
        <v>0</v>
      </c>
      <c r="J86" s="7">
        <v>0</v>
      </c>
    </row>
    <row r="87" spans="1:10" x14ac:dyDescent="0.35">
      <c r="A87" s="1">
        <v>85</v>
      </c>
      <c r="B87" s="2">
        <v>41274</v>
      </c>
      <c r="C87">
        <v>0</v>
      </c>
      <c r="J87" s="7">
        <v>0</v>
      </c>
    </row>
    <row r="88" spans="1:10" x14ac:dyDescent="0.35">
      <c r="A88" s="1">
        <v>87</v>
      </c>
      <c r="B88" s="2">
        <v>41305</v>
      </c>
      <c r="C88">
        <v>0</v>
      </c>
      <c r="J88" s="7">
        <v>0</v>
      </c>
    </row>
    <row r="89" spans="1:10" x14ac:dyDescent="0.35">
      <c r="A89" s="1">
        <v>86</v>
      </c>
      <c r="B89" s="2">
        <v>41305</v>
      </c>
      <c r="C89">
        <v>0</v>
      </c>
      <c r="J89" s="7">
        <v>0</v>
      </c>
    </row>
    <row r="90" spans="1:10" x14ac:dyDescent="0.35">
      <c r="A90" s="1">
        <v>88</v>
      </c>
      <c r="B90" s="2">
        <v>41333</v>
      </c>
      <c r="C90">
        <v>0</v>
      </c>
      <c r="J90" s="7">
        <v>0</v>
      </c>
    </row>
    <row r="91" spans="1:10" x14ac:dyDescent="0.35">
      <c r="A91" s="1">
        <v>89</v>
      </c>
      <c r="B91" s="2">
        <v>41333</v>
      </c>
      <c r="C91">
        <v>0</v>
      </c>
      <c r="J91" s="7">
        <v>0</v>
      </c>
    </row>
    <row r="92" spans="1:10" x14ac:dyDescent="0.35">
      <c r="A92" s="1">
        <v>90</v>
      </c>
      <c r="B92" s="2">
        <v>41364</v>
      </c>
      <c r="C92">
        <v>0</v>
      </c>
      <c r="J92" s="7">
        <v>0</v>
      </c>
    </row>
    <row r="93" spans="1:10" x14ac:dyDescent="0.35">
      <c r="A93" s="1">
        <v>91</v>
      </c>
      <c r="B93" s="2">
        <v>41364</v>
      </c>
      <c r="C93">
        <v>0</v>
      </c>
      <c r="J93" s="7">
        <v>0</v>
      </c>
    </row>
    <row r="94" spans="1:10" x14ac:dyDescent="0.35">
      <c r="A94" s="1">
        <v>92</v>
      </c>
      <c r="B94" s="2">
        <v>41394</v>
      </c>
      <c r="C94">
        <v>0</v>
      </c>
      <c r="J94" s="7">
        <v>0</v>
      </c>
    </row>
    <row r="95" spans="1:10" x14ac:dyDescent="0.35">
      <c r="A95" s="1">
        <v>93</v>
      </c>
      <c r="B95" s="2">
        <v>41394</v>
      </c>
      <c r="C95">
        <v>0</v>
      </c>
      <c r="J95" s="7">
        <v>0</v>
      </c>
    </row>
    <row r="96" spans="1:10" x14ac:dyDescent="0.35">
      <c r="A96" s="1">
        <v>94</v>
      </c>
      <c r="B96" s="2">
        <v>41425</v>
      </c>
      <c r="C96">
        <v>0</v>
      </c>
      <c r="J96" s="7">
        <v>0</v>
      </c>
    </row>
    <row r="97" spans="1:10" x14ac:dyDescent="0.35">
      <c r="A97" s="1">
        <v>95</v>
      </c>
      <c r="B97" s="2">
        <v>41425</v>
      </c>
      <c r="C97">
        <v>0</v>
      </c>
      <c r="J97" s="7">
        <v>0</v>
      </c>
    </row>
    <row r="98" spans="1:10" x14ac:dyDescent="0.35">
      <c r="A98" s="1">
        <v>96</v>
      </c>
      <c r="B98" s="2">
        <v>41455</v>
      </c>
      <c r="C98">
        <v>0</v>
      </c>
      <c r="J98" s="7">
        <v>0</v>
      </c>
    </row>
    <row r="99" spans="1:10" x14ac:dyDescent="0.35">
      <c r="A99" s="1">
        <v>97</v>
      </c>
      <c r="B99" s="2">
        <v>41455</v>
      </c>
      <c r="C99">
        <v>0</v>
      </c>
      <c r="J99" s="7">
        <v>0</v>
      </c>
    </row>
    <row r="100" spans="1:10" x14ac:dyDescent="0.35">
      <c r="A100" s="1">
        <v>98</v>
      </c>
      <c r="B100" s="2">
        <v>41486</v>
      </c>
      <c r="C100">
        <v>0</v>
      </c>
      <c r="J100" s="7">
        <v>0</v>
      </c>
    </row>
    <row r="101" spans="1:10" x14ac:dyDescent="0.35">
      <c r="A101" s="1">
        <v>99</v>
      </c>
      <c r="B101" s="2">
        <v>41486</v>
      </c>
      <c r="C101">
        <v>0</v>
      </c>
      <c r="J101" s="7">
        <v>0</v>
      </c>
    </row>
    <row r="102" spans="1:10" x14ac:dyDescent="0.35">
      <c r="A102" s="1">
        <v>101</v>
      </c>
      <c r="B102" s="2">
        <v>41517</v>
      </c>
      <c r="C102">
        <v>0</v>
      </c>
      <c r="J102" s="7">
        <v>0</v>
      </c>
    </row>
    <row r="103" spans="1:10" x14ac:dyDescent="0.35">
      <c r="A103" s="1">
        <v>100</v>
      </c>
      <c r="B103" s="2">
        <v>41517</v>
      </c>
      <c r="C103">
        <v>0</v>
      </c>
      <c r="J103" s="7">
        <v>0</v>
      </c>
    </row>
    <row r="104" spans="1:10" x14ac:dyDescent="0.35">
      <c r="A104" s="1">
        <v>102</v>
      </c>
      <c r="B104" s="2">
        <v>41547</v>
      </c>
      <c r="C104">
        <v>0</v>
      </c>
      <c r="J104" s="7">
        <v>0</v>
      </c>
    </row>
    <row r="105" spans="1:10" x14ac:dyDescent="0.35">
      <c r="A105" s="1">
        <v>103</v>
      </c>
      <c r="B105" s="2">
        <v>41547</v>
      </c>
      <c r="C105">
        <v>0</v>
      </c>
      <c r="J105" s="7">
        <v>0</v>
      </c>
    </row>
    <row r="106" spans="1:10" x14ac:dyDescent="0.35">
      <c r="A106" s="1">
        <v>104</v>
      </c>
      <c r="B106" s="2">
        <v>41578</v>
      </c>
      <c r="C106">
        <v>0</v>
      </c>
      <c r="J106" s="7">
        <v>0</v>
      </c>
    </row>
    <row r="107" spans="1:10" x14ac:dyDescent="0.35">
      <c r="A107" s="1">
        <v>105</v>
      </c>
      <c r="B107" s="2">
        <v>41578</v>
      </c>
      <c r="C107">
        <v>0</v>
      </c>
      <c r="J107" s="7">
        <v>0</v>
      </c>
    </row>
    <row r="108" spans="1:10" x14ac:dyDescent="0.35">
      <c r="A108" s="1">
        <v>106</v>
      </c>
      <c r="B108" s="2">
        <v>41608</v>
      </c>
      <c r="C108">
        <v>0</v>
      </c>
      <c r="J108" s="7">
        <v>0</v>
      </c>
    </row>
    <row r="109" spans="1:10" x14ac:dyDescent="0.35">
      <c r="A109" s="1">
        <v>107</v>
      </c>
      <c r="B109" s="2">
        <v>41608</v>
      </c>
      <c r="C109">
        <v>0</v>
      </c>
      <c r="J109" s="7">
        <v>0</v>
      </c>
    </row>
    <row r="110" spans="1:10" x14ac:dyDescent="0.35">
      <c r="A110" s="1">
        <v>108</v>
      </c>
      <c r="B110" s="2">
        <v>41639</v>
      </c>
      <c r="C110">
        <v>0</v>
      </c>
      <c r="J110" s="7">
        <v>0</v>
      </c>
    </row>
    <row r="111" spans="1:10" x14ac:dyDescent="0.35">
      <c r="A111" s="1">
        <v>109</v>
      </c>
      <c r="B111" s="2">
        <v>41639</v>
      </c>
      <c r="C111">
        <v>0</v>
      </c>
      <c r="J111" s="7">
        <v>0</v>
      </c>
    </row>
    <row r="112" spans="1:10" x14ac:dyDescent="0.35">
      <c r="A112" s="1">
        <v>110</v>
      </c>
      <c r="B112" s="2">
        <v>41670</v>
      </c>
      <c r="C112">
        <v>0</v>
      </c>
      <c r="J112" s="7">
        <v>0</v>
      </c>
    </row>
    <row r="113" spans="1:10" x14ac:dyDescent="0.35">
      <c r="A113" s="1">
        <v>111</v>
      </c>
      <c r="B113" s="2">
        <v>41670</v>
      </c>
      <c r="C113">
        <v>0</v>
      </c>
      <c r="J113" s="7">
        <v>0</v>
      </c>
    </row>
    <row r="114" spans="1:10" x14ac:dyDescent="0.35">
      <c r="A114" s="1">
        <v>112</v>
      </c>
      <c r="B114" s="2">
        <v>41698</v>
      </c>
      <c r="C114">
        <v>0</v>
      </c>
      <c r="J114" s="7">
        <v>0</v>
      </c>
    </row>
    <row r="115" spans="1:10" x14ac:dyDescent="0.35">
      <c r="A115" s="1">
        <v>113</v>
      </c>
      <c r="B115" s="2">
        <v>41698</v>
      </c>
      <c r="C115">
        <v>0</v>
      </c>
      <c r="J115" s="7">
        <v>0</v>
      </c>
    </row>
    <row r="116" spans="1:10" x14ac:dyDescent="0.35">
      <c r="A116" s="1">
        <v>114</v>
      </c>
      <c r="B116" s="2">
        <v>41729</v>
      </c>
      <c r="C116">
        <v>0</v>
      </c>
      <c r="J116" s="7">
        <v>0</v>
      </c>
    </row>
    <row r="117" spans="1:10" x14ac:dyDescent="0.35">
      <c r="A117" s="1">
        <v>115</v>
      </c>
      <c r="B117" s="2">
        <v>41729</v>
      </c>
      <c r="C117">
        <v>0</v>
      </c>
      <c r="J117" s="7">
        <v>0</v>
      </c>
    </row>
    <row r="118" spans="1:10" x14ac:dyDescent="0.35">
      <c r="A118" s="1">
        <v>117</v>
      </c>
      <c r="B118" s="2">
        <v>41759</v>
      </c>
      <c r="C118">
        <v>0</v>
      </c>
      <c r="J118" s="7">
        <v>0</v>
      </c>
    </row>
    <row r="119" spans="1:10" x14ac:dyDescent="0.35">
      <c r="A119" s="1">
        <v>116</v>
      </c>
      <c r="B119" s="2">
        <v>41759</v>
      </c>
      <c r="C119">
        <v>0</v>
      </c>
      <c r="J119" s="7">
        <v>0</v>
      </c>
    </row>
    <row r="120" spans="1:10" x14ac:dyDescent="0.35">
      <c r="A120" s="1">
        <v>118</v>
      </c>
      <c r="B120" s="2">
        <v>41790</v>
      </c>
      <c r="C120">
        <v>0</v>
      </c>
      <c r="J120" s="7">
        <v>0</v>
      </c>
    </row>
    <row r="121" spans="1:10" x14ac:dyDescent="0.35">
      <c r="A121" s="1">
        <v>119</v>
      </c>
      <c r="B121" s="2">
        <v>41790</v>
      </c>
      <c r="C121">
        <v>0</v>
      </c>
      <c r="J121" s="7">
        <v>0</v>
      </c>
    </row>
    <row r="122" spans="1:10" x14ac:dyDescent="0.35">
      <c r="A122" s="1">
        <v>120</v>
      </c>
      <c r="B122" s="2">
        <v>41820</v>
      </c>
      <c r="C122">
        <v>0</v>
      </c>
      <c r="J122" s="7">
        <v>0</v>
      </c>
    </row>
    <row r="123" spans="1:10" x14ac:dyDescent="0.35">
      <c r="A123" s="1">
        <v>121</v>
      </c>
      <c r="B123" s="2">
        <v>41820</v>
      </c>
      <c r="C123">
        <v>0</v>
      </c>
      <c r="J123" s="7">
        <v>0</v>
      </c>
    </row>
    <row r="124" spans="1:10" x14ac:dyDescent="0.35">
      <c r="A124" s="1">
        <v>122</v>
      </c>
      <c r="B124" s="2">
        <v>41851</v>
      </c>
      <c r="C124">
        <v>0</v>
      </c>
      <c r="J124" s="7">
        <v>0</v>
      </c>
    </row>
    <row r="125" spans="1:10" x14ac:dyDescent="0.35">
      <c r="A125" s="1">
        <v>123</v>
      </c>
      <c r="B125" s="2">
        <v>41851</v>
      </c>
      <c r="C125">
        <v>0</v>
      </c>
      <c r="J125" s="7">
        <v>0</v>
      </c>
    </row>
    <row r="126" spans="1:10" x14ac:dyDescent="0.35">
      <c r="A126" s="1">
        <v>124</v>
      </c>
      <c r="B126" s="2">
        <v>41882</v>
      </c>
      <c r="C126">
        <v>0</v>
      </c>
      <c r="J126" s="7">
        <v>0</v>
      </c>
    </row>
    <row r="127" spans="1:10" x14ac:dyDescent="0.35">
      <c r="A127" s="1">
        <v>125</v>
      </c>
      <c r="B127" s="2">
        <v>41882</v>
      </c>
      <c r="C127">
        <v>0</v>
      </c>
      <c r="J127" s="7">
        <v>0</v>
      </c>
    </row>
    <row r="128" spans="1:10" x14ac:dyDescent="0.35">
      <c r="A128" s="1">
        <v>126</v>
      </c>
      <c r="B128" s="2">
        <v>41912</v>
      </c>
      <c r="C128">
        <v>0</v>
      </c>
      <c r="J128" s="7">
        <v>0</v>
      </c>
    </row>
    <row r="129" spans="1:10" x14ac:dyDescent="0.35">
      <c r="A129" s="1">
        <v>127</v>
      </c>
      <c r="B129" s="2">
        <v>41912</v>
      </c>
      <c r="C129">
        <v>0</v>
      </c>
      <c r="J129" s="7">
        <v>0</v>
      </c>
    </row>
    <row r="130" spans="1:10" x14ac:dyDescent="0.35">
      <c r="A130" s="1">
        <v>128</v>
      </c>
      <c r="B130" s="2">
        <v>41943</v>
      </c>
      <c r="C130">
        <v>0</v>
      </c>
      <c r="J130" s="7">
        <v>0</v>
      </c>
    </row>
    <row r="131" spans="1:10" x14ac:dyDescent="0.35">
      <c r="A131" s="1">
        <v>129</v>
      </c>
      <c r="B131" s="2">
        <v>41943</v>
      </c>
      <c r="C131">
        <v>0</v>
      </c>
      <c r="J131" s="7">
        <v>0</v>
      </c>
    </row>
    <row r="132" spans="1:10" x14ac:dyDescent="0.35">
      <c r="A132" s="1">
        <v>131</v>
      </c>
      <c r="B132" s="2">
        <v>41973</v>
      </c>
      <c r="C132">
        <v>0</v>
      </c>
      <c r="J132" s="7">
        <v>0</v>
      </c>
    </row>
    <row r="133" spans="1:10" x14ac:dyDescent="0.35">
      <c r="A133" s="1">
        <v>130</v>
      </c>
      <c r="B133" s="2">
        <v>41973</v>
      </c>
      <c r="C133">
        <v>0</v>
      </c>
      <c r="J133" s="7">
        <v>0</v>
      </c>
    </row>
    <row r="134" spans="1:10" x14ac:dyDescent="0.35">
      <c r="A134" s="1">
        <v>132</v>
      </c>
      <c r="B134" s="2">
        <v>42004</v>
      </c>
      <c r="C134">
        <v>0</v>
      </c>
      <c r="J134" s="7">
        <v>0</v>
      </c>
    </row>
    <row r="135" spans="1:10" x14ac:dyDescent="0.35">
      <c r="A135" s="1">
        <v>133</v>
      </c>
      <c r="B135" s="2">
        <v>42004</v>
      </c>
      <c r="C135">
        <v>0</v>
      </c>
      <c r="J135" s="7">
        <v>0</v>
      </c>
    </row>
    <row r="136" spans="1:10" x14ac:dyDescent="0.35">
      <c r="A136" s="1">
        <v>134</v>
      </c>
      <c r="B136" s="2">
        <v>42035</v>
      </c>
      <c r="C136">
        <v>0</v>
      </c>
      <c r="J136" s="7">
        <v>0</v>
      </c>
    </row>
    <row r="137" spans="1:10" x14ac:dyDescent="0.35">
      <c r="A137" s="1">
        <v>135</v>
      </c>
      <c r="B137" s="2">
        <v>42035</v>
      </c>
      <c r="C137">
        <v>0</v>
      </c>
      <c r="J137" s="7">
        <v>0</v>
      </c>
    </row>
    <row r="138" spans="1:10" x14ac:dyDescent="0.35">
      <c r="A138" s="1">
        <v>136</v>
      </c>
      <c r="B138" s="2">
        <v>42063</v>
      </c>
      <c r="C138">
        <v>0</v>
      </c>
      <c r="J138" s="7">
        <v>0</v>
      </c>
    </row>
    <row r="139" spans="1:10" x14ac:dyDescent="0.35">
      <c r="A139" s="1">
        <v>137</v>
      </c>
      <c r="B139" s="2">
        <v>42063</v>
      </c>
      <c r="C139">
        <v>0</v>
      </c>
      <c r="J139" s="7">
        <v>0</v>
      </c>
    </row>
    <row r="140" spans="1:10" x14ac:dyDescent="0.35">
      <c r="A140" s="1">
        <v>138</v>
      </c>
      <c r="B140" s="2">
        <v>42094</v>
      </c>
      <c r="C140">
        <v>0</v>
      </c>
      <c r="J140" s="7">
        <v>0</v>
      </c>
    </row>
    <row r="141" spans="1:10" x14ac:dyDescent="0.35">
      <c r="A141" s="1">
        <v>139</v>
      </c>
      <c r="B141" s="2">
        <v>42094</v>
      </c>
      <c r="C141">
        <v>0</v>
      </c>
      <c r="J141" s="7">
        <v>0</v>
      </c>
    </row>
    <row r="142" spans="1:10" x14ac:dyDescent="0.35">
      <c r="A142" s="1">
        <v>140</v>
      </c>
      <c r="B142" s="2">
        <v>42124</v>
      </c>
      <c r="C142">
        <v>0</v>
      </c>
      <c r="J142" s="7">
        <v>0</v>
      </c>
    </row>
    <row r="143" spans="1:10" x14ac:dyDescent="0.35">
      <c r="A143" s="1">
        <v>141</v>
      </c>
      <c r="B143" s="2">
        <v>42124</v>
      </c>
      <c r="C143">
        <v>0</v>
      </c>
      <c r="J143" s="7">
        <v>0</v>
      </c>
    </row>
    <row r="144" spans="1:10" x14ac:dyDescent="0.35">
      <c r="A144" s="1">
        <v>142</v>
      </c>
      <c r="B144" s="2">
        <v>42155</v>
      </c>
      <c r="C144">
        <v>0</v>
      </c>
      <c r="J144" s="7">
        <v>0</v>
      </c>
    </row>
    <row r="145" spans="1:10" x14ac:dyDescent="0.35">
      <c r="A145" s="1">
        <v>143</v>
      </c>
      <c r="B145" s="2">
        <v>42155</v>
      </c>
      <c r="C145">
        <v>0</v>
      </c>
      <c r="J145" s="7">
        <v>0</v>
      </c>
    </row>
    <row r="146" spans="1:10" x14ac:dyDescent="0.35">
      <c r="A146" s="1">
        <v>145</v>
      </c>
      <c r="B146" s="2">
        <v>42185</v>
      </c>
      <c r="C146">
        <v>0</v>
      </c>
      <c r="J146" s="7">
        <v>0</v>
      </c>
    </row>
    <row r="147" spans="1:10" x14ac:dyDescent="0.35">
      <c r="A147" s="1">
        <v>144</v>
      </c>
      <c r="B147" s="2">
        <v>42185</v>
      </c>
      <c r="C147">
        <v>0</v>
      </c>
      <c r="J147" s="7">
        <v>0</v>
      </c>
    </row>
    <row r="148" spans="1:10" x14ac:dyDescent="0.35">
      <c r="A148" s="1">
        <v>147</v>
      </c>
      <c r="B148" s="2">
        <v>42216</v>
      </c>
      <c r="C148">
        <v>0</v>
      </c>
      <c r="J148" s="7">
        <v>0</v>
      </c>
    </row>
    <row r="149" spans="1:10" x14ac:dyDescent="0.35">
      <c r="A149" s="1">
        <v>146</v>
      </c>
      <c r="B149" s="2">
        <v>42216</v>
      </c>
      <c r="C149">
        <v>0</v>
      </c>
      <c r="J149" s="7">
        <v>0</v>
      </c>
    </row>
    <row r="150" spans="1:10" x14ac:dyDescent="0.35">
      <c r="A150" s="1">
        <v>148</v>
      </c>
      <c r="B150" s="2">
        <v>42247</v>
      </c>
      <c r="C150">
        <v>0</v>
      </c>
      <c r="J150" s="7">
        <v>0</v>
      </c>
    </row>
    <row r="151" spans="1:10" x14ac:dyDescent="0.35">
      <c r="A151" s="1">
        <v>149</v>
      </c>
      <c r="B151" s="2">
        <v>42247</v>
      </c>
      <c r="C151">
        <v>0</v>
      </c>
      <c r="J151" s="7">
        <v>0</v>
      </c>
    </row>
    <row r="152" spans="1:10" x14ac:dyDescent="0.35">
      <c r="A152" s="1">
        <v>150</v>
      </c>
      <c r="B152" s="2">
        <v>42277</v>
      </c>
      <c r="C152">
        <v>0</v>
      </c>
      <c r="J152" s="7">
        <v>0</v>
      </c>
    </row>
    <row r="153" spans="1:10" x14ac:dyDescent="0.35">
      <c r="A153" s="1">
        <v>151</v>
      </c>
      <c r="B153" s="2">
        <v>42277</v>
      </c>
      <c r="C153">
        <v>0</v>
      </c>
      <c r="J153" s="7">
        <v>0</v>
      </c>
    </row>
    <row r="154" spans="1:10" x14ac:dyDescent="0.35">
      <c r="A154" s="1">
        <v>152</v>
      </c>
      <c r="B154" s="2">
        <v>42308</v>
      </c>
      <c r="C154">
        <v>0</v>
      </c>
      <c r="E154">
        <v>0</v>
      </c>
      <c r="J154" s="7">
        <v>0</v>
      </c>
    </row>
    <row r="155" spans="1:10" x14ac:dyDescent="0.35">
      <c r="A155" s="1">
        <v>153</v>
      </c>
      <c r="B155" s="2">
        <v>42308</v>
      </c>
      <c r="C155">
        <v>0</v>
      </c>
      <c r="E155">
        <v>0</v>
      </c>
      <c r="J155" s="7">
        <v>0</v>
      </c>
    </row>
    <row r="156" spans="1:10" x14ac:dyDescent="0.35">
      <c r="A156" s="1">
        <v>154</v>
      </c>
      <c r="B156" s="2">
        <v>42338</v>
      </c>
      <c r="C156">
        <v>0</v>
      </c>
      <c r="E156">
        <v>0</v>
      </c>
      <c r="J156" s="7">
        <v>0</v>
      </c>
    </row>
    <row r="157" spans="1:10" x14ac:dyDescent="0.35">
      <c r="A157" s="1">
        <v>155</v>
      </c>
      <c r="B157" s="2">
        <v>42338</v>
      </c>
      <c r="C157">
        <v>0</v>
      </c>
      <c r="E157">
        <v>0</v>
      </c>
      <c r="J157" s="7">
        <v>0</v>
      </c>
    </row>
    <row r="158" spans="1:10" x14ac:dyDescent="0.35">
      <c r="A158" s="1">
        <v>156</v>
      </c>
      <c r="B158" s="2">
        <v>42369</v>
      </c>
      <c r="C158">
        <v>0</v>
      </c>
      <c r="E158">
        <v>0</v>
      </c>
      <c r="J158" s="7">
        <v>0</v>
      </c>
    </row>
    <row r="159" spans="1:10" x14ac:dyDescent="0.35">
      <c r="A159" s="1">
        <v>157</v>
      </c>
      <c r="B159" s="2">
        <v>42369</v>
      </c>
      <c r="C159">
        <v>0</v>
      </c>
      <c r="E159">
        <v>0</v>
      </c>
      <c r="J159" s="7">
        <v>0</v>
      </c>
    </row>
    <row r="160" spans="1:10" x14ac:dyDescent="0.35">
      <c r="A160" s="1">
        <v>158</v>
      </c>
      <c r="B160" s="2">
        <v>42400</v>
      </c>
      <c r="C160">
        <v>0</v>
      </c>
      <c r="D160">
        <v>0</v>
      </c>
      <c r="E160">
        <v>0</v>
      </c>
      <c r="J160" s="7">
        <v>0</v>
      </c>
    </row>
    <row r="161" spans="1:10" x14ac:dyDescent="0.35">
      <c r="A161" s="1">
        <v>159</v>
      </c>
      <c r="B161" s="2">
        <v>42400</v>
      </c>
      <c r="C161">
        <v>0</v>
      </c>
      <c r="D161">
        <v>0</v>
      </c>
      <c r="E161">
        <v>0</v>
      </c>
      <c r="J161" s="7">
        <v>0</v>
      </c>
    </row>
    <row r="162" spans="1:10" x14ac:dyDescent="0.35">
      <c r="A162" s="1">
        <v>160</v>
      </c>
      <c r="B162" s="2">
        <v>42429</v>
      </c>
      <c r="C162">
        <v>0</v>
      </c>
      <c r="D162">
        <v>0</v>
      </c>
      <c r="E162">
        <v>0</v>
      </c>
      <c r="J162" s="7">
        <v>0</v>
      </c>
    </row>
    <row r="163" spans="1:10" x14ac:dyDescent="0.35">
      <c r="A163" s="1">
        <v>161</v>
      </c>
      <c r="B163" s="2">
        <v>42429</v>
      </c>
      <c r="C163">
        <v>0</v>
      </c>
      <c r="D163">
        <v>0</v>
      </c>
      <c r="E163">
        <v>0</v>
      </c>
      <c r="J163" s="7">
        <v>0</v>
      </c>
    </row>
    <row r="164" spans="1:10" x14ac:dyDescent="0.35">
      <c r="A164" s="1">
        <v>163</v>
      </c>
      <c r="B164" s="2">
        <v>42460</v>
      </c>
      <c r="C164">
        <v>0</v>
      </c>
      <c r="D164">
        <v>0</v>
      </c>
      <c r="E164">
        <v>0</v>
      </c>
      <c r="J164" s="7">
        <v>0</v>
      </c>
    </row>
    <row r="165" spans="1:10" x14ac:dyDescent="0.35">
      <c r="A165" s="1">
        <v>162</v>
      </c>
      <c r="B165" s="2">
        <v>42460</v>
      </c>
      <c r="C165">
        <v>0</v>
      </c>
      <c r="D165">
        <v>0</v>
      </c>
      <c r="E165">
        <v>0</v>
      </c>
      <c r="J165" s="7">
        <v>0</v>
      </c>
    </row>
    <row r="166" spans="1:10" x14ac:dyDescent="0.35">
      <c r="A166" s="1">
        <v>164</v>
      </c>
      <c r="B166" s="2">
        <v>42490</v>
      </c>
      <c r="C166">
        <v>0</v>
      </c>
      <c r="D166">
        <v>0</v>
      </c>
      <c r="E166">
        <v>0</v>
      </c>
      <c r="J166" s="7">
        <v>0</v>
      </c>
    </row>
    <row r="167" spans="1:10" x14ac:dyDescent="0.35">
      <c r="A167" s="1">
        <v>165</v>
      </c>
      <c r="B167" s="2">
        <v>42490</v>
      </c>
      <c r="C167">
        <v>0</v>
      </c>
      <c r="D167">
        <v>0</v>
      </c>
      <c r="E167">
        <v>0</v>
      </c>
      <c r="J167" s="7">
        <v>0</v>
      </c>
    </row>
    <row r="168" spans="1:10" x14ac:dyDescent="0.35">
      <c r="A168" s="1">
        <v>166</v>
      </c>
      <c r="B168" s="2">
        <v>42521</v>
      </c>
      <c r="C168">
        <v>0</v>
      </c>
      <c r="D168">
        <v>0</v>
      </c>
      <c r="E168">
        <v>0</v>
      </c>
      <c r="J168" s="7">
        <v>0</v>
      </c>
    </row>
    <row r="169" spans="1:10" x14ac:dyDescent="0.35">
      <c r="A169" s="1">
        <v>167</v>
      </c>
      <c r="B169" s="2">
        <v>42521</v>
      </c>
      <c r="C169">
        <v>0</v>
      </c>
      <c r="D169">
        <v>0</v>
      </c>
      <c r="E169">
        <v>0</v>
      </c>
      <c r="J169" s="7">
        <v>0</v>
      </c>
    </row>
    <row r="170" spans="1:10" x14ac:dyDescent="0.35">
      <c r="A170" s="1">
        <v>168</v>
      </c>
      <c r="B170" s="2">
        <v>42551</v>
      </c>
      <c r="C170">
        <v>0</v>
      </c>
      <c r="D170">
        <v>0</v>
      </c>
      <c r="E170">
        <v>0</v>
      </c>
      <c r="J170" s="7">
        <v>0</v>
      </c>
    </row>
    <row r="171" spans="1:10" x14ac:dyDescent="0.35">
      <c r="A171" s="1">
        <v>169</v>
      </c>
      <c r="B171" s="2">
        <v>42551</v>
      </c>
      <c r="C171">
        <v>0</v>
      </c>
      <c r="D171">
        <v>0</v>
      </c>
      <c r="E171">
        <v>0</v>
      </c>
      <c r="J171" s="7">
        <v>0</v>
      </c>
    </row>
    <row r="172" spans="1:10" x14ac:dyDescent="0.35">
      <c r="A172" s="1">
        <v>170</v>
      </c>
      <c r="B172" s="2">
        <v>42582</v>
      </c>
      <c r="C172">
        <v>0</v>
      </c>
      <c r="D172">
        <v>0</v>
      </c>
      <c r="E172">
        <v>0</v>
      </c>
      <c r="J172" s="7">
        <v>0</v>
      </c>
    </row>
    <row r="173" spans="1:10" x14ac:dyDescent="0.35">
      <c r="A173" s="1">
        <v>171</v>
      </c>
      <c r="B173" s="2">
        <v>42582</v>
      </c>
      <c r="C173">
        <v>0</v>
      </c>
      <c r="D173">
        <v>0</v>
      </c>
      <c r="E173">
        <v>0</v>
      </c>
      <c r="J173" s="7">
        <v>0</v>
      </c>
    </row>
    <row r="174" spans="1:10" x14ac:dyDescent="0.35">
      <c r="A174" s="1">
        <v>172</v>
      </c>
      <c r="B174" s="2">
        <v>42613</v>
      </c>
      <c r="C174">
        <v>0</v>
      </c>
      <c r="D174">
        <v>0</v>
      </c>
      <c r="E174">
        <v>0</v>
      </c>
      <c r="J174" s="7">
        <v>0</v>
      </c>
    </row>
    <row r="175" spans="1:10" x14ac:dyDescent="0.35">
      <c r="A175" s="1">
        <v>173</v>
      </c>
      <c r="B175" s="2">
        <v>42613</v>
      </c>
      <c r="C175">
        <v>0</v>
      </c>
      <c r="D175">
        <v>0</v>
      </c>
      <c r="E175">
        <v>0</v>
      </c>
      <c r="J175" s="7">
        <v>0</v>
      </c>
    </row>
    <row r="176" spans="1:10" x14ac:dyDescent="0.35">
      <c r="A176" s="1">
        <v>174</v>
      </c>
      <c r="B176" s="2">
        <v>42643</v>
      </c>
      <c r="C176">
        <v>0</v>
      </c>
      <c r="D176">
        <v>5170.875</v>
      </c>
      <c r="E176">
        <v>2655.4444444444439</v>
      </c>
      <c r="J176" s="7">
        <v>7826.3194444444443</v>
      </c>
    </row>
    <row r="177" spans="1:10" x14ac:dyDescent="0.35">
      <c r="A177" s="1">
        <v>175</v>
      </c>
      <c r="B177" s="2">
        <v>42643</v>
      </c>
      <c r="C177">
        <v>0</v>
      </c>
      <c r="D177">
        <v>5170.875</v>
      </c>
      <c r="E177">
        <v>2655.4444444444439</v>
      </c>
      <c r="J177" s="7">
        <v>7826.3194444444443</v>
      </c>
    </row>
    <row r="178" spans="1:10" x14ac:dyDescent="0.35">
      <c r="A178" s="1">
        <v>177</v>
      </c>
      <c r="B178" s="2">
        <v>42674</v>
      </c>
      <c r="C178">
        <v>0</v>
      </c>
      <c r="D178">
        <v>11076.4</v>
      </c>
      <c r="E178">
        <v>8562.823529411764</v>
      </c>
      <c r="J178" s="7">
        <v>19639.22352941176</v>
      </c>
    </row>
    <row r="179" spans="1:10" x14ac:dyDescent="0.35">
      <c r="A179" s="1">
        <v>176</v>
      </c>
      <c r="B179" s="2">
        <v>42674</v>
      </c>
      <c r="C179">
        <v>0</v>
      </c>
      <c r="D179">
        <v>11076.4</v>
      </c>
      <c r="E179">
        <v>8562.823529411764</v>
      </c>
      <c r="J179" s="7">
        <v>19639.22352941176</v>
      </c>
    </row>
    <row r="180" spans="1:10" x14ac:dyDescent="0.35">
      <c r="A180" s="1">
        <v>178</v>
      </c>
      <c r="B180" s="2">
        <v>42704</v>
      </c>
      <c r="C180">
        <v>0</v>
      </c>
      <c r="D180">
        <v>10115.588235294121</v>
      </c>
      <c r="E180">
        <v>11123</v>
      </c>
      <c r="G180">
        <v>0</v>
      </c>
      <c r="J180" s="7">
        <v>21238.588235294119</v>
      </c>
    </row>
    <row r="181" spans="1:10" x14ac:dyDescent="0.35">
      <c r="A181" s="1">
        <v>179</v>
      </c>
      <c r="B181" s="2">
        <v>42704</v>
      </c>
      <c r="C181">
        <v>0</v>
      </c>
      <c r="D181">
        <v>10115.588235294121</v>
      </c>
      <c r="E181">
        <v>11123</v>
      </c>
      <c r="G181">
        <v>0</v>
      </c>
      <c r="J181" s="7">
        <v>21238.588235294119</v>
      </c>
    </row>
    <row r="182" spans="1:10" x14ac:dyDescent="0.35">
      <c r="A182" s="1">
        <v>180</v>
      </c>
      <c r="B182" s="2">
        <v>42735</v>
      </c>
      <c r="C182">
        <v>0</v>
      </c>
      <c r="D182">
        <v>127.5294117647059</v>
      </c>
      <c r="E182">
        <v>35004.666666666657</v>
      </c>
      <c r="G182">
        <v>1093</v>
      </c>
      <c r="J182" s="7">
        <v>36225.196078431371</v>
      </c>
    </row>
    <row r="183" spans="1:10" x14ac:dyDescent="0.35">
      <c r="A183" s="1">
        <v>181</v>
      </c>
      <c r="B183" s="2">
        <v>42735</v>
      </c>
      <c r="C183">
        <v>0</v>
      </c>
      <c r="D183">
        <v>127.5294117647059</v>
      </c>
      <c r="E183">
        <v>35004.666666666657</v>
      </c>
      <c r="G183">
        <v>1093</v>
      </c>
      <c r="J183" s="7">
        <v>36225.196078431371</v>
      </c>
    </row>
    <row r="184" spans="1:10" x14ac:dyDescent="0.35">
      <c r="A184" s="1">
        <v>182</v>
      </c>
      <c r="B184" s="2">
        <v>42766</v>
      </c>
      <c r="C184">
        <v>0</v>
      </c>
      <c r="D184">
        <v>6748</v>
      </c>
      <c r="E184">
        <v>5946</v>
      </c>
      <c r="G184">
        <v>0</v>
      </c>
      <c r="J184" s="7">
        <v>12694</v>
      </c>
    </row>
    <row r="185" spans="1:10" x14ac:dyDescent="0.35">
      <c r="A185" s="1">
        <v>183</v>
      </c>
      <c r="B185" s="2">
        <v>42766</v>
      </c>
      <c r="C185">
        <v>0</v>
      </c>
      <c r="D185">
        <v>6748</v>
      </c>
      <c r="E185">
        <v>5946</v>
      </c>
      <c r="G185">
        <v>0</v>
      </c>
      <c r="J185" s="7">
        <v>12694</v>
      </c>
    </row>
    <row r="186" spans="1:10" x14ac:dyDescent="0.35">
      <c r="A186" s="1">
        <v>184</v>
      </c>
      <c r="B186" s="2">
        <v>42794</v>
      </c>
      <c r="C186">
        <v>0</v>
      </c>
      <c r="D186">
        <v>14071.2</v>
      </c>
      <c r="E186">
        <v>3095</v>
      </c>
      <c r="G186">
        <v>0</v>
      </c>
      <c r="J186" s="7">
        <v>17166.2</v>
      </c>
    </row>
    <row r="187" spans="1:10" x14ac:dyDescent="0.35">
      <c r="A187" s="1">
        <v>185</v>
      </c>
      <c r="B187" s="2">
        <v>42794</v>
      </c>
      <c r="C187">
        <v>0</v>
      </c>
      <c r="D187">
        <v>14071.2</v>
      </c>
      <c r="E187">
        <v>3095</v>
      </c>
      <c r="G187">
        <v>0</v>
      </c>
      <c r="J187" s="7">
        <v>17166.2</v>
      </c>
    </row>
    <row r="188" spans="1:10" x14ac:dyDescent="0.35">
      <c r="A188" s="1">
        <v>186</v>
      </c>
      <c r="B188" s="2">
        <v>42825</v>
      </c>
      <c r="C188">
        <v>0</v>
      </c>
      <c r="D188">
        <v>17970.34782608696</v>
      </c>
      <c r="E188">
        <v>18395.45</v>
      </c>
      <c r="F188">
        <v>0</v>
      </c>
      <c r="G188">
        <v>0</v>
      </c>
      <c r="J188" s="7">
        <v>36365.797826086957</v>
      </c>
    </row>
    <row r="189" spans="1:10" x14ac:dyDescent="0.35">
      <c r="A189" s="1">
        <v>187</v>
      </c>
      <c r="B189" s="2">
        <v>42825</v>
      </c>
      <c r="C189">
        <v>0</v>
      </c>
      <c r="D189">
        <v>17970.34782608696</v>
      </c>
      <c r="E189">
        <v>18395.45</v>
      </c>
      <c r="F189">
        <v>0</v>
      </c>
      <c r="G189">
        <v>0</v>
      </c>
      <c r="J189" s="7">
        <v>36365.797826086957</v>
      </c>
    </row>
    <row r="190" spans="1:10" x14ac:dyDescent="0.35">
      <c r="A190" s="1">
        <v>189</v>
      </c>
      <c r="B190" s="2">
        <v>42855</v>
      </c>
      <c r="C190">
        <v>0</v>
      </c>
      <c r="D190">
        <v>16922.15789473684</v>
      </c>
      <c r="E190">
        <v>19161.15789473684</v>
      </c>
      <c r="F190">
        <v>0</v>
      </c>
      <c r="G190">
        <v>4017</v>
      </c>
      <c r="J190" s="7">
        <v>40100.315789473687</v>
      </c>
    </row>
    <row r="191" spans="1:10" x14ac:dyDescent="0.35">
      <c r="A191" s="1">
        <v>190</v>
      </c>
      <c r="B191" s="2">
        <v>42855</v>
      </c>
      <c r="C191">
        <v>0</v>
      </c>
      <c r="D191">
        <v>16922.15789473684</v>
      </c>
      <c r="E191">
        <v>19161.15789473684</v>
      </c>
      <c r="F191">
        <v>0</v>
      </c>
      <c r="G191">
        <v>4017</v>
      </c>
      <c r="J191" s="7">
        <v>40100.315789473687</v>
      </c>
    </row>
    <row r="192" spans="1:10" x14ac:dyDescent="0.35">
      <c r="A192" s="1">
        <v>188</v>
      </c>
      <c r="B192" s="2">
        <v>42855</v>
      </c>
      <c r="C192">
        <v>0</v>
      </c>
      <c r="D192">
        <v>16922.15789473684</v>
      </c>
      <c r="E192">
        <v>19161.15789473684</v>
      </c>
      <c r="F192">
        <v>0</v>
      </c>
      <c r="G192">
        <v>4017</v>
      </c>
      <c r="J192" s="7">
        <v>40100.315789473687</v>
      </c>
    </row>
    <row r="193" spans="1:10" x14ac:dyDescent="0.35">
      <c r="A193" s="1">
        <v>191</v>
      </c>
      <c r="B193" s="2">
        <v>42886</v>
      </c>
      <c r="C193">
        <v>0</v>
      </c>
      <c r="D193">
        <v>15542.78571428571</v>
      </c>
      <c r="E193">
        <v>13249.375</v>
      </c>
      <c r="F193">
        <v>599.51612903225805</v>
      </c>
      <c r="G193">
        <v>0</v>
      </c>
      <c r="J193" s="7">
        <v>29391.676843317971</v>
      </c>
    </row>
    <row r="194" spans="1:10" x14ac:dyDescent="0.35">
      <c r="A194" s="1">
        <v>192</v>
      </c>
      <c r="B194" s="2">
        <v>42886</v>
      </c>
      <c r="C194">
        <v>0</v>
      </c>
      <c r="D194">
        <v>15542.78571428571</v>
      </c>
      <c r="E194">
        <v>13249.375</v>
      </c>
      <c r="F194">
        <v>599.51612903225805</v>
      </c>
      <c r="G194">
        <v>0</v>
      </c>
      <c r="J194" s="7">
        <v>29391.676843317971</v>
      </c>
    </row>
    <row r="195" spans="1:10" x14ac:dyDescent="0.35">
      <c r="A195" s="1">
        <v>193</v>
      </c>
      <c r="B195" s="2">
        <v>42886</v>
      </c>
      <c r="C195">
        <v>0</v>
      </c>
      <c r="D195">
        <v>15542.78571428571</v>
      </c>
      <c r="E195">
        <v>13249.375</v>
      </c>
      <c r="F195">
        <v>599.51612903225805</v>
      </c>
      <c r="G195">
        <v>0</v>
      </c>
      <c r="J195" s="7">
        <v>29391.676843317971</v>
      </c>
    </row>
    <row r="196" spans="1:10" x14ac:dyDescent="0.35">
      <c r="A196" s="1">
        <v>194</v>
      </c>
      <c r="B196" s="2">
        <v>42916</v>
      </c>
      <c r="C196">
        <v>0</v>
      </c>
      <c r="D196">
        <v>16700</v>
      </c>
      <c r="E196">
        <v>14509.28</v>
      </c>
      <c r="F196">
        <v>3675.2068965517242</v>
      </c>
      <c r="G196">
        <v>1620</v>
      </c>
      <c r="J196" s="7">
        <v>36504.486896551723</v>
      </c>
    </row>
    <row r="197" spans="1:10" x14ac:dyDescent="0.35">
      <c r="A197" s="1">
        <v>195</v>
      </c>
      <c r="B197" s="2">
        <v>42916</v>
      </c>
      <c r="C197">
        <v>0</v>
      </c>
      <c r="D197">
        <v>16700</v>
      </c>
      <c r="E197">
        <v>14509.28</v>
      </c>
      <c r="F197">
        <v>3675.2068965517242</v>
      </c>
      <c r="G197">
        <v>1620</v>
      </c>
      <c r="J197" s="7">
        <v>36504.486896551723</v>
      </c>
    </row>
    <row r="198" spans="1:10" x14ac:dyDescent="0.35">
      <c r="A198" s="1">
        <v>196</v>
      </c>
      <c r="B198" s="2">
        <v>42916</v>
      </c>
      <c r="C198">
        <v>0</v>
      </c>
      <c r="D198">
        <v>16700</v>
      </c>
      <c r="E198">
        <v>14509.28</v>
      </c>
      <c r="F198">
        <v>3675.2068965517242</v>
      </c>
      <c r="G198">
        <v>1620</v>
      </c>
      <c r="J198" s="7">
        <v>36504.486896551723</v>
      </c>
    </row>
    <row r="199" spans="1:10" x14ac:dyDescent="0.35">
      <c r="A199" s="1">
        <v>197</v>
      </c>
      <c r="B199" s="2">
        <v>42947</v>
      </c>
      <c r="C199">
        <v>0</v>
      </c>
      <c r="D199">
        <v>16134.433333333331</v>
      </c>
      <c r="E199">
        <v>14164.83333333333</v>
      </c>
      <c r="F199">
        <v>5827.833333333333</v>
      </c>
      <c r="G199">
        <v>0</v>
      </c>
      <c r="H199">
        <v>0</v>
      </c>
      <c r="J199" s="7">
        <v>36127.1</v>
      </c>
    </row>
    <row r="200" spans="1:10" x14ac:dyDescent="0.35">
      <c r="A200" s="1">
        <v>198</v>
      </c>
      <c r="B200" s="2">
        <v>42947</v>
      </c>
      <c r="C200">
        <v>0</v>
      </c>
      <c r="D200">
        <v>16134.433333333331</v>
      </c>
      <c r="E200">
        <v>14164.83333333333</v>
      </c>
      <c r="F200">
        <v>5827.833333333333</v>
      </c>
      <c r="G200">
        <v>0</v>
      </c>
      <c r="H200">
        <v>0</v>
      </c>
      <c r="J200" s="7">
        <v>36127.1</v>
      </c>
    </row>
    <row r="201" spans="1:10" x14ac:dyDescent="0.35">
      <c r="A201" s="1">
        <v>199</v>
      </c>
      <c r="B201" s="2">
        <v>42947</v>
      </c>
      <c r="C201">
        <v>0</v>
      </c>
      <c r="D201">
        <v>16134.433333333331</v>
      </c>
      <c r="E201">
        <v>14164.83333333333</v>
      </c>
      <c r="F201">
        <v>5827.833333333333</v>
      </c>
      <c r="G201">
        <v>0</v>
      </c>
      <c r="H201">
        <v>0</v>
      </c>
      <c r="J201" s="7">
        <v>36127.1</v>
      </c>
    </row>
    <row r="202" spans="1:10" x14ac:dyDescent="0.35">
      <c r="A202" s="1">
        <v>202</v>
      </c>
      <c r="B202" s="2">
        <v>42978</v>
      </c>
      <c r="C202">
        <v>0</v>
      </c>
      <c r="D202">
        <v>12859.466666666671</v>
      </c>
      <c r="E202">
        <v>10851.8</v>
      </c>
      <c r="F202">
        <v>6008.3666666666668</v>
      </c>
      <c r="G202">
        <v>0</v>
      </c>
      <c r="H202">
        <v>0</v>
      </c>
      <c r="J202" s="7">
        <v>29719.633333333331</v>
      </c>
    </row>
    <row r="203" spans="1:10" x14ac:dyDescent="0.35">
      <c r="A203" s="1">
        <v>200</v>
      </c>
      <c r="B203" s="2">
        <v>42978</v>
      </c>
      <c r="C203">
        <v>0</v>
      </c>
      <c r="D203">
        <v>12859.466666666671</v>
      </c>
      <c r="E203">
        <v>10851.8</v>
      </c>
      <c r="F203">
        <v>6008.3666666666668</v>
      </c>
      <c r="G203">
        <v>0</v>
      </c>
      <c r="H203">
        <v>0</v>
      </c>
      <c r="J203" s="7">
        <v>29719.633333333331</v>
      </c>
    </row>
    <row r="204" spans="1:10" x14ac:dyDescent="0.35">
      <c r="A204" s="1">
        <v>201</v>
      </c>
      <c r="B204" s="2">
        <v>42978</v>
      </c>
      <c r="C204">
        <v>0</v>
      </c>
      <c r="D204">
        <v>12859.466666666671</v>
      </c>
      <c r="E204">
        <v>10851.8</v>
      </c>
      <c r="F204">
        <v>6008.3666666666668</v>
      </c>
      <c r="G204">
        <v>0</v>
      </c>
      <c r="H204">
        <v>0</v>
      </c>
      <c r="J204" s="7">
        <v>29719.633333333331</v>
      </c>
    </row>
    <row r="205" spans="1:10" x14ac:dyDescent="0.35">
      <c r="A205" s="1">
        <v>204</v>
      </c>
      <c r="B205" s="2">
        <v>43008</v>
      </c>
      <c r="C205">
        <v>0</v>
      </c>
      <c r="D205">
        <v>1021.6</v>
      </c>
      <c r="E205">
        <v>987.23333333333335</v>
      </c>
      <c r="F205">
        <v>400.66666666666669</v>
      </c>
      <c r="G205">
        <v>0</v>
      </c>
      <c r="H205">
        <v>0</v>
      </c>
      <c r="J205" s="7">
        <v>2409.5</v>
      </c>
    </row>
    <row r="206" spans="1:10" x14ac:dyDescent="0.35">
      <c r="A206" s="1">
        <v>205</v>
      </c>
      <c r="B206" s="2">
        <v>43008</v>
      </c>
      <c r="C206">
        <v>0</v>
      </c>
      <c r="D206">
        <v>1021.6</v>
      </c>
      <c r="E206">
        <v>987.23333333333335</v>
      </c>
      <c r="F206">
        <v>400.66666666666669</v>
      </c>
      <c r="G206">
        <v>0</v>
      </c>
      <c r="H206">
        <v>0</v>
      </c>
      <c r="J206" s="7">
        <v>2409.5</v>
      </c>
    </row>
    <row r="207" spans="1:10" x14ac:dyDescent="0.35">
      <c r="A207" s="1">
        <v>203</v>
      </c>
      <c r="B207" s="2">
        <v>43008</v>
      </c>
      <c r="C207">
        <v>0</v>
      </c>
      <c r="D207">
        <v>1021.6</v>
      </c>
      <c r="E207">
        <v>987.23333333333335</v>
      </c>
      <c r="F207">
        <v>400.66666666666669</v>
      </c>
      <c r="G207">
        <v>0</v>
      </c>
      <c r="H207">
        <v>0</v>
      </c>
      <c r="J207" s="7">
        <v>2409.5</v>
      </c>
    </row>
    <row r="208" spans="1:10" x14ac:dyDescent="0.35">
      <c r="A208" s="1">
        <v>206</v>
      </c>
      <c r="B208" s="2">
        <v>43039</v>
      </c>
      <c r="C208">
        <v>0</v>
      </c>
      <c r="D208">
        <v>12900.63333333333</v>
      </c>
      <c r="E208">
        <v>11694.66666666667</v>
      </c>
      <c r="F208">
        <v>4051.166666666667</v>
      </c>
      <c r="G208">
        <v>0</v>
      </c>
      <c r="H208">
        <v>0</v>
      </c>
      <c r="J208" s="7">
        <v>28646.466666666671</v>
      </c>
    </row>
    <row r="209" spans="1:10" x14ac:dyDescent="0.35">
      <c r="A209" s="1">
        <v>207</v>
      </c>
      <c r="B209" s="2">
        <v>43039</v>
      </c>
      <c r="C209">
        <v>0</v>
      </c>
      <c r="D209">
        <v>12900.63333333333</v>
      </c>
      <c r="E209">
        <v>11694.66666666667</v>
      </c>
      <c r="F209">
        <v>4051.166666666667</v>
      </c>
      <c r="G209">
        <v>0</v>
      </c>
      <c r="H209">
        <v>0</v>
      </c>
      <c r="J209" s="7">
        <v>28646.466666666671</v>
      </c>
    </row>
    <row r="210" spans="1:10" x14ac:dyDescent="0.35">
      <c r="A210" s="1">
        <v>208</v>
      </c>
      <c r="B210" s="2">
        <v>43039</v>
      </c>
      <c r="C210">
        <v>0</v>
      </c>
      <c r="D210">
        <v>12900.63333333333</v>
      </c>
      <c r="E210">
        <v>11694.66666666667</v>
      </c>
      <c r="F210">
        <v>4051.166666666667</v>
      </c>
      <c r="G210">
        <v>0</v>
      </c>
      <c r="H210">
        <v>0</v>
      </c>
      <c r="J210" s="7">
        <v>28646.466666666671</v>
      </c>
    </row>
    <row r="211" spans="1:10" x14ac:dyDescent="0.35">
      <c r="A211" s="1">
        <v>209</v>
      </c>
      <c r="B211" s="2">
        <v>43069</v>
      </c>
      <c r="C211">
        <v>0</v>
      </c>
      <c r="D211">
        <v>12427.1</v>
      </c>
      <c r="E211">
        <v>11090.36666666667</v>
      </c>
      <c r="F211">
        <v>0</v>
      </c>
      <c r="G211">
        <v>0</v>
      </c>
      <c r="H211">
        <v>0</v>
      </c>
      <c r="J211" s="7">
        <v>23517.466666666671</v>
      </c>
    </row>
    <row r="212" spans="1:10" x14ac:dyDescent="0.35">
      <c r="A212" s="1">
        <v>210</v>
      </c>
      <c r="B212" s="2">
        <v>43100</v>
      </c>
      <c r="C212">
        <v>0</v>
      </c>
      <c r="D212">
        <v>13546.09090909091</v>
      </c>
      <c r="E212">
        <v>11557.54545454545</v>
      </c>
      <c r="F212">
        <v>4920.5</v>
      </c>
      <c r="G212">
        <v>2177.5</v>
      </c>
      <c r="H212">
        <v>0</v>
      </c>
      <c r="J212" s="7">
        <v>32201.63636363636</v>
      </c>
    </row>
    <row r="213" spans="1:10" x14ac:dyDescent="0.35">
      <c r="A213" s="1">
        <v>211</v>
      </c>
      <c r="B213" s="2">
        <v>43131</v>
      </c>
      <c r="C213">
        <v>0</v>
      </c>
      <c r="D213">
        <v>12452</v>
      </c>
      <c r="E213">
        <v>11182.32</v>
      </c>
      <c r="F213">
        <v>8224.375</v>
      </c>
      <c r="G213">
        <v>0</v>
      </c>
      <c r="H213">
        <v>0</v>
      </c>
      <c r="J213" s="7">
        <v>31858.695</v>
      </c>
    </row>
    <row r="214" spans="1:10" x14ac:dyDescent="0.35">
      <c r="A214" s="1">
        <v>212</v>
      </c>
      <c r="B214" s="2">
        <v>43159</v>
      </c>
      <c r="C214">
        <v>0</v>
      </c>
      <c r="D214">
        <v>12807.82608695652</v>
      </c>
      <c r="E214">
        <v>10362.60869565217</v>
      </c>
      <c r="F214">
        <v>8689.95652173913</v>
      </c>
      <c r="G214">
        <v>0</v>
      </c>
      <c r="H214">
        <v>0</v>
      </c>
      <c r="J214" s="7">
        <v>31860.391304347821</v>
      </c>
    </row>
    <row r="215" spans="1:10" x14ac:dyDescent="0.35">
      <c r="A215" s="1">
        <v>213</v>
      </c>
      <c r="B215" s="2">
        <v>43190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 s="7">
        <v>0</v>
      </c>
    </row>
    <row r="216" spans="1:10" x14ac:dyDescent="0.35">
      <c r="A216" s="1">
        <v>214</v>
      </c>
      <c r="B216" s="2">
        <v>43220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s="7">
        <v>0</v>
      </c>
    </row>
    <row r="217" spans="1:10" x14ac:dyDescent="0.35">
      <c r="A217" s="1">
        <v>215</v>
      </c>
      <c r="B217" s="2">
        <v>43251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s="7">
        <v>0</v>
      </c>
    </row>
    <row r="218" spans="1:10" x14ac:dyDescent="0.35">
      <c r="A218" s="1">
        <v>216</v>
      </c>
      <c r="B218" s="2">
        <v>43281</v>
      </c>
      <c r="C218">
        <v>0</v>
      </c>
      <c r="D218">
        <v>10618.77272727273</v>
      </c>
      <c r="E218">
        <v>10604.86363636364</v>
      </c>
      <c r="F218">
        <v>8130.363636363636</v>
      </c>
      <c r="G218">
        <v>406</v>
      </c>
      <c r="H218">
        <v>0</v>
      </c>
      <c r="J218" s="7">
        <v>29760</v>
      </c>
    </row>
    <row r="219" spans="1:10" x14ac:dyDescent="0.35">
      <c r="A219" s="1">
        <v>217</v>
      </c>
      <c r="B219" s="2">
        <v>43312</v>
      </c>
      <c r="C219">
        <v>0</v>
      </c>
      <c r="D219">
        <v>9665.1612903225814</v>
      </c>
      <c r="E219">
        <v>11022.33333333333</v>
      </c>
      <c r="F219">
        <v>9102</v>
      </c>
      <c r="G219">
        <v>870</v>
      </c>
      <c r="H219">
        <v>0</v>
      </c>
      <c r="I219">
        <v>0</v>
      </c>
      <c r="J219" s="7">
        <v>30659.494623655919</v>
      </c>
    </row>
    <row r="220" spans="1:10" x14ac:dyDescent="0.35">
      <c r="A220" s="1">
        <v>218</v>
      </c>
      <c r="B220" s="2">
        <v>43343</v>
      </c>
      <c r="C220">
        <v>0</v>
      </c>
      <c r="D220">
        <v>7925.2258064516127</v>
      </c>
      <c r="E220">
        <v>9472.565217391304</v>
      </c>
      <c r="F220">
        <v>8745.2608695652179</v>
      </c>
      <c r="G220">
        <v>8693.4782608695659</v>
      </c>
      <c r="H220">
        <v>0</v>
      </c>
      <c r="I220">
        <v>0</v>
      </c>
      <c r="J220" s="7">
        <v>34836.530154277702</v>
      </c>
    </row>
    <row r="221" spans="1:10" x14ac:dyDescent="0.35">
      <c r="A221" s="1">
        <v>219</v>
      </c>
      <c r="B221" s="2">
        <v>43373</v>
      </c>
      <c r="C221">
        <v>0</v>
      </c>
      <c r="D221">
        <v>9084.1333333333332</v>
      </c>
      <c r="E221">
        <v>8870.5517241379312</v>
      </c>
      <c r="F221">
        <v>8204.8275862068967</v>
      </c>
      <c r="G221">
        <v>0</v>
      </c>
      <c r="H221">
        <v>0</v>
      </c>
      <c r="I221">
        <v>14695.62068965517</v>
      </c>
      <c r="J221" s="7">
        <v>40855.133333333339</v>
      </c>
    </row>
    <row r="222" spans="1:10" x14ac:dyDescent="0.35">
      <c r="A222" s="1">
        <v>220</v>
      </c>
      <c r="B222" s="2">
        <v>43404</v>
      </c>
      <c r="C222">
        <v>1021.739130434783</v>
      </c>
      <c r="D222">
        <v>9565.032258064517</v>
      </c>
      <c r="E222">
        <v>8739.5666666666675</v>
      </c>
      <c r="F222">
        <v>8727.1333333333332</v>
      </c>
      <c r="G222">
        <v>0</v>
      </c>
      <c r="H222">
        <v>0</v>
      </c>
      <c r="I222">
        <v>16821.099999999999</v>
      </c>
      <c r="J222" s="7">
        <v>44874.571388499287</v>
      </c>
    </row>
    <row r="223" spans="1:10" x14ac:dyDescent="0.35">
      <c r="A223" s="1">
        <v>221</v>
      </c>
      <c r="B223" s="2">
        <v>43434</v>
      </c>
      <c r="C223">
        <v>2778.333333333333</v>
      </c>
      <c r="D223">
        <v>8682.1</v>
      </c>
      <c r="E223">
        <v>7777.4</v>
      </c>
      <c r="F223">
        <v>7873.6</v>
      </c>
      <c r="G223">
        <v>0</v>
      </c>
      <c r="H223">
        <v>0</v>
      </c>
      <c r="I223">
        <v>12456.625</v>
      </c>
      <c r="J223" s="7">
        <v>39568.058333333327</v>
      </c>
    </row>
    <row r="224" spans="1:10" x14ac:dyDescent="0.35">
      <c r="A224" s="1">
        <v>222</v>
      </c>
      <c r="B224" s="2">
        <v>43465</v>
      </c>
      <c r="C224">
        <v>2600.7142857142858</v>
      </c>
      <c r="D224">
        <v>8967.4838709677424</v>
      </c>
      <c r="E224">
        <v>7998.7096774193551</v>
      </c>
      <c r="F224">
        <v>7763.5483870967746</v>
      </c>
      <c r="G224">
        <v>2684.428571428572</v>
      </c>
      <c r="H224">
        <v>0</v>
      </c>
      <c r="I224">
        <v>15136.1935483871</v>
      </c>
      <c r="J224" s="7">
        <v>45151.078341013832</v>
      </c>
    </row>
    <row r="225" spans="1:10" x14ac:dyDescent="0.35">
      <c r="A225" s="1">
        <v>223</v>
      </c>
      <c r="B225" s="2">
        <v>43496</v>
      </c>
      <c r="C225">
        <v>0</v>
      </c>
      <c r="D225">
        <v>8709.5483870967746</v>
      </c>
      <c r="E225">
        <v>7801.0322580645161</v>
      </c>
      <c r="F225">
        <v>7464.5483870967746</v>
      </c>
      <c r="G225">
        <v>1527.5</v>
      </c>
      <c r="H225">
        <v>0</v>
      </c>
      <c r="I225">
        <v>13864.709677419351</v>
      </c>
      <c r="J225" s="7">
        <v>39367.338709677417</v>
      </c>
    </row>
    <row r="226" spans="1:10" x14ac:dyDescent="0.35">
      <c r="A226" s="1">
        <v>224</v>
      </c>
      <c r="B226" s="2">
        <v>43524</v>
      </c>
      <c r="C226">
        <v>2157.1999999999998</v>
      </c>
      <c r="D226">
        <v>8845</v>
      </c>
      <c r="E226">
        <v>7990.2857142857147</v>
      </c>
      <c r="F226">
        <v>7477.4285714285716</v>
      </c>
      <c r="G226">
        <v>0</v>
      </c>
      <c r="H226">
        <v>0</v>
      </c>
      <c r="I226">
        <v>13347.71428571429</v>
      </c>
      <c r="J226" s="7">
        <v>39817.628571428577</v>
      </c>
    </row>
    <row r="227" spans="1:10" x14ac:dyDescent="0.35">
      <c r="A227" s="1">
        <v>225</v>
      </c>
      <c r="B227" s="2">
        <v>43555</v>
      </c>
      <c r="C227">
        <v>0</v>
      </c>
      <c r="D227">
        <v>31525</v>
      </c>
      <c r="E227">
        <v>31798.428571428569</v>
      </c>
      <c r="F227">
        <v>8762.5714285714294</v>
      </c>
      <c r="G227">
        <v>0</v>
      </c>
      <c r="H227">
        <v>0</v>
      </c>
      <c r="I227">
        <v>48807.428571428572</v>
      </c>
      <c r="J227" s="7">
        <v>120893.42857142859</v>
      </c>
    </row>
    <row r="228" spans="1:10" x14ac:dyDescent="0.35">
      <c r="A228" s="1">
        <v>226</v>
      </c>
      <c r="B228" s="2">
        <v>43585</v>
      </c>
      <c r="C228">
        <v>0</v>
      </c>
      <c r="D228">
        <v>12122.73333333333</v>
      </c>
      <c r="E228">
        <v>11208.16666666667</v>
      </c>
      <c r="F228">
        <v>0</v>
      </c>
      <c r="G228">
        <v>0</v>
      </c>
      <c r="H228">
        <v>0</v>
      </c>
      <c r="I228">
        <v>16381.566666666669</v>
      </c>
      <c r="J228" s="7">
        <v>39712.466666666667</v>
      </c>
    </row>
    <row r="229" spans="1:10" x14ac:dyDescent="0.35">
      <c r="A229" s="1">
        <v>227</v>
      </c>
      <c r="B229" s="2">
        <v>43616</v>
      </c>
      <c r="C229">
        <v>1451.090909090909</v>
      </c>
      <c r="D229">
        <v>11438</v>
      </c>
      <c r="E229">
        <v>10234</v>
      </c>
      <c r="F229">
        <v>0</v>
      </c>
      <c r="G229">
        <v>0</v>
      </c>
      <c r="H229">
        <v>0</v>
      </c>
      <c r="I229">
        <v>16362.290322580649</v>
      </c>
      <c r="J229" s="7">
        <v>39485.381231671563</v>
      </c>
    </row>
    <row r="230" spans="1:10" x14ac:dyDescent="0.35">
      <c r="A230" s="1">
        <v>228</v>
      </c>
      <c r="B230" s="2">
        <v>43646</v>
      </c>
      <c r="C230">
        <v>1689</v>
      </c>
      <c r="D230">
        <v>10123.566666666669</v>
      </c>
      <c r="E230">
        <v>9273.4137931034475</v>
      </c>
      <c r="F230">
        <v>0</v>
      </c>
      <c r="G230">
        <v>0</v>
      </c>
      <c r="H230">
        <v>0</v>
      </c>
      <c r="I230">
        <v>13582</v>
      </c>
      <c r="J230" s="7">
        <v>34667.980459770108</v>
      </c>
    </row>
    <row r="231" spans="1:10" x14ac:dyDescent="0.35">
      <c r="A231" s="1">
        <v>229</v>
      </c>
      <c r="B231" s="2">
        <v>43677</v>
      </c>
      <c r="C231">
        <v>1937.8888888888889</v>
      </c>
      <c r="D231">
        <v>7673.9677419354839</v>
      </c>
      <c r="E231">
        <v>6992.0645161290322</v>
      </c>
      <c r="F231">
        <v>0</v>
      </c>
      <c r="G231">
        <v>0</v>
      </c>
      <c r="H231">
        <v>0</v>
      </c>
      <c r="I231">
        <v>10447.1935483871</v>
      </c>
      <c r="J231" s="7">
        <v>27051.1146953405</v>
      </c>
    </row>
    <row r="232" spans="1:10" x14ac:dyDescent="0.35">
      <c r="A232" s="1">
        <v>230</v>
      </c>
      <c r="B232" s="2">
        <v>43708</v>
      </c>
      <c r="C232">
        <v>2969.8888888888891</v>
      </c>
      <c r="D232">
        <v>10633.185185185181</v>
      </c>
      <c r="E232">
        <v>9777.2592592592591</v>
      </c>
      <c r="F232">
        <v>0</v>
      </c>
      <c r="G232">
        <v>0</v>
      </c>
      <c r="H232">
        <v>0</v>
      </c>
      <c r="I232">
        <v>14948.51851851852</v>
      </c>
      <c r="J232" s="7">
        <v>38328.851851851847</v>
      </c>
    </row>
    <row r="233" spans="1:10" x14ac:dyDescent="0.35">
      <c r="A233" s="1">
        <v>231</v>
      </c>
      <c r="B233" s="2">
        <v>43738</v>
      </c>
      <c r="C233">
        <v>5274.5</v>
      </c>
      <c r="D233">
        <v>10389.85185185185</v>
      </c>
      <c r="E233">
        <v>9466.1111111111113</v>
      </c>
      <c r="F233">
        <v>0</v>
      </c>
      <c r="G233">
        <v>0</v>
      </c>
      <c r="H233">
        <v>0</v>
      </c>
      <c r="I233">
        <v>14798.66666666667</v>
      </c>
      <c r="J233" s="7">
        <v>39929.129629629628</v>
      </c>
    </row>
    <row r="234" spans="1:10" x14ac:dyDescent="0.35">
      <c r="A234" s="1">
        <v>232</v>
      </c>
      <c r="B234" s="2">
        <v>43769</v>
      </c>
      <c r="C234">
        <v>3167.1379310344828</v>
      </c>
      <c r="D234">
        <v>8821.032258064517</v>
      </c>
      <c r="E234">
        <v>8126.2903225806449</v>
      </c>
      <c r="F234">
        <v>0</v>
      </c>
      <c r="G234">
        <v>0</v>
      </c>
      <c r="H234">
        <v>2503.2631578947371</v>
      </c>
      <c r="I234">
        <v>12652.58064516129</v>
      </c>
      <c r="J234" s="7">
        <v>35270.304314735673</v>
      </c>
    </row>
    <row r="235" spans="1:10" x14ac:dyDescent="0.35">
      <c r="A235" s="1">
        <v>233</v>
      </c>
      <c r="B235" s="2">
        <v>43799</v>
      </c>
      <c r="C235">
        <v>3690.1904761904761</v>
      </c>
      <c r="D235">
        <v>9859.681818181818</v>
      </c>
      <c r="E235">
        <v>7462.6190476190477</v>
      </c>
      <c r="F235">
        <v>0</v>
      </c>
      <c r="G235">
        <v>0</v>
      </c>
      <c r="H235">
        <v>1886.5333333333331</v>
      </c>
      <c r="I235">
        <v>14164.04545454545</v>
      </c>
      <c r="J235" s="7">
        <v>37063.070129870131</v>
      </c>
    </row>
    <row r="236" spans="1:10" x14ac:dyDescent="0.35">
      <c r="A236" s="1">
        <v>234</v>
      </c>
      <c r="B236" s="2">
        <v>43830</v>
      </c>
      <c r="C236">
        <v>3399.9666666666672</v>
      </c>
      <c r="D236">
        <v>8234.5</v>
      </c>
      <c r="E236">
        <v>7494.3</v>
      </c>
      <c r="F236">
        <v>0</v>
      </c>
      <c r="G236">
        <v>0</v>
      </c>
      <c r="H236">
        <v>1902.75</v>
      </c>
      <c r="I236">
        <v>11646.1935483871</v>
      </c>
      <c r="J236" s="7">
        <v>32677.710215053761</v>
      </c>
    </row>
    <row r="237" spans="1:10" x14ac:dyDescent="0.35">
      <c r="A237" s="1">
        <v>235</v>
      </c>
      <c r="B237" s="2">
        <v>43861</v>
      </c>
      <c r="C237">
        <v>3275.6</v>
      </c>
      <c r="D237">
        <v>8663.6</v>
      </c>
      <c r="E237">
        <v>8351.1333333333332</v>
      </c>
      <c r="F237">
        <v>0</v>
      </c>
      <c r="G237">
        <v>0</v>
      </c>
      <c r="H237">
        <v>1960</v>
      </c>
      <c r="I237">
        <v>12386</v>
      </c>
      <c r="J237" s="7">
        <v>34636.333333333343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"/>
  <sheetViews>
    <sheetView tabSelected="1" workbookViewId="0">
      <selection activeCell="B28" sqref="B28"/>
    </sheetView>
  </sheetViews>
  <sheetFormatPr defaultRowHeight="14.5" x14ac:dyDescent="0.35"/>
  <cols>
    <col min="2" max="2" width="12.90625" bestFit="1" customWidth="1"/>
    <col min="6" max="6" width="10.81640625" customWidth="1"/>
    <col min="7" max="8" width="16.7265625" bestFit="1" customWidth="1"/>
    <col min="11" max="11" width="9.81640625" customWidth="1"/>
    <col min="15" max="15" width="9.6328125" customWidth="1"/>
    <col min="17" max="17" width="9.36328125" customWidth="1"/>
    <col min="20" max="20" width="10.453125" customWidth="1"/>
    <col min="36" max="36" width="12.54296875" customWidth="1"/>
    <col min="38" max="38" width="12.453125" customWidth="1"/>
    <col min="39" max="39" width="10.453125" customWidth="1"/>
    <col min="40" max="40" width="9.453125" customWidth="1"/>
  </cols>
  <sheetData>
    <row r="1" spans="1:54" s="8" customFormat="1" ht="58" x14ac:dyDescent="0.35"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32" t="s">
        <v>22</v>
      </c>
      <c r="O1" s="32" t="s">
        <v>23</v>
      </c>
      <c r="P1" s="32" t="s">
        <v>24</v>
      </c>
      <c r="Q1" s="32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  <c r="AD1" s="4" t="s">
        <v>38</v>
      </c>
      <c r="AE1" s="4" t="s">
        <v>39</v>
      </c>
      <c r="AF1" s="4" t="s">
        <v>40</v>
      </c>
      <c r="AG1" s="4" t="s">
        <v>41</v>
      </c>
      <c r="AH1" s="4" t="s">
        <v>42</v>
      </c>
      <c r="AI1" s="4" t="s">
        <v>43</v>
      </c>
      <c r="AJ1" s="9" t="s">
        <v>303</v>
      </c>
      <c r="AK1" s="4" t="s">
        <v>44</v>
      </c>
      <c r="AL1" s="4" t="s">
        <v>45</v>
      </c>
      <c r="AM1" s="9" t="s">
        <v>304</v>
      </c>
      <c r="AN1" s="4" t="s">
        <v>46</v>
      </c>
      <c r="AO1" s="9" t="s">
        <v>305</v>
      </c>
      <c r="AP1" s="4" t="s">
        <v>47</v>
      </c>
      <c r="AQ1" s="4" t="s">
        <v>48</v>
      </c>
      <c r="AR1" s="4" t="s">
        <v>49</v>
      </c>
      <c r="AS1" s="4" t="s">
        <v>50</v>
      </c>
      <c r="AT1" s="4" t="s">
        <v>51</v>
      </c>
      <c r="AU1" s="4" t="s">
        <v>52</v>
      </c>
      <c r="AV1" s="4" t="s">
        <v>53</v>
      </c>
      <c r="AW1" s="4" t="s">
        <v>54</v>
      </c>
      <c r="AX1" s="4" t="s">
        <v>55</v>
      </c>
      <c r="AY1" s="4" t="s">
        <v>56</v>
      </c>
      <c r="AZ1" s="4" t="s">
        <v>57</v>
      </c>
      <c r="BA1" s="4" t="s">
        <v>58</v>
      </c>
      <c r="BB1" s="4" t="s">
        <v>59</v>
      </c>
    </row>
    <row r="2" spans="1:54" x14ac:dyDescent="0.35">
      <c r="A2" s="1">
        <v>0</v>
      </c>
      <c r="B2" s="34">
        <v>608124001500</v>
      </c>
      <c r="C2" t="s">
        <v>60</v>
      </c>
      <c r="D2" t="s">
        <v>61</v>
      </c>
      <c r="E2" t="s">
        <v>1</v>
      </c>
      <c r="F2" t="s">
        <v>62</v>
      </c>
      <c r="G2" s="3">
        <v>38352</v>
      </c>
      <c r="H2" s="3">
        <v>38421</v>
      </c>
      <c r="I2" t="s">
        <v>63</v>
      </c>
      <c r="J2">
        <v>9576</v>
      </c>
      <c r="K2" t="s">
        <v>64</v>
      </c>
      <c r="L2" t="s">
        <v>65</v>
      </c>
      <c r="N2">
        <v>26.453315920000001</v>
      </c>
      <c r="O2">
        <v>-90.775903220000004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  <c r="V2">
        <v>6081240015</v>
      </c>
      <c r="W2">
        <v>721769.10958431161</v>
      </c>
      <c r="X2">
        <v>2927798.237472116</v>
      </c>
      <c r="Y2">
        <v>15</v>
      </c>
      <c r="Z2" t="s">
        <v>72</v>
      </c>
      <c r="AA2">
        <v>721755.03132129973</v>
      </c>
      <c r="AB2">
        <v>2927805.2313921889</v>
      </c>
      <c r="AC2">
        <v>15</v>
      </c>
      <c r="AD2" t="s">
        <v>72</v>
      </c>
      <c r="AE2">
        <v>780.73134697461501</v>
      </c>
      <c r="AF2">
        <v>522.7469293801114</v>
      </c>
      <c r="AG2">
        <v>766.65308396273758</v>
      </c>
      <c r="AH2">
        <v>529.74084945349023</v>
      </c>
      <c r="AI2">
        <v>1</v>
      </c>
      <c r="AJ2">
        <v>0.715476</v>
      </c>
      <c r="AK2">
        <v>257</v>
      </c>
      <c r="AL2">
        <v>2783.9533073929961</v>
      </c>
      <c r="AM2" t="s">
        <v>1</v>
      </c>
      <c r="AN2" t="s">
        <v>73</v>
      </c>
      <c r="AO2" t="s">
        <v>74</v>
      </c>
      <c r="AP2">
        <v>0</v>
      </c>
      <c r="AQ2">
        <v>0</v>
      </c>
      <c r="AR2">
        <v>0</v>
      </c>
      <c r="AT2" t="s">
        <v>75</v>
      </c>
      <c r="AU2" t="s">
        <v>1</v>
      </c>
      <c r="AV2" t="s">
        <v>76</v>
      </c>
      <c r="AW2" t="s">
        <v>77</v>
      </c>
      <c r="AX2">
        <v>119</v>
      </c>
      <c r="AY2">
        <v>0</v>
      </c>
      <c r="AZ2">
        <v>16</v>
      </c>
      <c r="BA2" t="s">
        <v>78</v>
      </c>
      <c r="BB2">
        <v>15.71980939529508</v>
      </c>
    </row>
    <row r="3" spans="1:54" s="30" customFormat="1" x14ac:dyDescent="0.35">
      <c r="A3" s="29">
        <v>2</v>
      </c>
      <c r="B3" s="35">
        <v>608124009500</v>
      </c>
      <c r="C3" s="30" t="s">
        <v>60</v>
      </c>
      <c r="D3" s="30" t="s">
        <v>61</v>
      </c>
      <c r="E3" s="30" t="s">
        <v>2</v>
      </c>
      <c r="F3" s="30" t="s">
        <v>62</v>
      </c>
      <c r="G3" s="31">
        <v>41844</v>
      </c>
      <c r="H3" s="31">
        <v>41999</v>
      </c>
      <c r="I3" s="30" t="s">
        <v>63</v>
      </c>
      <c r="J3" s="30">
        <v>9553</v>
      </c>
      <c r="K3" s="30" t="s">
        <v>79</v>
      </c>
      <c r="L3" s="30" t="s">
        <v>80</v>
      </c>
      <c r="N3" s="30">
        <v>26.44927444</v>
      </c>
      <c r="O3" s="30">
        <v>-90.783355389999997</v>
      </c>
      <c r="P3" s="30" t="s">
        <v>81</v>
      </c>
      <c r="Q3" s="30" t="s">
        <v>82</v>
      </c>
      <c r="R3" s="30" t="s">
        <v>83</v>
      </c>
      <c r="S3" s="30" t="s">
        <v>84</v>
      </c>
      <c r="T3" s="30" t="s">
        <v>85</v>
      </c>
      <c r="U3" s="30" t="s">
        <v>71</v>
      </c>
      <c r="V3" s="30">
        <v>6081240095</v>
      </c>
      <c r="W3" s="30">
        <v>721387.12645108718</v>
      </c>
      <c r="X3" s="30">
        <v>2929978.897901678</v>
      </c>
      <c r="Y3" s="30">
        <v>15</v>
      </c>
      <c r="Z3" s="30" t="s">
        <v>72</v>
      </c>
      <c r="AA3" s="30">
        <v>721019.50308169017</v>
      </c>
      <c r="AB3" s="30">
        <v>2927344.5940970061</v>
      </c>
      <c r="AC3" s="30">
        <v>15</v>
      </c>
      <c r="AD3" s="30" t="s">
        <v>72</v>
      </c>
      <c r="AE3" s="30">
        <v>398.74821375019383</v>
      </c>
      <c r="AF3" s="30">
        <v>2703.4073589416221</v>
      </c>
      <c r="AG3" s="30">
        <v>31.124844353180379</v>
      </c>
      <c r="AH3" s="30">
        <v>69.103554270230234</v>
      </c>
      <c r="AI3" s="30">
        <v>1</v>
      </c>
      <c r="AJ3" s="30">
        <v>9.6815669999999994</v>
      </c>
      <c r="AK3" s="30">
        <v>938</v>
      </c>
      <c r="AL3" s="30">
        <v>10321.5</v>
      </c>
      <c r="AM3" s="30" t="s">
        <v>2</v>
      </c>
      <c r="AN3" s="30" t="s">
        <v>73</v>
      </c>
      <c r="AO3" s="30" t="s">
        <v>74</v>
      </c>
      <c r="AP3" s="30">
        <v>0</v>
      </c>
      <c r="AQ3" s="30">
        <v>0</v>
      </c>
      <c r="AR3" s="30">
        <v>0</v>
      </c>
      <c r="AS3" s="30">
        <v>30</v>
      </c>
      <c r="AT3" s="30" t="s">
        <v>86</v>
      </c>
      <c r="AU3" s="30" t="s">
        <v>2</v>
      </c>
      <c r="AV3" s="30" t="s">
        <v>87</v>
      </c>
      <c r="AW3" s="30" t="s">
        <v>88</v>
      </c>
      <c r="AX3" s="30">
        <v>216</v>
      </c>
      <c r="AY3" s="30">
        <v>91</v>
      </c>
      <c r="AZ3" s="30">
        <v>14</v>
      </c>
      <c r="BA3" s="30" t="s">
        <v>89</v>
      </c>
      <c r="BB3" s="30">
        <v>2659.8314753068439</v>
      </c>
    </row>
    <row r="4" spans="1:54" s="30" customFormat="1" x14ac:dyDescent="0.35">
      <c r="A4" s="29">
        <v>3</v>
      </c>
      <c r="B4" s="35">
        <v>608124009900</v>
      </c>
      <c r="C4" s="30" t="s">
        <v>60</v>
      </c>
      <c r="D4" s="30" t="s">
        <v>61</v>
      </c>
      <c r="E4" s="30" t="s">
        <v>3</v>
      </c>
      <c r="F4" s="30" t="s">
        <v>62</v>
      </c>
      <c r="G4" s="31">
        <v>42081</v>
      </c>
      <c r="H4" s="31">
        <v>42160</v>
      </c>
      <c r="I4" s="30" t="s">
        <v>63</v>
      </c>
      <c r="J4" s="30">
        <v>9553</v>
      </c>
      <c r="K4" s="30" t="s">
        <v>90</v>
      </c>
      <c r="L4" s="30" t="s">
        <v>91</v>
      </c>
      <c r="N4" s="30">
        <v>26.44877219</v>
      </c>
      <c r="O4" s="30">
        <v>-90.783677069999996</v>
      </c>
      <c r="P4" s="30" t="s">
        <v>92</v>
      </c>
      <c r="Q4" s="30" t="s">
        <v>93</v>
      </c>
      <c r="R4" s="30" t="s">
        <v>83</v>
      </c>
      <c r="S4" s="30" t="s">
        <v>94</v>
      </c>
      <c r="T4" s="30" t="s">
        <v>85</v>
      </c>
      <c r="U4" s="30" t="s">
        <v>71</v>
      </c>
      <c r="V4" s="30">
        <v>6081240099</v>
      </c>
      <c r="W4" s="30">
        <v>721544.84608882887</v>
      </c>
      <c r="X4" s="30">
        <v>2929236.9773434931</v>
      </c>
      <c r="Y4" s="30">
        <v>15</v>
      </c>
      <c r="Z4" s="30" t="s">
        <v>72</v>
      </c>
      <c r="AA4" s="30">
        <v>720988.37823733699</v>
      </c>
      <c r="AB4" s="30">
        <v>2927288.3912196308</v>
      </c>
      <c r="AC4" s="30">
        <v>15</v>
      </c>
      <c r="AD4" s="30" t="s">
        <v>72</v>
      </c>
      <c r="AE4" s="30">
        <v>556.46785149187781</v>
      </c>
      <c r="AF4" s="30">
        <v>1961.4868007567709</v>
      </c>
      <c r="AG4" s="30">
        <v>0</v>
      </c>
      <c r="AH4" s="30">
        <v>12.90067689539865</v>
      </c>
      <c r="AI4" s="30">
        <v>1</v>
      </c>
      <c r="AJ4" s="30">
        <v>8.5942340000000002</v>
      </c>
      <c r="AK4" s="30">
        <v>848</v>
      </c>
      <c r="AL4" s="30">
        <v>10134.70990566038</v>
      </c>
      <c r="AM4" s="30" t="s">
        <v>3</v>
      </c>
      <c r="AN4" s="30" t="s">
        <v>73</v>
      </c>
      <c r="AO4" s="30" t="s">
        <v>74</v>
      </c>
      <c r="AP4" s="30">
        <v>0</v>
      </c>
      <c r="AQ4" s="30">
        <v>0</v>
      </c>
      <c r="AR4" s="30">
        <v>0</v>
      </c>
      <c r="AS4" s="30">
        <v>12</v>
      </c>
      <c r="AT4" s="30" t="s">
        <v>95</v>
      </c>
      <c r="AU4" s="30" t="s">
        <v>3</v>
      </c>
      <c r="AV4" s="30" t="s">
        <v>87</v>
      </c>
      <c r="AW4" s="30" t="s">
        <v>96</v>
      </c>
      <c r="AX4" s="30">
        <v>157</v>
      </c>
      <c r="AY4" s="30">
        <v>51</v>
      </c>
      <c r="AZ4" s="30">
        <v>13.9</v>
      </c>
      <c r="BA4" s="30" t="s">
        <v>97</v>
      </c>
      <c r="BB4" s="30">
        <v>2026.4857146915881</v>
      </c>
    </row>
    <row r="5" spans="1:54" s="30" customFormat="1" x14ac:dyDescent="0.35">
      <c r="A5" s="29">
        <v>4</v>
      </c>
      <c r="B5" s="35">
        <v>608124011700</v>
      </c>
      <c r="C5" s="30" t="s">
        <v>60</v>
      </c>
      <c r="D5" s="30" t="s">
        <v>61</v>
      </c>
      <c r="E5" s="30" t="s">
        <v>6</v>
      </c>
      <c r="F5" s="30" t="s">
        <v>62</v>
      </c>
      <c r="G5" s="31">
        <v>42827</v>
      </c>
      <c r="H5" s="31">
        <v>42889</v>
      </c>
      <c r="I5" s="30" t="s">
        <v>63</v>
      </c>
      <c r="J5" s="30">
        <v>9582</v>
      </c>
      <c r="K5" s="30" t="s">
        <v>98</v>
      </c>
      <c r="L5" s="30" t="s">
        <v>99</v>
      </c>
      <c r="N5" s="30">
        <v>26.45454733</v>
      </c>
      <c r="O5" s="30">
        <v>-90.770774149999994</v>
      </c>
      <c r="P5" s="30" t="s">
        <v>100</v>
      </c>
      <c r="Q5" s="30" t="s">
        <v>101</v>
      </c>
      <c r="R5" s="30" t="s">
        <v>83</v>
      </c>
      <c r="S5" s="30" t="s">
        <v>102</v>
      </c>
      <c r="T5" s="30" t="s">
        <v>85</v>
      </c>
      <c r="U5" s="30" t="s">
        <v>71</v>
      </c>
      <c r="V5" s="30">
        <v>6081240117</v>
      </c>
      <c r="W5" s="30">
        <v>721750.86679614778</v>
      </c>
      <c r="X5" s="30">
        <v>2930660.7397565031</v>
      </c>
      <c r="Y5" s="30">
        <v>15</v>
      </c>
      <c r="Z5" s="30" t="s">
        <v>72</v>
      </c>
      <c r="AA5" s="30">
        <v>722264.2191024936</v>
      </c>
      <c r="AB5" s="30">
        <v>2927950.5341491322</v>
      </c>
      <c r="AC5" s="30">
        <v>15</v>
      </c>
      <c r="AD5" s="30" t="s">
        <v>72</v>
      </c>
      <c r="AE5" s="30">
        <v>762.48855881078634</v>
      </c>
      <c r="AF5" s="30">
        <v>3385.249213767238</v>
      </c>
      <c r="AG5" s="30">
        <v>1275.8408651566131</v>
      </c>
      <c r="AH5" s="30">
        <v>675.04360639629886</v>
      </c>
      <c r="AI5" s="30">
        <v>1</v>
      </c>
      <c r="AJ5" s="30">
        <v>0.18401699999999999</v>
      </c>
      <c r="AK5" s="30">
        <v>90</v>
      </c>
      <c r="AL5" s="30">
        <v>2044.633333333333</v>
      </c>
      <c r="AM5" s="30" t="s">
        <v>6</v>
      </c>
      <c r="AN5" s="30" t="s">
        <v>73</v>
      </c>
      <c r="AO5" s="30" t="s">
        <v>74</v>
      </c>
      <c r="AP5" s="30">
        <v>0</v>
      </c>
      <c r="AQ5" s="30">
        <v>0</v>
      </c>
      <c r="AR5" s="30">
        <v>0</v>
      </c>
      <c r="AS5" s="30">
        <v>15</v>
      </c>
      <c r="AT5" s="30" t="s">
        <v>103</v>
      </c>
      <c r="AU5" s="30" t="s">
        <v>6</v>
      </c>
      <c r="AV5" s="30" t="s">
        <v>104</v>
      </c>
      <c r="AW5" s="30" t="s">
        <v>105</v>
      </c>
      <c r="AX5" s="30">
        <v>63</v>
      </c>
      <c r="AY5" s="30">
        <v>39</v>
      </c>
      <c r="AZ5" s="30">
        <v>14</v>
      </c>
      <c r="BA5" s="30" t="s">
        <v>106</v>
      </c>
      <c r="BB5" s="30">
        <v>2758.3953713446272</v>
      </c>
    </row>
    <row r="6" spans="1:54" s="30" customFormat="1" x14ac:dyDescent="0.35">
      <c r="A6" s="29">
        <v>5</v>
      </c>
      <c r="B6" s="35">
        <v>608124010400</v>
      </c>
      <c r="C6" s="30" t="s">
        <v>60</v>
      </c>
      <c r="D6" s="30" t="s">
        <v>61</v>
      </c>
      <c r="E6" s="30" t="s">
        <v>4</v>
      </c>
      <c r="F6" s="30" t="s">
        <v>62</v>
      </c>
      <c r="G6" s="31">
        <v>42223</v>
      </c>
      <c r="H6" s="31">
        <v>42786</v>
      </c>
      <c r="I6" s="30" t="s">
        <v>63</v>
      </c>
      <c r="J6" s="30">
        <v>9582</v>
      </c>
      <c r="K6" s="30" t="s">
        <v>107</v>
      </c>
      <c r="L6" s="30" t="s">
        <v>108</v>
      </c>
      <c r="N6" s="30">
        <v>26.45476622</v>
      </c>
      <c r="O6" s="30">
        <v>-90.770540530000005</v>
      </c>
      <c r="P6" s="30" t="s">
        <v>109</v>
      </c>
      <c r="Q6" s="30" t="s">
        <v>110</v>
      </c>
      <c r="R6" s="30" t="s">
        <v>83</v>
      </c>
      <c r="S6" s="30" t="s">
        <v>111</v>
      </c>
      <c r="T6" s="30" t="s">
        <v>85</v>
      </c>
      <c r="U6" s="30" t="s">
        <v>71</v>
      </c>
      <c r="V6" s="30">
        <v>6081240104</v>
      </c>
      <c r="W6" s="30">
        <v>722513.27047222247</v>
      </c>
      <c r="X6" s="30">
        <v>2929034.8990597888</v>
      </c>
      <c r="Y6" s="30">
        <v>15</v>
      </c>
      <c r="Z6" s="30" t="s">
        <v>72</v>
      </c>
      <c r="AA6" s="30">
        <v>722287.09860852954</v>
      </c>
      <c r="AB6" s="30">
        <v>2927975.1915976172</v>
      </c>
      <c r="AC6" s="30">
        <v>15</v>
      </c>
      <c r="AD6" s="30" t="s">
        <v>72</v>
      </c>
      <c r="AE6" s="30">
        <v>1524.892234885483</v>
      </c>
      <c r="AF6" s="30">
        <v>1759.4085170528849</v>
      </c>
      <c r="AG6" s="30">
        <v>1298.720371192554</v>
      </c>
      <c r="AH6" s="30">
        <v>699.70105488132685</v>
      </c>
      <c r="AI6" s="30">
        <v>1</v>
      </c>
      <c r="AJ6" s="30">
        <v>2.9093239999999998</v>
      </c>
      <c r="AK6" s="30">
        <v>460</v>
      </c>
      <c r="AL6" s="30">
        <v>6324.6173913043476</v>
      </c>
      <c r="AM6" s="30" t="s">
        <v>4</v>
      </c>
      <c r="AN6" s="30" t="s">
        <v>73</v>
      </c>
      <c r="AO6" s="30" t="s">
        <v>74</v>
      </c>
      <c r="AP6" s="30">
        <v>0</v>
      </c>
      <c r="AQ6" s="30">
        <v>0</v>
      </c>
      <c r="AR6" s="30">
        <v>0</v>
      </c>
      <c r="AS6" s="30">
        <v>30</v>
      </c>
      <c r="AT6" s="30" t="s">
        <v>112</v>
      </c>
      <c r="AU6" s="30" t="s">
        <v>4</v>
      </c>
      <c r="AV6" s="30" t="s">
        <v>113</v>
      </c>
      <c r="AW6" s="30" t="s">
        <v>114</v>
      </c>
      <c r="AX6" s="30">
        <v>91</v>
      </c>
      <c r="AY6" s="30">
        <v>58</v>
      </c>
      <c r="AZ6" s="30">
        <v>14</v>
      </c>
      <c r="BA6" s="30" t="s">
        <v>115</v>
      </c>
      <c r="BB6" s="30">
        <v>1083.5744632042681</v>
      </c>
    </row>
    <row r="7" spans="1:54" s="30" customFormat="1" x14ac:dyDescent="0.35">
      <c r="A7" s="29">
        <v>6</v>
      </c>
      <c r="B7" s="35">
        <v>608124012300</v>
      </c>
      <c r="C7" s="30" t="s">
        <v>60</v>
      </c>
      <c r="D7" s="30" t="s">
        <v>61</v>
      </c>
      <c r="E7" s="30" t="s">
        <v>7</v>
      </c>
      <c r="F7" s="30" t="s">
        <v>62</v>
      </c>
      <c r="G7" s="31">
        <v>43196</v>
      </c>
      <c r="H7" s="31">
        <v>43235</v>
      </c>
      <c r="I7" s="30" t="s">
        <v>63</v>
      </c>
      <c r="J7" s="30">
        <v>9583</v>
      </c>
      <c r="K7" s="30" t="s">
        <v>116</v>
      </c>
      <c r="L7" s="30" t="s">
        <v>117</v>
      </c>
      <c r="N7" s="30">
        <v>26.454630309999999</v>
      </c>
      <c r="O7" s="30">
        <v>-90.770423010000002</v>
      </c>
      <c r="P7" s="30" t="s">
        <v>118</v>
      </c>
      <c r="Q7" s="30" t="s">
        <v>119</v>
      </c>
      <c r="R7" s="30" t="s">
        <v>83</v>
      </c>
      <c r="S7" s="30" t="s">
        <v>120</v>
      </c>
      <c r="T7" s="30" t="s">
        <v>85</v>
      </c>
      <c r="U7" s="30" t="s">
        <v>71</v>
      </c>
      <c r="V7" s="30">
        <v>6081240123</v>
      </c>
      <c r="W7" s="30">
        <v>721925.50077167922</v>
      </c>
      <c r="X7" s="30">
        <v>2930059.4131996329</v>
      </c>
      <c r="Y7" s="30">
        <v>15</v>
      </c>
      <c r="Z7" s="30" t="s">
        <v>72</v>
      </c>
      <c r="AA7" s="30">
        <v>722299.08066179394</v>
      </c>
      <c r="AB7" s="30">
        <v>2927960.3358361688</v>
      </c>
      <c r="AC7" s="30">
        <v>15</v>
      </c>
      <c r="AD7" s="30" t="s">
        <v>72</v>
      </c>
      <c r="AE7" s="30">
        <v>937.12253434222657</v>
      </c>
      <c r="AF7" s="30">
        <v>2783.922656897455</v>
      </c>
      <c r="AG7" s="30">
        <v>1310.702424456947</v>
      </c>
      <c r="AH7" s="30">
        <v>684.84529343340546</v>
      </c>
      <c r="AI7" s="30">
        <v>1</v>
      </c>
      <c r="AJ7" s="30">
        <v>6.5323090000000006</v>
      </c>
      <c r="AK7" s="30">
        <v>449</v>
      </c>
      <c r="AL7" s="30">
        <v>14548.572383073501</v>
      </c>
      <c r="AM7" s="30" t="s">
        <v>7</v>
      </c>
      <c r="AN7" s="30" t="s">
        <v>73</v>
      </c>
      <c r="AO7" s="30" t="s">
        <v>74</v>
      </c>
      <c r="AP7" s="30">
        <v>0</v>
      </c>
      <c r="AQ7" s="30">
        <v>0</v>
      </c>
      <c r="AR7" s="30">
        <v>0</v>
      </c>
      <c r="AS7" s="30">
        <v>33</v>
      </c>
      <c r="AT7" s="30" t="s">
        <v>121</v>
      </c>
      <c r="AU7" s="30" t="s">
        <v>7</v>
      </c>
      <c r="AV7" s="30" t="s">
        <v>122</v>
      </c>
      <c r="AW7" s="30" t="s">
        <v>123</v>
      </c>
      <c r="AX7" s="30">
        <v>40</v>
      </c>
      <c r="AY7" s="30">
        <v>73</v>
      </c>
      <c r="AZ7" s="30">
        <v>13.9</v>
      </c>
      <c r="BA7" s="30" t="s">
        <v>124</v>
      </c>
      <c r="BB7" s="30">
        <v>2132.061845281537</v>
      </c>
    </row>
    <row r="8" spans="1:54" x14ac:dyDescent="0.35">
      <c r="A8" s="1">
        <v>7</v>
      </c>
      <c r="B8" s="34">
        <v>608124007700</v>
      </c>
      <c r="C8" t="s">
        <v>60</v>
      </c>
      <c r="D8" t="s">
        <v>61</v>
      </c>
      <c r="E8" t="s">
        <v>125</v>
      </c>
      <c r="F8" t="s">
        <v>62</v>
      </c>
      <c r="G8" s="3">
        <v>41080</v>
      </c>
      <c r="H8" s="3">
        <v>41203</v>
      </c>
      <c r="I8" t="s">
        <v>63</v>
      </c>
      <c r="J8">
        <v>9553</v>
      </c>
      <c r="K8" t="s">
        <v>126</v>
      </c>
      <c r="L8" t="s">
        <v>127</v>
      </c>
      <c r="N8">
        <v>26.448652190000001</v>
      </c>
      <c r="O8">
        <v>-90.783447080000002</v>
      </c>
      <c r="P8" t="s">
        <v>128</v>
      </c>
      <c r="Q8" t="s">
        <v>129</v>
      </c>
      <c r="R8" t="s">
        <v>68</v>
      </c>
      <c r="S8" t="s">
        <v>69</v>
      </c>
      <c r="T8" t="s">
        <v>70</v>
      </c>
      <c r="U8" t="s">
        <v>71</v>
      </c>
      <c r="V8">
        <v>6081240077</v>
      </c>
      <c r="W8">
        <v>719011.19787549041</v>
      </c>
      <c r="X8">
        <v>2926966.397503037</v>
      </c>
      <c r="Y8">
        <v>15</v>
      </c>
      <c r="Z8" t="s">
        <v>72</v>
      </c>
      <c r="AA8">
        <v>721011.54658458172</v>
      </c>
      <c r="AB8">
        <v>2927275.4905427359</v>
      </c>
      <c r="AC8">
        <v>15</v>
      </c>
      <c r="AD8" t="s">
        <v>72</v>
      </c>
      <c r="AE8">
        <v>-1977.1803618465781</v>
      </c>
      <c r="AF8">
        <v>-309.09303969936451</v>
      </c>
      <c r="AG8">
        <v>23.16834724473301</v>
      </c>
      <c r="AH8">
        <v>0</v>
      </c>
      <c r="AI8">
        <v>0</v>
      </c>
      <c r="AJ8">
        <v>0</v>
      </c>
      <c r="AK8">
        <v>0</v>
      </c>
      <c r="AL8">
        <v>0</v>
      </c>
      <c r="AN8" t="s">
        <v>73</v>
      </c>
      <c r="AO8" t="s">
        <v>74</v>
      </c>
      <c r="AP8">
        <v>0</v>
      </c>
      <c r="AQ8">
        <v>0</v>
      </c>
      <c r="AR8">
        <v>0</v>
      </c>
      <c r="AT8" t="s">
        <v>75</v>
      </c>
      <c r="AU8" t="s">
        <v>1</v>
      </c>
      <c r="AV8" t="s">
        <v>130</v>
      </c>
      <c r="AW8" t="s">
        <v>131</v>
      </c>
      <c r="AX8">
        <v>171</v>
      </c>
      <c r="AY8">
        <v>0</v>
      </c>
      <c r="AZ8">
        <v>14.1</v>
      </c>
      <c r="BA8" t="s">
        <v>78</v>
      </c>
      <c r="BB8">
        <v>2024.088304682844</v>
      </c>
    </row>
    <row r="9" spans="1:54" s="30" customFormat="1" x14ac:dyDescent="0.35">
      <c r="A9" s="29">
        <v>8</v>
      </c>
      <c r="B9" s="35">
        <v>608124011200</v>
      </c>
      <c r="C9" s="30" t="s">
        <v>60</v>
      </c>
      <c r="D9" s="30" t="s">
        <v>61</v>
      </c>
      <c r="E9" s="30" t="s">
        <v>132</v>
      </c>
      <c r="F9" s="30" t="s">
        <v>62</v>
      </c>
      <c r="G9" s="31">
        <v>42712</v>
      </c>
      <c r="H9" s="31">
        <v>42968</v>
      </c>
      <c r="I9" s="30" t="s">
        <v>63</v>
      </c>
      <c r="J9" s="30">
        <v>9587</v>
      </c>
      <c r="K9" s="30" t="s">
        <v>133</v>
      </c>
      <c r="L9" s="30" t="s">
        <v>134</v>
      </c>
      <c r="N9" s="30">
        <v>26.45458928</v>
      </c>
      <c r="O9" s="30">
        <v>-90.770939139999996</v>
      </c>
      <c r="P9" s="30" t="s">
        <v>135</v>
      </c>
      <c r="Q9" s="30" t="s">
        <v>136</v>
      </c>
      <c r="R9" s="30" t="s">
        <v>83</v>
      </c>
      <c r="S9" s="30" t="s">
        <v>137</v>
      </c>
      <c r="T9" s="30" t="s">
        <v>85</v>
      </c>
      <c r="U9" s="30" t="s">
        <v>71</v>
      </c>
      <c r="V9" s="30">
        <v>6081240112</v>
      </c>
      <c r="W9" s="30">
        <v>721585.81062734453</v>
      </c>
      <c r="X9" s="30">
        <v>2931062.4680556818</v>
      </c>
      <c r="Y9" s="30">
        <v>15</v>
      </c>
      <c r="Z9" s="30" t="s">
        <v>72</v>
      </c>
      <c r="AA9" s="30">
        <v>722247.68318847276</v>
      </c>
      <c r="AB9" s="30">
        <v>2927954.8969250931</v>
      </c>
      <c r="AC9" s="30">
        <v>15</v>
      </c>
      <c r="AD9" s="30" t="s">
        <v>72</v>
      </c>
      <c r="AE9" s="30">
        <v>597.43239000753965</v>
      </c>
      <c r="AF9" s="30">
        <v>3786.9775129458872</v>
      </c>
      <c r="AG9" s="30">
        <v>1259.3049511357681</v>
      </c>
      <c r="AH9" s="30">
        <v>679.40638235677034</v>
      </c>
      <c r="AI9" s="30">
        <v>0</v>
      </c>
      <c r="AJ9" s="30">
        <v>0</v>
      </c>
      <c r="AK9" s="30">
        <v>0</v>
      </c>
      <c r="AL9" s="30">
        <v>0</v>
      </c>
      <c r="AN9" s="30" t="s">
        <v>73</v>
      </c>
      <c r="AO9" s="30" t="s">
        <v>74</v>
      </c>
      <c r="AP9" s="30">
        <v>0</v>
      </c>
      <c r="AQ9" s="30">
        <v>0</v>
      </c>
      <c r="AR9" s="30">
        <v>0</v>
      </c>
      <c r="AS9" s="30">
        <v>21</v>
      </c>
      <c r="AT9" s="30" t="s">
        <v>75</v>
      </c>
      <c r="AU9" s="30" t="s">
        <v>1</v>
      </c>
      <c r="AV9" s="30" t="s">
        <v>104</v>
      </c>
      <c r="AW9" s="30" t="s">
        <v>138</v>
      </c>
      <c r="AX9" s="30">
        <v>99</v>
      </c>
      <c r="AY9" s="30">
        <v>143</v>
      </c>
      <c r="AZ9" s="30">
        <v>14.3</v>
      </c>
      <c r="BA9" s="30" t="s">
        <v>139</v>
      </c>
      <c r="BB9" s="30">
        <v>3177.2745583039182</v>
      </c>
    </row>
    <row r="10" spans="1:54" x14ac:dyDescent="0.35">
      <c r="A10" s="1">
        <v>9</v>
      </c>
      <c r="B10" s="34">
        <v>608124002200</v>
      </c>
      <c r="C10" t="s">
        <v>60</v>
      </c>
      <c r="D10" t="s">
        <v>61</v>
      </c>
      <c r="E10" t="s">
        <v>140</v>
      </c>
      <c r="F10" t="s">
        <v>62</v>
      </c>
      <c r="G10" s="3">
        <v>38931</v>
      </c>
      <c r="H10" s="3">
        <v>38931</v>
      </c>
      <c r="I10" t="s">
        <v>63</v>
      </c>
      <c r="J10">
        <v>9586</v>
      </c>
      <c r="K10" t="s">
        <v>141</v>
      </c>
      <c r="L10" t="s">
        <v>141</v>
      </c>
      <c r="N10">
        <v>26.452504229999999</v>
      </c>
      <c r="O10">
        <v>-90.775505199999998</v>
      </c>
      <c r="P10" t="s">
        <v>142</v>
      </c>
      <c r="Q10" t="s">
        <v>143</v>
      </c>
      <c r="R10" t="s">
        <v>68</v>
      </c>
      <c r="S10" t="s">
        <v>69</v>
      </c>
      <c r="T10" t="s">
        <v>70</v>
      </c>
      <c r="U10" t="s">
        <v>71</v>
      </c>
      <c r="V10">
        <v>6081240022</v>
      </c>
      <c r="W10">
        <v>721791.84038746462</v>
      </c>
      <c r="X10">
        <v>2927714.5129074012</v>
      </c>
      <c r="Y10">
        <v>15</v>
      </c>
      <c r="Z10" t="s">
        <v>72</v>
      </c>
      <c r="AA10">
        <v>721796.28451555525</v>
      </c>
      <c r="AB10">
        <v>2927715.9818874141</v>
      </c>
      <c r="AC10">
        <v>15</v>
      </c>
      <c r="AD10" t="s">
        <v>72</v>
      </c>
      <c r="AE10">
        <v>803.46215012762696</v>
      </c>
      <c r="AF10">
        <v>439.02236466482282</v>
      </c>
      <c r="AG10">
        <v>807.9062782182591</v>
      </c>
      <c r="AH10">
        <v>440.49134467775002</v>
      </c>
      <c r="AI10">
        <v>0</v>
      </c>
      <c r="AJ10">
        <v>0</v>
      </c>
      <c r="AK10">
        <v>0</v>
      </c>
      <c r="AL10">
        <v>0</v>
      </c>
      <c r="AN10" t="s">
        <v>73</v>
      </c>
      <c r="AO10" t="s">
        <v>74</v>
      </c>
      <c r="AP10">
        <v>0</v>
      </c>
      <c r="AQ10">
        <v>0</v>
      </c>
      <c r="AR10">
        <v>0</v>
      </c>
      <c r="AT10" t="s">
        <v>144</v>
      </c>
      <c r="AU10" t="s">
        <v>140</v>
      </c>
      <c r="AV10" t="s">
        <v>145</v>
      </c>
      <c r="AW10" t="s">
        <v>146</v>
      </c>
      <c r="AX10">
        <v>1</v>
      </c>
      <c r="AY10">
        <v>0</v>
      </c>
      <c r="AZ10">
        <v>12</v>
      </c>
      <c r="BA10" t="s">
        <v>78</v>
      </c>
      <c r="BB10">
        <v>4.6806171349860852</v>
      </c>
    </row>
    <row r="11" spans="1:54" x14ac:dyDescent="0.35">
      <c r="A11" s="1">
        <v>12</v>
      </c>
      <c r="B11" s="34">
        <v>608124003202</v>
      </c>
      <c r="C11" t="s">
        <v>60</v>
      </c>
      <c r="D11" t="s">
        <v>61</v>
      </c>
      <c r="E11" t="s">
        <v>147</v>
      </c>
      <c r="F11" t="s">
        <v>148</v>
      </c>
      <c r="G11" s="3">
        <v>39418</v>
      </c>
      <c r="H11" s="3">
        <v>39759</v>
      </c>
      <c r="I11" t="s">
        <v>63</v>
      </c>
      <c r="J11">
        <v>7452</v>
      </c>
      <c r="K11" t="s">
        <v>149</v>
      </c>
      <c r="L11" t="s">
        <v>150</v>
      </c>
      <c r="M11" t="s">
        <v>151</v>
      </c>
      <c r="N11">
        <v>26.488150650000001</v>
      </c>
      <c r="O11">
        <v>-90.777037800000002</v>
      </c>
      <c r="P11" t="s">
        <v>152</v>
      </c>
      <c r="Q11" t="s">
        <v>153</v>
      </c>
      <c r="R11" t="s">
        <v>68</v>
      </c>
      <c r="S11" t="s">
        <v>154</v>
      </c>
      <c r="T11" t="s">
        <v>70</v>
      </c>
      <c r="U11" t="s">
        <v>71</v>
      </c>
      <c r="V11">
        <v>6081240032</v>
      </c>
      <c r="W11">
        <v>721786.04812186048</v>
      </c>
      <c r="X11">
        <v>2929495.7784252288</v>
      </c>
      <c r="Y11">
        <v>15</v>
      </c>
      <c r="Z11" t="s">
        <v>72</v>
      </c>
      <c r="AA11">
        <v>721575.08905753714</v>
      </c>
      <c r="AB11">
        <v>2931663.015528705</v>
      </c>
      <c r="AC11">
        <v>15</v>
      </c>
      <c r="AD11" t="s">
        <v>72</v>
      </c>
      <c r="AE11">
        <v>797.66988452349324</v>
      </c>
      <c r="AF11">
        <v>2220.287882492878</v>
      </c>
      <c r="AG11">
        <v>586.71082020015456</v>
      </c>
      <c r="AH11">
        <v>4387.524985968601</v>
      </c>
      <c r="AI11">
        <v>0</v>
      </c>
      <c r="AJ11">
        <v>0</v>
      </c>
      <c r="AK11">
        <v>0</v>
      </c>
      <c r="AL11">
        <v>0</v>
      </c>
      <c r="AN11" t="s">
        <v>73</v>
      </c>
      <c r="AO11" t="s">
        <v>74</v>
      </c>
      <c r="AP11">
        <v>2</v>
      </c>
      <c r="AQ11">
        <v>0</v>
      </c>
      <c r="AR11">
        <v>2</v>
      </c>
      <c r="AT11" t="s">
        <v>155</v>
      </c>
      <c r="AU11" t="s">
        <v>147</v>
      </c>
      <c r="AV11" t="s">
        <v>156</v>
      </c>
      <c r="AW11" t="s">
        <v>157</v>
      </c>
      <c r="AX11">
        <v>222</v>
      </c>
      <c r="AY11">
        <v>0</v>
      </c>
      <c r="AZ11">
        <v>14.5</v>
      </c>
      <c r="BA11" t="s">
        <v>158</v>
      </c>
      <c r="BB11">
        <v>2177.4802845265949</v>
      </c>
    </row>
    <row r="12" spans="1:54" x14ac:dyDescent="0.35">
      <c r="A12" s="1">
        <v>13</v>
      </c>
      <c r="B12" s="34">
        <v>608124008700</v>
      </c>
      <c r="C12" t="s">
        <v>60</v>
      </c>
      <c r="D12" t="s">
        <v>61</v>
      </c>
      <c r="E12" t="s">
        <v>159</v>
      </c>
      <c r="F12" t="s">
        <v>62</v>
      </c>
      <c r="G12" s="3">
        <v>41588</v>
      </c>
      <c r="H12" s="3">
        <v>41659</v>
      </c>
      <c r="I12" t="s">
        <v>63</v>
      </c>
      <c r="J12">
        <v>9561</v>
      </c>
      <c r="K12" t="s">
        <v>160</v>
      </c>
      <c r="L12" t="s">
        <v>161</v>
      </c>
      <c r="N12">
        <v>26.449142479999999</v>
      </c>
      <c r="O12">
        <v>-90.783401229999996</v>
      </c>
      <c r="P12" t="s">
        <v>162</v>
      </c>
      <c r="Q12" t="s">
        <v>163</v>
      </c>
      <c r="R12" t="s">
        <v>68</v>
      </c>
      <c r="S12" t="s">
        <v>164</v>
      </c>
      <c r="T12" t="s">
        <v>165</v>
      </c>
      <c r="U12" t="s">
        <v>71</v>
      </c>
      <c r="V12">
        <v>6081240087</v>
      </c>
      <c r="W12">
        <v>721117.47732484248</v>
      </c>
      <c r="X12">
        <v>2928044.0879353122</v>
      </c>
      <c r="Y12">
        <v>15</v>
      </c>
      <c r="Z12" t="s">
        <v>72</v>
      </c>
      <c r="AA12">
        <v>721015.18310581148</v>
      </c>
      <c r="AB12">
        <v>2927329.8939794302</v>
      </c>
      <c r="AC12">
        <v>15</v>
      </c>
      <c r="AD12" t="s">
        <v>72</v>
      </c>
      <c r="AE12">
        <v>129.0990875054849</v>
      </c>
      <c r="AF12">
        <v>768.59739257628098</v>
      </c>
      <c r="AG12">
        <v>26.80486847448628</v>
      </c>
      <c r="AH12">
        <v>54.403436693828553</v>
      </c>
      <c r="AI12">
        <v>0</v>
      </c>
      <c r="AJ12">
        <v>0</v>
      </c>
      <c r="AK12">
        <v>0</v>
      </c>
      <c r="AL12">
        <v>0</v>
      </c>
      <c r="AN12" t="s">
        <v>73</v>
      </c>
      <c r="AO12" t="s">
        <v>74</v>
      </c>
      <c r="AP12">
        <v>0</v>
      </c>
      <c r="AQ12">
        <v>0</v>
      </c>
      <c r="AR12">
        <v>0</v>
      </c>
      <c r="AS12">
        <v>12</v>
      </c>
      <c r="AT12" t="s">
        <v>166</v>
      </c>
      <c r="AU12" t="s">
        <v>159</v>
      </c>
      <c r="AV12" t="s">
        <v>87</v>
      </c>
      <c r="AW12" t="s">
        <v>167</v>
      </c>
      <c r="AX12">
        <v>97</v>
      </c>
      <c r="AY12">
        <v>0</v>
      </c>
      <c r="AZ12">
        <v>13</v>
      </c>
      <c r="BA12" t="s">
        <v>168</v>
      </c>
      <c r="BB12">
        <v>721.48258043156409</v>
      </c>
    </row>
    <row r="13" spans="1:54" x14ac:dyDescent="0.35">
      <c r="A13" s="1">
        <v>15</v>
      </c>
      <c r="B13" s="34">
        <v>608124009201</v>
      </c>
      <c r="C13" t="s">
        <v>60</v>
      </c>
      <c r="D13" t="s">
        <v>61</v>
      </c>
      <c r="E13" t="s">
        <v>169</v>
      </c>
      <c r="F13" t="s">
        <v>170</v>
      </c>
      <c r="G13" s="3">
        <v>41685</v>
      </c>
      <c r="H13" s="3">
        <v>41811</v>
      </c>
      <c r="I13" t="s">
        <v>63</v>
      </c>
      <c r="J13">
        <v>9556</v>
      </c>
      <c r="K13" t="s">
        <v>171</v>
      </c>
      <c r="L13" t="s">
        <v>172</v>
      </c>
      <c r="M13" t="s">
        <v>173</v>
      </c>
      <c r="N13">
        <v>26.448991929999998</v>
      </c>
      <c r="O13">
        <v>-90.783123470000007</v>
      </c>
      <c r="P13" t="s">
        <v>174</v>
      </c>
      <c r="Q13" t="s">
        <v>175</v>
      </c>
      <c r="R13" t="s">
        <v>68</v>
      </c>
      <c r="S13" t="s">
        <v>176</v>
      </c>
      <c r="T13" t="s">
        <v>70</v>
      </c>
      <c r="U13" t="s">
        <v>71</v>
      </c>
      <c r="V13">
        <v>6081240092</v>
      </c>
      <c r="W13">
        <v>721943.94070489006</v>
      </c>
      <c r="X13">
        <v>2929561.9418998058</v>
      </c>
      <c r="Y13">
        <v>15</v>
      </c>
      <c r="Z13" t="s">
        <v>72</v>
      </c>
      <c r="AA13">
        <v>721043.17433290975</v>
      </c>
      <c r="AB13">
        <v>2927313.6905341209</v>
      </c>
      <c r="AC13">
        <v>15</v>
      </c>
      <c r="AD13" t="s">
        <v>72</v>
      </c>
      <c r="AE13">
        <v>955.56246755307075</v>
      </c>
      <c r="AF13">
        <v>2286.4513570698909</v>
      </c>
      <c r="AG13">
        <v>54.79609557276126</v>
      </c>
      <c r="AH13">
        <v>38.199991384986788</v>
      </c>
      <c r="AI13">
        <v>0</v>
      </c>
      <c r="AJ13">
        <v>0</v>
      </c>
      <c r="AK13">
        <v>0</v>
      </c>
      <c r="AL13">
        <v>0</v>
      </c>
      <c r="AN13" t="s">
        <v>73</v>
      </c>
      <c r="AO13" t="s">
        <v>74</v>
      </c>
      <c r="AP13">
        <v>1</v>
      </c>
      <c r="AQ13">
        <v>0</v>
      </c>
      <c r="AR13">
        <v>1</v>
      </c>
      <c r="AT13" t="s">
        <v>177</v>
      </c>
      <c r="AU13" t="s">
        <v>169</v>
      </c>
      <c r="AV13" t="s">
        <v>87</v>
      </c>
      <c r="AW13" t="s">
        <v>167</v>
      </c>
      <c r="AX13">
        <v>140</v>
      </c>
      <c r="AY13">
        <v>0</v>
      </c>
      <c r="AZ13">
        <v>11.1</v>
      </c>
      <c r="BA13" t="s">
        <v>178</v>
      </c>
      <c r="BB13">
        <v>2421.9856028049812</v>
      </c>
    </row>
    <row r="14" spans="1:54" x14ac:dyDescent="0.35">
      <c r="A14" s="1">
        <v>16</v>
      </c>
      <c r="B14" s="34">
        <v>608124010500</v>
      </c>
      <c r="C14" t="s">
        <v>60</v>
      </c>
      <c r="D14" t="s">
        <v>61</v>
      </c>
      <c r="E14" t="s">
        <v>179</v>
      </c>
      <c r="F14" t="s">
        <v>62</v>
      </c>
      <c r="G14" s="3">
        <v>42228</v>
      </c>
      <c r="H14" s="3">
        <v>42229</v>
      </c>
      <c r="I14" t="s">
        <v>63</v>
      </c>
      <c r="J14">
        <v>9582</v>
      </c>
      <c r="K14" t="s">
        <v>180</v>
      </c>
      <c r="L14" t="s">
        <v>180</v>
      </c>
      <c r="N14">
        <v>26.454834829999999</v>
      </c>
      <c r="O14">
        <v>-90.770387749999998</v>
      </c>
      <c r="P14" t="s">
        <v>181</v>
      </c>
      <c r="Q14" t="s">
        <v>182</v>
      </c>
      <c r="R14" t="s">
        <v>68</v>
      </c>
      <c r="S14" t="s">
        <v>183</v>
      </c>
      <c r="T14" t="s">
        <v>70</v>
      </c>
      <c r="U14" t="s">
        <v>71</v>
      </c>
      <c r="V14">
        <v>6081240105</v>
      </c>
      <c r="W14">
        <v>722301.95004582615</v>
      </c>
      <c r="X14">
        <v>2927974.7076971051</v>
      </c>
      <c r="Y14">
        <v>15</v>
      </c>
      <c r="Z14" t="s">
        <v>72</v>
      </c>
      <c r="AA14">
        <v>722302.20427239628</v>
      </c>
      <c r="AB14">
        <v>2927983.0579788601</v>
      </c>
      <c r="AC14">
        <v>15</v>
      </c>
      <c r="AD14" t="s">
        <v>72</v>
      </c>
      <c r="AE14">
        <v>1313.571808489156</v>
      </c>
      <c r="AF14">
        <v>699.21715436922386</v>
      </c>
      <c r="AG14">
        <v>1313.82603505929</v>
      </c>
      <c r="AH14">
        <v>707.56743612419814</v>
      </c>
      <c r="AI14">
        <v>0</v>
      </c>
      <c r="AJ14">
        <v>0</v>
      </c>
      <c r="AK14">
        <v>0</v>
      </c>
      <c r="AL14">
        <v>0</v>
      </c>
      <c r="AN14" t="s">
        <v>73</v>
      </c>
      <c r="AO14" t="s">
        <v>74</v>
      </c>
      <c r="AP14">
        <v>0</v>
      </c>
      <c r="AQ14">
        <v>0</v>
      </c>
      <c r="AR14">
        <v>0</v>
      </c>
      <c r="AT14" t="s">
        <v>184</v>
      </c>
      <c r="AU14" t="s">
        <v>179</v>
      </c>
      <c r="AV14" t="s">
        <v>113</v>
      </c>
      <c r="AW14" t="s">
        <v>185</v>
      </c>
      <c r="AX14">
        <v>14</v>
      </c>
      <c r="AY14">
        <v>0</v>
      </c>
      <c r="AZ14">
        <v>8.6</v>
      </c>
      <c r="BA14" t="s">
        <v>186</v>
      </c>
      <c r="BB14">
        <v>8.3541508566950355</v>
      </c>
    </row>
    <row r="15" spans="1:54" x14ac:dyDescent="0.35">
      <c r="A15" s="1">
        <v>17</v>
      </c>
      <c r="B15" s="34">
        <v>608124010300</v>
      </c>
      <c r="C15" t="s">
        <v>60</v>
      </c>
      <c r="D15" t="s">
        <v>61</v>
      </c>
      <c r="E15" t="s">
        <v>187</v>
      </c>
      <c r="F15" t="s">
        <v>62</v>
      </c>
      <c r="G15" s="3">
        <v>42217</v>
      </c>
      <c r="H15" s="3">
        <v>42218</v>
      </c>
      <c r="I15" t="s">
        <v>63</v>
      </c>
      <c r="J15">
        <v>9585</v>
      </c>
      <c r="K15" t="s">
        <v>188</v>
      </c>
      <c r="L15" t="s">
        <v>189</v>
      </c>
      <c r="N15">
        <v>26.454656780000001</v>
      </c>
      <c r="O15">
        <v>-90.770785529999998</v>
      </c>
      <c r="P15" t="s">
        <v>190</v>
      </c>
      <c r="Q15" t="s">
        <v>191</v>
      </c>
      <c r="R15" t="s">
        <v>68</v>
      </c>
      <c r="S15" t="s">
        <v>192</v>
      </c>
      <c r="T15" t="s">
        <v>70</v>
      </c>
      <c r="U15" t="s">
        <v>71</v>
      </c>
      <c r="V15">
        <v>6081240103</v>
      </c>
      <c r="W15">
        <v>722263.39650474396</v>
      </c>
      <c r="X15">
        <v>2927961.2653298979</v>
      </c>
      <c r="Y15">
        <v>15</v>
      </c>
      <c r="Z15" t="s">
        <v>72</v>
      </c>
      <c r="AA15">
        <v>722262.87381061376</v>
      </c>
      <c r="AB15">
        <v>2927962.641702109</v>
      </c>
      <c r="AC15">
        <v>15</v>
      </c>
      <c r="AD15" t="s">
        <v>72</v>
      </c>
      <c r="AE15">
        <v>1275.0182674069661</v>
      </c>
      <c r="AF15">
        <v>685.77478716243058</v>
      </c>
      <c r="AG15">
        <v>1274.4955732767701</v>
      </c>
      <c r="AH15">
        <v>687.15115937264636</v>
      </c>
      <c r="AI15">
        <v>0</v>
      </c>
      <c r="AJ15">
        <v>0</v>
      </c>
      <c r="AK15">
        <v>0</v>
      </c>
      <c r="AL15">
        <v>0</v>
      </c>
      <c r="AN15" t="s">
        <v>73</v>
      </c>
      <c r="AO15" t="s">
        <v>74</v>
      </c>
      <c r="AP15">
        <v>0</v>
      </c>
      <c r="AQ15">
        <v>0</v>
      </c>
      <c r="AR15">
        <v>0</v>
      </c>
      <c r="AT15" t="s">
        <v>193</v>
      </c>
      <c r="AU15" t="s">
        <v>187</v>
      </c>
      <c r="AV15" t="s">
        <v>113</v>
      </c>
      <c r="AW15" t="s">
        <v>194</v>
      </c>
      <c r="AX15">
        <v>8</v>
      </c>
      <c r="AY15">
        <v>0</v>
      </c>
      <c r="AZ15">
        <v>9.5</v>
      </c>
      <c r="BA15" t="s">
        <v>195</v>
      </c>
      <c r="BB15">
        <v>1.4722804130989759</v>
      </c>
    </row>
    <row r="16" spans="1:54" x14ac:dyDescent="0.35">
      <c r="A16" s="1">
        <v>18</v>
      </c>
      <c r="B16" s="34">
        <v>608124012900</v>
      </c>
      <c r="C16" t="s">
        <v>60</v>
      </c>
      <c r="D16" t="s">
        <v>61</v>
      </c>
      <c r="E16" t="s">
        <v>196</v>
      </c>
      <c r="F16" t="s">
        <v>62</v>
      </c>
      <c r="I16" t="s">
        <v>63</v>
      </c>
      <c r="J16">
        <v>9565</v>
      </c>
      <c r="K16" t="s">
        <v>197</v>
      </c>
      <c r="L16" t="s">
        <v>197</v>
      </c>
      <c r="M16" t="s">
        <v>197</v>
      </c>
      <c r="N16">
        <v>26.44904601</v>
      </c>
      <c r="O16">
        <v>-90.783245710000003</v>
      </c>
      <c r="P16" t="s">
        <v>197</v>
      </c>
      <c r="Q16" t="s">
        <v>197</v>
      </c>
      <c r="R16" t="s">
        <v>198</v>
      </c>
      <c r="S16" t="s">
        <v>199</v>
      </c>
      <c r="T16" t="s">
        <v>71</v>
      </c>
      <c r="U16" t="s">
        <v>71</v>
      </c>
      <c r="V16">
        <v>6081240129</v>
      </c>
      <c r="AA16">
        <v>721030.87886408216</v>
      </c>
      <c r="AB16">
        <v>2927319.4724377808</v>
      </c>
      <c r="AC16">
        <v>15</v>
      </c>
      <c r="AD16" t="s">
        <v>72</v>
      </c>
      <c r="AG16">
        <v>42.50062674516812</v>
      </c>
      <c r="AH16">
        <v>43.981895044911653</v>
      </c>
      <c r="AI16">
        <v>0</v>
      </c>
      <c r="AJ16">
        <v>0</v>
      </c>
      <c r="AK16">
        <v>0</v>
      </c>
      <c r="AL16">
        <v>0</v>
      </c>
      <c r="AN16" t="s">
        <v>73</v>
      </c>
      <c r="AO16" t="s">
        <v>74</v>
      </c>
      <c r="AP16">
        <v>0</v>
      </c>
      <c r="AQ16">
        <v>0</v>
      </c>
      <c r="AR16">
        <v>0</v>
      </c>
      <c r="AT16" t="s">
        <v>200</v>
      </c>
      <c r="AU16" t="s">
        <v>196</v>
      </c>
      <c r="AW16" t="s">
        <v>201</v>
      </c>
      <c r="AX16">
        <v>0</v>
      </c>
      <c r="AY16">
        <v>0</v>
      </c>
    </row>
    <row r="17" spans="1:54" s="30" customFormat="1" x14ac:dyDescent="0.35">
      <c r="A17" s="29">
        <v>19</v>
      </c>
      <c r="B17" s="35">
        <v>608124011001</v>
      </c>
      <c r="C17" s="30" t="s">
        <v>60</v>
      </c>
      <c r="D17" s="30" t="s">
        <v>61</v>
      </c>
      <c r="E17" s="30" t="s">
        <v>5</v>
      </c>
      <c r="F17" s="30" t="s">
        <v>170</v>
      </c>
      <c r="G17" s="31">
        <v>42502</v>
      </c>
      <c r="H17" s="31">
        <v>42621</v>
      </c>
      <c r="I17" s="30" t="s">
        <v>63</v>
      </c>
      <c r="J17" s="30">
        <v>9552</v>
      </c>
      <c r="K17" s="30" t="s">
        <v>202</v>
      </c>
      <c r="L17" s="30" t="s">
        <v>203</v>
      </c>
      <c r="M17" s="30" t="s">
        <v>204</v>
      </c>
      <c r="N17" s="30">
        <v>26.448777750000001</v>
      </c>
      <c r="O17" s="30">
        <v>-90.78345625</v>
      </c>
      <c r="P17" s="30" t="s">
        <v>205</v>
      </c>
      <c r="Q17" s="30" t="s">
        <v>206</v>
      </c>
      <c r="R17" s="30" t="s">
        <v>83</v>
      </c>
      <c r="S17" s="30" t="s">
        <v>207</v>
      </c>
      <c r="T17" s="30" t="s">
        <v>85</v>
      </c>
      <c r="U17" s="30" t="s">
        <v>71</v>
      </c>
      <c r="V17" s="30">
        <v>6081240110</v>
      </c>
      <c r="W17" s="30">
        <v>720835.21046291303</v>
      </c>
      <c r="X17" s="30">
        <v>2928422.3705753149</v>
      </c>
      <c r="Y17" s="30">
        <v>15</v>
      </c>
      <c r="Z17" s="30" t="s">
        <v>72</v>
      </c>
      <c r="AA17" s="30">
        <v>721010.3921343796</v>
      </c>
      <c r="AB17" s="30">
        <v>2927289.3869424262</v>
      </c>
      <c r="AC17" s="30">
        <v>15</v>
      </c>
      <c r="AD17" s="30" t="s">
        <v>72</v>
      </c>
      <c r="AE17" s="30">
        <v>-153.1677744239569</v>
      </c>
      <c r="AF17" s="30">
        <v>1146.8800325789491</v>
      </c>
      <c r="AG17" s="30">
        <v>22.013897042605091</v>
      </c>
      <c r="AH17" s="30">
        <v>13.89639969030395</v>
      </c>
      <c r="AI17" s="30">
        <v>1</v>
      </c>
      <c r="AJ17" s="30">
        <v>0.248108</v>
      </c>
      <c r="AK17" s="30">
        <v>47</v>
      </c>
      <c r="AL17" s="30">
        <v>5.2788936170212767E-3</v>
      </c>
      <c r="AN17" s="30" t="s">
        <v>73</v>
      </c>
      <c r="AO17" s="30" t="s">
        <v>74</v>
      </c>
      <c r="AP17" s="30">
        <v>1</v>
      </c>
      <c r="AQ17" s="30">
        <v>0</v>
      </c>
      <c r="AR17" s="30">
        <v>1</v>
      </c>
      <c r="AS17" s="30">
        <v>30</v>
      </c>
      <c r="AT17" s="30" t="s">
        <v>208</v>
      </c>
      <c r="AU17" s="30" t="s">
        <v>5</v>
      </c>
      <c r="AV17" s="30" t="s">
        <v>209</v>
      </c>
      <c r="AW17" s="30" t="s">
        <v>210</v>
      </c>
      <c r="AX17" s="30">
        <v>148</v>
      </c>
      <c r="AY17" s="30">
        <v>78</v>
      </c>
      <c r="AZ17" s="30">
        <v>14</v>
      </c>
      <c r="BA17" s="30" t="s">
        <v>211</v>
      </c>
      <c r="BB17" s="30">
        <v>1146.4469156534769</v>
      </c>
    </row>
    <row r="18" spans="1:54" x14ac:dyDescent="0.35">
      <c r="N18" s="33"/>
      <c r="O18" s="33"/>
      <c r="P18" s="33"/>
      <c r="Q18" s="33"/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workbookViewId="0">
      <selection activeCell="G6" sqref="G6"/>
    </sheetView>
  </sheetViews>
  <sheetFormatPr defaultRowHeight="14.5" x14ac:dyDescent="0.35"/>
  <cols>
    <col min="2" max="2" width="11.81640625" hidden="1" customWidth="1"/>
    <col min="3" max="4" width="0" hidden="1" customWidth="1"/>
    <col min="5" max="5" width="20.36328125" hidden="1" customWidth="1"/>
    <col min="6" max="6" width="27.54296875" style="8" customWidth="1"/>
    <col min="7" max="7" width="11.453125" style="7" bestFit="1" customWidth="1"/>
    <col min="8" max="8" width="17.1796875" hidden="1" customWidth="1"/>
    <col min="9" max="9" width="5.81640625" customWidth="1"/>
    <col min="11" max="11" width="18.81640625" style="7" bestFit="1" customWidth="1"/>
    <col min="12" max="12" width="11.81640625" hidden="1" customWidth="1"/>
    <col min="13" max="13" width="0" hidden="1" customWidth="1"/>
    <col min="14" max="14" width="11.08984375" hidden="1" customWidth="1"/>
    <col min="15" max="15" width="8.90625" hidden="1" customWidth="1"/>
    <col min="16" max="17" width="0" hidden="1" customWidth="1"/>
    <col min="18" max="18" width="13.7265625" style="7" bestFit="1" customWidth="1"/>
  </cols>
  <sheetData>
    <row r="1" spans="1:18" x14ac:dyDescent="0.35">
      <c r="B1" s="1" t="s">
        <v>10</v>
      </c>
      <c r="C1" s="1" t="s">
        <v>212</v>
      </c>
      <c r="D1" s="1" t="s">
        <v>213</v>
      </c>
      <c r="E1" s="1" t="s">
        <v>214</v>
      </c>
      <c r="F1" s="4" t="s">
        <v>215</v>
      </c>
      <c r="G1" s="1" t="s">
        <v>216</v>
      </c>
      <c r="H1" s="1" t="s">
        <v>217</v>
      </c>
      <c r="I1" s="1" t="s">
        <v>218</v>
      </c>
      <c r="J1" s="1" t="s">
        <v>219</v>
      </c>
      <c r="K1" s="1" t="s">
        <v>220</v>
      </c>
      <c r="L1" s="1" t="s">
        <v>221</v>
      </c>
      <c r="M1" s="1" t="s">
        <v>222</v>
      </c>
      <c r="N1" s="1" t="s">
        <v>223</v>
      </c>
      <c r="O1" s="1" t="s">
        <v>224</v>
      </c>
      <c r="P1" s="1" t="s">
        <v>225</v>
      </c>
      <c r="Q1" s="1" t="s">
        <v>226</v>
      </c>
      <c r="R1" s="1" t="s">
        <v>227</v>
      </c>
    </row>
    <row r="2" spans="1:18" s="24" customFormat="1" x14ac:dyDescent="0.35">
      <c r="A2" s="23">
        <v>0</v>
      </c>
      <c r="B2" s="24">
        <v>608124010400</v>
      </c>
      <c r="C2" s="24">
        <v>26.463547219999999</v>
      </c>
      <c r="D2" s="24">
        <v>-90.769311110000004</v>
      </c>
      <c r="E2" s="24" t="s">
        <v>228</v>
      </c>
      <c r="F2" s="25" t="s">
        <v>229</v>
      </c>
      <c r="G2" s="26" t="s">
        <v>4</v>
      </c>
      <c r="H2" s="24" t="s">
        <v>230</v>
      </c>
      <c r="I2" s="24" t="s">
        <v>231</v>
      </c>
      <c r="J2" s="24" t="s">
        <v>232</v>
      </c>
      <c r="K2" s="26" t="s">
        <v>233</v>
      </c>
      <c r="L2" s="24">
        <v>722392.82856995903</v>
      </c>
      <c r="M2" s="24">
        <v>2928950.2687785458</v>
      </c>
      <c r="N2" s="24">
        <v>15</v>
      </c>
      <c r="O2" s="24" t="s">
        <v>72</v>
      </c>
      <c r="P2" s="24">
        <v>1404.450332622044</v>
      </c>
      <c r="Q2" s="24">
        <v>1674.7782358103429</v>
      </c>
      <c r="R2" s="26" t="s">
        <v>73</v>
      </c>
    </row>
    <row r="3" spans="1:18" s="24" customFormat="1" x14ac:dyDescent="0.35">
      <c r="A3" s="23">
        <v>1</v>
      </c>
      <c r="B3" s="24">
        <v>608124011001</v>
      </c>
      <c r="C3" s="24">
        <v>26.457952779999999</v>
      </c>
      <c r="D3" s="24">
        <v>-90.785075000000006</v>
      </c>
      <c r="E3" s="24" t="s">
        <v>234</v>
      </c>
      <c r="F3" s="25" t="s">
        <v>234</v>
      </c>
      <c r="G3" s="26" t="s">
        <v>5</v>
      </c>
      <c r="H3" s="24" t="s">
        <v>230</v>
      </c>
      <c r="I3" s="24" t="s">
        <v>231</v>
      </c>
      <c r="J3" s="24" t="s">
        <v>232</v>
      </c>
      <c r="K3" s="26" t="s">
        <v>233</v>
      </c>
      <c r="L3" s="24">
        <v>720831.42300182255</v>
      </c>
      <c r="M3" s="24">
        <v>2928303.2065126621</v>
      </c>
      <c r="N3" s="24">
        <v>15</v>
      </c>
      <c r="O3" s="24" t="s">
        <v>72</v>
      </c>
      <c r="P3" s="24">
        <v>-156.9552355144406</v>
      </c>
      <c r="Q3" s="24">
        <v>1027.7159699257461</v>
      </c>
      <c r="R3" s="26" t="s">
        <v>73</v>
      </c>
    </row>
    <row r="4" spans="1:18" s="24" customFormat="1" x14ac:dyDescent="0.35">
      <c r="A4" s="23">
        <v>2</v>
      </c>
      <c r="B4" s="24">
        <v>608124011200</v>
      </c>
      <c r="C4" s="24">
        <v>26.481102780000001</v>
      </c>
      <c r="D4" s="24">
        <v>-90.776691670000005</v>
      </c>
      <c r="E4" s="24" t="s">
        <v>234</v>
      </c>
      <c r="F4" s="25" t="s">
        <v>229</v>
      </c>
      <c r="G4" s="26" t="s">
        <v>235</v>
      </c>
      <c r="H4" s="24" t="s">
        <v>230</v>
      </c>
      <c r="I4" s="24" t="s">
        <v>231</v>
      </c>
      <c r="J4" s="24" t="s">
        <v>236</v>
      </c>
      <c r="K4" s="26" t="s">
        <v>233</v>
      </c>
      <c r="L4" s="24">
        <v>721623.12087499397</v>
      </c>
      <c r="M4" s="24">
        <v>2930882.6968938038</v>
      </c>
      <c r="N4" s="24">
        <v>15</v>
      </c>
      <c r="O4" s="24" t="s">
        <v>72</v>
      </c>
      <c r="P4" s="24">
        <v>634.74263765697833</v>
      </c>
      <c r="Q4" s="24">
        <v>3607.2063510678709</v>
      </c>
      <c r="R4" s="26" t="s">
        <v>73</v>
      </c>
    </row>
    <row r="5" spans="1:18" s="24" customFormat="1" ht="29" x14ac:dyDescent="0.35">
      <c r="A5" s="23">
        <v>3</v>
      </c>
      <c r="B5" s="24">
        <v>608124011700</v>
      </c>
      <c r="C5" s="24">
        <v>26.475241669999999</v>
      </c>
      <c r="D5" s="24">
        <v>-90.774705560000001</v>
      </c>
      <c r="E5" s="24" t="s">
        <v>237</v>
      </c>
      <c r="F5" s="25" t="s">
        <v>238</v>
      </c>
      <c r="G5" s="26" t="s">
        <v>6</v>
      </c>
      <c r="H5" s="24" t="s">
        <v>230</v>
      </c>
      <c r="I5" s="24" t="s">
        <v>231</v>
      </c>
      <c r="J5" s="24" t="s">
        <v>232</v>
      </c>
      <c r="K5" s="26" t="s">
        <v>233</v>
      </c>
      <c r="L5" s="24">
        <v>721832.41146537487</v>
      </c>
      <c r="M5" s="24">
        <v>2930236.7056545871</v>
      </c>
      <c r="N5" s="24">
        <v>15</v>
      </c>
      <c r="O5" s="24" t="s">
        <v>72</v>
      </c>
      <c r="P5" s="24">
        <v>844.03322803787887</v>
      </c>
      <c r="Q5" s="24">
        <v>2961.215111851227</v>
      </c>
      <c r="R5" s="26" t="s">
        <v>73</v>
      </c>
    </row>
    <row r="6" spans="1:18" s="24" customFormat="1" x14ac:dyDescent="0.35">
      <c r="A6" s="23">
        <v>4</v>
      </c>
      <c r="B6" s="24">
        <v>608124012300</v>
      </c>
      <c r="C6" s="24">
        <v>26.470369999999999</v>
      </c>
      <c r="D6" s="24">
        <v>-90.773107499999995</v>
      </c>
      <c r="E6" s="24" t="s">
        <v>239</v>
      </c>
      <c r="F6" s="25" t="s">
        <v>239</v>
      </c>
      <c r="G6" s="26" t="s">
        <v>7</v>
      </c>
      <c r="H6" s="24" t="s">
        <v>230</v>
      </c>
      <c r="I6" s="24" t="s">
        <v>231</v>
      </c>
      <c r="J6" s="24" t="s">
        <v>232</v>
      </c>
      <c r="K6" s="26" t="s">
        <v>233</v>
      </c>
      <c r="L6" s="24">
        <v>722001.1225555595</v>
      </c>
      <c r="M6" s="24">
        <v>2929699.6777307331</v>
      </c>
      <c r="N6" s="24">
        <v>15</v>
      </c>
      <c r="O6" s="24" t="s">
        <v>72</v>
      </c>
      <c r="P6" s="24">
        <v>1012.744318222511</v>
      </c>
      <c r="Q6" s="24">
        <v>2424.187187996693</v>
      </c>
      <c r="R6" s="26" t="s">
        <v>73</v>
      </c>
    </row>
    <row r="7" spans="1:18" s="24" customFormat="1" x14ac:dyDescent="0.35">
      <c r="A7" s="23">
        <v>5</v>
      </c>
      <c r="B7" s="24">
        <v>608124009500</v>
      </c>
      <c r="C7" s="24">
        <v>26.471795279999998</v>
      </c>
      <c r="D7" s="24">
        <v>-90.779419439999998</v>
      </c>
      <c r="E7" s="24" t="s">
        <v>240</v>
      </c>
      <c r="F7" s="25" t="s">
        <v>239</v>
      </c>
      <c r="G7" s="26" t="s">
        <v>2</v>
      </c>
      <c r="H7" s="24" t="s">
        <v>230</v>
      </c>
      <c r="I7" s="24" t="s">
        <v>231</v>
      </c>
      <c r="J7" s="24" t="s">
        <v>232</v>
      </c>
      <c r="K7" s="26" t="s">
        <v>233</v>
      </c>
      <c r="L7" s="24">
        <v>721368.95791698387</v>
      </c>
      <c r="M7" s="24">
        <v>2929846.7062377352</v>
      </c>
      <c r="N7" s="24">
        <v>15</v>
      </c>
      <c r="O7" s="24" t="s">
        <v>72</v>
      </c>
      <c r="P7" s="24">
        <v>380.5796796468785</v>
      </c>
      <c r="Q7" s="24">
        <v>2571.2156949988571</v>
      </c>
      <c r="R7" s="26" t="s">
        <v>73</v>
      </c>
    </row>
    <row r="8" spans="1:18" s="24" customFormat="1" ht="29" x14ac:dyDescent="0.35">
      <c r="A8" s="23">
        <v>6</v>
      </c>
      <c r="B8" s="24">
        <v>608124009900</v>
      </c>
      <c r="C8" s="24">
        <v>26.466263059999999</v>
      </c>
      <c r="D8" s="24">
        <v>-90.777778330000004</v>
      </c>
      <c r="E8" s="24" t="s">
        <v>241</v>
      </c>
      <c r="F8" s="25" t="s">
        <v>242</v>
      </c>
      <c r="G8" s="26" t="s">
        <v>3</v>
      </c>
      <c r="H8" s="24" t="s">
        <v>230</v>
      </c>
      <c r="I8" s="24" t="s">
        <v>231</v>
      </c>
      <c r="J8" s="24" t="s">
        <v>232</v>
      </c>
      <c r="K8" s="26" t="s">
        <v>233</v>
      </c>
      <c r="L8" s="24">
        <v>721543.21138265356</v>
      </c>
      <c r="M8" s="24">
        <v>2929236.5578264501</v>
      </c>
      <c r="N8" s="24">
        <v>15</v>
      </c>
      <c r="O8" s="24" t="s">
        <v>72</v>
      </c>
      <c r="P8" s="24">
        <v>554.83314531657379</v>
      </c>
      <c r="Q8" s="24">
        <v>1961.0672837141899</v>
      </c>
      <c r="R8" s="26" t="s">
        <v>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workbookViewId="0"/>
  </sheetViews>
  <sheetFormatPr defaultRowHeight="14.5" x14ac:dyDescent="0.35"/>
  <sheetData>
    <row r="1" spans="1:17" x14ac:dyDescent="0.35">
      <c r="B1" s="1" t="s">
        <v>10</v>
      </c>
      <c r="C1" s="1" t="s">
        <v>216</v>
      </c>
      <c r="D1" s="1" t="s">
        <v>243</v>
      </c>
      <c r="E1" s="1" t="s">
        <v>244</v>
      </c>
      <c r="F1" s="1" t="s">
        <v>245</v>
      </c>
      <c r="G1" s="1" t="s">
        <v>246</v>
      </c>
      <c r="H1" s="1" t="s">
        <v>247</v>
      </c>
      <c r="I1" s="1" t="s">
        <v>248</v>
      </c>
      <c r="J1" s="1" t="s">
        <v>249</v>
      </c>
      <c r="K1" s="1" t="s">
        <v>250</v>
      </c>
      <c r="L1" s="1" t="s">
        <v>251</v>
      </c>
      <c r="M1" s="1" t="s">
        <v>252</v>
      </c>
      <c r="N1" s="1" t="s">
        <v>253</v>
      </c>
      <c r="O1" s="1" t="s">
        <v>254</v>
      </c>
      <c r="P1" s="1" t="s">
        <v>255</v>
      </c>
      <c r="Q1" s="1" t="s">
        <v>227</v>
      </c>
    </row>
    <row r="2" spans="1:17" x14ac:dyDescent="0.35">
      <c r="A2" s="1">
        <v>0</v>
      </c>
      <c r="B2">
        <v>608124001500</v>
      </c>
      <c r="C2" t="s">
        <v>235</v>
      </c>
      <c r="D2" s="3">
        <v>43030.000694444447</v>
      </c>
      <c r="E2" t="s">
        <v>256</v>
      </c>
      <c r="F2" t="s">
        <v>257</v>
      </c>
      <c r="G2">
        <v>10.675000000000001</v>
      </c>
      <c r="H2">
        <v>26151</v>
      </c>
      <c r="I2">
        <v>24000</v>
      </c>
      <c r="J2">
        <v>9.625</v>
      </c>
      <c r="K2">
        <v>53.5</v>
      </c>
      <c r="L2" t="s">
        <v>258</v>
      </c>
      <c r="M2">
        <v>2470</v>
      </c>
      <c r="N2">
        <v>14.8</v>
      </c>
      <c r="O2">
        <v>4964</v>
      </c>
      <c r="P2">
        <v>-360029</v>
      </c>
      <c r="Q2" t="s">
        <v>73</v>
      </c>
    </row>
    <row r="3" spans="1:17" x14ac:dyDescent="0.35">
      <c r="A3" s="1">
        <v>1</v>
      </c>
      <c r="B3">
        <v>608124001500</v>
      </c>
      <c r="C3" t="s">
        <v>235</v>
      </c>
      <c r="D3" s="3">
        <v>43030.000694444447</v>
      </c>
      <c r="E3" t="s">
        <v>256</v>
      </c>
      <c r="F3" t="s">
        <v>257</v>
      </c>
      <c r="G3">
        <v>13.5</v>
      </c>
      <c r="H3">
        <v>24335</v>
      </c>
      <c r="I3">
        <v>21673</v>
      </c>
      <c r="J3">
        <v>11.875</v>
      </c>
      <c r="K3">
        <v>71.8</v>
      </c>
      <c r="L3" t="s">
        <v>258</v>
      </c>
      <c r="M3">
        <v>4150</v>
      </c>
      <c r="N3">
        <v>15</v>
      </c>
      <c r="O3">
        <v>508</v>
      </c>
      <c r="P3">
        <v>-360028</v>
      </c>
      <c r="Q3" t="s">
        <v>73</v>
      </c>
    </row>
    <row r="4" spans="1:17" x14ac:dyDescent="0.35">
      <c r="A4" s="1">
        <v>2</v>
      </c>
      <c r="B4">
        <v>608124001500</v>
      </c>
      <c r="C4" t="s">
        <v>235</v>
      </c>
      <c r="D4" s="3">
        <v>43030.000694444447</v>
      </c>
      <c r="E4" t="s">
        <v>256</v>
      </c>
      <c r="F4" t="s">
        <v>85</v>
      </c>
      <c r="G4">
        <v>14.75</v>
      </c>
      <c r="H4">
        <v>22020</v>
      </c>
      <c r="I4">
        <v>9646</v>
      </c>
      <c r="J4">
        <v>13.625</v>
      </c>
      <c r="K4">
        <v>88.2</v>
      </c>
      <c r="L4" t="s">
        <v>258</v>
      </c>
      <c r="M4">
        <v>5700</v>
      </c>
      <c r="N4">
        <v>13.6</v>
      </c>
      <c r="O4">
        <v>1928</v>
      </c>
      <c r="P4">
        <v>-360027</v>
      </c>
      <c r="Q4" t="s">
        <v>73</v>
      </c>
    </row>
    <row r="5" spans="1:17" x14ac:dyDescent="0.35">
      <c r="A5" s="1">
        <v>3</v>
      </c>
      <c r="B5">
        <v>608124001500</v>
      </c>
      <c r="C5" t="s">
        <v>235</v>
      </c>
      <c r="D5" s="3">
        <v>43030.000694444447</v>
      </c>
      <c r="E5" t="s">
        <v>256</v>
      </c>
      <c r="F5" t="s">
        <v>85</v>
      </c>
      <c r="G5">
        <v>17.5</v>
      </c>
      <c r="H5">
        <v>17469</v>
      </c>
      <c r="I5">
        <v>11611</v>
      </c>
      <c r="J5">
        <v>16</v>
      </c>
      <c r="K5">
        <v>96</v>
      </c>
      <c r="L5" t="s">
        <v>259</v>
      </c>
      <c r="M5">
        <v>2950</v>
      </c>
      <c r="N5">
        <v>10</v>
      </c>
      <c r="O5">
        <v>3233</v>
      </c>
      <c r="P5">
        <v>-360026</v>
      </c>
      <c r="Q5" t="s">
        <v>73</v>
      </c>
    </row>
    <row r="6" spans="1:17" x14ac:dyDescent="0.35">
      <c r="A6" s="1">
        <v>4</v>
      </c>
      <c r="B6">
        <v>608124001500</v>
      </c>
      <c r="C6" t="s">
        <v>235</v>
      </c>
      <c r="D6" s="3">
        <v>43030.000694444447</v>
      </c>
      <c r="E6" t="s">
        <v>256</v>
      </c>
      <c r="F6" t="s">
        <v>85</v>
      </c>
      <c r="G6">
        <v>26</v>
      </c>
      <c r="H6">
        <v>12239</v>
      </c>
      <c r="I6">
        <v>9637</v>
      </c>
      <c r="J6">
        <v>22</v>
      </c>
      <c r="K6">
        <v>224.3</v>
      </c>
      <c r="L6" t="s">
        <v>260</v>
      </c>
      <c r="N6">
        <v>12.5</v>
      </c>
      <c r="O6">
        <v>6023</v>
      </c>
      <c r="P6">
        <v>-360025</v>
      </c>
      <c r="Q6" t="s">
        <v>73</v>
      </c>
    </row>
    <row r="7" spans="1:17" x14ac:dyDescent="0.35">
      <c r="A7" s="1">
        <v>5</v>
      </c>
      <c r="B7">
        <v>608124011000</v>
      </c>
      <c r="C7" t="s">
        <v>261</v>
      </c>
      <c r="D7" s="3">
        <v>42596.000694444447</v>
      </c>
      <c r="E7" t="s">
        <v>262</v>
      </c>
      <c r="F7" t="s">
        <v>85</v>
      </c>
      <c r="G7">
        <v>12.25</v>
      </c>
      <c r="H7">
        <v>25654</v>
      </c>
      <c r="I7">
        <v>0</v>
      </c>
      <c r="J7">
        <v>10.75</v>
      </c>
      <c r="K7">
        <v>85.3</v>
      </c>
      <c r="L7" t="s">
        <v>263</v>
      </c>
      <c r="M7">
        <v>6600</v>
      </c>
      <c r="N7">
        <v>15.2</v>
      </c>
      <c r="O7">
        <v>590</v>
      </c>
      <c r="P7">
        <v>-342437</v>
      </c>
      <c r="Q7" t="s">
        <v>73</v>
      </c>
    </row>
    <row r="8" spans="1:17" x14ac:dyDescent="0.35">
      <c r="A8" s="1">
        <v>6</v>
      </c>
      <c r="B8">
        <v>608124011000</v>
      </c>
      <c r="C8" t="s">
        <v>261</v>
      </c>
      <c r="D8" s="3">
        <v>42596.000694444447</v>
      </c>
      <c r="E8" t="s">
        <v>262</v>
      </c>
      <c r="F8" t="s">
        <v>257</v>
      </c>
      <c r="G8">
        <v>16.5</v>
      </c>
      <c r="H8">
        <v>12706</v>
      </c>
      <c r="I8">
        <v>12684</v>
      </c>
      <c r="J8">
        <v>13.625</v>
      </c>
      <c r="K8">
        <v>88.2</v>
      </c>
      <c r="L8" t="s">
        <v>264</v>
      </c>
      <c r="M8">
        <v>4000</v>
      </c>
      <c r="N8">
        <v>13.4</v>
      </c>
      <c r="O8">
        <v>859</v>
      </c>
      <c r="P8">
        <v>-342436</v>
      </c>
      <c r="Q8" t="s">
        <v>73</v>
      </c>
    </row>
    <row r="9" spans="1:17" x14ac:dyDescent="0.35">
      <c r="A9" s="1">
        <v>7</v>
      </c>
      <c r="B9">
        <v>608124011000</v>
      </c>
      <c r="C9" t="s">
        <v>261</v>
      </c>
      <c r="D9" s="3">
        <v>42596.000694444447</v>
      </c>
      <c r="E9" t="s">
        <v>262</v>
      </c>
      <c r="F9" t="s">
        <v>257</v>
      </c>
      <c r="G9">
        <v>16.5</v>
      </c>
      <c r="H9">
        <v>21163</v>
      </c>
      <c r="I9">
        <v>0</v>
      </c>
      <c r="J9">
        <v>13.625</v>
      </c>
      <c r="K9">
        <v>88.2</v>
      </c>
      <c r="L9" t="s">
        <v>264</v>
      </c>
      <c r="M9">
        <v>4000</v>
      </c>
      <c r="N9">
        <v>13.4</v>
      </c>
      <c r="O9">
        <v>859</v>
      </c>
      <c r="P9">
        <v>-342436</v>
      </c>
      <c r="Q9" t="s">
        <v>73</v>
      </c>
    </row>
    <row r="10" spans="1:17" x14ac:dyDescent="0.35">
      <c r="A10" s="1">
        <v>8</v>
      </c>
      <c r="B10">
        <v>608124011000</v>
      </c>
      <c r="C10" t="s">
        <v>261</v>
      </c>
      <c r="D10" s="3">
        <v>42596.000694444447</v>
      </c>
      <c r="E10" t="s">
        <v>262</v>
      </c>
      <c r="F10" t="s">
        <v>257</v>
      </c>
      <c r="G10">
        <v>16.5</v>
      </c>
      <c r="H10">
        <v>21344</v>
      </c>
      <c r="I10">
        <v>0</v>
      </c>
      <c r="J10">
        <v>13.625</v>
      </c>
      <c r="K10">
        <v>88.2</v>
      </c>
      <c r="L10" t="s">
        <v>264</v>
      </c>
      <c r="M10">
        <v>4000</v>
      </c>
      <c r="N10">
        <v>13.4</v>
      </c>
      <c r="O10">
        <v>859</v>
      </c>
      <c r="P10">
        <v>-342436</v>
      </c>
      <c r="Q10" t="s">
        <v>73</v>
      </c>
    </row>
    <row r="11" spans="1:17" x14ac:dyDescent="0.35">
      <c r="A11" s="1">
        <v>9</v>
      </c>
      <c r="B11">
        <v>608124011000</v>
      </c>
      <c r="C11" t="s">
        <v>261</v>
      </c>
      <c r="D11" s="3">
        <v>42596.000694444447</v>
      </c>
      <c r="E11" t="s">
        <v>262</v>
      </c>
      <c r="F11" t="s">
        <v>85</v>
      </c>
      <c r="G11">
        <v>26</v>
      </c>
      <c r="H11">
        <v>14512</v>
      </c>
      <c r="I11">
        <v>0</v>
      </c>
      <c r="J11">
        <v>22</v>
      </c>
      <c r="K11">
        <v>224</v>
      </c>
      <c r="L11" t="s">
        <v>265</v>
      </c>
      <c r="M11">
        <v>4500</v>
      </c>
      <c r="N11">
        <v>10.8</v>
      </c>
      <c r="O11">
        <v>11363</v>
      </c>
      <c r="P11">
        <v>-342435</v>
      </c>
      <c r="Q11" t="s">
        <v>73</v>
      </c>
    </row>
    <row r="12" spans="1:17" x14ac:dyDescent="0.35">
      <c r="A12" s="1">
        <v>10</v>
      </c>
      <c r="B12">
        <v>608124011000</v>
      </c>
      <c r="C12" t="s">
        <v>261</v>
      </c>
      <c r="D12" s="3">
        <v>42596.000694444447</v>
      </c>
      <c r="E12" t="s">
        <v>262</v>
      </c>
      <c r="F12" t="s">
        <v>85</v>
      </c>
      <c r="G12">
        <v>32.5</v>
      </c>
      <c r="H12">
        <v>11034</v>
      </c>
      <c r="I12">
        <v>0</v>
      </c>
      <c r="J12">
        <v>28</v>
      </c>
      <c r="K12">
        <v>218.5</v>
      </c>
      <c r="L12" t="s">
        <v>266</v>
      </c>
      <c r="M12">
        <v>0</v>
      </c>
      <c r="N12">
        <v>0</v>
      </c>
      <c r="O12">
        <v>4640</v>
      </c>
      <c r="P12">
        <v>-342434</v>
      </c>
      <c r="Q12" t="s">
        <v>73</v>
      </c>
    </row>
    <row r="13" spans="1:17" x14ac:dyDescent="0.35">
      <c r="A13" s="1">
        <v>11</v>
      </c>
      <c r="B13">
        <v>608124009500</v>
      </c>
      <c r="C13" t="s">
        <v>2</v>
      </c>
      <c r="D13" s="3">
        <v>42379.000694444447</v>
      </c>
      <c r="E13" t="s">
        <v>267</v>
      </c>
      <c r="F13" t="s">
        <v>257</v>
      </c>
      <c r="G13">
        <v>14</v>
      </c>
      <c r="H13">
        <v>13175</v>
      </c>
      <c r="I13">
        <v>0</v>
      </c>
      <c r="J13">
        <v>10.125</v>
      </c>
      <c r="K13">
        <v>79.290000000000006</v>
      </c>
      <c r="L13" t="s">
        <v>268</v>
      </c>
      <c r="M13">
        <v>2400</v>
      </c>
      <c r="N13">
        <v>0</v>
      </c>
      <c r="O13">
        <v>1389</v>
      </c>
      <c r="P13">
        <v>-327663</v>
      </c>
      <c r="Q13" t="s">
        <v>73</v>
      </c>
    </row>
    <row r="14" spans="1:17" x14ac:dyDescent="0.35">
      <c r="A14" s="1">
        <v>12</v>
      </c>
      <c r="B14">
        <v>608124009500</v>
      </c>
      <c r="C14" t="s">
        <v>2</v>
      </c>
      <c r="D14" s="3">
        <v>42379.000694444447</v>
      </c>
      <c r="E14" t="s">
        <v>267</v>
      </c>
      <c r="F14" t="s">
        <v>257</v>
      </c>
      <c r="G14">
        <v>14</v>
      </c>
      <c r="H14">
        <v>27129</v>
      </c>
      <c r="I14">
        <v>0</v>
      </c>
      <c r="J14">
        <v>10.125</v>
      </c>
      <c r="K14">
        <v>79.290000000000006</v>
      </c>
      <c r="L14" t="s">
        <v>268</v>
      </c>
      <c r="M14">
        <v>2400</v>
      </c>
      <c r="N14">
        <v>0</v>
      </c>
      <c r="O14">
        <v>1389</v>
      </c>
      <c r="P14">
        <v>-327663</v>
      </c>
      <c r="Q14" t="s">
        <v>73</v>
      </c>
    </row>
    <row r="15" spans="1:17" x14ac:dyDescent="0.35">
      <c r="A15" s="1">
        <v>13</v>
      </c>
      <c r="B15">
        <v>608124009500</v>
      </c>
      <c r="C15" t="s">
        <v>2</v>
      </c>
      <c r="D15" s="3">
        <v>42379.000694444447</v>
      </c>
      <c r="E15" t="s">
        <v>267</v>
      </c>
      <c r="F15" t="s">
        <v>257</v>
      </c>
      <c r="G15">
        <v>14</v>
      </c>
      <c r="H15">
        <v>31100</v>
      </c>
      <c r="I15">
        <v>27100</v>
      </c>
      <c r="J15">
        <v>10.125</v>
      </c>
      <c r="K15">
        <v>79.290000000000006</v>
      </c>
      <c r="L15" t="s">
        <v>268</v>
      </c>
      <c r="M15">
        <v>2400</v>
      </c>
      <c r="N15">
        <v>0</v>
      </c>
      <c r="O15">
        <v>1389</v>
      </c>
      <c r="P15">
        <v>-327663</v>
      </c>
      <c r="Q15" t="s">
        <v>73</v>
      </c>
    </row>
    <row r="16" spans="1:17" x14ac:dyDescent="0.35">
      <c r="A16" s="1">
        <v>14</v>
      </c>
      <c r="B16">
        <v>608124009500</v>
      </c>
      <c r="C16" t="s">
        <v>2</v>
      </c>
      <c r="D16" s="3">
        <v>42379.000694444447</v>
      </c>
      <c r="E16" t="s">
        <v>267</v>
      </c>
      <c r="F16" t="s">
        <v>85</v>
      </c>
      <c r="G16">
        <v>17.5</v>
      </c>
      <c r="H16">
        <v>27620</v>
      </c>
      <c r="I16">
        <v>0</v>
      </c>
      <c r="J16">
        <v>14</v>
      </c>
      <c r="K16">
        <v>115</v>
      </c>
      <c r="L16" t="s">
        <v>269</v>
      </c>
      <c r="M16">
        <v>4600</v>
      </c>
      <c r="N16">
        <v>15.1</v>
      </c>
      <c r="O16">
        <v>780</v>
      </c>
      <c r="P16">
        <v>-327662</v>
      </c>
      <c r="Q16" t="s">
        <v>73</v>
      </c>
    </row>
    <row r="17" spans="1:17" x14ac:dyDescent="0.35">
      <c r="A17" s="1">
        <v>15</v>
      </c>
      <c r="B17">
        <v>608124009500</v>
      </c>
      <c r="C17" t="s">
        <v>2</v>
      </c>
      <c r="D17" s="3">
        <v>42379.000694444447</v>
      </c>
      <c r="E17" t="s">
        <v>267</v>
      </c>
      <c r="F17" t="s">
        <v>257</v>
      </c>
      <c r="G17">
        <v>20</v>
      </c>
      <c r="H17">
        <v>24276</v>
      </c>
      <c r="I17">
        <v>11472</v>
      </c>
      <c r="J17">
        <v>16</v>
      </c>
      <c r="K17">
        <v>97</v>
      </c>
      <c r="L17" t="s">
        <v>270</v>
      </c>
      <c r="M17">
        <v>3750</v>
      </c>
      <c r="N17">
        <v>13.9</v>
      </c>
      <c r="O17">
        <v>1819</v>
      </c>
      <c r="P17">
        <v>-327661</v>
      </c>
      <c r="Q17" t="s">
        <v>73</v>
      </c>
    </row>
    <row r="18" spans="1:17" x14ac:dyDescent="0.35">
      <c r="A18" s="1">
        <v>16</v>
      </c>
      <c r="B18">
        <v>608124009500</v>
      </c>
      <c r="C18" t="s">
        <v>2</v>
      </c>
      <c r="D18" s="3">
        <v>42379.000694444447</v>
      </c>
      <c r="E18" t="s">
        <v>267</v>
      </c>
      <c r="F18" t="s">
        <v>257</v>
      </c>
      <c r="G18">
        <v>22</v>
      </c>
      <c r="H18">
        <v>19365</v>
      </c>
      <c r="I18">
        <v>12364</v>
      </c>
      <c r="J18">
        <v>18</v>
      </c>
      <c r="K18">
        <v>105</v>
      </c>
      <c r="L18" t="s">
        <v>271</v>
      </c>
      <c r="M18">
        <v>3100</v>
      </c>
      <c r="N18">
        <v>11.3</v>
      </c>
      <c r="O18">
        <v>4127</v>
      </c>
      <c r="P18">
        <v>-327660</v>
      </c>
      <c r="Q18" t="s">
        <v>73</v>
      </c>
    </row>
    <row r="19" spans="1:17" x14ac:dyDescent="0.35">
      <c r="A19" s="1">
        <v>17</v>
      </c>
      <c r="B19">
        <v>608124009500</v>
      </c>
      <c r="C19" t="s">
        <v>2</v>
      </c>
      <c r="D19" s="3">
        <v>42379.000694444447</v>
      </c>
      <c r="E19" t="s">
        <v>267</v>
      </c>
      <c r="F19" t="s">
        <v>85</v>
      </c>
      <c r="G19">
        <v>28</v>
      </c>
      <c r="H19">
        <v>12862</v>
      </c>
      <c r="I19">
        <v>0</v>
      </c>
      <c r="J19">
        <v>22</v>
      </c>
      <c r="K19">
        <v>224</v>
      </c>
      <c r="L19" t="s">
        <v>265</v>
      </c>
      <c r="M19">
        <v>4250</v>
      </c>
      <c r="N19">
        <v>10.4</v>
      </c>
      <c r="O19">
        <v>8887</v>
      </c>
      <c r="P19">
        <v>-327659</v>
      </c>
      <c r="Q19" t="s">
        <v>73</v>
      </c>
    </row>
    <row r="20" spans="1:17" x14ac:dyDescent="0.35">
      <c r="A20" s="1">
        <v>18</v>
      </c>
      <c r="B20">
        <v>608124009500</v>
      </c>
      <c r="C20" t="s">
        <v>2</v>
      </c>
      <c r="D20" s="3">
        <v>42379.000694444447</v>
      </c>
      <c r="E20" t="s">
        <v>267</v>
      </c>
      <c r="F20" t="s">
        <v>85</v>
      </c>
      <c r="G20">
        <v>32.5</v>
      </c>
      <c r="H20">
        <v>11026</v>
      </c>
      <c r="I20">
        <v>0</v>
      </c>
      <c r="J20">
        <v>28</v>
      </c>
      <c r="K20">
        <v>218.5</v>
      </c>
      <c r="L20" t="s">
        <v>266</v>
      </c>
      <c r="O20">
        <v>4969</v>
      </c>
      <c r="P20">
        <v>-327658</v>
      </c>
      <c r="Q20" t="s">
        <v>73</v>
      </c>
    </row>
    <row r="21" spans="1:17" x14ac:dyDescent="0.35">
      <c r="A21" s="1">
        <v>19</v>
      </c>
      <c r="B21">
        <v>608124009900</v>
      </c>
      <c r="C21" t="s">
        <v>3</v>
      </c>
      <c r="D21" s="3">
        <v>42288.000694444447</v>
      </c>
      <c r="E21" t="s">
        <v>272</v>
      </c>
      <c r="F21" t="s">
        <v>85</v>
      </c>
      <c r="G21">
        <v>14</v>
      </c>
      <c r="H21">
        <v>13150</v>
      </c>
      <c r="I21">
        <v>0</v>
      </c>
      <c r="J21">
        <v>10.125</v>
      </c>
      <c r="K21">
        <v>79.290000000000006</v>
      </c>
      <c r="L21" t="s">
        <v>268</v>
      </c>
      <c r="M21">
        <v>1400</v>
      </c>
      <c r="O21">
        <v>1577</v>
      </c>
      <c r="P21">
        <v>-334562</v>
      </c>
      <c r="Q21" t="s">
        <v>73</v>
      </c>
    </row>
    <row r="22" spans="1:17" x14ac:dyDescent="0.35">
      <c r="A22" s="1">
        <v>20</v>
      </c>
      <c r="B22">
        <v>608124009900</v>
      </c>
      <c r="C22" t="s">
        <v>3</v>
      </c>
      <c r="D22" s="3">
        <v>42288.000694444447</v>
      </c>
      <c r="E22" t="s">
        <v>272</v>
      </c>
      <c r="F22" t="s">
        <v>85</v>
      </c>
      <c r="G22">
        <v>14</v>
      </c>
      <c r="H22">
        <v>25321</v>
      </c>
      <c r="I22">
        <v>13150</v>
      </c>
      <c r="J22">
        <v>10.125</v>
      </c>
      <c r="K22">
        <v>79.290000000000006</v>
      </c>
      <c r="L22" t="s">
        <v>268</v>
      </c>
      <c r="M22">
        <v>1400</v>
      </c>
      <c r="O22">
        <v>1577</v>
      </c>
      <c r="P22">
        <v>-334562</v>
      </c>
      <c r="Q22" t="s">
        <v>73</v>
      </c>
    </row>
    <row r="23" spans="1:17" x14ac:dyDescent="0.35">
      <c r="A23" s="1">
        <v>21</v>
      </c>
      <c r="B23">
        <v>608124009900</v>
      </c>
      <c r="C23" t="s">
        <v>3</v>
      </c>
      <c r="D23" s="3">
        <v>42288.000694444447</v>
      </c>
      <c r="E23" t="s">
        <v>272</v>
      </c>
      <c r="F23" t="s">
        <v>85</v>
      </c>
      <c r="G23">
        <v>14</v>
      </c>
      <c r="H23">
        <v>30688</v>
      </c>
      <c r="I23">
        <v>25330</v>
      </c>
      <c r="J23">
        <v>10.125</v>
      </c>
      <c r="K23">
        <v>79.290000000000006</v>
      </c>
      <c r="L23" t="s">
        <v>268</v>
      </c>
      <c r="M23">
        <v>1400</v>
      </c>
      <c r="O23">
        <v>1577</v>
      </c>
      <c r="P23">
        <v>-334562</v>
      </c>
      <c r="Q23" t="s">
        <v>73</v>
      </c>
    </row>
    <row r="24" spans="1:17" x14ac:dyDescent="0.35">
      <c r="A24" s="1">
        <v>22</v>
      </c>
      <c r="B24">
        <v>608124009900</v>
      </c>
      <c r="C24" t="s">
        <v>3</v>
      </c>
      <c r="D24" s="3">
        <v>42288.000694444447</v>
      </c>
      <c r="E24" t="s">
        <v>272</v>
      </c>
      <c r="F24" t="s">
        <v>85</v>
      </c>
      <c r="G24">
        <v>17.5</v>
      </c>
      <c r="H24">
        <v>25834</v>
      </c>
      <c r="I24">
        <v>0</v>
      </c>
      <c r="J24">
        <v>14</v>
      </c>
      <c r="K24">
        <v>115</v>
      </c>
      <c r="L24" t="s">
        <v>269</v>
      </c>
      <c r="M24">
        <v>4800</v>
      </c>
      <c r="N24">
        <v>14.8</v>
      </c>
      <c r="O24">
        <v>868</v>
      </c>
      <c r="P24">
        <v>-334561</v>
      </c>
      <c r="Q24" t="s">
        <v>73</v>
      </c>
    </row>
    <row r="25" spans="1:17" x14ac:dyDescent="0.35">
      <c r="A25" s="1">
        <v>23</v>
      </c>
      <c r="B25">
        <v>608124009900</v>
      </c>
      <c r="C25" t="s">
        <v>3</v>
      </c>
      <c r="D25" s="3">
        <v>42288.000694444447</v>
      </c>
      <c r="E25" t="s">
        <v>272</v>
      </c>
      <c r="F25" t="s">
        <v>257</v>
      </c>
      <c r="G25">
        <v>20</v>
      </c>
      <c r="H25">
        <v>22732</v>
      </c>
      <c r="I25">
        <v>11694</v>
      </c>
      <c r="J25">
        <v>16</v>
      </c>
      <c r="K25">
        <v>97</v>
      </c>
      <c r="L25" t="s">
        <v>263</v>
      </c>
      <c r="M25">
        <v>3600</v>
      </c>
      <c r="N25">
        <v>13.4</v>
      </c>
      <c r="O25">
        <v>2847</v>
      </c>
      <c r="P25">
        <v>-334560</v>
      </c>
      <c r="Q25" t="s">
        <v>73</v>
      </c>
    </row>
    <row r="26" spans="1:17" x14ac:dyDescent="0.35">
      <c r="A26" s="1">
        <v>24</v>
      </c>
      <c r="B26">
        <v>608124009900</v>
      </c>
      <c r="C26" t="s">
        <v>3</v>
      </c>
      <c r="D26" s="3">
        <v>42288.000694444447</v>
      </c>
      <c r="E26" t="s">
        <v>272</v>
      </c>
      <c r="F26" t="s">
        <v>257</v>
      </c>
      <c r="G26">
        <v>22</v>
      </c>
      <c r="H26">
        <v>18507</v>
      </c>
      <c r="I26">
        <v>12224</v>
      </c>
      <c r="J26">
        <v>18</v>
      </c>
      <c r="K26">
        <v>105</v>
      </c>
      <c r="L26" t="s">
        <v>271</v>
      </c>
      <c r="M26">
        <v>2700</v>
      </c>
      <c r="N26">
        <v>12</v>
      </c>
      <c r="O26">
        <v>2464</v>
      </c>
      <c r="P26">
        <v>-334559</v>
      </c>
      <c r="Q26" t="s">
        <v>73</v>
      </c>
    </row>
    <row r="27" spans="1:17" x14ac:dyDescent="0.35">
      <c r="A27" s="1">
        <v>25</v>
      </c>
      <c r="B27">
        <v>608124009900</v>
      </c>
      <c r="C27" t="s">
        <v>3</v>
      </c>
      <c r="D27" s="3">
        <v>42288.000694444447</v>
      </c>
      <c r="E27" t="s">
        <v>272</v>
      </c>
      <c r="F27" t="s">
        <v>85</v>
      </c>
      <c r="G27">
        <v>28</v>
      </c>
      <c r="H27">
        <v>12765</v>
      </c>
      <c r="I27">
        <v>0</v>
      </c>
      <c r="J27">
        <v>22</v>
      </c>
      <c r="K27">
        <v>251.05</v>
      </c>
      <c r="L27" t="s">
        <v>260</v>
      </c>
      <c r="M27">
        <v>4500</v>
      </c>
      <c r="N27">
        <v>10.4</v>
      </c>
      <c r="O27">
        <v>12824</v>
      </c>
      <c r="P27">
        <v>-334558</v>
      </c>
      <c r="Q27" t="s">
        <v>73</v>
      </c>
    </row>
    <row r="28" spans="1:17" x14ac:dyDescent="0.35">
      <c r="A28" s="1">
        <v>26</v>
      </c>
      <c r="B28">
        <v>608124011700</v>
      </c>
      <c r="C28" t="s">
        <v>6</v>
      </c>
      <c r="D28" s="3">
        <v>42925.000694444447</v>
      </c>
      <c r="E28" t="s">
        <v>273</v>
      </c>
      <c r="F28" t="s">
        <v>85</v>
      </c>
      <c r="G28">
        <v>12.25</v>
      </c>
      <c r="H28">
        <v>13544</v>
      </c>
      <c r="I28">
        <v>0</v>
      </c>
      <c r="J28">
        <v>10.125</v>
      </c>
      <c r="K28">
        <v>79.3</v>
      </c>
      <c r="L28" t="s">
        <v>269</v>
      </c>
      <c r="M28">
        <v>6200</v>
      </c>
      <c r="N28">
        <v>15.3</v>
      </c>
      <c r="O28">
        <v>701</v>
      </c>
      <c r="P28">
        <v>-355111</v>
      </c>
      <c r="Q28" t="s">
        <v>73</v>
      </c>
    </row>
    <row r="29" spans="1:17" x14ac:dyDescent="0.35">
      <c r="A29" s="1">
        <v>27</v>
      </c>
      <c r="B29">
        <v>608124011700</v>
      </c>
      <c r="C29" t="s">
        <v>6</v>
      </c>
      <c r="D29" s="3">
        <v>42925.000694444447</v>
      </c>
      <c r="E29" t="s">
        <v>273</v>
      </c>
      <c r="F29" t="s">
        <v>85</v>
      </c>
      <c r="G29">
        <v>12.25</v>
      </c>
      <c r="H29">
        <v>21468</v>
      </c>
      <c r="I29">
        <v>0</v>
      </c>
      <c r="J29">
        <v>10.125</v>
      </c>
      <c r="K29">
        <v>79.3</v>
      </c>
      <c r="L29" t="s">
        <v>269</v>
      </c>
      <c r="M29">
        <v>6200</v>
      </c>
      <c r="N29">
        <v>15.3</v>
      </c>
      <c r="O29">
        <v>701</v>
      </c>
      <c r="P29">
        <v>-355111</v>
      </c>
      <c r="Q29" t="s">
        <v>73</v>
      </c>
    </row>
    <row r="30" spans="1:17" x14ac:dyDescent="0.35">
      <c r="A30" s="1">
        <v>28</v>
      </c>
      <c r="B30">
        <v>608124011700</v>
      </c>
      <c r="C30" t="s">
        <v>6</v>
      </c>
      <c r="D30" s="3">
        <v>42925.000694444447</v>
      </c>
      <c r="E30" t="s">
        <v>273</v>
      </c>
      <c r="F30" t="s">
        <v>85</v>
      </c>
      <c r="G30">
        <v>12.25</v>
      </c>
      <c r="H30">
        <v>23633</v>
      </c>
      <c r="I30">
        <v>0</v>
      </c>
      <c r="J30">
        <v>10.125</v>
      </c>
      <c r="K30">
        <v>79.3</v>
      </c>
      <c r="L30" t="s">
        <v>269</v>
      </c>
      <c r="M30">
        <v>6200</v>
      </c>
      <c r="N30">
        <v>15.3</v>
      </c>
      <c r="O30">
        <v>701</v>
      </c>
      <c r="P30">
        <v>-355111</v>
      </c>
      <c r="Q30" t="s">
        <v>73</v>
      </c>
    </row>
    <row r="31" spans="1:17" x14ac:dyDescent="0.35">
      <c r="A31" s="1">
        <v>29</v>
      </c>
      <c r="B31">
        <v>608124011700</v>
      </c>
      <c r="C31" t="s">
        <v>6</v>
      </c>
      <c r="D31" s="3">
        <v>42925.000694444447</v>
      </c>
      <c r="E31" t="s">
        <v>273</v>
      </c>
      <c r="F31" t="s">
        <v>85</v>
      </c>
      <c r="G31">
        <v>12.25</v>
      </c>
      <c r="H31">
        <v>27822</v>
      </c>
      <c r="I31">
        <v>23633</v>
      </c>
      <c r="J31">
        <v>10.125</v>
      </c>
      <c r="K31">
        <v>79.3</v>
      </c>
      <c r="L31" t="s">
        <v>269</v>
      </c>
      <c r="M31">
        <v>6200</v>
      </c>
      <c r="N31">
        <v>15.3</v>
      </c>
      <c r="O31">
        <v>701</v>
      </c>
      <c r="P31">
        <v>-355111</v>
      </c>
      <c r="Q31" t="s">
        <v>73</v>
      </c>
    </row>
    <row r="32" spans="1:17" x14ac:dyDescent="0.35">
      <c r="A32" s="1">
        <v>30</v>
      </c>
      <c r="B32">
        <v>608124011700</v>
      </c>
      <c r="C32" t="s">
        <v>6</v>
      </c>
      <c r="D32" s="3">
        <v>42925.000694444447</v>
      </c>
      <c r="E32" t="s">
        <v>273</v>
      </c>
      <c r="F32" t="s">
        <v>257</v>
      </c>
      <c r="G32">
        <v>16.5</v>
      </c>
      <c r="H32">
        <v>14025</v>
      </c>
      <c r="I32">
        <v>14010</v>
      </c>
      <c r="J32">
        <v>13.625</v>
      </c>
      <c r="K32">
        <v>88.2</v>
      </c>
      <c r="L32" t="s">
        <v>274</v>
      </c>
      <c r="M32">
        <v>4500</v>
      </c>
      <c r="N32">
        <v>14.2</v>
      </c>
      <c r="O32">
        <v>1252</v>
      </c>
      <c r="P32">
        <v>-355110</v>
      </c>
      <c r="Q32" t="s">
        <v>73</v>
      </c>
    </row>
    <row r="33" spans="1:17" x14ac:dyDescent="0.35">
      <c r="A33" s="1">
        <v>31</v>
      </c>
      <c r="B33">
        <v>608124011700</v>
      </c>
      <c r="C33" t="s">
        <v>6</v>
      </c>
      <c r="D33" s="3">
        <v>42925.000694444447</v>
      </c>
      <c r="E33" t="s">
        <v>273</v>
      </c>
      <c r="F33" t="s">
        <v>257</v>
      </c>
      <c r="G33">
        <v>16.5</v>
      </c>
      <c r="H33">
        <v>23963</v>
      </c>
      <c r="I33">
        <v>0</v>
      </c>
      <c r="J33">
        <v>13.625</v>
      </c>
      <c r="K33">
        <v>88.2</v>
      </c>
      <c r="L33" t="s">
        <v>274</v>
      </c>
      <c r="M33">
        <v>4500</v>
      </c>
      <c r="N33">
        <v>14.2</v>
      </c>
      <c r="O33">
        <v>1252</v>
      </c>
      <c r="P33">
        <v>-355110</v>
      </c>
      <c r="Q33" t="s">
        <v>73</v>
      </c>
    </row>
    <row r="34" spans="1:17" x14ac:dyDescent="0.35">
      <c r="A34" s="1">
        <v>32</v>
      </c>
      <c r="B34">
        <v>608124011700</v>
      </c>
      <c r="C34" t="s">
        <v>6</v>
      </c>
      <c r="D34" s="3">
        <v>42925.000694444447</v>
      </c>
      <c r="E34" t="s">
        <v>273</v>
      </c>
      <c r="F34" t="s">
        <v>85</v>
      </c>
      <c r="G34">
        <v>26</v>
      </c>
      <c r="H34">
        <v>14503</v>
      </c>
      <c r="I34">
        <v>0</v>
      </c>
      <c r="J34">
        <v>22</v>
      </c>
      <c r="K34">
        <v>224</v>
      </c>
      <c r="L34" t="s">
        <v>265</v>
      </c>
      <c r="M34">
        <v>4500</v>
      </c>
      <c r="N34">
        <v>11.6</v>
      </c>
      <c r="O34">
        <v>6209</v>
      </c>
      <c r="P34">
        <v>-355089</v>
      </c>
      <c r="Q34" t="s">
        <v>73</v>
      </c>
    </row>
    <row r="35" spans="1:17" x14ac:dyDescent="0.35">
      <c r="A35" s="1">
        <v>33</v>
      </c>
      <c r="B35">
        <v>608124011700</v>
      </c>
      <c r="C35" t="s">
        <v>6</v>
      </c>
      <c r="D35" s="3">
        <v>42925.000694444447</v>
      </c>
      <c r="E35" t="s">
        <v>273</v>
      </c>
      <c r="F35" t="s">
        <v>85</v>
      </c>
      <c r="G35">
        <v>32.5</v>
      </c>
      <c r="H35">
        <v>11164</v>
      </c>
      <c r="I35">
        <v>0</v>
      </c>
      <c r="J35">
        <v>28</v>
      </c>
      <c r="K35">
        <v>218.5</v>
      </c>
      <c r="L35" t="s">
        <v>266</v>
      </c>
      <c r="N35">
        <v>0</v>
      </c>
      <c r="O35">
        <v>3908</v>
      </c>
      <c r="P35">
        <v>-355088</v>
      </c>
      <c r="Q35" t="s">
        <v>73</v>
      </c>
    </row>
    <row r="36" spans="1:17" x14ac:dyDescent="0.35">
      <c r="A36" s="1">
        <v>34</v>
      </c>
      <c r="B36">
        <v>608124010400</v>
      </c>
      <c r="C36" t="s">
        <v>4</v>
      </c>
      <c r="D36" s="3">
        <v>43051.000694444447</v>
      </c>
      <c r="E36" t="s">
        <v>275</v>
      </c>
      <c r="F36" t="s">
        <v>257</v>
      </c>
      <c r="G36">
        <v>8.5</v>
      </c>
      <c r="H36">
        <v>25809</v>
      </c>
      <c r="I36">
        <v>22511</v>
      </c>
      <c r="J36">
        <v>7.625</v>
      </c>
      <c r="K36">
        <v>39</v>
      </c>
      <c r="L36" t="s">
        <v>258</v>
      </c>
      <c r="M36">
        <v>2960</v>
      </c>
      <c r="N36">
        <v>15</v>
      </c>
      <c r="P36">
        <v>-361455</v>
      </c>
      <c r="Q36" t="s">
        <v>73</v>
      </c>
    </row>
    <row r="37" spans="1:17" x14ac:dyDescent="0.35">
      <c r="A37" s="1">
        <v>35</v>
      </c>
      <c r="B37">
        <v>608124010400</v>
      </c>
      <c r="C37" t="s">
        <v>4</v>
      </c>
      <c r="D37" s="3">
        <v>43051.000694444447</v>
      </c>
      <c r="E37" t="s">
        <v>275</v>
      </c>
      <c r="F37" t="s">
        <v>85</v>
      </c>
      <c r="G37">
        <v>10.75</v>
      </c>
      <c r="H37">
        <v>22787</v>
      </c>
      <c r="I37">
        <v>0</v>
      </c>
      <c r="J37">
        <v>10.75</v>
      </c>
      <c r="K37">
        <v>85.3</v>
      </c>
      <c r="L37" t="s">
        <v>258</v>
      </c>
      <c r="M37">
        <v>7900</v>
      </c>
      <c r="N37">
        <v>13.6</v>
      </c>
      <c r="O37">
        <v>757</v>
      </c>
      <c r="P37">
        <v>-361454</v>
      </c>
      <c r="Q37" t="s">
        <v>73</v>
      </c>
    </row>
    <row r="38" spans="1:17" x14ac:dyDescent="0.35">
      <c r="A38" s="1">
        <v>36</v>
      </c>
      <c r="B38">
        <v>608124010400</v>
      </c>
      <c r="C38" t="s">
        <v>4</v>
      </c>
      <c r="D38" s="3">
        <v>43051.000694444447</v>
      </c>
      <c r="E38" t="s">
        <v>275</v>
      </c>
      <c r="F38" t="s">
        <v>85</v>
      </c>
      <c r="G38">
        <v>22</v>
      </c>
      <c r="H38">
        <v>14513</v>
      </c>
      <c r="I38">
        <v>0</v>
      </c>
      <c r="J38">
        <v>22</v>
      </c>
      <c r="K38">
        <v>251.05</v>
      </c>
      <c r="L38" t="s">
        <v>260</v>
      </c>
      <c r="M38">
        <v>3600</v>
      </c>
      <c r="N38">
        <v>11.2</v>
      </c>
      <c r="O38">
        <v>14155</v>
      </c>
      <c r="P38">
        <v>-361453</v>
      </c>
      <c r="Q38" t="s">
        <v>73</v>
      </c>
    </row>
    <row r="39" spans="1:17" x14ac:dyDescent="0.35">
      <c r="A39" s="1">
        <v>37</v>
      </c>
      <c r="B39">
        <v>608124010400</v>
      </c>
      <c r="C39" t="s">
        <v>4</v>
      </c>
      <c r="D39" s="3">
        <v>43051.000694444447</v>
      </c>
      <c r="E39" t="s">
        <v>275</v>
      </c>
      <c r="F39" t="s">
        <v>85</v>
      </c>
      <c r="G39">
        <v>32.5</v>
      </c>
      <c r="H39">
        <v>10982</v>
      </c>
      <c r="I39">
        <v>0</v>
      </c>
      <c r="J39">
        <v>28</v>
      </c>
      <c r="K39">
        <v>218</v>
      </c>
      <c r="L39" t="s">
        <v>276</v>
      </c>
      <c r="M39">
        <v>0</v>
      </c>
      <c r="O39">
        <v>5425</v>
      </c>
      <c r="P39">
        <v>-361452</v>
      </c>
      <c r="Q39" t="s">
        <v>73</v>
      </c>
    </row>
    <row r="40" spans="1:17" x14ac:dyDescent="0.35">
      <c r="A40" s="1">
        <v>38</v>
      </c>
      <c r="B40">
        <v>608124012300</v>
      </c>
      <c r="C40" t="s">
        <v>7</v>
      </c>
      <c r="D40" s="3">
        <v>43303.000694444447</v>
      </c>
      <c r="E40" t="s">
        <v>277</v>
      </c>
      <c r="F40" t="s">
        <v>85</v>
      </c>
      <c r="G40">
        <v>12.25</v>
      </c>
      <c r="H40">
        <v>30008</v>
      </c>
      <c r="I40">
        <v>0</v>
      </c>
      <c r="J40">
        <v>10.75</v>
      </c>
      <c r="K40">
        <v>85.3</v>
      </c>
      <c r="L40" t="s">
        <v>258</v>
      </c>
      <c r="M40">
        <v>6500</v>
      </c>
      <c r="N40">
        <v>0</v>
      </c>
      <c r="O40">
        <v>926</v>
      </c>
      <c r="P40">
        <v>-374958</v>
      </c>
      <c r="Q40" t="s">
        <v>73</v>
      </c>
    </row>
    <row r="41" spans="1:17" x14ac:dyDescent="0.35">
      <c r="A41" s="1">
        <v>39</v>
      </c>
      <c r="B41">
        <v>608124012300</v>
      </c>
      <c r="C41" t="s">
        <v>7</v>
      </c>
      <c r="D41" s="3">
        <v>43303.000694444447</v>
      </c>
      <c r="E41" t="s">
        <v>277</v>
      </c>
      <c r="F41" t="s">
        <v>85</v>
      </c>
      <c r="G41">
        <v>17.5</v>
      </c>
      <c r="H41">
        <v>26480</v>
      </c>
      <c r="I41">
        <v>0</v>
      </c>
      <c r="J41">
        <v>14</v>
      </c>
      <c r="K41">
        <v>115</v>
      </c>
      <c r="L41" t="s">
        <v>278</v>
      </c>
      <c r="M41">
        <v>5300</v>
      </c>
      <c r="N41">
        <v>14.9</v>
      </c>
      <c r="O41">
        <v>898</v>
      </c>
      <c r="P41">
        <v>-374957</v>
      </c>
      <c r="Q41" t="s">
        <v>73</v>
      </c>
    </row>
    <row r="42" spans="1:17" x14ac:dyDescent="0.35">
      <c r="A42" s="1">
        <v>40</v>
      </c>
      <c r="B42">
        <v>608124012300</v>
      </c>
      <c r="C42" t="s">
        <v>7</v>
      </c>
      <c r="D42" s="3">
        <v>43303.000694444447</v>
      </c>
      <c r="E42" t="s">
        <v>277</v>
      </c>
      <c r="F42" t="s">
        <v>85</v>
      </c>
      <c r="G42">
        <v>21</v>
      </c>
      <c r="H42">
        <v>19646</v>
      </c>
      <c r="I42">
        <v>13295</v>
      </c>
      <c r="J42">
        <v>16</v>
      </c>
      <c r="K42">
        <v>97</v>
      </c>
      <c r="L42" t="s">
        <v>270</v>
      </c>
      <c r="M42">
        <v>4000</v>
      </c>
      <c r="N42">
        <v>13.9</v>
      </c>
      <c r="O42">
        <v>3873</v>
      </c>
      <c r="P42">
        <v>-374956</v>
      </c>
      <c r="Q42" t="s">
        <v>73</v>
      </c>
    </row>
    <row r="43" spans="1:17" x14ac:dyDescent="0.35">
      <c r="A43" s="1">
        <v>41</v>
      </c>
      <c r="B43">
        <v>608124012300</v>
      </c>
      <c r="C43" t="s">
        <v>7</v>
      </c>
      <c r="D43" s="3">
        <v>43303.000694444447</v>
      </c>
      <c r="E43" t="s">
        <v>277</v>
      </c>
      <c r="F43" t="s">
        <v>85</v>
      </c>
      <c r="G43">
        <v>21</v>
      </c>
      <c r="H43">
        <v>22348</v>
      </c>
      <c r="I43">
        <v>0</v>
      </c>
      <c r="J43">
        <v>16</v>
      </c>
      <c r="K43">
        <v>97</v>
      </c>
      <c r="L43" t="s">
        <v>270</v>
      </c>
      <c r="M43">
        <v>4000</v>
      </c>
      <c r="N43">
        <v>13.9</v>
      </c>
      <c r="O43">
        <v>3873</v>
      </c>
      <c r="P43">
        <v>-374956</v>
      </c>
      <c r="Q43" t="s">
        <v>73</v>
      </c>
    </row>
    <row r="44" spans="1:17" x14ac:dyDescent="0.35">
      <c r="A44" s="1">
        <v>42</v>
      </c>
      <c r="B44">
        <v>608124012300</v>
      </c>
      <c r="C44" t="s">
        <v>7</v>
      </c>
      <c r="D44" s="3">
        <v>43303.000694444447</v>
      </c>
      <c r="E44" t="s">
        <v>277</v>
      </c>
      <c r="F44" t="s">
        <v>85</v>
      </c>
      <c r="G44">
        <v>21</v>
      </c>
      <c r="H44">
        <v>22872</v>
      </c>
      <c r="I44">
        <v>0</v>
      </c>
      <c r="J44">
        <v>16</v>
      </c>
      <c r="K44">
        <v>97</v>
      </c>
      <c r="L44" t="s">
        <v>270</v>
      </c>
      <c r="M44">
        <v>4000</v>
      </c>
      <c r="N44">
        <v>13.9</v>
      </c>
      <c r="O44">
        <v>3873</v>
      </c>
      <c r="P44">
        <v>-374956</v>
      </c>
      <c r="Q44" t="s">
        <v>73</v>
      </c>
    </row>
    <row r="45" spans="1:17" x14ac:dyDescent="0.35">
      <c r="A45" s="1">
        <v>43</v>
      </c>
      <c r="B45">
        <v>608124012300</v>
      </c>
      <c r="C45" t="s">
        <v>7</v>
      </c>
      <c r="D45" s="3">
        <v>43303.000694444447</v>
      </c>
      <c r="E45" t="s">
        <v>277</v>
      </c>
      <c r="F45" t="s">
        <v>85</v>
      </c>
      <c r="G45">
        <v>26</v>
      </c>
      <c r="H45">
        <v>14489</v>
      </c>
      <c r="I45">
        <v>0</v>
      </c>
      <c r="J45">
        <v>22</v>
      </c>
      <c r="K45">
        <v>251</v>
      </c>
      <c r="L45" t="s">
        <v>279</v>
      </c>
      <c r="M45">
        <v>4500</v>
      </c>
      <c r="N45">
        <v>11.2</v>
      </c>
      <c r="O45">
        <v>5401</v>
      </c>
      <c r="P45">
        <v>-374955</v>
      </c>
      <c r="Q45" t="s">
        <v>73</v>
      </c>
    </row>
    <row r="46" spans="1:17" x14ac:dyDescent="0.35">
      <c r="A46" s="1">
        <v>44</v>
      </c>
      <c r="B46">
        <v>608124012300</v>
      </c>
      <c r="C46" t="s">
        <v>7</v>
      </c>
      <c r="D46" s="3">
        <v>43303.000694444447</v>
      </c>
      <c r="E46" t="s">
        <v>277</v>
      </c>
      <c r="F46" t="s">
        <v>85</v>
      </c>
      <c r="G46">
        <v>32.5</v>
      </c>
      <c r="H46">
        <v>10995</v>
      </c>
      <c r="I46">
        <v>0</v>
      </c>
      <c r="J46">
        <v>28</v>
      </c>
      <c r="K46">
        <v>218.5</v>
      </c>
      <c r="L46" t="s">
        <v>266</v>
      </c>
      <c r="O46">
        <v>2010</v>
      </c>
      <c r="P46">
        <v>-374954</v>
      </c>
      <c r="Q46" t="s">
        <v>73</v>
      </c>
    </row>
    <row r="47" spans="1:17" x14ac:dyDescent="0.35">
      <c r="A47" s="1">
        <v>45</v>
      </c>
      <c r="B47">
        <v>608124007700</v>
      </c>
      <c r="C47" t="s">
        <v>235</v>
      </c>
      <c r="D47" s="3">
        <v>43030.000694444447</v>
      </c>
      <c r="E47" t="s">
        <v>256</v>
      </c>
      <c r="F47" t="s">
        <v>257</v>
      </c>
      <c r="G47">
        <v>14</v>
      </c>
      <c r="H47">
        <v>26487</v>
      </c>
      <c r="I47">
        <v>23785</v>
      </c>
      <c r="J47">
        <v>11.75</v>
      </c>
      <c r="K47">
        <v>65</v>
      </c>
      <c r="L47" t="s">
        <v>271</v>
      </c>
      <c r="M47">
        <v>3000</v>
      </c>
      <c r="N47">
        <v>14.8</v>
      </c>
      <c r="O47">
        <v>460</v>
      </c>
      <c r="P47">
        <v>-360730</v>
      </c>
      <c r="Q47" t="s">
        <v>73</v>
      </c>
    </row>
    <row r="48" spans="1:17" x14ac:dyDescent="0.35">
      <c r="A48" s="1">
        <v>46</v>
      </c>
      <c r="B48">
        <v>608124007700</v>
      </c>
      <c r="C48" t="s">
        <v>235</v>
      </c>
      <c r="D48" s="3">
        <v>43030.000694444447</v>
      </c>
      <c r="E48" t="s">
        <v>256</v>
      </c>
      <c r="F48" t="s">
        <v>85</v>
      </c>
      <c r="G48">
        <v>17.5</v>
      </c>
      <c r="H48">
        <v>24292</v>
      </c>
      <c r="I48">
        <v>0</v>
      </c>
      <c r="J48">
        <v>14</v>
      </c>
      <c r="K48">
        <v>115</v>
      </c>
      <c r="L48" t="s">
        <v>280</v>
      </c>
      <c r="M48">
        <v>7000</v>
      </c>
      <c r="N48">
        <v>14.2</v>
      </c>
      <c r="O48">
        <v>1117</v>
      </c>
      <c r="P48">
        <v>-360729</v>
      </c>
      <c r="Q48" t="s">
        <v>73</v>
      </c>
    </row>
    <row r="49" spans="1:17" x14ac:dyDescent="0.35">
      <c r="A49" s="1">
        <v>47</v>
      </c>
      <c r="B49">
        <v>608124007700</v>
      </c>
      <c r="C49" t="s">
        <v>235</v>
      </c>
      <c r="D49" s="3">
        <v>43030.000694444447</v>
      </c>
      <c r="E49" t="s">
        <v>256</v>
      </c>
      <c r="F49" t="s">
        <v>257</v>
      </c>
      <c r="G49">
        <v>19</v>
      </c>
      <c r="H49">
        <v>20581</v>
      </c>
      <c r="I49">
        <v>10978</v>
      </c>
      <c r="J49">
        <v>16</v>
      </c>
      <c r="K49">
        <v>84</v>
      </c>
      <c r="L49" t="s">
        <v>281</v>
      </c>
      <c r="M49">
        <v>2300</v>
      </c>
      <c r="N49">
        <v>13</v>
      </c>
      <c r="O49">
        <v>1442</v>
      </c>
      <c r="P49">
        <v>-360728</v>
      </c>
      <c r="Q49" t="s">
        <v>73</v>
      </c>
    </row>
    <row r="50" spans="1:17" x14ac:dyDescent="0.35">
      <c r="A50" s="1">
        <v>48</v>
      </c>
      <c r="B50">
        <v>608124007700</v>
      </c>
      <c r="C50" t="s">
        <v>235</v>
      </c>
      <c r="D50" s="3">
        <v>43030.000694444447</v>
      </c>
      <c r="E50" t="s">
        <v>256</v>
      </c>
      <c r="F50" t="s">
        <v>257</v>
      </c>
      <c r="G50">
        <v>22</v>
      </c>
      <c r="H50">
        <v>15595</v>
      </c>
      <c r="I50">
        <v>11470</v>
      </c>
      <c r="J50">
        <v>18</v>
      </c>
      <c r="K50">
        <v>94</v>
      </c>
      <c r="L50" t="s">
        <v>282</v>
      </c>
      <c r="M50">
        <v>2200</v>
      </c>
      <c r="N50">
        <v>11.6</v>
      </c>
      <c r="O50">
        <v>1227</v>
      </c>
      <c r="P50">
        <v>-360727</v>
      </c>
      <c r="Q50" t="s">
        <v>73</v>
      </c>
    </row>
    <row r="51" spans="1:17" x14ac:dyDescent="0.35">
      <c r="A51" s="1">
        <v>49</v>
      </c>
      <c r="B51">
        <v>608124007700</v>
      </c>
      <c r="C51" t="s">
        <v>235</v>
      </c>
      <c r="D51" s="3">
        <v>43030.000694444447</v>
      </c>
      <c r="E51" t="s">
        <v>256</v>
      </c>
      <c r="F51" t="s">
        <v>85</v>
      </c>
      <c r="G51">
        <v>28</v>
      </c>
      <c r="H51">
        <v>12202</v>
      </c>
      <c r="I51">
        <v>0</v>
      </c>
      <c r="J51">
        <v>22</v>
      </c>
      <c r="K51">
        <v>224</v>
      </c>
      <c r="L51" t="s">
        <v>282</v>
      </c>
      <c r="M51">
        <v>4450</v>
      </c>
      <c r="N51">
        <v>10.1</v>
      </c>
      <c r="O51">
        <v>8836</v>
      </c>
      <c r="P51">
        <v>-360726</v>
      </c>
      <c r="Q51" t="s">
        <v>73</v>
      </c>
    </row>
    <row r="52" spans="1:17" x14ac:dyDescent="0.35">
      <c r="A52" s="1">
        <v>50</v>
      </c>
      <c r="B52">
        <v>608124011200</v>
      </c>
      <c r="C52" t="s">
        <v>235</v>
      </c>
      <c r="D52" s="3">
        <v>43107.000694444447</v>
      </c>
      <c r="E52" t="s">
        <v>283</v>
      </c>
      <c r="F52" t="s">
        <v>257</v>
      </c>
      <c r="G52">
        <v>8.5</v>
      </c>
      <c r="H52">
        <v>29809</v>
      </c>
      <c r="I52">
        <v>27928</v>
      </c>
      <c r="J52">
        <v>7.625</v>
      </c>
      <c r="K52">
        <v>39</v>
      </c>
      <c r="L52" t="s">
        <v>284</v>
      </c>
      <c r="P52">
        <v>-364368</v>
      </c>
      <c r="Q52" t="s">
        <v>73</v>
      </c>
    </row>
    <row r="53" spans="1:17" x14ac:dyDescent="0.35">
      <c r="A53" s="1">
        <v>51</v>
      </c>
      <c r="B53">
        <v>608124011200</v>
      </c>
      <c r="C53" t="s">
        <v>235</v>
      </c>
      <c r="D53" s="3">
        <v>43107.000694444447</v>
      </c>
      <c r="E53" t="s">
        <v>283</v>
      </c>
      <c r="F53" t="s">
        <v>85</v>
      </c>
      <c r="G53">
        <v>12.25</v>
      </c>
      <c r="H53">
        <v>28420</v>
      </c>
      <c r="I53">
        <v>0</v>
      </c>
      <c r="J53">
        <v>10.75</v>
      </c>
      <c r="K53">
        <v>85.3</v>
      </c>
      <c r="L53" t="s">
        <v>258</v>
      </c>
      <c r="M53">
        <v>6500</v>
      </c>
      <c r="N53">
        <v>15.1</v>
      </c>
      <c r="O53">
        <v>725</v>
      </c>
      <c r="P53">
        <v>-364367</v>
      </c>
      <c r="Q53" t="s">
        <v>73</v>
      </c>
    </row>
    <row r="54" spans="1:17" x14ac:dyDescent="0.35">
      <c r="A54" s="1">
        <v>52</v>
      </c>
      <c r="B54">
        <v>608124011200</v>
      </c>
      <c r="C54" t="s">
        <v>235</v>
      </c>
      <c r="D54" s="3">
        <v>43107.000694444447</v>
      </c>
      <c r="E54" t="s">
        <v>283</v>
      </c>
      <c r="F54" t="s">
        <v>257</v>
      </c>
      <c r="G54">
        <v>16.5</v>
      </c>
      <c r="H54">
        <v>18254</v>
      </c>
      <c r="I54">
        <v>18229</v>
      </c>
      <c r="J54">
        <v>14</v>
      </c>
      <c r="K54">
        <v>115</v>
      </c>
      <c r="L54" t="s">
        <v>269</v>
      </c>
      <c r="M54">
        <v>4400</v>
      </c>
      <c r="N54">
        <v>14.4</v>
      </c>
      <c r="O54">
        <v>555</v>
      </c>
      <c r="P54">
        <v>-364366</v>
      </c>
      <c r="Q54" t="s">
        <v>73</v>
      </c>
    </row>
    <row r="55" spans="1:17" x14ac:dyDescent="0.35">
      <c r="A55" s="1">
        <v>53</v>
      </c>
      <c r="B55">
        <v>608124011200</v>
      </c>
      <c r="C55" t="s">
        <v>235</v>
      </c>
      <c r="D55" s="3">
        <v>43107.000694444447</v>
      </c>
      <c r="E55" t="s">
        <v>283</v>
      </c>
      <c r="F55" t="s">
        <v>257</v>
      </c>
      <c r="G55">
        <v>16.5</v>
      </c>
      <c r="H55">
        <v>24882</v>
      </c>
      <c r="I55">
        <v>0</v>
      </c>
      <c r="J55">
        <v>14</v>
      </c>
      <c r="K55">
        <v>115</v>
      </c>
      <c r="L55" t="s">
        <v>269</v>
      </c>
      <c r="M55">
        <v>4400</v>
      </c>
      <c r="N55">
        <v>14.4</v>
      </c>
      <c r="O55">
        <v>555</v>
      </c>
      <c r="P55">
        <v>-364366</v>
      </c>
      <c r="Q55" t="s">
        <v>73</v>
      </c>
    </row>
    <row r="56" spans="1:17" x14ac:dyDescent="0.35">
      <c r="A56" s="1">
        <v>54</v>
      </c>
      <c r="B56">
        <v>608124011200</v>
      </c>
      <c r="C56" t="s">
        <v>235</v>
      </c>
      <c r="D56" s="3">
        <v>43107.000694444447</v>
      </c>
      <c r="E56" t="s">
        <v>283</v>
      </c>
      <c r="F56" t="s">
        <v>257</v>
      </c>
      <c r="G56">
        <v>21</v>
      </c>
      <c r="H56">
        <v>18536</v>
      </c>
      <c r="I56">
        <v>12506</v>
      </c>
      <c r="J56">
        <v>18</v>
      </c>
      <c r="K56">
        <v>104.76</v>
      </c>
      <c r="L56" t="s">
        <v>285</v>
      </c>
      <c r="M56">
        <v>3270</v>
      </c>
      <c r="N56">
        <v>12</v>
      </c>
      <c r="O56">
        <v>814</v>
      </c>
      <c r="P56">
        <v>-364365</v>
      </c>
      <c r="Q56" t="s">
        <v>73</v>
      </c>
    </row>
    <row r="57" spans="1:17" x14ac:dyDescent="0.35">
      <c r="A57" s="1">
        <v>55</v>
      </c>
      <c r="B57">
        <v>608124011200</v>
      </c>
      <c r="C57" t="s">
        <v>235</v>
      </c>
      <c r="D57" s="3">
        <v>43107.000694444447</v>
      </c>
      <c r="E57" t="s">
        <v>283</v>
      </c>
      <c r="F57" t="s">
        <v>85</v>
      </c>
      <c r="G57">
        <v>28</v>
      </c>
      <c r="H57">
        <v>12802</v>
      </c>
      <c r="I57">
        <v>0</v>
      </c>
      <c r="J57">
        <v>22</v>
      </c>
      <c r="K57">
        <v>251.05</v>
      </c>
      <c r="L57" t="s">
        <v>260</v>
      </c>
      <c r="M57">
        <v>4500</v>
      </c>
      <c r="N57">
        <v>10.5</v>
      </c>
      <c r="O57">
        <v>6318</v>
      </c>
      <c r="P57">
        <v>-364364</v>
      </c>
      <c r="Q57" t="s">
        <v>73</v>
      </c>
    </row>
    <row r="58" spans="1:17" x14ac:dyDescent="0.35">
      <c r="A58" s="1">
        <v>56</v>
      </c>
      <c r="B58">
        <v>608124002200</v>
      </c>
      <c r="C58" t="s">
        <v>286</v>
      </c>
      <c r="D58" s="3">
        <v>43031</v>
      </c>
      <c r="E58" t="s">
        <v>256</v>
      </c>
      <c r="F58" t="s">
        <v>85</v>
      </c>
      <c r="G58">
        <v>26</v>
      </c>
      <c r="H58">
        <v>12554</v>
      </c>
      <c r="I58">
        <v>0</v>
      </c>
      <c r="J58">
        <v>22</v>
      </c>
      <c r="K58">
        <v>224</v>
      </c>
      <c r="L58" t="s">
        <v>260</v>
      </c>
      <c r="M58">
        <v>0</v>
      </c>
      <c r="N58">
        <v>0</v>
      </c>
      <c r="O58">
        <v>6648</v>
      </c>
      <c r="P58">
        <v>-360196</v>
      </c>
      <c r="Q58" t="s">
        <v>73</v>
      </c>
    </row>
    <row r="59" spans="1:17" x14ac:dyDescent="0.35">
      <c r="A59" s="1">
        <v>57</v>
      </c>
      <c r="B59">
        <v>608124003200</v>
      </c>
      <c r="C59" t="s">
        <v>287</v>
      </c>
      <c r="D59" s="3">
        <v>39460.000694444447</v>
      </c>
      <c r="E59" t="s">
        <v>288</v>
      </c>
      <c r="F59" t="s">
        <v>85</v>
      </c>
      <c r="G59">
        <v>16.5</v>
      </c>
      <c r="H59">
        <v>20071</v>
      </c>
      <c r="I59">
        <v>0</v>
      </c>
      <c r="J59">
        <v>13.625</v>
      </c>
      <c r="K59">
        <v>88.2</v>
      </c>
      <c r="L59" t="s">
        <v>258</v>
      </c>
      <c r="M59">
        <v>7000</v>
      </c>
      <c r="N59">
        <v>13.7</v>
      </c>
      <c r="O59">
        <v>1155</v>
      </c>
      <c r="P59">
        <v>-107290</v>
      </c>
      <c r="Q59" t="s">
        <v>73</v>
      </c>
    </row>
    <row r="60" spans="1:17" x14ac:dyDescent="0.35">
      <c r="A60" s="1">
        <v>58</v>
      </c>
      <c r="B60">
        <v>608124003200</v>
      </c>
      <c r="C60" t="s">
        <v>287</v>
      </c>
      <c r="D60" s="3">
        <v>39460.000694444447</v>
      </c>
      <c r="E60" t="s">
        <v>288</v>
      </c>
      <c r="F60" t="s">
        <v>257</v>
      </c>
      <c r="G60">
        <v>21</v>
      </c>
      <c r="H60">
        <v>14072</v>
      </c>
      <c r="I60">
        <v>9568</v>
      </c>
      <c r="J60">
        <v>18</v>
      </c>
      <c r="K60">
        <v>94</v>
      </c>
      <c r="L60" t="s">
        <v>260</v>
      </c>
      <c r="M60">
        <v>2700</v>
      </c>
      <c r="N60">
        <v>11.6</v>
      </c>
      <c r="O60">
        <v>892</v>
      </c>
      <c r="P60">
        <v>-107289</v>
      </c>
      <c r="Q60" t="s">
        <v>73</v>
      </c>
    </row>
    <row r="61" spans="1:17" x14ac:dyDescent="0.35">
      <c r="A61" s="1">
        <v>59</v>
      </c>
      <c r="B61">
        <v>608124003200</v>
      </c>
      <c r="C61" t="s">
        <v>287</v>
      </c>
      <c r="D61" s="3">
        <v>39460.000694444447</v>
      </c>
      <c r="E61" t="s">
        <v>288</v>
      </c>
      <c r="F61" t="s">
        <v>85</v>
      </c>
      <c r="G61">
        <v>26</v>
      </c>
      <c r="H61">
        <v>10059</v>
      </c>
      <c r="I61">
        <v>0</v>
      </c>
      <c r="J61">
        <v>22</v>
      </c>
      <c r="K61">
        <v>224</v>
      </c>
      <c r="L61" t="s">
        <v>260</v>
      </c>
      <c r="M61">
        <v>4000</v>
      </c>
      <c r="N61">
        <v>11</v>
      </c>
      <c r="O61">
        <v>9136</v>
      </c>
      <c r="P61">
        <v>-107288</v>
      </c>
      <c r="Q61" t="s">
        <v>73</v>
      </c>
    </row>
    <row r="62" spans="1:17" x14ac:dyDescent="0.35">
      <c r="A62" s="1">
        <v>60</v>
      </c>
      <c r="B62">
        <v>608124003201</v>
      </c>
      <c r="C62" t="s">
        <v>287</v>
      </c>
      <c r="D62" s="3">
        <v>39726.000694444447</v>
      </c>
      <c r="E62" t="s">
        <v>289</v>
      </c>
      <c r="F62" t="s">
        <v>257</v>
      </c>
      <c r="G62">
        <v>12.25</v>
      </c>
      <c r="H62">
        <v>27122</v>
      </c>
      <c r="I62">
        <v>24821</v>
      </c>
      <c r="J62">
        <v>9.375</v>
      </c>
      <c r="K62">
        <v>39</v>
      </c>
      <c r="L62" t="s">
        <v>258</v>
      </c>
      <c r="M62">
        <v>2250</v>
      </c>
      <c r="N62">
        <v>14.8</v>
      </c>
      <c r="O62">
        <v>562</v>
      </c>
      <c r="P62">
        <v>-136374</v>
      </c>
      <c r="Q62" t="s">
        <v>73</v>
      </c>
    </row>
    <row r="63" spans="1:17" x14ac:dyDescent="0.35">
      <c r="A63" s="1">
        <v>61</v>
      </c>
      <c r="B63">
        <v>608124003201</v>
      </c>
      <c r="C63" t="s">
        <v>287</v>
      </c>
      <c r="D63" s="3">
        <v>39726.000694444447</v>
      </c>
      <c r="E63" t="s">
        <v>289</v>
      </c>
      <c r="F63" t="s">
        <v>257</v>
      </c>
      <c r="G63">
        <v>14.75</v>
      </c>
      <c r="H63">
        <v>25215</v>
      </c>
      <c r="I63">
        <v>19467</v>
      </c>
      <c r="J63">
        <v>11.75</v>
      </c>
      <c r="K63">
        <v>65</v>
      </c>
      <c r="L63" t="s">
        <v>271</v>
      </c>
      <c r="M63">
        <v>4800</v>
      </c>
      <c r="N63">
        <v>14.4</v>
      </c>
      <c r="O63">
        <v>1049</v>
      </c>
      <c r="P63">
        <v>-136373</v>
      </c>
      <c r="Q63" t="s">
        <v>73</v>
      </c>
    </row>
    <row r="64" spans="1:17" x14ac:dyDescent="0.35">
      <c r="A64" s="1">
        <v>62</v>
      </c>
      <c r="B64">
        <v>608124003201</v>
      </c>
      <c r="C64" t="s">
        <v>287</v>
      </c>
      <c r="D64" s="3">
        <v>39726.000694444447</v>
      </c>
      <c r="E64" t="s">
        <v>289</v>
      </c>
      <c r="F64" t="s">
        <v>85</v>
      </c>
      <c r="G64">
        <v>16.5</v>
      </c>
      <c r="H64">
        <v>20071</v>
      </c>
      <c r="I64">
        <v>0</v>
      </c>
      <c r="J64">
        <v>13.625</v>
      </c>
      <c r="K64">
        <v>88.2</v>
      </c>
      <c r="L64" t="s">
        <v>258</v>
      </c>
      <c r="M64">
        <v>7000</v>
      </c>
      <c r="N64">
        <v>13.7</v>
      </c>
      <c r="O64">
        <v>1155</v>
      </c>
      <c r="P64">
        <v>-136372</v>
      </c>
      <c r="Q64" t="s">
        <v>73</v>
      </c>
    </row>
    <row r="65" spans="1:17" x14ac:dyDescent="0.35">
      <c r="A65" s="1">
        <v>63</v>
      </c>
      <c r="B65">
        <v>608124003201</v>
      </c>
      <c r="C65" t="s">
        <v>287</v>
      </c>
      <c r="D65" s="3">
        <v>39726.000694444447</v>
      </c>
      <c r="E65" t="s">
        <v>289</v>
      </c>
      <c r="F65" t="s">
        <v>257</v>
      </c>
      <c r="G65">
        <v>21</v>
      </c>
      <c r="H65">
        <v>14072</v>
      </c>
      <c r="I65">
        <v>9568</v>
      </c>
      <c r="J65">
        <v>18</v>
      </c>
      <c r="K65">
        <v>94</v>
      </c>
      <c r="L65" t="s">
        <v>260</v>
      </c>
      <c r="M65">
        <v>2700</v>
      </c>
      <c r="N65">
        <v>11.6</v>
      </c>
      <c r="O65">
        <v>892</v>
      </c>
      <c r="P65">
        <v>-136371</v>
      </c>
      <c r="Q65" t="s">
        <v>73</v>
      </c>
    </row>
    <row r="66" spans="1:17" x14ac:dyDescent="0.35">
      <c r="A66" s="1">
        <v>64</v>
      </c>
      <c r="B66">
        <v>608124003201</v>
      </c>
      <c r="C66" t="s">
        <v>287</v>
      </c>
      <c r="D66" s="3">
        <v>39726.000694444447</v>
      </c>
      <c r="E66" t="s">
        <v>289</v>
      </c>
      <c r="F66" t="s">
        <v>85</v>
      </c>
      <c r="G66">
        <v>26</v>
      </c>
      <c r="H66">
        <v>10059</v>
      </c>
      <c r="I66">
        <v>0</v>
      </c>
      <c r="J66">
        <v>22</v>
      </c>
      <c r="K66">
        <v>224</v>
      </c>
      <c r="L66" t="s">
        <v>260</v>
      </c>
      <c r="M66">
        <v>4000</v>
      </c>
      <c r="N66">
        <v>11</v>
      </c>
      <c r="O66">
        <v>9136</v>
      </c>
      <c r="P66">
        <v>-136370</v>
      </c>
      <c r="Q66" t="s">
        <v>73</v>
      </c>
    </row>
    <row r="67" spans="1:17" x14ac:dyDescent="0.35">
      <c r="A67" s="1">
        <v>65</v>
      </c>
      <c r="B67">
        <v>608124003202</v>
      </c>
      <c r="C67" t="s">
        <v>287</v>
      </c>
      <c r="D67" s="3">
        <v>42701.000694444447</v>
      </c>
      <c r="E67" t="s">
        <v>290</v>
      </c>
      <c r="F67" t="s">
        <v>257</v>
      </c>
      <c r="G67">
        <v>9.625</v>
      </c>
      <c r="H67">
        <v>29528</v>
      </c>
      <c r="I67">
        <v>26683</v>
      </c>
      <c r="J67">
        <v>7.625</v>
      </c>
      <c r="K67">
        <v>47.1</v>
      </c>
      <c r="L67" t="s">
        <v>291</v>
      </c>
      <c r="M67">
        <v>1500</v>
      </c>
      <c r="N67">
        <v>0</v>
      </c>
      <c r="O67">
        <v>523</v>
      </c>
      <c r="P67">
        <v>-344226</v>
      </c>
      <c r="Q67" t="s">
        <v>73</v>
      </c>
    </row>
    <row r="68" spans="1:17" x14ac:dyDescent="0.35">
      <c r="A68" s="1">
        <v>66</v>
      </c>
      <c r="B68">
        <v>608124003202</v>
      </c>
      <c r="C68" t="s">
        <v>287</v>
      </c>
      <c r="D68" s="3">
        <v>42701.000694444447</v>
      </c>
      <c r="E68" t="s">
        <v>290</v>
      </c>
      <c r="F68" t="s">
        <v>257</v>
      </c>
      <c r="G68">
        <v>12.25</v>
      </c>
      <c r="H68">
        <v>27122</v>
      </c>
      <c r="I68">
        <v>24821</v>
      </c>
      <c r="J68">
        <v>9.375</v>
      </c>
      <c r="K68">
        <v>39</v>
      </c>
      <c r="L68" t="s">
        <v>258</v>
      </c>
      <c r="M68">
        <v>2250</v>
      </c>
      <c r="N68">
        <v>14.8</v>
      </c>
      <c r="O68">
        <v>562</v>
      </c>
      <c r="P68">
        <v>-344225</v>
      </c>
      <c r="Q68" t="s">
        <v>73</v>
      </c>
    </row>
    <row r="69" spans="1:17" x14ac:dyDescent="0.35">
      <c r="A69" s="1">
        <v>67</v>
      </c>
      <c r="B69">
        <v>608124003202</v>
      </c>
      <c r="C69" t="s">
        <v>287</v>
      </c>
      <c r="D69" s="3">
        <v>42701.000694444447</v>
      </c>
      <c r="E69" t="s">
        <v>290</v>
      </c>
      <c r="F69" t="s">
        <v>257</v>
      </c>
      <c r="G69">
        <v>14.75</v>
      </c>
      <c r="H69">
        <v>25215</v>
      </c>
      <c r="I69">
        <v>19467</v>
      </c>
      <c r="J69">
        <v>11.75</v>
      </c>
      <c r="K69">
        <v>65</v>
      </c>
      <c r="L69" t="s">
        <v>271</v>
      </c>
      <c r="M69">
        <v>4800</v>
      </c>
      <c r="N69">
        <v>14.4</v>
      </c>
      <c r="O69">
        <v>1049</v>
      </c>
      <c r="P69">
        <v>-344224</v>
      </c>
      <c r="Q69" t="s">
        <v>73</v>
      </c>
    </row>
    <row r="70" spans="1:17" x14ac:dyDescent="0.35">
      <c r="A70" s="1">
        <v>68</v>
      </c>
      <c r="B70">
        <v>608124003202</v>
      </c>
      <c r="C70" t="s">
        <v>287</v>
      </c>
      <c r="D70" s="3">
        <v>42701.000694444447</v>
      </c>
      <c r="E70" t="s">
        <v>290</v>
      </c>
      <c r="F70" t="s">
        <v>85</v>
      </c>
      <c r="G70">
        <v>16.5</v>
      </c>
      <c r="H70">
        <v>20071</v>
      </c>
      <c r="I70">
        <v>0</v>
      </c>
      <c r="J70">
        <v>13.625</v>
      </c>
      <c r="K70">
        <v>88.2</v>
      </c>
      <c r="L70" t="s">
        <v>258</v>
      </c>
      <c r="M70">
        <v>7000</v>
      </c>
      <c r="N70">
        <v>13.7</v>
      </c>
      <c r="O70">
        <v>1155</v>
      </c>
      <c r="P70">
        <v>-344223</v>
      </c>
      <c r="Q70" t="s">
        <v>73</v>
      </c>
    </row>
    <row r="71" spans="1:17" x14ac:dyDescent="0.35">
      <c r="A71" s="1">
        <v>69</v>
      </c>
      <c r="B71">
        <v>608124003202</v>
      </c>
      <c r="C71" t="s">
        <v>287</v>
      </c>
      <c r="D71" s="3">
        <v>42701.000694444447</v>
      </c>
      <c r="E71" t="s">
        <v>290</v>
      </c>
      <c r="F71" t="s">
        <v>257</v>
      </c>
      <c r="G71">
        <v>21</v>
      </c>
      <c r="H71">
        <v>14072</v>
      </c>
      <c r="I71">
        <v>9560</v>
      </c>
      <c r="J71">
        <v>18</v>
      </c>
      <c r="K71">
        <v>94</v>
      </c>
      <c r="L71" t="s">
        <v>260</v>
      </c>
      <c r="M71">
        <v>2700</v>
      </c>
      <c r="N71">
        <v>11.6</v>
      </c>
      <c r="O71">
        <v>892</v>
      </c>
      <c r="P71">
        <v>-344222</v>
      </c>
      <c r="Q71" t="s">
        <v>73</v>
      </c>
    </row>
    <row r="72" spans="1:17" x14ac:dyDescent="0.35">
      <c r="A72" s="1">
        <v>70</v>
      </c>
      <c r="B72">
        <v>608124003202</v>
      </c>
      <c r="C72" t="s">
        <v>287</v>
      </c>
      <c r="D72" s="3">
        <v>42701.000694444447</v>
      </c>
      <c r="E72" t="s">
        <v>290</v>
      </c>
      <c r="F72" t="s">
        <v>85</v>
      </c>
      <c r="G72">
        <v>26</v>
      </c>
      <c r="H72">
        <v>10059</v>
      </c>
      <c r="I72">
        <v>0</v>
      </c>
      <c r="J72">
        <v>22</v>
      </c>
      <c r="K72">
        <v>224</v>
      </c>
      <c r="L72" t="s">
        <v>260</v>
      </c>
      <c r="M72">
        <v>4000</v>
      </c>
      <c r="N72">
        <v>11</v>
      </c>
      <c r="O72">
        <v>9136</v>
      </c>
      <c r="P72">
        <v>-344221</v>
      </c>
      <c r="Q72" t="s">
        <v>73</v>
      </c>
    </row>
    <row r="73" spans="1:17" x14ac:dyDescent="0.35">
      <c r="A73" s="1">
        <v>71</v>
      </c>
      <c r="B73">
        <v>608124008700</v>
      </c>
      <c r="C73" t="s">
        <v>292</v>
      </c>
      <c r="D73" s="3">
        <v>41679</v>
      </c>
      <c r="E73" t="s">
        <v>293</v>
      </c>
      <c r="F73" t="s">
        <v>85</v>
      </c>
      <c r="G73">
        <v>28</v>
      </c>
      <c r="H73">
        <v>12276</v>
      </c>
      <c r="I73">
        <v>0</v>
      </c>
      <c r="J73">
        <v>22</v>
      </c>
      <c r="K73">
        <v>224</v>
      </c>
      <c r="L73" t="s">
        <v>282</v>
      </c>
      <c r="M73">
        <v>4500</v>
      </c>
      <c r="N73">
        <v>10.199999999999999</v>
      </c>
      <c r="O73">
        <v>9874</v>
      </c>
      <c r="P73">
        <v>-272563</v>
      </c>
      <c r="Q73" t="s">
        <v>73</v>
      </c>
    </row>
    <row r="74" spans="1:17" x14ac:dyDescent="0.35">
      <c r="A74" s="1">
        <v>72</v>
      </c>
      <c r="B74">
        <v>608124009200</v>
      </c>
      <c r="C74" t="s">
        <v>294</v>
      </c>
      <c r="D74" s="3">
        <v>41721</v>
      </c>
      <c r="E74" t="s">
        <v>295</v>
      </c>
      <c r="F74" t="s">
        <v>257</v>
      </c>
      <c r="G74">
        <v>22</v>
      </c>
      <c r="H74">
        <v>17443</v>
      </c>
      <c r="I74">
        <v>12510</v>
      </c>
      <c r="J74">
        <v>18</v>
      </c>
      <c r="K74">
        <v>105</v>
      </c>
      <c r="L74" t="s">
        <v>271</v>
      </c>
      <c r="M74">
        <v>3700</v>
      </c>
      <c r="N74">
        <v>12.2</v>
      </c>
      <c r="O74">
        <v>3159</v>
      </c>
      <c r="P74">
        <v>-278099</v>
      </c>
      <c r="Q74" t="s">
        <v>73</v>
      </c>
    </row>
    <row r="75" spans="1:17" x14ac:dyDescent="0.35">
      <c r="A75" s="1">
        <v>73</v>
      </c>
      <c r="B75">
        <v>608124009200</v>
      </c>
      <c r="C75" t="s">
        <v>294</v>
      </c>
      <c r="D75" s="3">
        <v>41721</v>
      </c>
      <c r="E75" t="s">
        <v>295</v>
      </c>
      <c r="F75" t="s">
        <v>85</v>
      </c>
      <c r="G75">
        <v>28</v>
      </c>
      <c r="H75">
        <v>12929</v>
      </c>
      <c r="I75">
        <v>0</v>
      </c>
      <c r="J75">
        <v>22</v>
      </c>
      <c r="K75">
        <v>224</v>
      </c>
      <c r="L75" t="s">
        <v>260</v>
      </c>
      <c r="M75">
        <v>4500</v>
      </c>
      <c r="N75">
        <v>10.4</v>
      </c>
      <c r="O75">
        <v>8910</v>
      </c>
      <c r="P75">
        <v>-278098</v>
      </c>
      <c r="Q75" t="s">
        <v>73</v>
      </c>
    </row>
    <row r="76" spans="1:17" x14ac:dyDescent="0.35">
      <c r="A76" s="1">
        <v>74</v>
      </c>
      <c r="B76">
        <v>608124009200</v>
      </c>
      <c r="C76" t="s">
        <v>294</v>
      </c>
      <c r="D76" s="3">
        <v>41721</v>
      </c>
      <c r="E76" t="s">
        <v>295</v>
      </c>
      <c r="F76" t="s">
        <v>85</v>
      </c>
      <c r="G76">
        <v>32.5</v>
      </c>
      <c r="H76">
        <v>11074</v>
      </c>
      <c r="I76">
        <v>0</v>
      </c>
      <c r="J76">
        <v>28</v>
      </c>
      <c r="K76">
        <v>218.5</v>
      </c>
      <c r="L76" t="s">
        <v>266</v>
      </c>
      <c r="M76">
        <v>4500</v>
      </c>
      <c r="N76">
        <v>10.4</v>
      </c>
      <c r="O76">
        <v>5520</v>
      </c>
      <c r="P76">
        <v>-278097</v>
      </c>
      <c r="Q76" t="s">
        <v>73</v>
      </c>
    </row>
    <row r="77" spans="1:17" x14ac:dyDescent="0.35">
      <c r="A77" s="1">
        <v>75</v>
      </c>
      <c r="B77">
        <v>608124009201</v>
      </c>
      <c r="C77" t="s">
        <v>294</v>
      </c>
      <c r="D77" s="3">
        <v>41819.000694444447</v>
      </c>
      <c r="E77" t="s">
        <v>296</v>
      </c>
      <c r="F77" t="s">
        <v>257</v>
      </c>
      <c r="G77">
        <v>22</v>
      </c>
      <c r="H77">
        <v>17392</v>
      </c>
      <c r="I77">
        <v>12510</v>
      </c>
      <c r="J77">
        <v>18</v>
      </c>
      <c r="K77">
        <v>105</v>
      </c>
      <c r="L77" t="s">
        <v>271</v>
      </c>
      <c r="M77">
        <v>3700</v>
      </c>
      <c r="N77">
        <v>12.2</v>
      </c>
      <c r="O77">
        <v>3159</v>
      </c>
      <c r="P77">
        <v>-283413</v>
      </c>
      <c r="Q77" t="s">
        <v>73</v>
      </c>
    </row>
    <row r="78" spans="1:17" x14ac:dyDescent="0.35">
      <c r="A78" s="1">
        <v>76</v>
      </c>
      <c r="B78">
        <v>608124009201</v>
      </c>
      <c r="C78" t="s">
        <v>294</v>
      </c>
      <c r="D78" s="3">
        <v>41819.000694444447</v>
      </c>
      <c r="E78" t="s">
        <v>296</v>
      </c>
      <c r="F78" t="s">
        <v>85</v>
      </c>
      <c r="G78">
        <v>28</v>
      </c>
      <c r="H78">
        <v>12929</v>
      </c>
      <c r="I78">
        <v>0</v>
      </c>
      <c r="J78">
        <v>22</v>
      </c>
      <c r="K78">
        <v>224</v>
      </c>
      <c r="L78" t="s">
        <v>260</v>
      </c>
      <c r="M78">
        <v>4500</v>
      </c>
      <c r="N78">
        <v>10.4</v>
      </c>
      <c r="O78">
        <v>8910</v>
      </c>
      <c r="P78">
        <v>-283412</v>
      </c>
      <c r="Q78" t="s">
        <v>73</v>
      </c>
    </row>
    <row r="79" spans="1:17" x14ac:dyDescent="0.35">
      <c r="A79" s="1">
        <v>77</v>
      </c>
      <c r="B79">
        <v>608124009201</v>
      </c>
      <c r="C79" t="s">
        <v>294</v>
      </c>
      <c r="D79" s="3">
        <v>41819.000694444447</v>
      </c>
      <c r="E79" t="s">
        <v>296</v>
      </c>
      <c r="F79" t="s">
        <v>85</v>
      </c>
      <c r="G79">
        <v>32.5</v>
      </c>
      <c r="H79">
        <v>11074</v>
      </c>
      <c r="I79">
        <v>0</v>
      </c>
      <c r="J79">
        <v>28</v>
      </c>
      <c r="K79">
        <v>218.5</v>
      </c>
      <c r="L79" t="s">
        <v>266</v>
      </c>
      <c r="M79">
        <v>4500</v>
      </c>
      <c r="N79">
        <v>10.4</v>
      </c>
      <c r="O79">
        <v>5520</v>
      </c>
      <c r="P79">
        <v>-283411</v>
      </c>
      <c r="Q79" t="s">
        <v>73</v>
      </c>
    </row>
    <row r="80" spans="1:17" x14ac:dyDescent="0.35">
      <c r="A80" s="1">
        <v>78</v>
      </c>
      <c r="B80">
        <v>608124010500</v>
      </c>
      <c r="C80" t="s">
        <v>297</v>
      </c>
      <c r="D80" s="3">
        <v>42407</v>
      </c>
      <c r="E80" t="s">
        <v>183</v>
      </c>
      <c r="F80" t="s">
        <v>85</v>
      </c>
      <c r="G80">
        <v>32.5</v>
      </c>
      <c r="H80">
        <v>11139</v>
      </c>
      <c r="I80">
        <v>0</v>
      </c>
      <c r="J80">
        <v>28</v>
      </c>
      <c r="K80">
        <v>218.5</v>
      </c>
      <c r="L80" t="s">
        <v>266</v>
      </c>
      <c r="O80">
        <v>6182</v>
      </c>
      <c r="P80">
        <v>-329386</v>
      </c>
      <c r="Q80" t="s">
        <v>73</v>
      </c>
    </row>
    <row r="81" spans="1:17" x14ac:dyDescent="0.35">
      <c r="A81" s="1">
        <v>79</v>
      </c>
      <c r="B81">
        <v>608124010300</v>
      </c>
      <c r="C81" t="s">
        <v>298</v>
      </c>
      <c r="D81" s="3">
        <v>42715</v>
      </c>
      <c r="E81" t="s">
        <v>299</v>
      </c>
      <c r="F81" t="s">
        <v>85</v>
      </c>
      <c r="G81">
        <v>32.5</v>
      </c>
      <c r="H81">
        <v>11135</v>
      </c>
      <c r="I81">
        <v>0</v>
      </c>
      <c r="J81">
        <v>28</v>
      </c>
      <c r="K81">
        <v>218.5</v>
      </c>
      <c r="L81" t="s">
        <v>266</v>
      </c>
      <c r="O81">
        <v>4958</v>
      </c>
      <c r="P81">
        <v>-344815</v>
      </c>
      <c r="Q81" t="s">
        <v>73</v>
      </c>
    </row>
    <row r="82" spans="1:17" x14ac:dyDescent="0.35">
      <c r="A82" s="1">
        <v>80</v>
      </c>
      <c r="B82">
        <v>608124011001</v>
      </c>
      <c r="C82" t="s">
        <v>5</v>
      </c>
      <c r="D82" s="3">
        <v>43646.000694444447</v>
      </c>
      <c r="E82" t="s">
        <v>300</v>
      </c>
      <c r="F82" t="s">
        <v>257</v>
      </c>
      <c r="G82">
        <v>8.5</v>
      </c>
      <c r="H82">
        <v>26909</v>
      </c>
      <c r="I82">
        <v>25173</v>
      </c>
      <c r="J82">
        <v>7.625</v>
      </c>
      <c r="K82">
        <v>39</v>
      </c>
      <c r="L82" t="s">
        <v>258</v>
      </c>
      <c r="M82">
        <v>0</v>
      </c>
      <c r="N82">
        <v>0</v>
      </c>
      <c r="O82">
        <v>0</v>
      </c>
      <c r="P82">
        <v>-393177</v>
      </c>
      <c r="Q82" t="s">
        <v>73</v>
      </c>
    </row>
    <row r="83" spans="1:17" x14ac:dyDescent="0.35">
      <c r="A83" s="1">
        <v>81</v>
      </c>
      <c r="B83">
        <v>608124011001</v>
      </c>
      <c r="C83" t="s">
        <v>5</v>
      </c>
      <c r="D83" s="3">
        <v>43646.000694444447</v>
      </c>
      <c r="E83" t="s">
        <v>300</v>
      </c>
      <c r="F83" t="s">
        <v>85</v>
      </c>
      <c r="G83">
        <v>12.25</v>
      </c>
      <c r="H83">
        <v>25517</v>
      </c>
      <c r="I83">
        <v>0</v>
      </c>
      <c r="J83">
        <v>10.75</v>
      </c>
      <c r="K83">
        <v>85.3</v>
      </c>
      <c r="L83" t="s">
        <v>263</v>
      </c>
      <c r="M83">
        <v>6600</v>
      </c>
      <c r="N83">
        <v>15.2</v>
      </c>
      <c r="O83">
        <v>590</v>
      </c>
      <c r="P83">
        <v>-393176</v>
      </c>
      <c r="Q83" t="s">
        <v>73</v>
      </c>
    </row>
    <row r="84" spans="1:17" x14ac:dyDescent="0.35">
      <c r="A84" s="1">
        <v>82</v>
      </c>
      <c r="B84">
        <v>608124011001</v>
      </c>
      <c r="C84" t="s">
        <v>5</v>
      </c>
      <c r="D84" s="3">
        <v>43646.000694444447</v>
      </c>
      <c r="E84" t="s">
        <v>300</v>
      </c>
      <c r="F84" t="s">
        <v>257</v>
      </c>
      <c r="G84">
        <v>16.5</v>
      </c>
      <c r="H84">
        <v>12706</v>
      </c>
      <c r="I84">
        <v>12684</v>
      </c>
      <c r="J84">
        <v>13.625</v>
      </c>
      <c r="K84">
        <v>88.2</v>
      </c>
      <c r="L84" t="s">
        <v>264</v>
      </c>
      <c r="M84">
        <v>4000</v>
      </c>
      <c r="N84">
        <v>13.4</v>
      </c>
      <c r="O84">
        <v>859</v>
      </c>
      <c r="P84">
        <v>-393175</v>
      </c>
      <c r="Q84" t="s">
        <v>73</v>
      </c>
    </row>
    <row r="85" spans="1:17" x14ac:dyDescent="0.35">
      <c r="A85" s="1">
        <v>83</v>
      </c>
      <c r="B85">
        <v>608124011001</v>
      </c>
      <c r="C85" t="s">
        <v>5</v>
      </c>
      <c r="D85" s="3">
        <v>43646.000694444447</v>
      </c>
      <c r="E85" t="s">
        <v>300</v>
      </c>
      <c r="F85" t="s">
        <v>257</v>
      </c>
      <c r="G85">
        <v>16.5</v>
      </c>
      <c r="H85">
        <v>21163</v>
      </c>
      <c r="I85">
        <v>0</v>
      </c>
      <c r="J85">
        <v>13.625</v>
      </c>
      <c r="K85">
        <v>88.2</v>
      </c>
      <c r="L85" t="s">
        <v>264</v>
      </c>
      <c r="M85">
        <v>4000</v>
      </c>
      <c r="N85">
        <v>13.4</v>
      </c>
      <c r="O85">
        <v>859</v>
      </c>
      <c r="P85">
        <v>-393175</v>
      </c>
      <c r="Q85" t="s">
        <v>73</v>
      </c>
    </row>
    <row r="86" spans="1:17" x14ac:dyDescent="0.35">
      <c r="A86" s="1">
        <v>84</v>
      </c>
      <c r="B86">
        <v>608124011001</v>
      </c>
      <c r="C86" t="s">
        <v>5</v>
      </c>
      <c r="D86" s="3">
        <v>43646.000694444447</v>
      </c>
      <c r="E86" t="s">
        <v>300</v>
      </c>
      <c r="F86" t="s">
        <v>257</v>
      </c>
      <c r="G86">
        <v>16.5</v>
      </c>
      <c r="H86">
        <v>21344</v>
      </c>
      <c r="I86">
        <v>0</v>
      </c>
      <c r="J86">
        <v>13.625</v>
      </c>
      <c r="K86">
        <v>88.2</v>
      </c>
      <c r="L86" t="s">
        <v>264</v>
      </c>
      <c r="M86">
        <v>4000</v>
      </c>
      <c r="N86">
        <v>13.4</v>
      </c>
      <c r="O86">
        <v>859</v>
      </c>
      <c r="P86">
        <v>-393175</v>
      </c>
      <c r="Q86" t="s">
        <v>73</v>
      </c>
    </row>
    <row r="87" spans="1:17" x14ac:dyDescent="0.35">
      <c r="A87" s="1">
        <v>85</v>
      </c>
      <c r="B87">
        <v>608124011001</v>
      </c>
      <c r="C87" t="s">
        <v>5</v>
      </c>
      <c r="D87" s="3">
        <v>43646.000694444447</v>
      </c>
      <c r="E87" t="s">
        <v>300</v>
      </c>
      <c r="F87" t="s">
        <v>85</v>
      </c>
      <c r="G87">
        <v>26</v>
      </c>
      <c r="H87">
        <v>14512</v>
      </c>
      <c r="I87">
        <v>0</v>
      </c>
      <c r="J87">
        <v>22</v>
      </c>
      <c r="K87">
        <v>224</v>
      </c>
      <c r="L87" t="s">
        <v>265</v>
      </c>
      <c r="M87">
        <v>4500</v>
      </c>
      <c r="N87">
        <v>10.8</v>
      </c>
      <c r="O87">
        <v>11363</v>
      </c>
      <c r="P87">
        <v>-393174</v>
      </c>
      <c r="Q87" t="s">
        <v>73</v>
      </c>
    </row>
    <row r="88" spans="1:17" x14ac:dyDescent="0.35">
      <c r="A88" s="1">
        <v>86</v>
      </c>
      <c r="B88">
        <v>608124011001</v>
      </c>
      <c r="C88" t="s">
        <v>5</v>
      </c>
      <c r="D88" s="3">
        <v>43646.000694444447</v>
      </c>
      <c r="E88" t="s">
        <v>300</v>
      </c>
      <c r="F88" t="s">
        <v>85</v>
      </c>
      <c r="G88">
        <v>32.5</v>
      </c>
      <c r="H88">
        <v>11034</v>
      </c>
      <c r="I88">
        <v>0</v>
      </c>
      <c r="J88">
        <v>28</v>
      </c>
      <c r="K88">
        <v>218.5</v>
      </c>
      <c r="L88" t="s">
        <v>266</v>
      </c>
      <c r="M88">
        <v>0</v>
      </c>
      <c r="N88">
        <v>0</v>
      </c>
      <c r="O88">
        <v>4640</v>
      </c>
      <c r="P88">
        <v>-393173</v>
      </c>
      <c r="Q88" t="s">
        <v>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STONES cum Production</vt:lpstr>
      <vt:lpstr>STONES Daily Well Rates</vt:lpstr>
      <vt:lpstr>STONES well_data</vt:lpstr>
      <vt:lpstr>cumulative_production</vt:lpstr>
      <vt:lpstr>production_rate</vt:lpstr>
      <vt:lpstr>well_data</vt:lpstr>
      <vt:lpstr>completions</vt:lpstr>
      <vt:lpstr>casing_programs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Achanta, Vamsee S</cp:lastModifiedBy>
  <dcterms:created xsi:type="dcterms:W3CDTF">2020-09-17T23:49:33Z</dcterms:created>
  <dcterms:modified xsi:type="dcterms:W3CDTF">2020-09-22T14:04:12Z</dcterms:modified>
</cp:coreProperties>
</file>