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f9c9cfd5dcd705/FDAS/Mktg/World Oil/Follow up Article/"/>
    </mc:Choice>
  </mc:AlternateContent>
  <xr:revisionPtr revIDLastSave="0" documentId="8_{23A4AAAE-B7BF-4D75-8571-32A3560811E7}" xr6:coauthVersionLast="45" xr6:coauthVersionMax="45" xr10:uidLastSave="{00000000-0000-0000-0000-000000000000}"/>
  <bookViews>
    <workbookView xWindow="1170" yWindow="450" windowWidth="17730" windowHeight="15300" xr2:uid="{00000000-000D-0000-FFFF-FFFF00000000}"/>
  </bookViews>
  <sheets>
    <sheet name="Jack_well_drill_info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5" i="1" l="1"/>
  <c r="O12" i="1" l="1"/>
  <c r="O10" i="1"/>
  <c r="O8" i="1"/>
  <c r="N9" i="1" l="1"/>
  <c r="L9" i="1"/>
  <c r="N10" i="1" l="1"/>
  <c r="N8" i="1"/>
</calcChain>
</file>

<file path=xl/sharedStrings.xml><?xml version="1.0" encoding="utf-8"?>
<sst xmlns="http://schemas.openxmlformats.org/spreadsheetml/2006/main" count="59" uniqueCount="43">
  <si>
    <t xml:space="preserve">   </t>
  </si>
  <si>
    <t xml:space="preserve">  001a</t>
  </si>
  <si>
    <t>PS001</t>
  </si>
  <si>
    <t>PS002</t>
  </si>
  <si>
    <t>PS003</t>
  </si>
  <si>
    <t>PS004</t>
  </si>
  <si>
    <t>PS005</t>
  </si>
  <si>
    <t>PS006</t>
  </si>
  <si>
    <t>PS007</t>
  </si>
  <si>
    <t>PS008</t>
  </si>
  <si>
    <t>Units</t>
  </si>
  <si>
    <t>Rig(s)</t>
  </si>
  <si>
    <t>DISCOVERER DEEP SEAS</t>
  </si>
  <si>
    <t>DIAMOND OCEAN ENDEAVOR</t>
  </si>
  <si>
    <t>T.O. DISCOVERER CLEAR LEADER</t>
  </si>
  <si>
    <t>T.O. DISCOVERER INSPIRATION</t>
  </si>
  <si>
    <t>T.O. DISCOVERER INDIA, T.O. DISCOVERER CLEAR LEADER, unknown rig</t>
  </si>
  <si>
    <t>PACIFIC SHARAV, T.O. DISCOVERER CLEAR LEADER</t>
  </si>
  <si>
    <t>T.O. DEEPWATER CONQUEROR</t>
  </si>
  <si>
    <t>-</t>
  </si>
  <si>
    <t>Sidetrack and Bypass</t>
  </si>
  <si>
    <t>ST00BP01</t>
  </si>
  <si>
    <t>ST00BP04</t>
  </si>
  <si>
    <t>ST00BP03</t>
  </si>
  <si>
    <t>ST01BP01</t>
  </si>
  <si>
    <t>ST01BP00</t>
  </si>
  <si>
    <t>ST00BP00</t>
  </si>
  <si>
    <t>ST00BP06</t>
  </si>
  <si>
    <t>Water Depth</t>
  </si>
  <si>
    <t>ft</t>
  </si>
  <si>
    <t>Total Measured Depth</t>
  </si>
  <si>
    <t>*****</t>
  </si>
  <si>
    <t>Total Vertical Depth</t>
  </si>
  <si>
    <t>Drilling Footage</t>
  </si>
  <si>
    <t>Drilling Days</t>
  </si>
  <si>
    <t>days</t>
  </si>
  <si>
    <t>Drilling Days per 10,000 ft</t>
  </si>
  <si>
    <t>Completion Days</t>
  </si>
  <si>
    <t>Spud Date</t>
  </si>
  <si>
    <t>Total Depth Date</t>
  </si>
  <si>
    <t>Rig Last Date on Well</t>
  </si>
  <si>
    <t>Max Mud Weight</t>
  </si>
  <si>
    <t>ppg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</si>
</sst>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1" fontId="0" fillId="33" borderId="0" xfId="0" applyNumberFormat="1" applyFill="1"/>
    <xf numFmtId="0" fontId="0" fillId="0" borderId="0" xfId="0" applyAlignment="1">
      <alignment horizontal="center" wrapText="1"/>
    </xf>
    <xf numFmtId="0" fontId="0" fillId="33" borderId="0" xfId="0" applyFill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B6" sqref="B6:L6"/>
    </sheetView>
  </sheetViews>
  <sheetFormatPr defaultRowHeight="15" x14ac:dyDescent="0.25"/>
  <cols>
    <col min="1" max="12" width="15.7109375" customWidth="1"/>
  </cols>
  <sheetData>
    <row r="1" spans="1:15" x14ac:dyDescent="0.25">
      <c r="A1" t="s">
        <v>0</v>
      </c>
      <c r="B1">
        <v>1</v>
      </c>
      <c r="C1" s="2" t="s">
        <v>1</v>
      </c>
      <c r="D1">
        <v>2</v>
      </c>
      <c r="E1" t="s">
        <v>2</v>
      </c>
      <c r="F1" t="s">
        <v>3</v>
      </c>
      <c r="G1" s="2" t="s">
        <v>4</v>
      </c>
      <c r="H1" t="s">
        <v>5</v>
      </c>
      <c r="I1" t="s">
        <v>6</v>
      </c>
      <c r="J1" s="2" t="s">
        <v>7</v>
      </c>
      <c r="K1" t="s">
        <v>8</v>
      </c>
      <c r="L1" s="2" t="s">
        <v>9</v>
      </c>
      <c r="M1" t="s">
        <v>10</v>
      </c>
    </row>
    <row r="2" spans="1:15" ht="90" x14ac:dyDescent="0.25">
      <c r="A2" t="s">
        <v>11</v>
      </c>
      <c r="B2" s="5" t="s">
        <v>12</v>
      </c>
      <c r="C2" s="6"/>
      <c r="D2" s="5" t="s">
        <v>13</v>
      </c>
      <c r="E2" s="5" t="s">
        <v>14</v>
      </c>
      <c r="F2" s="5" t="s">
        <v>15</v>
      </c>
      <c r="G2" s="6"/>
      <c r="H2" s="5" t="s">
        <v>14</v>
      </c>
      <c r="I2" s="5" t="s">
        <v>16</v>
      </c>
      <c r="J2" s="6"/>
      <c r="K2" s="5" t="s">
        <v>17</v>
      </c>
      <c r="L2" s="6" t="s">
        <v>18</v>
      </c>
      <c r="M2" s="5" t="s">
        <v>19</v>
      </c>
      <c r="N2" s="5"/>
      <c r="O2" s="5"/>
    </row>
    <row r="3" spans="1:15" x14ac:dyDescent="0.25">
      <c r="A3" t="s">
        <v>20</v>
      </c>
      <c r="B3" t="s">
        <v>21</v>
      </c>
      <c r="C3" s="2" t="s">
        <v>22</v>
      </c>
      <c r="D3" t="s">
        <v>23</v>
      </c>
      <c r="E3" t="s">
        <v>24</v>
      </c>
      <c r="F3" t="s">
        <v>25</v>
      </c>
      <c r="G3" s="2" t="s">
        <v>21</v>
      </c>
      <c r="H3" t="s">
        <v>23</v>
      </c>
      <c r="I3" t="s">
        <v>26</v>
      </c>
      <c r="J3" s="2" t="s">
        <v>26</v>
      </c>
      <c r="K3" t="s">
        <v>22</v>
      </c>
      <c r="L3" s="2" t="s">
        <v>27</v>
      </c>
      <c r="M3" t="s">
        <v>19</v>
      </c>
    </row>
    <row r="4" spans="1:15" x14ac:dyDescent="0.25">
      <c r="A4" t="s">
        <v>28</v>
      </c>
      <c r="B4">
        <v>6965</v>
      </c>
      <c r="C4" s="2">
        <v>7009</v>
      </c>
      <c r="D4">
        <v>6964</v>
      </c>
      <c r="E4">
        <v>6968</v>
      </c>
      <c r="F4">
        <v>6959</v>
      </c>
      <c r="G4" s="2">
        <v>6958</v>
      </c>
      <c r="H4">
        <v>6960</v>
      </c>
      <c r="I4">
        <v>6965</v>
      </c>
      <c r="J4" s="2">
        <v>6964</v>
      </c>
      <c r="K4">
        <v>6955</v>
      </c>
      <c r="L4" s="2">
        <v>6956</v>
      </c>
      <c r="M4" t="s">
        <v>29</v>
      </c>
    </row>
    <row r="5" spans="1:15" x14ac:dyDescent="0.25">
      <c r="A5" t="s">
        <v>30</v>
      </c>
      <c r="B5">
        <v>29000</v>
      </c>
      <c r="C5" s="2" t="s">
        <v>31</v>
      </c>
      <c r="D5">
        <v>29743</v>
      </c>
      <c r="E5">
        <v>29506</v>
      </c>
      <c r="F5">
        <v>27945</v>
      </c>
      <c r="G5" s="2" t="s">
        <v>31</v>
      </c>
      <c r="H5">
        <v>29010</v>
      </c>
      <c r="I5">
        <v>28712</v>
      </c>
      <c r="J5" s="2" t="s">
        <v>31</v>
      </c>
      <c r="K5">
        <v>31258</v>
      </c>
      <c r="L5" s="2">
        <v>28671</v>
      </c>
      <c r="M5" t="s">
        <v>29</v>
      </c>
    </row>
    <row r="6" spans="1:15" x14ac:dyDescent="0.25">
      <c r="A6" t="s">
        <v>32</v>
      </c>
      <c r="M6" t="s">
        <v>29</v>
      </c>
    </row>
    <row r="7" spans="1:15" x14ac:dyDescent="0.25">
      <c r="A7" t="s">
        <v>33</v>
      </c>
      <c r="B7">
        <v>22035</v>
      </c>
      <c r="C7" s="2"/>
      <c r="D7">
        <v>22779</v>
      </c>
      <c r="E7">
        <v>22538</v>
      </c>
      <c r="F7">
        <v>20986</v>
      </c>
      <c r="G7" s="2"/>
      <c r="H7">
        <v>22050</v>
      </c>
      <c r="I7">
        <v>21747</v>
      </c>
      <c r="J7" s="2"/>
      <c r="K7">
        <v>24303</v>
      </c>
      <c r="L7" s="2">
        <v>21715</v>
      </c>
      <c r="M7" t="s">
        <v>29</v>
      </c>
    </row>
    <row r="8" spans="1:15" x14ac:dyDescent="0.25">
      <c r="A8" t="s">
        <v>34</v>
      </c>
      <c r="B8">
        <v>159</v>
      </c>
      <c r="C8" s="2">
        <v>0</v>
      </c>
      <c r="D8">
        <v>251</v>
      </c>
      <c r="E8">
        <v>218</v>
      </c>
      <c r="F8">
        <v>265</v>
      </c>
      <c r="G8" s="2">
        <v>0</v>
      </c>
      <c r="H8">
        <v>123</v>
      </c>
      <c r="I8">
        <v>133</v>
      </c>
      <c r="J8" s="2">
        <v>0</v>
      </c>
      <c r="K8">
        <v>184</v>
      </c>
      <c r="L8" s="2">
        <v>424</v>
      </c>
      <c r="M8" t="s">
        <v>35</v>
      </c>
      <c r="N8">
        <f>SUM(B8:M8)</f>
        <v>1757</v>
      </c>
      <c r="O8">
        <f>AVERAGE(D8:L8)</f>
        <v>177.55555555555554</v>
      </c>
    </row>
    <row r="9" spans="1:15" x14ac:dyDescent="0.25">
      <c r="A9" t="s">
        <v>36</v>
      </c>
      <c r="B9">
        <v>72</v>
      </c>
      <c r="C9" s="2"/>
      <c r="D9">
        <v>110</v>
      </c>
      <c r="E9">
        <v>97</v>
      </c>
      <c r="F9">
        <v>126</v>
      </c>
      <c r="G9" s="2"/>
      <c r="H9">
        <v>56</v>
      </c>
      <c r="I9">
        <v>61</v>
      </c>
      <c r="J9" s="2"/>
      <c r="K9">
        <v>76</v>
      </c>
      <c r="L9" s="4">
        <f>L8/(L7/10000)</f>
        <v>195.25673497582318</v>
      </c>
      <c r="M9" t="s">
        <v>35</v>
      </c>
      <c r="N9">
        <f>AVERAGE(B9:L9)</f>
        <v>99.157091871977897</v>
      </c>
    </row>
    <row r="10" spans="1:15" x14ac:dyDescent="0.25">
      <c r="A10" t="s">
        <v>37</v>
      </c>
      <c r="B10">
        <v>0</v>
      </c>
      <c r="C10" s="2">
        <v>0</v>
      </c>
      <c r="D10">
        <v>0</v>
      </c>
      <c r="E10">
        <v>117</v>
      </c>
      <c r="F10">
        <v>257</v>
      </c>
      <c r="G10" s="2">
        <v>0</v>
      </c>
      <c r="H10">
        <v>77</v>
      </c>
      <c r="I10">
        <v>125</v>
      </c>
      <c r="J10" s="2">
        <v>0</v>
      </c>
      <c r="K10">
        <v>102</v>
      </c>
      <c r="L10" s="2">
        <v>95</v>
      </c>
      <c r="M10" t="s">
        <v>35</v>
      </c>
      <c r="N10">
        <f>SUM(B10:M10)</f>
        <v>773</v>
      </c>
      <c r="O10">
        <f>AVERAGE(D10:L10)</f>
        <v>85.888888888888886</v>
      </c>
    </row>
    <row r="11" spans="1:15" x14ac:dyDescent="0.25">
      <c r="A11" t="s">
        <v>38</v>
      </c>
      <c r="B11" s="1">
        <v>38055</v>
      </c>
      <c r="C11" s="3">
        <v>43694</v>
      </c>
      <c r="D11" s="1">
        <v>39300</v>
      </c>
      <c r="E11" s="1">
        <v>40853</v>
      </c>
      <c r="F11" s="1">
        <v>38464</v>
      </c>
      <c r="G11" s="3">
        <v>43550</v>
      </c>
      <c r="H11" s="1">
        <v>41002</v>
      </c>
      <c r="I11" s="1">
        <v>40860</v>
      </c>
      <c r="J11" s="3">
        <v>43457</v>
      </c>
      <c r="K11" s="1">
        <v>42753</v>
      </c>
      <c r="L11" s="3">
        <v>42761</v>
      </c>
      <c r="M11" t="s">
        <v>19</v>
      </c>
    </row>
    <row r="12" spans="1:15" x14ac:dyDescent="0.25">
      <c r="A12" t="s">
        <v>39</v>
      </c>
      <c r="B12" s="1">
        <v>38177</v>
      </c>
      <c r="C12" s="3">
        <v>43801</v>
      </c>
      <c r="D12" s="1">
        <v>39731</v>
      </c>
      <c r="E12" s="1">
        <v>42703</v>
      </c>
      <c r="F12" s="1">
        <v>41209</v>
      </c>
      <c r="G12" s="3">
        <v>43610</v>
      </c>
      <c r="H12" s="1">
        <v>41094</v>
      </c>
      <c r="I12" s="1">
        <v>40955</v>
      </c>
      <c r="J12" s="3">
        <v>43506</v>
      </c>
      <c r="K12" s="1">
        <v>42886</v>
      </c>
      <c r="L12" s="3">
        <v>43350</v>
      </c>
      <c r="M12" t="s">
        <v>19</v>
      </c>
      <c r="O12">
        <f>SUM(O8:O11)</f>
        <v>263.44444444444446</v>
      </c>
    </row>
    <row r="13" spans="1:15" x14ac:dyDescent="0.25">
      <c r="A13" t="s">
        <v>40</v>
      </c>
      <c r="B13" s="1">
        <v>38199</v>
      </c>
      <c r="C13" s="2"/>
      <c r="D13" s="1">
        <v>39777</v>
      </c>
      <c r="E13" s="1">
        <v>42738</v>
      </c>
      <c r="F13" s="1">
        <v>41297</v>
      </c>
      <c r="G13" s="2"/>
      <c r="H13" s="1">
        <v>42182</v>
      </c>
      <c r="I13" s="1">
        <v>42040</v>
      </c>
      <c r="J13" s="2"/>
      <c r="K13" s="1">
        <v>43028</v>
      </c>
      <c r="L13" s="3">
        <v>43445</v>
      </c>
      <c r="M13" t="s">
        <v>19</v>
      </c>
    </row>
    <row r="14" spans="1:15" x14ac:dyDescent="0.25">
      <c r="A14" t="s">
        <v>41</v>
      </c>
      <c r="B14">
        <v>16.100000000000001</v>
      </c>
      <c r="C14" s="2"/>
      <c r="D14">
        <v>14.2</v>
      </c>
      <c r="E14">
        <v>14.1</v>
      </c>
      <c r="F14">
        <v>14.1</v>
      </c>
      <c r="G14" s="2"/>
      <c r="H14">
        <v>14.1</v>
      </c>
      <c r="I14">
        <v>14.1</v>
      </c>
      <c r="J14" s="2"/>
      <c r="K14">
        <v>14.1</v>
      </c>
      <c r="L14" s="2">
        <v>14.1</v>
      </c>
      <c r="M14" t="s">
        <v>42</v>
      </c>
    </row>
    <row r="15" spans="1:15" x14ac:dyDescent="0.25">
      <c r="N15">
        <f>N8+N10</f>
        <v>2530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Jack_well_drill_info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Shilling</dc:creator>
  <cp:lastModifiedBy>Roy Shilling</cp:lastModifiedBy>
  <dcterms:created xsi:type="dcterms:W3CDTF">2020-08-28T21:43:55Z</dcterms:created>
  <dcterms:modified xsi:type="dcterms:W3CDTF">2020-09-29T17:43:54Z</dcterms:modified>
</cp:coreProperties>
</file>