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9c9cfd5dcd705/FDAS/Mktg/Shell/Stones/"/>
    </mc:Choice>
  </mc:AlternateContent>
  <xr:revisionPtr revIDLastSave="0" documentId="13_ncr:40009_{82694B92-A43E-4D55-9A82-03FC60117DA9}" xr6:coauthVersionLast="45" xr6:coauthVersionMax="45" xr10:uidLastSave="{00000000-0000-0000-0000-000000000000}"/>
  <bookViews>
    <workbookView xWindow="13020" yWindow="450" windowWidth="12180" windowHeight="15300"/>
  </bookViews>
  <sheets>
    <sheet name="Stones_well_drill_info" sheetId="1" r:id="rId1"/>
  </sheets>
  <calcPr calcId="0"/>
</workbook>
</file>

<file path=xl/calcChain.xml><?xml version="1.0" encoding="utf-8"?>
<calcChain xmlns="http://schemas.openxmlformats.org/spreadsheetml/2006/main">
  <c r="L22" i="1" l="1"/>
  <c r="D22" i="1"/>
  <c r="S10" i="1"/>
  <c r="S13" i="1"/>
  <c r="S12" i="1"/>
  <c r="S11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<sst xmlns="http://schemas.openxmlformats.org/spreadsheetml/2006/main" count="69" uniqueCount="41">
  <si>
    <t xml:space="preserve">   </t>
  </si>
  <si>
    <t xml:space="preserve">  001a</t>
  </si>
  <si>
    <t xml:space="preserve">  001aa</t>
  </si>
  <si>
    <t>SN105</t>
  </si>
  <si>
    <t>SN109</t>
  </si>
  <si>
    <t>SN110</t>
  </si>
  <si>
    <t>SN207</t>
  </si>
  <si>
    <t>SN208</t>
  </si>
  <si>
    <t>SN213</t>
  </si>
  <si>
    <t>Units</t>
  </si>
  <si>
    <t>Rig(s)</t>
  </si>
  <si>
    <t xml:space="preserve"> T.O. DEEPWATER HORIZON, T.O. DEEPWATER THALASSA </t>
  </si>
  <si>
    <t>NOBLE DANNY ADKINS, T.O. DEEPWATER THALASSA</t>
  </si>
  <si>
    <t>T.O. DEEPWATER THALASSA</t>
  </si>
  <si>
    <t>T.O. DISCOVERER SPIRIT, T.O. DEEPWATER THALASSA</t>
  </si>
  <si>
    <t>T.O. DEEPWATER NAUTILUS, T.O. DEEPWATER THALASSA</t>
  </si>
  <si>
    <t>NOBLE JIM DAY</t>
  </si>
  <si>
    <t>NOBLE JIM DAY, T.O. DEEPWATER THALASSA</t>
  </si>
  <si>
    <t>T.O. DEEPWATER THALASSA, unknown rig, T.O. DEEPWATER PROTEUS</t>
  </si>
  <si>
    <t>T.O. DEEPWATER PONTUS</t>
  </si>
  <si>
    <t>-</t>
  </si>
  <si>
    <t>Sidetrack and Bypass</t>
  </si>
  <si>
    <t xml:space="preserve"> ST00BP00 </t>
  </si>
  <si>
    <t>ST00BP00</t>
  </si>
  <si>
    <t>ST00BP02</t>
  </si>
  <si>
    <t>ST00BP01</t>
  </si>
  <si>
    <t>Water Depth</t>
  </si>
  <si>
    <t>ft</t>
  </si>
  <si>
    <t>Total Measured Depth</t>
  </si>
  <si>
    <t xml:space="preserve"> ***** </t>
  </si>
  <si>
    <t>Total Vertical Depth</t>
  </si>
  <si>
    <t>Drilling Footage</t>
  </si>
  <si>
    <t>Drilling Days</t>
  </si>
  <si>
    <t>days</t>
  </si>
  <si>
    <t>Drilling Days per 10,000 ft</t>
  </si>
  <si>
    <t>Completion Days</t>
  </si>
  <si>
    <t>Spud Date</t>
  </si>
  <si>
    <t>Total Depth Date</t>
  </si>
  <si>
    <t>Rig Last Date on Well</t>
  </si>
  <si>
    <t>Max Mud Weight</t>
  </si>
  <si>
    <t>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</si>
</sst>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topLeftCell="K1" workbookViewId="0">
      <selection activeCell="L23" sqref="L23"/>
    </sheetView>
  </sheetViews>
  <sheetFormatPr defaultRowHeight="15" x14ac:dyDescent="0.25"/>
  <cols>
    <col min="2" max="17" width="12.7109375" customWidth="1"/>
  </cols>
  <sheetData>
    <row r="1" spans="1:19" x14ac:dyDescent="0.25">
      <c r="A1" t="s">
        <v>0</v>
      </c>
      <c r="B1">
        <v>1</v>
      </c>
      <c r="C1" t="s">
        <v>1</v>
      </c>
      <c r="D1" t="s">
        <v>2</v>
      </c>
      <c r="E1">
        <v>2</v>
      </c>
      <c r="F1">
        <v>3</v>
      </c>
      <c r="G1">
        <v>4</v>
      </c>
      <c r="H1">
        <v>5</v>
      </c>
      <c r="I1">
        <v>8</v>
      </c>
      <c r="J1">
        <v>9</v>
      </c>
      <c r="K1">
        <v>15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</row>
    <row r="2" spans="1:19" ht="105" x14ac:dyDescent="0.25">
      <c r="A2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16</v>
      </c>
      <c r="I2" s="3" t="s">
        <v>17</v>
      </c>
      <c r="J2" s="3" t="s">
        <v>17</v>
      </c>
      <c r="K2" s="3"/>
      <c r="L2" s="3" t="s">
        <v>16</v>
      </c>
      <c r="M2" s="3" t="s">
        <v>16</v>
      </c>
      <c r="N2" s="3" t="s">
        <v>18</v>
      </c>
      <c r="O2" s="3" t="s">
        <v>13</v>
      </c>
      <c r="P2" s="3" t="s">
        <v>17</v>
      </c>
      <c r="Q2" s="3" t="s">
        <v>19</v>
      </c>
      <c r="R2" t="s">
        <v>20</v>
      </c>
    </row>
    <row r="3" spans="1:19" x14ac:dyDescent="0.25">
      <c r="A3" t="s">
        <v>21</v>
      </c>
      <c r="B3" t="s">
        <v>22</v>
      </c>
      <c r="C3" t="s">
        <v>23</v>
      </c>
      <c r="D3" t="s">
        <v>23</v>
      </c>
      <c r="E3" t="s">
        <v>23</v>
      </c>
      <c r="F3" t="s">
        <v>24</v>
      </c>
      <c r="G3" t="s">
        <v>23</v>
      </c>
      <c r="H3" t="s">
        <v>25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25</v>
      </c>
      <c r="O3" t="s">
        <v>23</v>
      </c>
      <c r="P3" t="s">
        <v>23</v>
      </c>
      <c r="Q3" t="s">
        <v>23</v>
      </c>
      <c r="R3" t="s">
        <v>20</v>
      </c>
    </row>
    <row r="4" spans="1:19" x14ac:dyDescent="0.25">
      <c r="A4" t="s">
        <v>26</v>
      </c>
      <c r="B4" s="1">
        <v>9576</v>
      </c>
      <c r="C4" s="1">
        <v>9553</v>
      </c>
      <c r="D4" s="1">
        <v>9587</v>
      </c>
      <c r="E4" s="1">
        <v>9586</v>
      </c>
      <c r="F4" s="1">
        <v>7452</v>
      </c>
      <c r="G4" s="1">
        <v>9561</v>
      </c>
      <c r="H4" s="1">
        <v>9556</v>
      </c>
      <c r="I4" s="1">
        <v>9582</v>
      </c>
      <c r="J4" s="1">
        <v>9585</v>
      </c>
      <c r="K4" s="1">
        <v>9565</v>
      </c>
      <c r="L4" s="1">
        <v>9553</v>
      </c>
      <c r="M4" s="1">
        <v>9553</v>
      </c>
      <c r="N4" s="1">
        <v>9552</v>
      </c>
      <c r="O4" s="1">
        <v>9582</v>
      </c>
      <c r="P4" s="1">
        <v>9582</v>
      </c>
      <c r="Q4" s="1">
        <v>9583</v>
      </c>
      <c r="R4" t="s">
        <v>27</v>
      </c>
      <c r="S4" s="1">
        <f>AVERAGE(B4:Q4)</f>
        <v>9438</v>
      </c>
    </row>
    <row r="5" spans="1:19" x14ac:dyDescent="0.25">
      <c r="A5" t="s">
        <v>28</v>
      </c>
      <c r="B5" s="1">
        <v>28639</v>
      </c>
      <c r="C5" s="1">
        <v>29571</v>
      </c>
      <c r="D5" s="1">
        <v>30717</v>
      </c>
      <c r="E5" s="1">
        <v>12600</v>
      </c>
      <c r="F5" s="1">
        <v>29528</v>
      </c>
      <c r="G5" s="1">
        <v>17434</v>
      </c>
      <c r="H5" s="1">
        <v>25585</v>
      </c>
      <c r="I5" s="1">
        <v>11226</v>
      </c>
      <c r="J5" s="1">
        <v>11231</v>
      </c>
      <c r="K5" t="s">
        <v>29</v>
      </c>
      <c r="L5" s="1">
        <v>31225</v>
      </c>
      <c r="M5" s="1">
        <v>30853</v>
      </c>
      <c r="N5" s="1">
        <v>28075</v>
      </c>
      <c r="O5" s="1">
        <v>31080</v>
      </c>
      <c r="P5" s="1">
        <v>27840</v>
      </c>
      <c r="Q5" s="1">
        <v>30131</v>
      </c>
      <c r="R5" t="s">
        <v>27</v>
      </c>
      <c r="S5" s="1">
        <f t="shared" ref="S5:S13" si="0">AVERAGE(B5:Q5)</f>
        <v>25049</v>
      </c>
    </row>
    <row r="6" spans="1:19" x14ac:dyDescent="0.25">
      <c r="A6" t="s">
        <v>30</v>
      </c>
      <c r="B6" s="1">
        <v>28638</v>
      </c>
      <c r="C6" s="1">
        <v>28076</v>
      </c>
      <c r="D6" s="1">
        <v>27172</v>
      </c>
      <c r="E6" s="1">
        <v>12600</v>
      </c>
      <c r="F6" s="1">
        <v>27867</v>
      </c>
      <c r="G6" s="1">
        <v>16633</v>
      </c>
      <c r="H6" s="1">
        <v>22868</v>
      </c>
      <c r="I6" s="1">
        <v>11226</v>
      </c>
      <c r="J6" s="1">
        <v>11230</v>
      </c>
      <c r="K6" t="s">
        <v>29</v>
      </c>
      <c r="L6" s="1">
        <v>28307</v>
      </c>
      <c r="M6" s="1">
        <v>28333</v>
      </c>
      <c r="N6" s="1">
        <v>27228</v>
      </c>
      <c r="O6" s="1">
        <v>28179</v>
      </c>
      <c r="P6" s="1">
        <v>27326</v>
      </c>
      <c r="Q6" s="1">
        <v>28272</v>
      </c>
      <c r="R6" t="s">
        <v>27</v>
      </c>
      <c r="S6" s="1">
        <f t="shared" si="0"/>
        <v>23597</v>
      </c>
    </row>
    <row r="7" spans="1:19" x14ac:dyDescent="0.25">
      <c r="A7" t="s">
        <v>31</v>
      </c>
      <c r="B7" s="1">
        <v>19063</v>
      </c>
      <c r="C7" s="1">
        <v>20018</v>
      </c>
      <c r="D7" s="1">
        <v>21130</v>
      </c>
      <c r="E7" s="1">
        <v>3014</v>
      </c>
      <c r="F7" s="1">
        <v>22076</v>
      </c>
      <c r="G7" s="1">
        <v>7873</v>
      </c>
      <c r="H7" s="1">
        <v>16029</v>
      </c>
      <c r="I7" s="1">
        <v>1644</v>
      </c>
      <c r="J7" s="1">
        <v>1646</v>
      </c>
      <c r="L7" s="1">
        <v>21672</v>
      </c>
      <c r="M7" s="1">
        <v>21300</v>
      </c>
      <c r="N7" s="1">
        <v>18523</v>
      </c>
      <c r="O7" s="1">
        <v>21498</v>
      </c>
      <c r="P7" s="1">
        <v>18258</v>
      </c>
      <c r="Q7" s="1">
        <v>20548</v>
      </c>
      <c r="R7" t="s">
        <v>27</v>
      </c>
      <c r="S7" s="1">
        <f t="shared" si="0"/>
        <v>15619.466666666667</v>
      </c>
    </row>
    <row r="8" spans="1:19" x14ac:dyDescent="0.25">
      <c r="A8" t="s">
        <v>32</v>
      </c>
      <c r="B8">
        <v>119</v>
      </c>
      <c r="C8">
        <v>171</v>
      </c>
      <c r="D8">
        <v>99</v>
      </c>
      <c r="E8">
        <v>1</v>
      </c>
      <c r="F8">
        <v>222</v>
      </c>
      <c r="G8">
        <v>97</v>
      </c>
      <c r="H8">
        <v>140</v>
      </c>
      <c r="I8">
        <v>14</v>
      </c>
      <c r="J8">
        <v>8</v>
      </c>
      <c r="K8">
        <v>0</v>
      </c>
      <c r="L8">
        <v>216</v>
      </c>
      <c r="M8">
        <v>157</v>
      </c>
      <c r="N8">
        <v>148</v>
      </c>
      <c r="O8">
        <v>63</v>
      </c>
      <c r="P8">
        <v>91</v>
      </c>
      <c r="Q8">
        <v>40</v>
      </c>
      <c r="R8" t="s">
        <v>33</v>
      </c>
      <c r="S8" s="4">
        <f t="shared" si="0"/>
        <v>99.125</v>
      </c>
    </row>
    <row r="9" spans="1:19" x14ac:dyDescent="0.25">
      <c r="A9" t="s">
        <v>34</v>
      </c>
      <c r="B9">
        <v>62</v>
      </c>
      <c r="C9">
        <v>85</v>
      </c>
      <c r="D9">
        <v>47</v>
      </c>
      <c r="E9">
        <v>3</v>
      </c>
      <c r="F9">
        <v>101</v>
      </c>
      <c r="G9">
        <v>123</v>
      </c>
      <c r="H9">
        <v>87</v>
      </c>
      <c r="I9">
        <v>85</v>
      </c>
      <c r="J9">
        <v>49</v>
      </c>
      <c r="L9">
        <v>100</v>
      </c>
      <c r="M9">
        <v>74</v>
      </c>
      <c r="N9">
        <v>80</v>
      </c>
      <c r="O9">
        <v>56</v>
      </c>
      <c r="P9">
        <v>50</v>
      </c>
      <c r="Q9">
        <v>42</v>
      </c>
      <c r="R9" t="s">
        <v>33</v>
      </c>
      <c r="S9" s="4">
        <f t="shared" si="0"/>
        <v>69.599999999999994</v>
      </c>
    </row>
    <row r="10" spans="1:19" x14ac:dyDescent="0.25">
      <c r="A10" t="s">
        <v>35</v>
      </c>
      <c r="B10">
        <v>0</v>
      </c>
      <c r="C10">
        <v>0</v>
      </c>
      <c r="D10">
        <v>143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91</v>
      </c>
      <c r="M10">
        <v>51</v>
      </c>
      <c r="N10">
        <v>78</v>
      </c>
      <c r="O10">
        <v>119</v>
      </c>
      <c r="P10">
        <v>58</v>
      </c>
      <c r="Q10">
        <v>82</v>
      </c>
      <c r="R10" t="s">
        <v>33</v>
      </c>
      <c r="S10" s="1">
        <f>AVERAGE(D10:Q10)</f>
        <v>44.428571428571431</v>
      </c>
    </row>
    <row r="11" spans="1:19" x14ac:dyDescent="0.25">
      <c r="A11" t="s">
        <v>36</v>
      </c>
      <c r="B11" s="2">
        <v>38352</v>
      </c>
      <c r="C11" s="2">
        <v>41080</v>
      </c>
      <c r="D11" s="2">
        <v>42712</v>
      </c>
      <c r="E11" s="2">
        <v>38931</v>
      </c>
      <c r="F11" s="2">
        <v>39418</v>
      </c>
      <c r="G11" s="2">
        <v>41588</v>
      </c>
      <c r="H11" s="2">
        <v>41685</v>
      </c>
      <c r="I11" s="2">
        <v>42228</v>
      </c>
      <c r="J11" s="2">
        <v>42217</v>
      </c>
      <c r="L11" s="2">
        <v>41844</v>
      </c>
      <c r="M11" s="2">
        <v>42081</v>
      </c>
      <c r="N11" s="2">
        <v>42502</v>
      </c>
      <c r="O11" s="2">
        <v>42827</v>
      </c>
      <c r="P11" s="2">
        <v>42223</v>
      </c>
      <c r="Q11" s="2">
        <v>43196</v>
      </c>
      <c r="R11" t="s">
        <v>20</v>
      </c>
      <c r="S11" s="1">
        <f t="shared" si="0"/>
        <v>41525.599999999999</v>
      </c>
    </row>
    <row r="12" spans="1:19" x14ac:dyDescent="0.25">
      <c r="A12" t="s">
        <v>37</v>
      </c>
      <c r="B12" s="2">
        <v>38421</v>
      </c>
      <c r="C12" s="2">
        <v>41203</v>
      </c>
      <c r="D12" s="2">
        <v>42968</v>
      </c>
      <c r="E12" s="2">
        <v>38931</v>
      </c>
      <c r="F12" s="2">
        <v>39759</v>
      </c>
      <c r="G12" s="2">
        <v>41659</v>
      </c>
      <c r="H12" s="2">
        <v>41811</v>
      </c>
      <c r="I12" s="2">
        <v>42229</v>
      </c>
      <c r="J12" s="2">
        <v>42218</v>
      </c>
      <c r="L12" s="2">
        <v>41999</v>
      </c>
      <c r="M12" s="2">
        <v>42160</v>
      </c>
      <c r="N12" s="2">
        <v>42621</v>
      </c>
      <c r="O12" s="2">
        <v>42889</v>
      </c>
      <c r="P12" s="2">
        <v>42786</v>
      </c>
      <c r="Q12" s="2">
        <v>43235</v>
      </c>
      <c r="R12" t="s">
        <v>20</v>
      </c>
      <c r="S12" s="1">
        <f t="shared" si="0"/>
        <v>41659.26666666667</v>
      </c>
    </row>
    <row r="13" spans="1:19" x14ac:dyDescent="0.25">
      <c r="A13" t="s">
        <v>38</v>
      </c>
      <c r="B13" s="2">
        <v>43031</v>
      </c>
      <c r="C13" s="2">
        <v>43031</v>
      </c>
      <c r="D13" s="2">
        <v>43111</v>
      </c>
      <c r="E13" s="2">
        <v>43031</v>
      </c>
      <c r="F13" s="2">
        <v>42705</v>
      </c>
      <c r="G13" s="2">
        <v>41682</v>
      </c>
      <c r="H13" s="2">
        <v>41822</v>
      </c>
      <c r="I13" s="2">
        <v>42413</v>
      </c>
      <c r="J13" s="2">
        <v>42720</v>
      </c>
      <c r="L13" s="2">
        <v>42385</v>
      </c>
      <c r="M13" s="2">
        <v>42289</v>
      </c>
      <c r="N13" s="2">
        <v>43652</v>
      </c>
      <c r="O13" s="2">
        <v>42928</v>
      </c>
      <c r="P13" s="2">
        <v>43057</v>
      </c>
      <c r="Q13" s="2">
        <v>43308</v>
      </c>
      <c r="R13" t="s">
        <v>20</v>
      </c>
      <c r="S13" s="1">
        <f t="shared" si="0"/>
        <v>42744.333333333336</v>
      </c>
    </row>
    <row r="14" spans="1:19" x14ac:dyDescent="0.25">
      <c r="A14" t="s">
        <v>39</v>
      </c>
      <c r="B14">
        <v>16</v>
      </c>
      <c r="C14">
        <v>14.1</v>
      </c>
      <c r="D14">
        <v>14.3</v>
      </c>
      <c r="E14">
        <v>12</v>
      </c>
      <c r="F14">
        <v>14.5</v>
      </c>
      <c r="G14">
        <v>13</v>
      </c>
      <c r="H14">
        <v>11.1</v>
      </c>
      <c r="I14">
        <v>8.6</v>
      </c>
      <c r="J14">
        <v>9.5</v>
      </c>
      <c r="L14">
        <v>14</v>
      </c>
      <c r="M14">
        <v>13.9</v>
      </c>
      <c r="N14">
        <v>14</v>
      </c>
      <c r="O14">
        <v>14</v>
      </c>
      <c r="P14">
        <v>14</v>
      </c>
      <c r="Q14">
        <v>13.9</v>
      </c>
      <c r="R14" t="s">
        <v>40</v>
      </c>
    </row>
    <row r="22" spans="4:12" x14ac:dyDescent="0.25">
      <c r="D22">
        <f>D10</f>
        <v>143</v>
      </c>
      <c r="E22">
        <v>91</v>
      </c>
      <c r="F22">
        <v>51</v>
      </c>
      <c r="G22">
        <v>78</v>
      </c>
      <c r="H22">
        <v>119</v>
      </c>
      <c r="I22">
        <v>58</v>
      </c>
      <c r="J22">
        <v>82</v>
      </c>
      <c r="L22">
        <f>AVERAGE(D22:J22)</f>
        <v>88.857142857142861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Stones_well_drill_info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Shilling</cp:lastModifiedBy>
  <dcterms:created xsi:type="dcterms:W3CDTF">2020-09-06T17:33:19Z</dcterms:created>
  <dcterms:modified xsi:type="dcterms:W3CDTF">2020-09-06T17:38:14Z</dcterms:modified>
</cp:coreProperties>
</file>