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292e1817571eb8fa/Documents/"/>
    </mc:Choice>
  </mc:AlternateContent>
  <xr:revisionPtr revIDLastSave="572" documentId="8_{5C77EF46-E012-4C14-8DFE-BA7E4A5E8AF1}" xr6:coauthVersionLast="47" xr6:coauthVersionMax="47" xr10:uidLastSave="{296909AD-4600-4EB9-B298-968E88D16A98}"/>
  <bookViews>
    <workbookView xWindow="-108" yWindow="-108" windowWidth="23256" windowHeight="12456" firstSheet="1" activeTab="5" xr2:uid="{68147626-EE75-49E2-AEC7-5EFE97BB18B2}"/>
  </bookViews>
  <sheets>
    <sheet name="fnp datasets" sheetId="2" state="hidden" r:id="rId1"/>
    <sheet name="customers" sheetId="3" r:id="rId2"/>
    <sheet name="orders" sheetId="4" r:id="rId3"/>
    <sheet name="products" sheetId="5" r:id="rId4"/>
    <sheet name="Pivots" sheetId="1" r:id="rId5"/>
    <sheet name="Dashboard" sheetId="6" r:id="rId6"/>
  </sheets>
  <definedNames>
    <definedName name="_xlcn.WorksheetConnection_Sales.xlsxcustomers1" hidden="1">customers[]</definedName>
    <definedName name="_xlcn.WorksheetConnection_Sales.xlsxorders1" hidden="1">orders[]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767" r:id="rId7"/>
    <pivotCache cacheId="1770" r:id="rId8"/>
    <pivotCache cacheId="1773" r:id="rId9"/>
    <pivotCache cacheId="1776" r:id="rId10"/>
    <pivotCache cacheId="1779" r:id="rId11"/>
    <pivotCache cacheId="1782" r:id="rId12"/>
    <pivotCache cacheId="1785" r:id="rId13"/>
    <pivotCache cacheId="1788" r:id="rId14"/>
    <pivotCache cacheId="1791" r:id="rId15"/>
    <pivotCache cacheId="1794" r:id="rId16"/>
    <pivotCache cacheId="1797" r:id="rId17"/>
    <pivotCache cacheId="1800" r:id="rId18"/>
  </pivotCaches>
  <extLst>
    <ext xmlns:x14="http://schemas.microsoft.com/office/spreadsheetml/2009/9/main" uri="{876F7934-8845-4945-9796-88D515C7AA90}">
      <x14:pivotCaches>
        <pivotCache cacheId="122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02"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f8889b17-92c0-4ac9-886e-fbbf31a02138" name="fnp datasets" connection="Query - fnp datasets"/>
          <x15:modelTable id="customers_7494c021-b1b2-4c7f-8b10-d321ed08ba4d" name="customers" connection="Query - customers"/>
          <x15:modelTable id="orders_a708c0fd-cbd7-4692-9d7b-f3adf6494c05" name="orders" connection="Query - orders"/>
          <x15:modelTable id="products_80c2559b-f797-4e8a-b048-3b47571c07de" name="products" connection="Query - products"/>
          <x15:modelTable id="orders 1" name="orders 1" connection="WorksheetConnection_Sales.xlsx!orders"/>
          <x15:modelTable id="customers 1" name="customers 1" connection="WorksheetConnection_Sales.xlsx!customers"/>
        </x15:modelTables>
        <x15:modelRelationships>
          <x15:modelRelationship fromTable="orders" fromColumn="Customer_ID" toTable="customers" toColumn="Customer_ID"/>
          <x15:modelRelationship fromTable="orders" fromColumn="Product_ID" toTable="products" toColumn="Product_ID"/>
          <x15:modelRelationship fromTable="orders 1" fromColumn="Customer_ID" toTable="customers" toColumn="Customer_ID"/>
          <x15:modelRelationship fromTable="orders 1"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943D1-1BEB-476A-9A78-BDA4C74A00FC}"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312CFED9-B96F-4C2A-A27A-F67F0601BF4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7BA039C8-E5F4-4896-978E-DBDE99F3C38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3CE89C48-580F-4726-938A-93D8CBE1ECE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08E7DA1-4058-4726-A318-B0470B2F7DB1}" name="Query - customers" description="Connection to the 'customers' query in the workbook." type="100" refreshedVersion="8" minRefreshableVersion="5">
    <extLst>
      <ext xmlns:x15="http://schemas.microsoft.com/office/spreadsheetml/2010/11/main" uri="{DE250136-89BD-433C-8126-D09CA5730AF9}">
        <x15:connection id="08541da0-3cec-4800-a97c-52634b5aa554">
          <x15:oledbPr connection="Provider=Microsoft.Mashup.OleDb.1;Data Source=$Workbook$;Location=customers;Extended Properties=&quot;&quot;">
            <x15:dbTables>
              <x15:dbTable name="customers"/>
            </x15:dbTables>
          </x15:oledbPr>
        </x15:connection>
      </ext>
    </extLst>
  </connection>
  <connection id="6" xr16:uid="{481C379D-F677-4708-9260-26A1C02DBC66}" name="Query - fnp datasets" description="Connection to the 'fnp datasets' query in the workbook." type="100" refreshedVersion="8" minRefreshableVersion="5">
    <extLst>
      <ext xmlns:x15="http://schemas.microsoft.com/office/spreadsheetml/2010/11/main" uri="{DE250136-89BD-433C-8126-D09CA5730AF9}">
        <x15:connection id="6b3b0c10-a413-4d6f-9589-b416739413df">
          <x15:oledbPr connection="Provider=Microsoft.Mashup.OleDb.1;Data Source=$Workbook$;Location=&quot;fnp datasets&quot;;Extended Properties=&quot;&quot;">
            <x15:dbTables>
              <x15:dbTable name="fnp datasets"/>
            </x15:dbTables>
          </x15:oledbPr>
        </x15:connection>
      </ext>
    </extLst>
  </connection>
  <connection id="7" xr16:uid="{3A731095-9977-4D45-8FE9-182AFE1C410A}" name="Query - orders" description="Connection to the 'orders' query in the workbook." type="100" refreshedVersion="8" minRefreshableVersion="5">
    <extLst>
      <ext xmlns:x15="http://schemas.microsoft.com/office/spreadsheetml/2010/11/main" uri="{DE250136-89BD-433C-8126-D09CA5730AF9}">
        <x15:connection id="2660b61b-8069-437f-87e4-e8cc9ee7536f"/>
      </ext>
    </extLst>
  </connection>
  <connection id="8" xr16:uid="{26753316-5A84-4662-AF2A-C8CA562428E6}" name="Query - products" description="Connection to the 'products' query in the workbook." type="100" refreshedVersion="8" minRefreshableVersion="5">
    <extLst>
      <ext xmlns:x15="http://schemas.microsoft.com/office/spreadsheetml/2010/11/main" uri="{DE250136-89BD-433C-8126-D09CA5730AF9}">
        <x15:connection id="aed86d9f-0e06-4943-a969-2d933129adbc">
          <x15:oledbPr connection="Provider=Microsoft.Mashup.OleDb.1;Data Source=$Workbook$;Location=products;Extended Properties=&quot;&quot;">
            <x15:dbTables>
              <x15:dbTable name="products"/>
            </x15:dbTables>
          </x15:oledbPr>
        </x15:connection>
      </ext>
    </extLst>
  </connection>
  <connection id="9" xr16:uid="{27A5917D-61A2-4AF3-AD56-E312A71883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A54A69F6-B288-4500-8078-B6F30785034F}" name="WorksheetConnection_Sales.xlsx!customers" type="102" refreshedVersion="8" minRefreshableVersion="5">
    <extLst>
      <ext xmlns:x15="http://schemas.microsoft.com/office/spreadsheetml/2010/11/main" uri="{DE250136-89BD-433C-8126-D09CA5730AF9}">
        <x15:connection id="customers 1">
          <x15:rangePr sourceName="_xlcn.WorksheetConnection_Sales.xlsxcustomers1"/>
        </x15:connection>
      </ext>
    </extLst>
  </connection>
  <connection id="11" xr16:uid="{81A74550-5357-4FD4-A6AE-D3E0CB9A7145}" name="WorksheetConnection_Sales.xlsx!orders" type="102" refreshedVersion="8" minRefreshableVersion="5">
    <extLst>
      <ext xmlns:x15="http://schemas.microsoft.com/office/spreadsheetml/2010/11/main" uri="{DE250136-89BD-433C-8126-D09CA5730AF9}">
        <x15:connection id="orders 1">
          <x15:rangePr sourceName="_xlcn.WorksheetConnection_Sales.xlsxorders1"/>
        </x15:connection>
      </ext>
    </extLst>
  </connection>
</connections>
</file>

<file path=xl/sharedStrings.xml><?xml version="1.0" encoding="utf-8"?>
<sst xmlns="http://schemas.openxmlformats.org/spreadsheetml/2006/main" count="6100" uniqueCount="1022">
  <si>
    <t>Name</t>
  </si>
  <si>
    <t>Extension</t>
  </si>
  <si>
    <t>Date accessed</t>
  </si>
  <si>
    <t>Date modified</t>
  </si>
  <si>
    <t>Date created</t>
  </si>
  <si>
    <t>Folder Path</t>
  </si>
  <si>
    <t>customers.csv</t>
  </si>
  <si>
    <t>.csv</t>
  </si>
  <si>
    <t>C:\Users\vamshi goud\Downloads\fnp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</si>
  <si>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</si>
  <si>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</si>
  <si>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</si>
  <si>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</si>
  <si>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</si>
  <si>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</si>
  <si>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</si>
  <si>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</si>
  <si>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</si>
  <si>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</si>
  <si>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</si>
  <si>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</si>
  <si>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</si>
  <si>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</si>
  <si>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</si>
  <si>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</si>
  <si>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</si>
  <si>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</si>
  <si>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</si>
  <si>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</si>
  <si>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</si>
  <si>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</si>
  <si>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</si>
  <si>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</si>
  <si>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</si>
  <si>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</si>
  <si>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</si>
  <si>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</si>
  <si>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</si>
  <si>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</si>
  <si>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</si>
  <si>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</si>
  <si>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</si>
  <si>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</si>
  <si>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</si>
  <si>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</si>
  <si>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</si>
  <si>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</si>
  <si>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</si>
  <si>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</si>
  <si>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</si>
  <si>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</si>
  <si>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</si>
  <si>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</si>
  <si>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</si>
  <si>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</si>
  <si>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</si>
  <si>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</si>
  <si>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</si>
  <si>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</si>
  <si>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</si>
  <si>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</si>
  <si>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</si>
  <si>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</si>
  <si>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</si>
  <si>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</si>
  <si>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</si>
  <si>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</si>
  <si>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</si>
  <si>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</si>
  <si>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</si>
  <si>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</si>
  <si>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</si>
  <si>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</si>
  <si>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</si>
  <si>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</si>
  <si>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</si>
  <si>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</si>
  <si>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</si>
  <si>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</si>
  <si>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</si>
  <si>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</si>
  <si>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</si>
  <si>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</si>
  <si>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</si>
  <si>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</si>
  <si>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</si>
  <si>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</si>
  <si>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</si>
  <si>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</si>
  <si>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</si>
  <si>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</si>
  <si>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</si>
  <si>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</si>
  <si>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</si>
  <si>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</si>
  <si>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</si>
  <si>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</si>
  <si>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</si>
  <si>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</si>
  <si>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</si>
  <si>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</si>
  <si>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</si>
  <si>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</si>
  <si>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</si>
  <si>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</si>
  <si>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</si>
  <si>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</si>
  <si>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</si>
  <si>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</si>
  <si>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</si>
  <si>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</si>
  <si>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</si>
  <si>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</si>
  <si>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</si>
  <si>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</si>
  <si>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</si>
  <si>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</si>
  <si>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</si>
  <si>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</si>
  <si>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</si>
  <si>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</si>
  <si>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</si>
  <si>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</si>
  <si>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</si>
  <si>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</si>
  <si>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</si>
  <si>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</si>
  <si>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</si>
  <si>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</si>
  <si>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</si>
  <si>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</si>
  <si>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</si>
  <si>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</si>
  <si>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</si>
  <si>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</si>
  <si>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</si>
  <si>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</si>
  <si>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</si>
  <si>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</si>
  <si>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</si>
  <si>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</si>
  <si>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</si>
  <si>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</si>
  <si>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</si>
  <si>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</si>
  <si>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</si>
  <si>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</si>
  <si>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</si>
  <si>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</si>
  <si>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</si>
  <si>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</si>
  <si>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</si>
  <si>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</si>
  <si>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</si>
  <si>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</si>
  <si>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</si>
  <si>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</si>
  <si>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</si>
  <si>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</si>
  <si>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</si>
  <si>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</si>
  <si>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</si>
  <si>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</si>
  <si>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</si>
  <si>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</si>
  <si>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</si>
  <si>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</si>
  <si>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</si>
  <si>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</si>
  <si>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</si>
  <si>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</si>
  <si>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</si>
  <si>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</si>
  <si>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</si>
  <si>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</si>
  <si>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</si>
  <si>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</si>
  <si>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</si>
  <si>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</si>
  <si>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</si>
  <si>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</si>
  <si>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</si>
  <si>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</si>
  <si>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</si>
  <si>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</si>
  <si>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</si>
  <si>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</si>
  <si>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</si>
  <si>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</si>
  <si>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</si>
  <si>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</si>
  <si>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</si>
  <si>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</si>
  <si>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</si>
  <si>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</si>
  <si>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</si>
  <si>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</si>
  <si>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</si>
  <si>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</si>
  <si>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</si>
  <si>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</si>
  <si>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</si>
  <si>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</si>
  <si>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</si>
  <si>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</si>
  <si>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</si>
  <si>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</si>
  <si>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</si>
  <si>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</si>
  <si>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</si>
  <si>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</si>
  <si>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</si>
  <si>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</si>
  <si>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</si>
  <si>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</si>
  <si>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</si>
  <si>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</si>
  <si>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</si>
  <si>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</si>
  <si>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</si>
  <si>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</si>
  <si>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</si>
  <si>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</si>
  <si>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</si>
  <si>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</si>
  <si>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</si>
  <si>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</si>
  <si>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</si>
  <si>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</si>
  <si>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</si>
  <si>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</si>
  <si>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</si>
  <si>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</si>
  <si>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</si>
  <si>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</si>
  <si>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</si>
  <si>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</si>
  <si>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</si>
  <si>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</si>
  <si>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</si>
  <si>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</si>
  <si>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</si>
  <si>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</si>
  <si>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</si>
  <si>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</si>
  <si>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</si>
  <si>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</si>
  <si>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</si>
  <si>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</si>
  <si>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</si>
  <si>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</si>
  <si>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</si>
  <si>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</si>
  <si>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</si>
  <si>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</si>
  <si>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</si>
  <si>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</si>
  <si>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</si>
  <si>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</si>
  <si>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</si>
  <si>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</si>
  <si>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</si>
  <si>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</si>
  <si>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</si>
  <si>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</si>
  <si>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</si>
  <si>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</si>
  <si>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</si>
  <si>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</si>
  <si>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</si>
  <si>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</si>
  <si>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</si>
  <si>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</si>
  <si>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</si>
  <si>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</si>
  <si>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</si>
  <si>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</si>
  <si>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</si>
  <si>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</si>
  <si>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</si>
  <si>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</si>
  <si>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</si>
  <si>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</si>
  <si>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</si>
  <si>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</si>
  <si>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</si>
  <si>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</si>
  <si>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</si>
  <si>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</si>
  <si>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</si>
  <si>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</si>
  <si>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</si>
  <si>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</si>
  <si>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</si>
  <si>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</si>
  <si>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</si>
  <si>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</si>
  <si>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</si>
  <si>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</si>
  <si>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</si>
  <si>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</si>
  <si>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</si>
  <si>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</si>
  <si>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</si>
  <si>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</si>
  <si>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</si>
  <si>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</si>
  <si>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</si>
  <si>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</si>
  <si>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</si>
  <si>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</si>
  <si>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</si>
  <si>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</si>
  <si>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</si>
  <si>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</si>
  <si>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</si>
  <si>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</si>
  <si>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</si>
  <si>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</si>
  <si>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</si>
  <si>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</si>
  <si>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</si>
  <si>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</si>
  <si>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</si>
  <si>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</si>
  <si>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</si>
  <si>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</si>
  <si>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</si>
  <si>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</si>
  <si>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</si>
  <si>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</si>
  <si>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</si>
  <si>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</si>
  <si>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</si>
  <si>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</si>
  <si>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</si>
  <si>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</si>
  <si>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</si>
  <si>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</si>
  <si>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</si>
  <si>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</si>
  <si>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</si>
  <si>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</si>
  <si>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</si>
  <si>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</si>
  <si>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</si>
  <si>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</si>
  <si>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</si>
  <si>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</si>
  <si>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</si>
  <si>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</si>
  <si>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</si>
  <si>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</si>
  <si>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</si>
  <si>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</si>
  <si>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</si>
  <si>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</si>
  <si>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</si>
  <si>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</si>
  <si>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</si>
  <si>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</si>
  <si>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</si>
  <si>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</si>
  <si>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</si>
  <si>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</si>
  <si>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</si>
  <si>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</si>
  <si>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</si>
  <si>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</si>
  <si>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</si>
  <si>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</si>
  <si>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</si>
  <si>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</si>
  <si>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</si>
  <si>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</si>
  <si>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</si>
  <si>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</si>
  <si>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</si>
  <si>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</si>
  <si>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</si>
  <si>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</si>
  <si>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</si>
  <si>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</si>
  <si>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</si>
  <si>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</si>
  <si>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</si>
  <si>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</si>
  <si>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</si>
  <si>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</si>
  <si>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</si>
  <si>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</si>
  <si>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</si>
  <si>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</si>
  <si>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</si>
  <si>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</si>
  <si>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</si>
  <si>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</si>
  <si>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</si>
  <si>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</si>
  <si>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</si>
  <si>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</si>
  <si>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</si>
  <si>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</si>
  <si>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</si>
  <si>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</si>
  <si>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</si>
  <si>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</si>
  <si>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</si>
  <si>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</si>
  <si>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</si>
  <si>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</si>
  <si>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</si>
  <si>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</si>
  <si>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</si>
  <si>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</si>
  <si>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</si>
  <si>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</si>
  <si>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</si>
  <si>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</si>
  <si>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</si>
  <si>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</si>
  <si>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</si>
  <si>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</si>
  <si>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</si>
  <si>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</si>
  <si>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</si>
  <si>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</si>
  <si>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</si>
  <si>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</si>
  <si>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</si>
  <si>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</si>
  <si>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</si>
  <si>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</si>
  <si>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</si>
  <si>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</si>
  <si>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</si>
  <si>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</si>
  <si>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</si>
  <si>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</si>
  <si>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</si>
  <si>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</si>
  <si>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</si>
  <si>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</si>
  <si>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</si>
  <si>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</si>
  <si>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</si>
  <si>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</si>
  <si>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</si>
  <si>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</si>
  <si>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</si>
  <si>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</si>
  <si>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</si>
  <si>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</si>
  <si>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</si>
  <si>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</si>
  <si>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</si>
  <si>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</si>
  <si>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</si>
  <si>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</si>
  <si>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</si>
  <si>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</si>
  <si>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</si>
  <si>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</si>
  <si>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</si>
  <si>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</si>
  <si>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</si>
  <si>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</si>
  <si>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</si>
  <si>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</si>
  <si>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</si>
  <si>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</si>
  <si>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</si>
  <si>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</si>
  <si>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</si>
  <si>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</si>
  <si>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</si>
  <si>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</si>
  <si>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</si>
  <si>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</si>
  <si>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</si>
  <si>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</si>
  <si>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</si>
  <si>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</si>
  <si>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</si>
  <si>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</si>
  <si>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</si>
  <si>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</si>
  <si>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</si>
  <si>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</si>
  <si>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</si>
  <si>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</si>
  <si>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</si>
  <si>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</si>
  <si>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</si>
  <si>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</si>
  <si>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</si>
  <si>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</si>
  <si>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</si>
  <si>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</si>
  <si>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</si>
  <si>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</si>
  <si>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</si>
  <si>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</si>
  <si>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</si>
  <si>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</si>
  <si>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</si>
  <si>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</si>
  <si>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</si>
  <si>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</si>
  <si>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</si>
  <si>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</si>
  <si>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</si>
  <si>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</si>
  <si>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</si>
  <si>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</si>
  <si>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</si>
  <si>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</si>
  <si>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</si>
  <si>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</si>
  <si>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</si>
  <si>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</si>
  <si>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</si>
  <si>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</si>
  <si>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</si>
  <si>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</si>
  <si>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</si>
  <si>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</si>
  <si>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</si>
  <si>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</si>
  <si>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</si>
  <si>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</si>
  <si>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</si>
  <si>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</si>
  <si>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</si>
  <si>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</si>
  <si>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</si>
  <si>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</si>
  <si>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</si>
  <si>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</si>
  <si>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</si>
  <si>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</si>
  <si>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</si>
  <si>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</si>
  <si>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</si>
  <si>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</si>
  <si>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</si>
  <si>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</si>
  <si>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</si>
  <si>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</si>
  <si>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</si>
  <si>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</si>
  <si>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</si>
  <si>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</si>
  <si>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</si>
  <si>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</si>
  <si>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</si>
  <si>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</si>
  <si>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</si>
  <si>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</si>
  <si>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</si>
  <si>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</si>
  <si>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</si>
  <si>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</si>
  <si>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</si>
  <si>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</si>
  <si>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</si>
  <si>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</si>
  <si>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</si>
  <si>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</si>
  <si>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</si>
  <si>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</si>
  <si>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</si>
  <si>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</si>
  <si>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</si>
  <si>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</si>
  <si>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</si>
  <si>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</si>
  <si>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</si>
  <si>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</si>
  <si>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</si>
  <si>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</si>
  <si>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</si>
  <si>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</si>
  <si>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</si>
  <si>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</si>
  <si>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</si>
  <si>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</si>
  <si>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</si>
  <si>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</si>
  <si>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</si>
  <si>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</si>
  <si>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</si>
  <si>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</si>
  <si>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</si>
  <si>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</si>
  <si>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</si>
  <si>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</si>
  <si>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</si>
  <si>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</si>
  <si>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</si>
  <si>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</si>
  <si>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</si>
  <si>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</si>
  <si>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</si>
  <si>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</si>
  <si>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</si>
  <si>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</si>
  <si>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</si>
  <si>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</si>
  <si>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</si>
  <si>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</si>
  <si>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</si>
  <si>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</si>
  <si>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</si>
  <si>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</si>
  <si>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</si>
  <si>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</si>
  <si>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</si>
  <si>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</si>
  <si>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</si>
  <si>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</si>
  <si>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</si>
  <si>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</si>
  <si>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</si>
  <si>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</si>
  <si>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</si>
  <si>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</si>
  <si>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</si>
  <si>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</si>
  <si>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</si>
  <si>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</si>
  <si>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</si>
  <si>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</si>
  <si>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</si>
  <si>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</si>
  <si>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</si>
  <si>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</si>
  <si>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</si>
  <si>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</si>
  <si>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</si>
  <si>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</si>
  <si>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</si>
  <si>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</si>
  <si>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</si>
  <si>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</si>
  <si>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</si>
  <si>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</si>
  <si>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</si>
  <si>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</si>
  <si>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</si>
  <si>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</si>
  <si>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</si>
  <si>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</si>
  <si>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</si>
  <si>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</si>
  <si>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</si>
  <si>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</si>
  <si>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</si>
  <si>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</si>
  <si>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</si>
  <si>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</si>
  <si>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</si>
  <si>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</si>
  <si>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</si>
  <si>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</si>
  <si>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</si>
  <si>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</si>
  <si>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</si>
  <si>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</si>
  <si>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</si>
  <si>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</si>
  <si>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</si>
  <si>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</si>
  <si>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</si>
  <si>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</si>
  <si>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</si>
  <si>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</si>
  <si>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</si>
  <si>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</si>
  <si>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</si>
  <si>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</si>
  <si>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</si>
  <si>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</si>
  <si>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</si>
  <si>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</si>
  <si>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</si>
  <si>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</si>
  <si>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</si>
  <si>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</si>
  <si>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</si>
  <si>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</si>
  <si>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</si>
  <si>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</si>
  <si>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</si>
  <si>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</si>
  <si>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</si>
  <si>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</si>
  <si>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</si>
  <si>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</si>
  <si>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</si>
  <si>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</si>
  <si>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</si>
  <si>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</si>
  <si>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</si>
  <si>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</si>
  <si>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</si>
  <si>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</si>
  <si>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</si>
  <si>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</si>
  <si>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</si>
  <si>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</si>
  <si>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</si>
  <si>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</si>
  <si>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</si>
  <si>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</si>
  <si>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</si>
  <si>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</si>
  <si>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</si>
  <si>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</si>
  <si>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</si>
  <si>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</si>
  <si>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</si>
  <si>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</si>
  <si>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</si>
  <si>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</si>
  <si>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</si>
  <si>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</si>
  <si>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</si>
  <si>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</si>
  <si>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</si>
  <si>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</si>
  <si>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</si>
  <si>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</si>
  <si>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</si>
  <si>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</si>
  <si>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</si>
  <si>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</si>
  <si>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</si>
  <si>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</si>
  <si>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</si>
  <si>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</si>
  <si>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</si>
  <si>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</si>
  <si>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</si>
  <si>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</si>
  <si>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</si>
  <si>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</si>
  <si>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</si>
  <si>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</si>
  <si>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</si>
  <si>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</si>
  <si>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</si>
  <si>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</si>
  <si>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</si>
  <si>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</si>
  <si>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</si>
  <si>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</si>
  <si>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</si>
  <si>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</si>
  <si>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</si>
  <si>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</si>
  <si>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</si>
  <si>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</si>
  <si>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</si>
  <si>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</si>
  <si>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</si>
  <si>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</si>
  <si>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</si>
  <si>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</si>
  <si>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</si>
  <si>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</si>
  <si>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</si>
  <si>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</si>
  <si>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</si>
  <si>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</si>
  <si>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</si>
  <si>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</si>
  <si>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</si>
  <si>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</si>
  <si>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</si>
  <si>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</si>
  <si>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</si>
  <si>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</si>
  <si>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</si>
  <si>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</si>
  <si>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</si>
  <si>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</si>
  <si>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</si>
  <si>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</si>
  <si>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</si>
  <si>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</si>
  <si>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</si>
  <si>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</si>
  <si>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</si>
  <si>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</si>
  <si>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</si>
  <si>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</si>
  <si>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</si>
  <si>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</si>
  <si>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</si>
  <si>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</si>
  <si>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</si>
  <si>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</si>
  <si>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</si>
  <si>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</si>
  <si>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</si>
  <si>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</si>
  <si>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</si>
  <si>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</si>
  <si>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</si>
  <si>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</si>
  <si>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</si>
  <si>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</si>
  <si>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</si>
  <si>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</si>
  <si>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</si>
  <si>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</si>
  <si>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</si>
  <si>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</si>
  <si>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</si>
  <si>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</si>
  <si>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</si>
  <si>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</si>
  <si>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</si>
  <si>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</si>
  <si>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</si>
  <si>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</si>
  <si>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</si>
  <si>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</si>
  <si>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</si>
  <si>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</si>
  <si>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</si>
  <si>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</si>
  <si>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</si>
  <si>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</si>
  <si>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</si>
  <si>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</si>
  <si>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</si>
  <si>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</si>
  <si>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</si>
  <si>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</si>
  <si>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</si>
  <si>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</si>
  <si>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</si>
  <si>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</si>
  <si>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</si>
  <si>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</si>
  <si>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</si>
  <si>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</si>
  <si>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</si>
  <si>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</si>
  <si>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</si>
  <si>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</si>
  <si>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</si>
  <si>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</si>
  <si>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</si>
  <si>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</si>
  <si>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</si>
  <si>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</si>
  <si>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</si>
  <si>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</si>
  <si>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</si>
  <si>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</si>
  <si>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</si>
  <si>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</si>
  <si>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</si>
  <si>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</si>
  <si>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</si>
  <si>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</si>
  <si>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</si>
  <si>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</si>
  <si>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</si>
  <si>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</si>
  <si>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</si>
  <si>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</si>
  <si>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</si>
  <si>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</si>
  <si>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</si>
  <si>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</si>
  <si>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</si>
  <si>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</si>
  <si>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</si>
  <si>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</si>
  <si>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</si>
  <si>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</si>
  <si>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</si>
  <si>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</si>
  <si>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</si>
  <si>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</si>
  <si>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</si>
  <si>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</si>
  <si>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</si>
  <si>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</si>
  <si>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</si>
  <si>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</si>
  <si>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</si>
  <si>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</si>
  <si>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</si>
  <si>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</si>
  <si>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</si>
  <si>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</si>
  <si>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</si>
  <si>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</si>
  <si>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</si>
  <si>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</si>
  <si>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</si>
  <si>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</si>
  <si>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</si>
  <si>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</si>
  <si>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</si>
  <si>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</si>
  <si>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</si>
  <si>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</si>
  <si>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</si>
  <si>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</si>
  <si>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</si>
  <si>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</si>
  <si>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</si>
  <si>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</si>
  <si>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</si>
  <si>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</si>
  <si>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</si>
  <si>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</si>
  <si>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</si>
  <si>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</si>
  <si>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</si>
  <si>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</si>
  <si>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</si>
  <si>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</si>
  <si>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</si>
  <si>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</si>
  <si>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</si>
  <si>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</si>
  <si>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</si>
  <si>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</si>
  <si>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</si>
  <si>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</si>
  <si>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</si>
  <si>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</si>
  <si>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</si>
  <si>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</si>
  <si>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</si>
  <si>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</si>
  <si>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</si>
  <si>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</si>
  <si>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</si>
  <si>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</si>
  <si>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</si>
  <si>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</si>
  <si>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</si>
  <si>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</si>
  <si>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</si>
  <si>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</si>
  <si>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</si>
  <si>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</si>
  <si>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</si>
  <si>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</si>
  <si>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</si>
  <si>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</si>
  <si>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</si>
  <si>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</si>
  <si>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</si>
  <si>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</si>
  <si>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</si>
  <si>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</si>
  <si>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</si>
  <si>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</si>
  <si>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</si>
  <si>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</si>
  <si>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</si>
  <si>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</si>
  <si>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</si>
  <si>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</si>
  <si>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</si>
  <si>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</si>
  <si>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</si>
  <si>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</si>
  <si>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</si>
  <si>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</si>
  <si>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</si>
  <si>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</si>
  <si>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</si>
  <si>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</si>
  <si>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</si>
  <si>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</si>
  <si>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</si>
  <si>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</si>
  <si>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</si>
  <si>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</si>
  <si>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</si>
  <si>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</si>
  <si>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</si>
  <si>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</si>
  <si>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</si>
  <si>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</si>
  <si>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</si>
  <si>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</si>
  <si>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</si>
  <si>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</si>
  <si>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</si>
  <si>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</si>
  <si>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</si>
  <si>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</si>
  <si>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</si>
  <si>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</si>
  <si>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</si>
  <si>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Name[Order Date]</t>
  </si>
  <si>
    <t>Saturday</t>
  </si>
  <si>
    <t>Total Revenue</t>
  </si>
  <si>
    <t>Average of diff_order_delivery</t>
  </si>
  <si>
    <t>Average of customer spending</t>
  </si>
  <si>
    <t>Count of Order_ID</t>
  </si>
  <si>
    <t>Count of Hour[Delivery Time]</t>
  </si>
  <si>
    <t>Correlation</t>
  </si>
  <si>
    <t>Sum of Revenue</t>
  </si>
  <si>
    <t>Wednesday</t>
  </si>
  <si>
    <t>Friday</t>
  </si>
  <si>
    <t>Sunday</t>
  </si>
  <si>
    <t>Monday</t>
  </si>
  <si>
    <t>Tuesday</t>
  </si>
  <si>
    <t>Thursday</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</si>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</sst>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3" fontId="0" fillId="0" borderId="0" xfId="0" applyNumberFormat="1"/>
    <xf numFmtId="0" fontId="0" fillId="0" borderId="0" xfId="0" applyNumberFormat="1"/>
    <xf numFmtId="0" fontId="0" fillId="2" borderId="0" xfId="0" applyFill="1"/>
  </cellXfs>
  <cellStyles count="1">
    <cellStyle name="Normal" xfId="0" builtinId="0"/>
  </cellStyles>
  <dxfs count="352">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3" formatCode="#,##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3" formatCode="#,##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3"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65" formatCode="&quot;₹&quot;\ #,##0"/>
    </dxf>
    <dxf>
      <numFmt numFmtId="165" formatCode="&quot;₹&quot;\ #,##0"/>
    </dxf>
    <dxf>
      <numFmt numFmtId="165" formatCode="&quot;₹&quot;\ #,##0"/>
    </dxf>
    <dxf>
      <numFmt numFmtId="165" formatCode="&quot;₹&quot;\ #,##0"/>
    </dxf>
    <dxf>
      <numFmt numFmtId="3" formatCode="#,##0"/>
    </dxf>
    <dxf>
      <numFmt numFmtId="165" formatCode="&quot;₹&quot;\ #,##0"/>
    </dxf>
    <dxf>
      <numFmt numFmtId="3" formatCode="#,##0"/>
    </dxf>
    <dxf>
      <numFmt numFmtId="1" formatCode="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17/10/relationships/person" Target="persons/perso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Pivots!$C$27</c:f>
              <c:strCache>
                <c:ptCount val="1"/>
                <c:pt idx="0">
                  <c:v>Total</c:v>
                </c:pt>
              </c:strCache>
            </c:strRef>
          </c:tx>
          <c:spPr>
            <a:solidFill>
              <a:schemeClr val="accent1"/>
            </a:solidFill>
            <a:ln>
              <a:noFill/>
            </a:ln>
            <a:effectLst/>
          </c:spPr>
          <c:invertIfNegative val="0"/>
          <c:cat>
            <c:strRef>
              <c:f>Pivots!$B$28:$B$35</c:f>
              <c:strCache>
                <c:ptCount val="7"/>
                <c:pt idx="0">
                  <c:v>All Occasions</c:v>
                </c:pt>
                <c:pt idx="1">
                  <c:v>Anniversary</c:v>
                </c:pt>
                <c:pt idx="2">
                  <c:v>Birthday</c:v>
                </c:pt>
                <c:pt idx="3">
                  <c:v>Diwali</c:v>
                </c:pt>
                <c:pt idx="4">
                  <c:v>Holi</c:v>
                </c:pt>
                <c:pt idx="5">
                  <c:v>Raksha Bandhan</c:v>
                </c:pt>
                <c:pt idx="6">
                  <c:v>Valentine's Day</c:v>
                </c:pt>
              </c:strCache>
            </c:strRef>
          </c:cat>
          <c:val>
            <c:numRef>
              <c:f>Pivots!$C$28:$C$35</c:f>
              <c:numCache>
                <c:formatCode>"₹"\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ACC2-492E-8C1E-D18A6D9FE816}"/>
            </c:ext>
          </c:extLst>
        </c:ser>
        <c:dLbls>
          <c:showLegendKey val="0"/>
          <c:showVal val="0"/>
          <c:showCatName val="0"/>
          <c:showSerName val="0"/>
          <c:showPercent val="0"/>
          <c:showBubbleSize val="0"/>
        </c:dLbls>
        <c:gapWidth val="219"/>
        <c:overlap val="-27"/>
        <c:axId val="530888031"/>
        <c:axId val="530890431"/>
      </c:barChart>
      <c:catAx>
        <c:axId val="53088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90431"/>
        <c:crosses val="autoZero"/>
        <c:auto val="1"/>
        <c:lblAlgn val="ctr"/>
        <c:lblOffset val="100"/>
        <c:noMultiLvlLbl val="0"/>
      </c:catAx>
      <c:valAx>
        <c:axId val="530890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8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Pivots!$C$16</c:f>
              <c:strCache>
                <c:ptCount val="1"/>
                <c:pt idx="0">
                  <c:v>Total</c:v>
                </c:pt>
              </c:strCache>
            </c:strRef>
          </c:tx>
          <c:spPr>
            <a:solidFill>
              <a:schemeClr val="accent1"/>
            </a:solidFill>
            <a:ln>
              <a:noFill/>
            </a:ln>
            <a:effectLst/>
          </c:spPr>
          <c:invertIfNegative val="0"/>
          <c:cat>
            <c:strRef>
              <c:f>Pivots!$B$17:$B$22</c:f>
              <c:strCache>
                <c:ptCount val="5"/>
                <c:pt idx="0">
                  <c:v>Colors</c:v>
                </c:pt>
                <c:pt idx="1">
                  <c:v>Mugs</c:v>
                </c:pt>
                <c:pt idx="2">
                  <c:v>Raksha Bandhan</c:v>
                </c:pt>
                <c:pt idx="3">
                  <c:v>Soft Toys</c:v>
                </c:pt>
                <c:pt idx="4">
                  <c:v>Sweets</c:v>
                </c:pt>
              </c:strCache>
            </c:strRef>
          </c:cat>
          <c:val>
            <c:numRef>
              <c:f>Pivots!$C$17:$C$22</c:f>
              <c:numCache>
                <c:formatCode>"₹"\ #,##0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3-7C1F-45DC-B1CA-CA749CCF7AE8}"/>
            </c:ext>
          </c:extLst>
        </c:ser>
        <c:dLbls>
          <c:showLegendKey val="0"/>
          <c:showVal val="0"/>
          <c:showCatName val="0"/>
          <c:showSerName val="0"/>
          <c:showPercent val="0"/>
          <c:showBubbleSize val="0"/>
        </c:dLbls>
        <c:gapWidth val="219"/>
        <c:overlap val="-27"/>
        <c:axId val="572064143"/>
        <c:axId val="572074703"/>
      </c:barChart>
      <c:catAx>
        <c:axId val="57206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74703"/>
        <c:crosses val="autoZero"/>
        <c:auto val="1"/>
        <c:lblAlgn val="ctr"/>
        <c:lblOffset val="100"/>
        <c:noMultiLvlLbl val="0"/>
      </c:catAx>
      <c:valAx>
        <c:axId val="5720747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6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Pivots!$C$38</c:f>
              <c:strCache>
                <c:ptCount val="1"/>
                <c:pt idx="0">
                  <c:v>Total</c:v>
                </c:pt>
              </c:strCache>
            </c:strRef>
          </c:tx>
          <c:spPr>
            <a:ln w="28575" cap="rnd">
              <a:solidFill>
                <a:schemeClr val="accent1"/>
              </a:solidFill>
              <a:round/>
            </a:ln>
            <a:effectLst/>
          </c:spPr>
          <c:marker>
            <c:symbol val="none"/>
          </c:marker>
          <c:cat>
            <c:strRef>
              <c:f>Pivots!$B$39:$B$63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Pivots!$C$39:$C$63</c:f>
              <c:numCache>
                <c:formatCode>"₹"\ #,##0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3-71DA-42C9-9D85-839252803640}"/>
            </c:ext>
          </c:extLst>
        </c:ser>
        <c:dLbls>
          <c:showLegendKey val="0"/>
          <c:showVal val="0"/>
          <c:showCatName val="0"/>
          <c:showSerName val="0"/>
          <c:showPercent val="0"/>
          <c:showBubbleSize val="0"/>
        </c:dLbls>
        <c:smooth val="0"/>
        <c:axId val="572089583"/>
        <c:axId val="572090543"/>
      </c:lineChart>
      <c:catAx>
        <c:axId val="57208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90543"/>
        <c:crosses val="autoZero"/>
        <c:auto val="1"/>
        <c:lblAlgn val="ctr"/>
        <c:lblOffset val="100"/>
        <c:tickLblSkip val="2"/>
        <c:noMultiLvlLbl val="0"/>
      </c:catAx>
      <c:valAx>
        <c:axId val="572090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8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Pivots!$I$3</c:f>
              <c:strCache>
                <c:ptCount val="1"/>
                <c:pt idx="0">
                  <c:v>Total</c:v>
                </c:pt>
              </c:strCache>
            </c:strRef>
          </c:tx>
          <c:spPr>
            <a:ln w="28575" cap="rnd">
              <a:solidFill>
                <a:schemeClr val="accent1"/>
              </a:solidFill>
              <a:round/>
            </a:ln>
            <a:effectLst/>
          </c:spPr>
          <c:marker>
            <c:symbol val="none"/>
          </c:marker>
          <c:cat>
            <c:strRef>
              <c:f>Pivots!$H$4:$H$16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Pivots!$I$4:$I$16</c:f>
              <c:numCache>
                <c:formatCode>"₹"\ #,##0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3-4E90-4431-B8F8-50C145066C47}"/>
            </c:ext>
          </c:extLst>
        </c:ser>
        <c:dLbls>
          <c:showLegendKey val="0"/>
          <c:showVal val="0"/>
          <c:showCatName val="0"/>
          <c:showSerName val="0"/>
          <c:showPercent val="0"/>
          <c:showBubbleSize val="0"/>
        </c:dLbls>
        <c:smooth val="0"/>
        <c:axId val="582762911"/>
        <c:axId val="582763871"/>
      </c:lineChart>
      <c:catAx>
        <c:axId val="58276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63871"/>
        <c:crosses val="autoZero"/>
        <c:auto val="1"/>
        <c:lblAlgn val="ctr"/>
        <c:lblOffset val="100"/>
        <c:noMultiLvlLbl val="0"/>
      </c:catAx>
      <c:valAx>
        <c:axId val="582763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6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Pivots!$F$22</c:f>
              <c:strCache>
                <c:ptCount val="1"/>
                <c:pt idx="0">
                  <c:v>Total</c:v>
                </c:pt>
              </c:strCache>
            </c:strRef>
          </c:tx>
          <c:spPr>
            <a:solidFill>
              <a:schemeClr val="accent1"/>
            </a:solidFill>
            <a:ln>
              <a:noFill/>
            </a:ln>
            <a:effectLst/>
          </c:spPr>
          <c:invertIfNegative val="0"/>
          <c:cat>
            <c:strRef>
              <c:f>Pivots!$E$23:$E$33</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Pivots!$F$23:$F$33</c:f>
              <c:numCache>
                <c:formatCode>#,##0</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3-4E62-4E4F-8657-48891F3533B7}"/>
            </c:ext>
          </c:extLst>
        </c:ser>
        <c:dLbls>
          <c:showLegendKey val="0"/>
          <c:showVal val="0"/>
          <c:showCatName val="0"/>
          <c:showSerName val="0"/>
          <c:showPercent val="0"/>
          <c:showBubbleSize val="0"/>
        </c:dLbls>
        <c:gapWidth val="219"/>
        <c:overlap val="-27"/>
        <c:axId val="542325871"/>
        <c:axId val="542326831"/>
      </c:barChart>
      <c:catAx>
        <c:axId val="54232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26831"/>
        <c:crosses val="autoZero"/>
        <c:auto val="1"/>
        <c:lblAlgn val="ctr"/>
        <c:lblOffset val="100"/>
        <c:noMultiLvlLbl val="0"/>
      </c:catAx>
      <c:valAx>
        <c:axId val="542326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25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Pivots!$C$7</c:f>
              <c:strCache>
                <c:ptCount val="1"/>
                <c:pt idx="0">
                  <c:v>Total</c:v>
                </c:pt>
              </c:strCache>
            </c:strRef>
          </c:tx>
          <c:spPr>
            <a:solidFill>
              <a:schemeClr val="accent1"/>
            </a:solidFill>
            <a:ln>
              <a:noFill/>
            </a:ln>
            <a:effectLst/>
          </c:spPr>
          <c:invertIfNegative val="0"/>
          <c:cat>
            <c:strRef>
              <c:f>Pivots!$B$8:$B$13</c:f>
              <c:strCache>
                <c:ptCount val="5"/>
                <c:pt idx="0">
                  <c:v>Exercitationem Pack</c:v>
                </c:pt>
                <c:pt idx="1">
                  <c:v>Expedita Gift</c:v>
                </c:pt>
                <c:pt idx="2">
                  <c:v>Fugit Set</c:v>
                </c:pt>
                <c:pt idx="3">
                  <c:v>Magnam Set</c:v>
                </c:pt>
                <c:pt idx="4">
                  <c:v>Nihil Box</c:v>
                </c:pt>
              </c:strCache>
            </c:strRef>
          </c:cat>
          <c:val>
            <c:numRef>
              <c:f>Pivots!$C$8:$C$13</c:f>
              <c:numCache>
                <c:formatCode>"₹"\ #,##0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3-84C5-42B4-9B46-60B79A4E5917}"/>
            </c:ext>
          </c:extLst>
        </c:ser>
        <c:dLbls>
          <c:showLegendKey val="0"/>
          <c:showVal val="0"/>
          <c:showCatName val="0"/>
          <c:showSerName val="0"/>
          <c:showPercent val="0"/>
          <c:showBubbleSize val="0"/>
        </c:dLbls>
        <c:gapWidth val="219"/>
        <c:overlap val="-27"/>
        <c:axId val="568240575"/>
        <c:axId val="568239135"/>
      </c:barChart>
      <c:catAx>
        <c:axId val="56824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39135"/>
        <c:crosses val="autoZero"/>
        <c:auto val="1"/>
        <c:lblAlgn val="ctr"/>
        <c:lblOffset val="100"/>
        <c:noMultiLvlLbl val="0"/>
      </c:catAx>
      <c:valAx>
        <c:axId val="568239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4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236220</xdr:colOff>
      <xdr:row>5</xdr:row>
      <xdr:rowOff>99060</xdr:rowOff>
    </xdr:from>
    <xdr:to>
      <xdr:col>6</xdr:col>
      <xdr:colOff>228600</xdr:colOff>
      <xdr:row>20</xdr:row>
      <xdr:rowOff>99060</xdr:rowOff>
    </xdr:to>
    <xdr:graphicFrame macro="">
      <xdr:nvGraphicFramePr>
        <xdr:cNvPr id="2" name="Chart 1">
          <a:extLst>
            <a:ext uri="{FF2B5EF4-FFF2-40B4-BE49-F238E27FC236}">
              <a16:creationId xmlns:a16="http://schemas.microsoft.com/office/drawing/2014/main" id="{4D8E9E96-B136-486A-AC1C-D77D415F2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297180</xdr:colOff>
      <xdr:row>5</xdr:row>
      <xdr:rowOff>99060</xdr:rowOff>
    </xdr:from>
    <xdr:to>
      <xdr:col>12</xdr:col>
      <xdr:colOff>205740</xdr:colOff>
      <xdr:row>20</xdr:row>
      <xdr:rowOff>99060</xdr:rowOff>
    </xdr:to>
    <xdr:graphicFrame macro="">
      <xdr:nvGraphicFramePr>
        <xdr:cNvPr id="3" name="Chart 2">
          <a:extLst>
            <a:ext uri="{FF2B5EF4-FFF2-40B4-BE49-F238E27FC236}">
              <a16:creationId xmlns:a16="http://schemas.microsoft.com/office/drawing/2014/main" id="{FFEB2C9E-1220-487D-AB49-F9B92392F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289560</xdr:colOff>
      <xdr:row>5</xdr:row>
      <xdr:rowOff>121920</xdr:rowOff>
    </xdr:from>
    <xdr:to>
      <xdr:col>18</xdr:col>
      <xdr:colOff>167640</xdr:colOff>
      <xdr:row>20</xdr:row>
      <xdr:rowOff>121920</xdr:rowOff>
    </xdr:to>
    <xdr:graphicFrame macro="">
      <xdr:nvGraphicFramePr>
        <xdr:cNvPr id="4" name="Chart 3">
          <a:extLst>
            <a:ext uri="{FF2B5EF4-FFF2-40B4-BE49-F238E27FC236}">
              <a16:creationId xmlns:a16="http://schemas.microsoft.com/office/drawing/2014/main" id="{B64FC10F-26DF-4820-BDB5-B5F9A24E2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251460</xdr:colOff>
      <xdr:row>21</xdr:row>
      <xdr:rowOff>99060</xdr:rowOff>
    </xdr:from>
    <xdr:to>
      <xdr:col>6</xdr:col>
      <xdr:colOff>259080</xdr:colOff>
      <xdr:row>36</xdr:row>
      <xdr:rowOff>99060</xdr:rowOff>
    </xdr:to>
    <xdr:graphicFrame macro="">
      <xdr:nvGraphicFramePr>
        <xdr:cNvPr id="5" name="Chart 4">
          <a:extLst>
            <a:ext uri="{FF2B5EF4-FFF2-40B4-BE49-F238E27FC236}">
              <a16:creationId xmlns:a16="http://schemas.microsoft.com/office/drawing/2014/main" id="{18F1D9E9-52F7-4E0C-A6C1-5D165407E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289560</xdr:colOff>
      <xdr:row>21</xdr:row>
      <xdr:rowOff>99060</xdr:rowOff>
    </xdr:from>
    <xdr:to>
      <xdr:col>18</xdr:col>
      <xdr:colOff>182880</xdr:colOff>
      <xdr:row>36</xdr:row>
      <xdr:rowOff>99060</xdr:rowOff>
    </xdr:to>
    <xdr:graphicFrame macro="">
      <xdr:nvGraphicFramePr>
        <xdr:cNvPr id="6" name="Chart 5">
          <a:extLst>
            <a:ext uri="{FF2B5EF4-FFF2-40B4-BE49-F238E27FC236}">
              <a16:creationId xmlns:a16="http://schemas.microsoft.com/office/drawing/2014/main" id="{D1AB4988-3780-414C-AE90-FC5ABF384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320040</xdr:colOff>
      <xdr:row>21</xdr:row>
      <xdr:rowOff>106680</xdr:rowOff>
    </xdr:from>
    <xdr:to>
      <xdr:col>12</xdr:col>
      <xdr:colOff>220980</xdr:colOff>
      <xdr:row>36</xdr:row>
      <xdr:rowOff>106680</xdr:rowOff>
    </xdr:to>
    <xdr:graphicFrame macro="">
      <xdr:nvGraphicFramePr>
        <xdr:cNvPr id="7" name="Chart 6">
          <a:extLst>
            <a:ext uri="{FF2B5EF4-FFF2-40B4-BE49-F238E27FC236}">
              <a16:creationId xmlns:a16="http://schemas.microsoft.com/office/drawing/2014/main" id="{C5DAFA39-E982-4FA2-B02F-E0B6C58F9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502920</xdr:colOff>
      <xdr:row>0</xdr:row>
      <xdr:rowOff>129540</xdr:rowOff>
    </xdr:from>
    <xdr:to>
      <xdr:col>7</xdr:col>
      <xdr:colOff>533400</xdr:colOff>
      <xdr:row>4</xdr:row>
      <xdr:rowOff>144780</xdr:rowOff>
    </xdr:to>
    <xdr:sp macro="" textlink="Pivots!$E$52">
      <xdr:nvSpPr>
        <xdr:cNvPr id="8" name="Rectangle: Rounded Corners 7">
          <a:extLst>
            <a:ext uri="{FF2B5EF4-FFF2-40B4-BE49-F238E27FC236}">
              <a16:creationId xmlns:a16="http://schemas.microsoft.com/office/drawing/2014/main" id="{0A7C811C-2CFC-ABCB-143B-D66BEFADA839}"/>
            </a:ext>
          </a:extLst>
        </xdr:cNvPr>
        <xdr:cNvSpPr/>
      </xdr:nvSpPr>
      <xdr:spPr>
        <a:xfrm>
          <a:off x="2941320" y="129540"/>
          <a:ext cx="1859280" cy="746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F30821B-F5AB-47FB-90CA-6BB621D5C7FE}" type="TxLink">
            <a:rPr lang="en-US" sz="1400" b="1" i="0" u="none" strike="noStrike">
              <a:solidFill>
                <a:srgbClr val="000000"/>
              </a:solidFill>
              <a:latin typeface="Calibri"/>
              <a:ea typeface="Calibri"/>
              <a:cs typeface="Calibri"/>
            </a:rPr>
            <a:pPr algn="ctr"/>
            <a:t>1000</a:t>
          </a:fld>
          <a:r>
            <a:rPr lang="en-US" sz="1400" b="1" i="0" u="none" strike="noStrike">
              <a:solidFill>
                <a:srgbClr val="000000"/>
              </a:solidFill>
              <a:latin typeface="Calibri"/>
              <a:ea typeface="Calibri"/>
              <a:cs typeface="Calibri"/>
            </a:rPr>
            <a:t>   </a:t>
          </a:r>
        </a:p>
        <a:p>
          <a:pPr algn="ctr"/>
          <a:r>
            <a:rPr lang="en-US" sz="1400" b="1" i="0" u="none" strike="noStrike">
              <a:solidFill>
                <a:srgbClr val="000000"/>
              </a:solidFill>
              <a:latin typeface="Calibri"/>
              <a:ea typeface="Calibri"/>
              <a:cs typeface="Calibri"/>
            </a:rPr>
            <a:t>Total Orders</a:t>
          </a:r>
          <a:r>
            <a:rPr lang="en-US" sz="1400" b="1" i="0" u="none" strike="noStrike" baseline="0">
              <a:solidFill>
                <a:srgbClr val="000000"/>
              </a:solidFill>
              <a:latin typeface="Calibri"/>
              <a:ea typeface="Calibri"/>
              <a:cs typeface="Calibri"/>
            </a:rPr>
            <a:t> </a:t>
          </a:r>
          <a:endParaRPr lang="en-IN" sz="1400" b="1"/>
        </a:p>
      </xdr:txBody>
    </xdr:sp>
    <xdr:clientData/>
  </xdr:twoCellAnchor>
  <xdr:twoCellAnchor>
    <xdr:from>
      <xdr:col>8</xdr:col>
      <xdr:colOff>99060</xdr:colOff>
      <xdr:row>0</xdr:row>
      <xdr:rowOff>129540</xdr:rowOff>
    </xdr:from>
    <xdr:to>
      <xdr:col>11</xdr:col>
      <xdr:colOff>167640</xdr:colOff>
      <xdr:row>4</xdr:row>
      <xdr:rowOff>152400</xdr:rowOff>
    </xdr:to>
    <xdr:sp macro="" textlink="Pivots!$B$4">
      <xdr:nvSpPr>
        <xdr:cNvPr id="9" name="Rectangle: Rounded Corners 8">
          <a:extLst>
            <a:ext uri="{FF2B5EF4-FFF2-40B4-BE49-F238E27FC236}">
              <a16:creationId xmlns:a16="http://schemas.microsoft.com/office/drawing/2014/main" id="{3F062A78-682F-44A0-3A79-3F8A7594EA60}"/>
            </a:ext>
          </a:extLst>
        </xdr:cNvPr>
        <xdr:cNvSpPr/>
      </xdr:nvSpPr>
      <xdr:spPr>
        <a:xfrm>
          <a:off x="4975860" y="129540"/>
          <a:ext cx="189738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0D5592-E9A9-49C0-A941-72D5C925FC3D}" type="TxLink">
            <a:rPr lang="en-US" sz="1400" b="1" i="0" u="none" strike="noStrike">
              <a:solidFill>
                <a:srgbClr val="000000"/>
              </a:solidFill>
              <a:latin typeface="Calibri"/>
              <a:ea typeface="Calibri"/>
              <a:cs typeface="Calibri"/>
            </a:rPr>
            <a:pPr algn="ctr"/>
            <a:t>₹ 5,86,176</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 Revenue</a:t>
          </a:r>
          <a:endParaRPr lang="en-IN" sz="1400" b="1"/>
        </a:p>
      </xdr:txBody>
    </xdr:sp>
    <xdr:clientData/>
  </xdr:twoCellAnchor>
  <xdr:twoCellAnchor>
    <xdr:from>
      <xdr:col>11</xdr:col>
      <xdr:colOff>335280</xdr:colOff>
      <xdr:row>0</xdr:row>
      <xdr:rowOff>137160</xdr:rowOff>
    </xdr:from>
    <xdr:to>
      <xdr:col>14</xdr:col>
      <xdr:colOff>426720</xdr:colOff>
      <xdr:row>4</xdr:row>
      <xdr:rowOff>152400</xdr:rowOff>
    </xdr:to>
    <xdr:sp macro="" textlink="Pivots!$E$4">
      <xdr:nvSpPr>
        <xdr:cNvPr id="10" name="Rectangle: Rounded Corners 9">
          <a:extLst>
            <a:ext uri="{FF2B5EF4-FFF2-40B4-BE49-F238E27FC236}">
              <a16:creationId xmlns:a16="http://schemas.microsoft.com/office/drawing/2014/main" id="{2CA5DEEF-D5E8-CF61-6DF5-15F00538377C}"/>
            </a:ext>
          </a:extLst>
        </xdr:cNvPr>
        <xdr:cNvSpPr/>
      </xdr:nvSpPr>
      <xdr:spPr>
        <a:xfrm>
          <a:off x="7040880" y="137160"/>
          <a:ext cx="1920240" cy="746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0AC6CCE-FEC1-4745-9A8D-9A2ED9D206F5}" type="TxLink">
            <a:rPr lang="en-US" sz="1400" b="1" i="0" u="none" strike="noStrike">
              <a:solidFill>
                <a:srgbClr val="000000"/>
              </a:solidFill>
              <a:latin typeface="Calibri"/>
              <a:ea typeface="Calibri"/>
              <a:cs typeface="Calibri"/>
            </a:rPr>
            <a:pPr algn="ctr"/>
            <a:t>6</a:t>
          </a:fld>
          <a:r>
            <a:rPr lang="en-US" sz="1400" b="1" i="0" u="none" strike="noStrike">
              <a:solidFill>
                <a:srgbClr val="000000"/>
              </a:solidFill>
              <a:latin typeface="Calibri"/>
              <a:ea typeface="Calibri"/>
              <a:cs typeface="Calibri"/>
            </a:rPr>
            <a:t> </a:t>
          </a:r>
        </a:p>
        <a:p>
          <a:pPr algn="ctr"/>
          <a:r>
            <a:rPr lang="en-US" sz="1400" b="1" i="0" u="none" strike="noStrike">
              <a:solidFill>
                <a:srgbClr val="000000"/>
              </a:solidFill>
              <a:latin typeface="Calibri"/>
              <a:ea typeface="Calibri"/>
              <a:cs typeface="Calibri"/>
            </a:rPr>
            <a:t>Order-Delivery</a:t>
          </a:r>
          <a:r>
            <a:rPr lang="en-US" sz="1400" b="1" i="0" u="none" strike="noStrike" baseline="0">
              <a:solidFill>
                <a:srgbClr val="000000"/>
              </a:solidFill>
              <a:latin typeface="Calibri"/>
              <a:ea typeface="Calibri"/>
              <a:cs typeface="Calibri"/>
            </a:rPr>
            <a:t> Time</a:t>
          </a:r>
          <a:endParaRPr lang="en-IN" sz="1400" b="1"/>
        </a:p>
      </xdr:txBody>
    </xdr:sp>
    <xdr:clientData/>
  </xdr:twoCellAnchor>
  <xdr:twoCellAnchor>
    <xdr:from>
      <xdr:col>15</xdr:col>
      <xdr:colOff>15240</xdr:colOff>
      <xdr:row>0</xdr:row>
      <xdr:rowOff>144780</xdr:rowOff>
    </xdr:from>
    <xdr:to>
      <xdr:col>18</xdr:col>
      <xdr:colOff>137160</xdr:colOff>
      <xdr:row>4</xdr:row>
      <xdr:rowOff>144780</xdr:rowOff>
    </xdr:to>
    <xdr:sp macro="" textlink="Pivots!$F$4">
      <xdr:nvSpPr>
        <xdr:cNvPr id="11" name="Rectangle: Rounded Corners 10">
          <a:extLst>
            <a:ext uri="{FF2B5EF4-FFF2-40B4-BE49-F238E27FC236}">
              <a16:creationId xmlns:a16="http://schemas.microsoft.com/office/drawing/2014/main" id="{9CC7D7FF-6BDA-8F57-A8C2-192970649639}"/>
            </a:ext>
          </a:extLst>
        </xdr:cNvPr>
        <xdr:cNvSpPr/>
      </xdr:nvSpPr>
      <xdr:spPr>
        <a:xfrm>
          <a:off x="9159240" y="144780"/>
          <a:ext cx="195072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52BB513-B282-48B4-9A27-136D02B52BC3}" type="TxLink">
            <a:rPr lang="en-US" sz="1400" b="1" i="0" u="none" strike="noStrike">
              <a:solidFill>
                <a:srgbClr val="000000"/>
              </a:solidFill>
              <a:latin typeface="Calibri"/>
              <a:ea typeface="Calibri"/>
              <a:cs typeface="Calibri"/>
            </a:rPr>
            <a:pPr algn="ctr"/>
            <a:t>₹ 4,652</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Avg.Customers</a:t>
          </a:r>
          <a:r>
            <a:rPr lang="en-US" sz="1400" b="1" i="0" u="none" strike="noStrike" baseline="0">
              <a:solidFill>
                <a:srgbClr val="000000"/>
              </a:solidFill>
              <a:latin typeface="Calibri"/>
              <a:ea typeface="Calibri"/>
              <a:cs typeface="Calibri"/>
            </a:rPr>
            <a:t> Spent</a:t>
          </a:r>
          <a:endParaRPr lang="en-IN" sz="1400" b="1"/>
        </a:p>
      </xdr:txBody>
    </xdr:sp>
    <xdr:clientData/>
  </xdr:twoCellAnchor>
  <xdr:twoCellAnchor editAs="oneCell">
    <xdr:from>
      <xdr:col>18</xdr:col>
      <xdr:colOff>243840</xdr:colOff>
      <xdr:row>16</xdr:row>
      <xdr:rowOff>91440</xdr:rowOff>
    </xdr:from>
    <xdr:to>
      <xdr:col>22</xdr:col>
      <xdr:colOff>586740</xdr:colOff>
      <xdr:row>29</xdr:row>
      <xdr:rowOff>167640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1002794B-36FC-4F76-81F7-4D4CBF9B57B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216640" y="3017520"/>
              <a:ext cx="2781300" cy="245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243840</xdr:colOff>
      <xdr:row>0</xdr:row>
      <xdr:rowOff>137160</xdr:rowOff>
    </xdr:from>
    <xdr:to>
      <xdr:col>4</xdr:col>
      <xdr:colOff>251460</xdr:colOff>
      <xdr:row>4</xdr:row>
      <xdr:rowOff>152400</xdr:rowOff>
    </xdr:to>
    <xdr:sp macro="" textlink="">
      <xdr:nvSpPr>
        <xdr:cNvPr id="17" name="Rectangle: Rounded Corners 16">
          <a:extLst>
            <a:ext uri="{FF2B5EF4-FFF2-40B4-BE49-F238E27FC236}">
              <a16:creationId xmlns:a16="http://schemas.microsoft.com/office/drawing/2014/main" id="{F97BB250-56E0-2C72-6FC6-82C89E63B581}"/>
            </a:ext>
          </a:extLst>
        </xdr:cNvPr>
        <xdr:cNvSpPr/>
      </xdr:nvSpPr>
      <xdr:spPr>
        <a:xfrm>
          <a:off x="243840" y="137160"/>
          <a:ext cx="2446020" cy="746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          Sales Analysis</a:t>
          </a:r>
        </a:p>
      </xdr:txBody>
    </xdr:sp>
    <xdr:clientData/>
  </xdr:twoCellAnchor>
  <xdr:twoCellAnchor editAs="oneCell">
    <xdr:from>
      <xdr:col>0</xdr:col>
      <xdr:colOff>434341</xdr:colOff>
      <xdr:row>1</xdr:row>
      <xdr:rowOff>106680</xdr:rowOff>
    </xdr:from>
    <xdr:to>
      <xdr:col>1</xdr:col>
      <xdr:colOff>350521</xdr:colOff>
      <xdr:row>4</xdr:row>
      <xdr:rowOff>53380</xdr:rowOff>
    </xdr:to>
    <xdr:pic>
      <xdr:nvPicPr>
        <xdr:cNvPr id="21" name="Picture 20">
          <a:extLst>
            <a:ext uri="{FF2B5EF4-FFF2-40B4-BE49-F238E27FC236}">
              <a16:creationId xmlns:a16="http://schemas.microsoft.com/office/drawing/2014/main" id="{2618EF3C-C693-61DC-CE97-4CDCF79AECD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34341" y="289560"/>
          <a:ext cx="525780" cy="495340"/>
        </a:xfrm>
        <a:prstGeom prst="rect">
          <a:avLst/>
        </a:prstGeom>
      </xdr:spPr>
    </xdr:pic>
    <xdr:clientData/>
  </xdr:twoCellAnchor>
  <xdr:twoCellAnchor editAs="oneCell">
    <xdr:from>
      <xdr:col>18</xdr:col>
      <xdr:colOff>228600</xdr:colOff>
      <xdr:row>0</xdr:row>
      <xdr:rowOff>137160</xdr:rowOff>
    </xdr:from>
    <xdr:to>
      <xdr:col>22</xdr:col>
      <xdr:colOff>548640</xdr:colOff>
      <xdr:row>8</xdr:row>
      <xdr:rowOff>45720</xdr:rowOff>
    </xdr:to>
    <mc:AlternateContent xmlns:mc="http://schemas.openxmlformats.org/markup-compatibility/2006">
      <mc:Choice xmlns:tsle="http://schemas.microsoft.com/office/drawing/2012/timeslicer" Requires="tsle">
        <xdr:graphicFrame macro="">
          <xdr:nvGraphicFramePr>
            <xdr:cNvPr id="22" name="Order_Date">
              <a:extLst>
                <a:ext uri="{FF2B5EF4-FFF2-40B4-BE49-F238E27FC236}">
                  <a16:creationId xmlns:a16="http://schemas.microsoft.com/office/drawing/2014/main" id="{C896A7CD-092F-CA7E-0BCD-9FB996C0291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201400" y="137160"/>
              <a:ext cx="27584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236220</xdr:colOff>
      <xdr:row>8</xdr:row>
      <xdr:rowOff>167640</xdr:rowOff>
    </xdr:from>
    <xdr:to>
      <xdr:col>22</xdr:col>
      <xdr:colOff>556260</xdr:colOff>
      <xdr:row>16</xdr:row>
      <xdr:rowOff>15240</xdr:rowOff>
    </xdr:to>
    <mc:AlternateContent xmlns:mc="http://schemas.openxmlformats.org/markup-compatibility/2006">
      <mc:Choice xmlns:tsle="http://schemas.microsoft.com/office/drawing/2012/timeslicer" Requires="tsle">
        <xdr:graphicFrame macro="">
          <xdr:nvGraphicFramePr>
            <xdr:cNvPr id="23" name="Delivery_Date">
              <a:extLst>
                <a:ext uri="{FF2B5EF4-FFF2-40B4-BE49-F238E27FC236}">
                  <a16:creationId xmlns:a16="http://schemas.microsoft.com/office/drawing/2014/main" id="{EED1F386-EB99-9D98-44E3-18903EC3EE9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209020" y="1630680"/>
              <a:ext cx="2758440" cy="13106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2847219" backgroundQuery="1" createdVersion="8" refreshedVersion="8" minRefreshableVersion="3" recordCount="0" supportSubquery="1" supportAdvancedDrill="1" xr:uid="{ACBA1A40-2686-4C2C-B01F-329B2B61808E}">
  <cacheSource type="external" connectionId="9"/>
  <cacheFields count="5">
    <cacheField name="[Measures].[Sum of Revenue]" caption="Sum of Revenue" numFmtId="0" hierarchy="7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7" level="1">
      <sharedItems count="5">
        <s v="Deserunt Box"/>
        <s v="Dolores Gift"/>
        <s v="Harum Pack"/>
        <s v="Magnam Set"/>
        <s v="Quia Gift"/>
      </sharedItems>
    </cacheField>
    <cacheField name="[products].[Category].[Category]" caption="Category" numFmtId="0" hierarchy="58" level="1">
      <sharedItems count="5">
        <s v="Colors"/>
        <s v="Mugs"/>
        <s v="Raksha Bandhan"/>
        <s v="Soft Toys"/>
        <s v="Sweets"/>
      </sharedItems>
    </cacheField>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Days]" caption="Days" attribute="1" defaultMemberUniqueName="[orders 1].[Days].[All]" allUniqueName="[orders 1].[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6435183" backgroundQuery="1" createdVersion="8" refreshedVersion="8" minRefreshableVersion="3" recordCount="0" supportSubquery="1" supportAdvancedDrill="1" xr:uid="{06D747C6-9232-477D-83BD-83FB7CDFAE25}">
  <cacheSource type="external" connectionId="9"/>
  <cacheFields count="3">
    <cacheField name="[Measures].[Sum of Revenue]" caption="Sum of Revenue" numFmtId="0" hierarchy="7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7013891" backgroundQuery="1" createdVersion="8" refreshedVersion="8" minRefreshableVersion="3" recordCount="0" supportSubquery="1" supportAdvancedDrill="1" xr:uid="{3BBF682A-CA94-424F-823F-D4081B6DB466}">
  <cacheSource type="external" connectionId="9"/>
  <cacheFields count="4">
    <cacheField name="[Measures].[Sum of Revenue]" caption="Sum of Revenue" numFmtId="0" hierarchy="7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7" level="1">
      <sharedItems count="5">
        <s v="Exercitationem Pack"/>
        <s v="Expedita Gift"/>
        <s v="Fugit Set"/>
        <s v="Magnam Set"/>
        <s v="Nihil Box"/>
      </sharedItems>
    </cacheField>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7129629" backgroundQuery="1" createdVersion="8" refreshedVersion="8" minRefreshableVersion="3" recordCount="0" supportSubquery="1" supportAdvancedDrill="1" xr:uid="{AEDB1A94-9DEC-4B49-9B06-8B52A802EE1E}">
  <cacheSource type="external" connectionId="9"/>
  <cacheFields count="2">
    <cacheField name="[Measures].[Average of Revenue]" caption="Average of Revenue" numFmtId="0" hierarchy="74"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16023148148" backgroundQuery="1" createdVersion="3" refreshedVersion="8" minRefreshableVersion="3" recordCount="0" supportSubquery="1" supportAdvancedDrill="1" xr:uid="{89C1ABEC-BF6A-4C0C-B6AE-57E55A1D81CF}">
  <cacheSource type="external" connectionId="9">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0926642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25683564816" backgroundQuery="1" createdVersion="3" refreshedVersion="8" minRefreshableVersion="3" recordCount="0" supportSubquery="1" supportAdvancedDrill="1" xr:uid="{0CD5B14C-B4D6-4DD7-A03C-487C1E90B8A0}">
  <cacheSource type="external" connectionId="9">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15365511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3425927" backgroundQuery="1" createdVersion="8" refreshedVersion="8" minRefreshableVersion="3" recordCount="0" supportSubquery="1" supportAdvancedDrill="1" xr:uid="{CE927F5A-5742-4535-88EA-2883A9F47AFF}">
  <cacheSource type="external" connectionId="9"/>
  <cacheFields count="5">
    <cacheField name="[Measures].[Sum of Revenue]" caption="Sum of Revenue" numFmtId="0" hierarchy="7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7" level="1">
      <sharedItems count="5">
        <s v="Deserunt Box"/>
        <s v="Dolores Gift"/>
        <s v="Harum Pack"/>
        <s v="Magnam Set"/>
        <s v="Quia Gift"/>
      </sharedItems>
    </cacheField>
    <cacheField name="[orders].[Hour[Order Time]]].[Hour[Order Time]]]" caption="Hour[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3888889" backgroundQuery="1" createdVersion="8" refreshedVersion="8" minRefreshableVersion="3" recordCount="0" supportSubquery="1" supportAdvancedDrill="1" xr:uid="{B0FC4DBF-E38E-49FD-A5A5-E8EC5B23656E}">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7" level="1">
      <sharedItems count="5">
        <s v="Deserunt Box"/>
        <s v="Dolores Gift"/>
        <s v="Harum Pack"/>
        <s v="Magnam Set"/>
        <s v="Quia Gift"/>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76"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4467589" backgroundQuery="1" createdVersion="8" refreshedVersion="8" minRefreshableVersion="3" recordCount="0" supportSubquery="1" supportAdvancedDrill="1" xr:uid="{3C44806F-A7FC-4C3F-826A-3E04B43DAEA5}">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7"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Quantity].[Quantity]" caption="Quantity" numFmtId="0" hierarchy="24"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Measures].[Count of Hour[Delivery Time]]]" caption="Count of Hour[Delivery Time]" numFmtId="0" hierarchy="78"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3"/>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oneField="1" hidden="1">
      <fieldsUsage count="1">
        <fieldUsage x="4"/>
      </fieldsUsage>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4814812" backgroundQuery="1" createdVersion="8" refreshedVersion="8" minRefreshableVersion="3" recordCount="0" supportSubquery="1" supportAdvancedDrill="1" xr:uid="{FF7C3E3B-91BF-47C6-A3AE-4FEB9BF71A58}">
  <cacheSource type="external" connectionId="9"/>
  <cacheFields count="4">
    <cacheField name="[Measures].[Sum of Revenue]" caption="Sum of Revenue" numFmtId="0" hierarchy="7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7" level="1">
      <sharedItems count="5">
        <s v="Deserunt Box"/>
        <s v="Dolores Gift"/>
        <s v="Harum Pack"/>
        <s v="Magnam Set"/>
        <s v="Quia Gift"/>
      </sharedItems>
    </cacheField>
    <cacheField name="[orders].[Occasion].[Occasion]" caption="Occasion" numFmtId="0" hierarchy="30" level="1">
      <sharedItems count="7">
        <s v="All Occasions"/>
        <s v="Anniversary"/>
        <s v="Birthday"/>
        <s v="Diwali"/>
        <s v="Holi"/>
        <s v="Raksha Bandhan"/>
        <s v="Valentine's Day"/>
      </sharedItems>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Days]" caption="Days" attribute="1" defaultMemberUniqueName="[orders 1].[Days].[All]" allUniqueName="[orders 1].[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5046297" backgroundQuery="1" createdVersion="8" refreshedVersion="8" minRefreshableVersion="3" recordCount="0" supportSubquery="1" supportAdvancedDrill="1" xr:uid="{803492A7-977C-4FBD-83B3-340707CCFAE8}">
  <cacheSource type="external" connectionId="9"/>
  <cacheFields count="1">
    <cacheField name="[Measures].[Count of Order_ID]" caption="Count of Order_ID" numFmtId="0" hierarchy="76"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5509259" backgroundQuery="1" createdVersion="8" refreshedVersion="8" minRefreshableVersion="3" recordCount="0" supportSubquery="1" supportAdvancedDrill="1" xr:uid="{B8423CDD-EB44-41CF-9026-5AAD1AD0019F}">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7" level="1">
      <sharedItems count="5">
        <s v="Deserunt Box"/>
        <s v="Dolores Gift"/>
        <s v="Harum Pack"/>
        <s v="Magnam Set"/>
        <s v="Quia Gift"/>
      </sharedItems>
    </cacheField>
    <cacheField name="[orders].[Day Name[Order Date]]].[Day Name[Order Date]]]" caption="Day Name[Order Date]" numFmtId="0" hierarchy="37" level="1">
      <sharedItems count="7">
        <s v="Friday"/>
        <s v="Monday"/>
        <s v="Saturday"/>
        <s v="Sunday"/>
        <s v="Thursday"/>
        <s v="Tuesday"/>
        <s v="Wednesday"/>
      </sharedItems>
    </cacheField>
    <cacheField name="[Measures].[Sum of Revenue]" caption="Sum of Revenue" numFmtId="0" hierarchy="71"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5740744" backgroundQuery="1" createdVersion="8" refreshedVersion="8" minRefreshableVersion="3" recordCount="0" supportSubquery="1" supportAdvancedDrill="1" xr:uid="{D7F85E30-1D9D-4C2C-85D8-8F5668C1841F}">
  <cacheSource type="external" connectionId="9"/>
  <cacheFields count="2">
    <cacheField name="[Measures].[Sum of Revenue]" caption="Sum of Revenue" numFmtId="0" hierarchy="71"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goud" refreshedDate="45772.634715856482" backgroundQuery="1" createdVersion="8" refreshedVersion="8" minRefreshableVersion="3" recordCount="0" supportSubquery="1" supportAdvancedDrill="1" xr:uid="{75DF3BA7-B9B8-4D80-B86A-1888285FA7E3}">
  <cacheSource type="external" connectionId="9"/>
  <cacheFields count="2">
    <cacheField name="[Measures].[Average of diff_order_delivery]" caption="Average of diff_order_delivery" numFmtId="0" hierarchy="73"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Hour[Delivery Time]]]" caption="Count of Hour[Delivery Time]" measure="1" displayFolder="" measureGroup="orders" count="0" hidden="1">
      <extLst>
        <ext xmlns:x15="http://schemas.microsoft.com/office/spreadsheetml/2010/11/main" uri="{B97F6D7D-B522-45F9-BDA1-12C45D357490}">
          <x15:cacheHierarchy aggregatedColumn="3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10">
    <map measureGroup="0" dimension="0"/>
    <map measureGroup="1" dimension="1"/>
    <map measureGroup="2" dimension="2"/>
    <map measureGroup="3" dimension="0"/>
    <map measureGroup="3" dimension="4"/>
    <map measureGroup="3" dimension="6"/>
    <map measureGroup="4" dimension="0"/>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B084A-6878-49BF-96FF-EFA697715A91}" name="PivotTable16" cacheId="1782" applyNumberFormats="0" applyBorderFormats="0" applyFontFormats="0" applyPatternFormats="0" applyAlignmentFormats="0" applyWidthHeightFormats="1" dataCaption="Values" tag="30af7454-99a3-4ce8-8ba2-e0bd75c11671" updatedVersion="8" minRefreshableVersion="5" useAutoFormatting="1" itemPrintTitles="1" createdVersion="8" indent="0" multipleFieldFilters="0">
  <location ref="E51:E52" firstHeaderRow="1" firstDataRow="1" firstDataCol="0"/>
  <pivotFields count="1">
    <pivotField dataField="1" showAll="0"/>
  </pivotFields>
  <rowItems count="1">
    <i/>
  </rowItems>
  <colItems count="1">
    <i/>
  </colItems>
  <dataFields count="1">
    <dataField name="Total Orders Place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Orders Place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437E87-12D1-4E1D-9286-1D16D61D6FFE}" name="PivotTable9" cacheId="1800" applyNumberFormats="0" applyBorderFormats="0" applyFontFormats="0" applyPatternFormats="0" applyAlignmentFormats="0" applyWidthHeightFormats="1" dataCaption="Values" tag="7445f453-ad15-4833-a436-ca92503f021c" updatedVersion="8" minRefreshableVersion="5" useAutoFormatting="1" itemPrintTitles="1" createdVersion="8" indent="0" multipleFieldFilters="0">
  <location ref="F3:F4"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customer spending" fld="0" subtotal="average" baseField="0" baseItem="0"/>
  </dataFields>
  <formats count="1">
    <format dxfId="330">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caption="Average of diff_order_delivery"/>
    <pivotHierarchy dragToData="1" caption="Average of customer spend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3476B9-EAA3-4FBC-B11C-D6458A9EFCDA}" name="PivotTable7" cacheId="1797" applyNumberFormats="0" applyBorderFormats="0" applyFontFormats="0" applyPatternFormats="0" applyAlignmentFormats="0" applyWidthHeightFormats="1" dataCaption="Values" tag="b4dc213b-f0a9-40f2-9364-1d32c4c488d6" updatedVersion="8" minRefreshableVersion="5" useAutoFormatting="1" itemPrintTitles="1" createdVersion="8" indent="0" multipleFieldFilters="0" chartFormat="6">
  <location ref="B7:C13"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Total Revenue" fld="0" baseField="0" baseItem="0"/>
  </dataFields>
  <formats count="1">
    <format dxfId="33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1">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CC915B-0472-4ED3-AE8E-5F6D0D87E83F}" name="PivotTable13" cacheId="1779" applyNumberFormats="0" applyBorderFormats="0" applyFontFormats="0" applyPatternFormats="0" applyAlignmentFormats="0" applyWidthHeightFormats="1" dataCaption="Values" tag="c9e75ece-0250-4925-a875-7ed274295bec" updatedVersion="8" minRefreshableVersion="5" useAutoFormatting="1" itemPrintTitles="1" createdVersion="8" indent="0" multipleFieldFilters="0" chartFormat="5">
  <location ref="B27:C35"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dataSourceSort="1" defaultAttributeDrillState="1">
      <items count="8">
        <item x="0"/>
        <item x="1"/>
        <item x="2"/>
        <item x="3"/>
        <item x="4"/>
        <item x="5"/>
        <item x="6"/>
        <item t="default"/>
      </items>
    </pivotField>
  </pivotFields>
  <rowFields count="1">
    <field x="3"/>
  </rowFields>
  <rowItems count="8">
    <i>
      <x/>
    </i>
    <i>
      <x v="1"/>
    </i>
    <i>
      <x v="2"/>
    </i>
    <i>
      <x v="3"/>
    </i>
    <i>
      <x v="4"/>
    </i>
    <i>
      <x v="5"/>
    </i>
    <i>
      <x v="6"/>
    </i>
    <i t="grand">
      <x/>
    </i>
  </rowItems>
  <colItems count="1">
    <i/>
  </colItems>
  <dataFields count="1">
    <dataField name="Total Revenue" fld="0" baseField="0" baseItem="0"/>
  </dataFields>
  <formats count="1">
    <format dxfId="33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1">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593803-91A4-458B-843B-BFB1F26D7263}" name="PivotTable2" cacheId="1785" applyNumberFormats="0" applyBorderFormats="0" applyFontFormats="0" applyPatternFormats="0" applyAlignmentFormats="0" applyWidthHeightFormats="1" dataCaption="Values" tag="465c0703-28ea-4e3b-9072-6f78ac03b145" updatedVersion="8" minRefreshableVersion="5" useAutoFormatting="1" subtotalHiddenItems="1" itemPrintTitles="1" createdVersion="8" indent="0" multipleFieldFilters="0" chartFormat="4">
  <location ref="E38:F46"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sortType="ascending" defaultAttributeDrillState="1">
      <items count="8">
        <item x="3"/>
        <item x="1"/>
        <item x="5"/>
        <item x="6"/>
        <item x="4"/>
        <item x="0"/>
        <item x="2"/>
        <item t="default"/>
      </items>
    </pivotField>
    <pivotField dataField="1" showAll="0"/>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3" baseField="2" baseItem="0"/>
  </dataFields>
  <formats count="1">
    <format dxfId="32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ies>
  <pivotTableStyleInfo name="PivotStyleLight16" showRowHeaders="1" showColHeaders="1" showRowStripes="0" showColStripes="0" showLastColumn="1"/>
  <filters count="1">
    <filter fld="1" type="count" id="1" iMeasureHier="71">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35BCE3-57EA-4073-B445-CA823570BDCF}" name="PivotTable1" cacheId="1770" applyNumberFormats="0" applyBorderFormats="0" applyFontFormats="0" applyPatternFormats="0" applyAlignmentFormats="0" applyWidthHeightFormats="1" dataCaption="Values" tag="338a77b4-6753-449d-a94a-f2c92a519df6" updatedVersion="8" minRefreshableVersion="5" useAutoFormatting="1" itemPrintTitles="1" createdVersion="8" indent="0" multipleFieldFilters="0" chartFormat="10">
  <location ref="B38:C63"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Total Revenue" fld="0" baseField="0" baseItem="0"/>
  </dataFields>
  <formats count="1">
    <format dxfId="322">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E8EE0C-9788-43A0-8833-30E751FDA771}" name="PivotTable12" cacheId="1776" applyNumberFormats="0" applyBorderFormats="0" applyFontFormats="0" applyPatternFormats="0" applyAlignmentFormats="0" applyWidthHeightFormats="1" dataCaption="Values" tag="51766c7c-e7c8-49c7-85d2-8203bcb6f851" updatedVersion="8" minRefreshableVersion="5" useAutoFormatting="1" subtotalHiddenItems="1" itemPrintTitles="1" createdVersion="8" indent="0" multipleFieldFilters="0">
  <location ref="H19:I25"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6">
        <item x="0"/>
        <item x="1"/>
        <item x="2"/>
        <item x="3"/>
        <item x="4"/>
        <item t="default"/>
      </items>
    </pivotField>
    <pivotField dataField="1" showAll="0"/>
  </pivotFields>
  <rowFields count="1">
    <field x="3"/>
  </rowFields>
  <rowItems count="6">
    <i>
      <x/>
    </i>
    <i>
      <x v="1"/>
    </i>
    <i>
      <x v="2"/>
    </i>
    <i>
      <x v="3"/>
    </i>
    <i>
      <x v="4"/>
    </i>
    <i t="grand">
      <x/>
    </i>
  </rowItems>
  <colItems count="1">
    <i/>
  </colItems>
  <dataFields count="1">
    <dataField name="Count of Hour[Delivery Time]" fld="4" subtotal="count" baseField="3" baseItem="0"/>
  </dataFields>
  <formats count="1">
    <format dxfId="323">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caption="Count of Order_ID"/>
    <pivotHierarchy dragToData="1"/>
    <pivotHierarchy dragToData="1" caption="Count of Hour[Delivery Time]"/>
    <pivotHierarchy dragToData="1"/>
    <pivotHierarchy dragToData="1"/>
  </pivotHierarchies>
  <pivotTableStyleInfo name="PivotStyleLight16" showRowHeaders="1" showColHeaders="1" showRowStripes="0" showColStripes="0" showLastColumn="1"/>
  <filters count="2">
    <filter fld="1" type="count" id="1" iMeasureHier="71">
      <autoFilter ref="A1">
        <filterColumn colId="0">
          <top10 val="5" filterVal="5"/>
        </filterColumn>
      </autoFilter>
    </filter>
    <filter fld="2" type="count" id="2" iMeasureHier="76">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639978-95DD-4E25-ADF6-160B636B1130}" name="PivotTable6" cacheId="1794" applyNumberFormats="0" applyBorderFormats="0" applyFontFormats="0" applyPatternFormats="0" applyAlignmentFormats="0" applyWidthHeightFormats="1" dataCaption="Values" tag="ad58b30f-7697-4efa-bfec-be112dedeb0b" updatedVersion="8" minRefreshableVersion="5" useAutoFormatting="1" itemPrintTitles="1" createdVersion="8" indent="0" multipleFieldFilters="0" chartFormat="7">
  <location ref="H3:I16"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Total Revenue" fld="0" baseField="0" baseItem="0"/>
  </dataFields>
  <formats count="1">
    <format dxfId="324">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D3C456-BD49-47B1-B1E8-245E7F644F90}" name="PivotTable11" cacheId="1773" applyNumberFormats="0" applyBorderFormats="0" applyFontFormats="0" applyPatternFormats="0" applyAlignmentFormats="0" applyWidthHeightFormats="1" dataCaption="Values" tag="096605be-8d16-4572-8404-03bc9af9818a" updatedVersion="8" minRefreshableVersion="5" useAutoFormatting="1" subtotalHiddenItems="1" itemPrintTitles="1" createdVersion="8" indent="0" multipleFieldFilters="0" chartFormat="6">
  <location ref="E22:F33"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numFmtId="3"/>
  </dataFields>
  <formats count="1">
    <format dxfId="325">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71">
      <autoFilter ref="A1">
        <filterColumn colId="0">
          <top10 val="5" filterVal="5"/>
        </filterColumn>
      </autoFilter>
    </filter>
    <filter fld="2" type="count" id="2" iMeasureHier="7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8F7BC6-6ABC-478B-8E47-E7A96F49AE99}" name="PivotTable5" cacheId="1791" applyNumberFormats="0" applyBorderFormats="0" applyFontFormats="0" applyPatternFormats="0" applyAlignmentFormats="0" applyWidthHeightFormats="1" dataCaption="Values" tag="9cfc9973-2ff7-41e0-b967-5870dc66b005" updatedVersion="8" minRefreshableVersion="5" useAutoFormatting="1" itemPrintTitles="1" createdVersion="8" indent="0" multipleFieldFilters="0">
  <location ref="E3:E4"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ff_order_delivery" fld="0" subtotal="average" baseField="0" baseItem="0"/>
  </dataFields>
  <formats count="2">
    <format dxfId="327">
      <pivotArea outline="0" collapsedLevelsAreSubtotals="1" fieldPosition="0"/>
    </format>
    <format dxfId="326">
      <pivotArea outline="0" fieldPosition="0">
        <references count="1">
          <reference field="4294967294" count="1">
            <x v="0"/>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1F11C8-7472-47CD-A17B-9E9189F34BB1}" name="PivotTable4" cacheId="1788" applyNumberFormats="0" applyBorderFormats="0" applyFontFormats="0" applyPatternFormats="0" applyAlignmentFormats="0" applyWidthHeightFormats="1" dataCaption="Values" tag="0cd60224-08a6-4295-8759-6fc436f6bde9" updatedVersion="8" minRefreshableVersion="5" useAutoFormatting="1" itemPrintTitles="1" createdVersion="8" indent="0" multipleFieldFilters="0">
  <location ref="B3:B4" firstHeaderRow="1" firstDataRow="1" firstDataCol="0"/>
  <pivotFields count="2">
    <pivotField dataField="1" showAll="0"/>
    <pivotField allDrilled="1" showAll="0" dataSourceSort="1" defaultAttributeDrillState="1"/>
  </pivotFields>
  <rowItems count="1">
    <i/>
  </rowItems>
  <colItems count="1">
    <i/>
  </colItems>
  <dataFields count="1">
    <dataField name="Total Revenue" fld="0" baseField="0" baseItem="0"/>
  </dataFields>
  <formats count="1">
    <format dxfId="328">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62FBB1-0989-4D43-9F2C-ED13AF1894C4}" name="PivotTable10" cacheId="1767" applyNumberFormats="0" applyBorderFormats="0" applyFontFormats="0" applyPatternFormats="0" applyAlignmentFormats="0" applyWidthHeightFormats="1" dataCaption="Values" tag="8a817e5a-1592-434f-94f3-e8fce313d89d" updatedVersion="8" minRefreshableVersion="5" useAutoFormatting="1" itemPrintTitles="1" createdVersion="8" indent="0" multipleFieldFilters="0" chartFormat="5">
  <location ref="B16:C22"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3"/>
  </rowFields>
  <rowItems count="6">
    <i>
      <x/>
    </i>
    <i>
      <x v="1"/>
    </i>
    <i>
      <x v="2"/>
    </i>
    <i>
      <x v="3"/>
    </i>
    <i>
      <x v="4"/>
    </i>
    <i t="grand">
      <x/>
    </i>
  </rowItems>
  <colItems count="1">
    <i/>
  </colItems>
  <dataFields count="1">
    <dataField name="Total Revenue" fld="0" baseField="0" baseItem="0"/>
  </dataFields>
  <formats count="1">
    <format dxfId="32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1">
      <autoFilter ref="A1">
        <filterColumn colId="0">
          <top10 val="5" filterVal="5"/>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7710DA1-CDED-4D87-92C4-5CBA5EB9C24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04177CF-A70C-4F4F-899F-ABB6A121194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558303B-9771-4FC2-A4F7-E06FE56C21AD}" autoFormatId="16" applyNumberFormats="0" applyBorderFormats="0" applyFontFormats="0" applyPatternFormats="0" applyAlignmentFormats="0" applyWidthHeightFormats="0">
  <queryTableRefresh nextId="24">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6" name="Price (INR)" tableColumnId="16"/>
      <queryTableField id="17" name="Revenue" tableColumnId="17"/>
      <queryTableField id="19" name="Day Name[Order Date]" tableColumnId="19"/>
    </queryTableFields>
    <queryTableDeletedFields count="2">
      <deletedField name="Days"/>
      <deletedField name="Days"/>
    </queryTableDeleted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8DA81DA-C703-4E85-B535-58360C19968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2B864D6-8225-4A29-8E34-63C978CD6313}" sourceName="[orders].[Occasion]">
  <pivotTables>
    <pivotTable tabId="1" name="PivotTable2"/>
    <pivotTable tabId="1" name="PivotTable4"/>
    <pivotTable tabId="1" name="PivotTable5"/>
    <pivotTable tabId="1" name="PivotTable6"/>
    <pivotTable tabId="1" name="PivotTable9"/>
    <pivotTable tabId="1" name="PivotTable7"/>
    <pivotTable tabId="1" name="PivotTable1"/>
    <pivotTable tabId="1" name="PivotTable10"/>
    <pivotTable tabId="1" name="PivotTable11"/>
  </pivotTables>
  <data>
    <olap pivotCacheId="8092664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174898E-D8B3-41F8-87AF-AF0D7622F224}"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98502F-5330-45DA-81FF-5B24ABE30652}" name="fnp_datasets" displayName="fnp_datasets" ref="A1:F4" tableType="queryTable" totalsRowShown="0">
  <autoFilter ref="A1:F4" xr:uid="{5698502F-5330-45DA-81FF-5B24ABE30652}"/>
  <tableColumns count="6">
    <tableColumn id="1" xr3:uid="{CE9714C4-F804-4D26-A882-BF5C445B5294}" uniqueName="1" name="Name" queryTableFieldId="1" dataDxfId="351"/>
    <tableColumn id="2" xr3:uid="{131F0678-E220-48E2-87A4-A2FE27B5E686}" uniqueName="2" name="Extension" queryTableFieldId="2" dataDxfId="350"/>
    <tableColumn id="3" xr3:uid="{4E98C4FA-7836-42F1-A80E-CEA50B3F2D14}" uniqueName="3" name="Date accessed" queryTableFieldId="3" dataDxfId="204"/>
    <tableColumn id="4" xr3:uid="{D7D29625-E135-4D73-BC9D-00717D994EB1}" uniqueName="4" name="Date modified" queryTableFieldId="4" dataDxfId="203"/>
    <tableColumn id="5" xr3:uid="{51D0C4E5-A964-4E5E-BE7C-BBE56396BCB5}" uniqueName="5" name="Date created" queryTableFieldId="5" dataDxfId="202"/>
    <tableColumn id="6" xr3:uid="{FA09E1C7-1324-49A0-BB41-189E4A4E675A}" uniqueName="6" name="Folder Path" queryTableFieldId="6" dataDxfId="34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4C0A50-8F80-4218-9BDB-7DE22B6230C2}" name="customers" displayName="customers" ref="A1:G101" tableType="queryTable" totalsRowShown="0">
  <autoFilter ref="A1:G101" xr:uid="{114C0A50-8F80-4218-9BDB-7DE22B6230C2}"/>
  <tableColumns count="7">
    <tableColumn id="1" xr3:uid="{4B35895F-5B72-49E2-A433-483E8D8F67BD}" uniqueName="1" name="Customer_ID" queryTableFieldId="1" dataDxfId="348"/>
    <tableColumn id="2" xr3:uid="{4D4A559A-1853-42A4-ADEA-EBC27315F44C}" uniqueName="2" name="Name" queryTableFieldId="2" dataDxfId="347"/>
    <tableColumn id="3" xr3:uid="{3197EBF0-FF72-491C-8694-289DBD8F99D7}" uniqueName="3" name="City" queryTableFieldId="3" dataDxfId="346"/>
    <tableColumn id="4" xr3:uid="{67B7085C-2D0D-4EF9-9702-B07E0853B232}" uniqueName="4" name="Contact_Number" queryTableFieldId="4" dataDxfId="345"/>
    <tableColumn id="5" xr3:uid="{EDDB4D40-3575-442C-A571-E4824069F789}" uniqueName="5" name="Email" queryTableFieldId="5" dataDxfId="344"/>
    <tableColumn id="6" xr3:uid="{E156216F-FBDF-4EE2-A5B9-AD10A26325A2}" uniqueName="6" name="Gender" queryTableFieldId="6" dataDxfId="343"/>
    <tableColumn id="7" xr3:uid="{CC32AA04-72AC-4291-BF24-3D63487346B2}" uniqueName="7" name="Address" queryTableFieldId="7" dataDxfId="34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2FB47B-C78D-4382-A424-428E47606CD5}" name="orders" displayName="orders" ref="A1:Q1001" tableType="queryTable" totalsRowShown="0">
  <autoFilter ref="A1:Q1001" xr:uid="{3E2FB47B-C78D-4382-A424-428E47606CD5}"/>
  <tableColumns count="17">
    <tableColumn id="1" xr3:uid="{F832B646-C18B-47E4-A417-F6CFF584EA53}" uniqueName="1" name="Order_ID" queryTableFieldId="1"/>
    <tableColumn id="2" xr3:uid="{24BA81B3-31BF-48EE-BCF0-0229607EBB17}" uniqueName="2" name="Customer_ID" queryTableFieldId="2" dataDxfId="341"/>
    <tableColumn id="3" xr3:uid="{3A015B6F-6A60-49D4-AD4C-D8D3C0CECE26}" uniqueName="3" name="Product_ID" queryTableFieldId="3"/>
    <tableColumn id="4" xr3:uid="{487B496D-E34A-4350-B4AC-2EE77868EF19}" uniqueName="4" name="Quantity" queryTableFieldId="4"/>
    <tableColumn id="5" xr3:uid="{C88DD81E-62B3-45E8-A686-4ED385EFD0FB}" uniqueName="5" name="Order_Date" queryTableFieldId="5" dataDxfId="201"/>
    <tableColumn id="6" xr3:uid="{2A6D3C02-AC30-49CC-BB9A-D8E31219DFB9}" uniqueName="6" name="Order_Time" queryTableFieldId="6" dataDxfId="200"/>
    <tableColumn id="7" xr3:uid="{489AF250-E6F3-46B1-84F2-7A20BF695F33}" uniqueName="7" name="Delivery_Date" queryTableFieldId="7" dataDxfId="199"/>
    <tableColumn id="8" xr3:uid="{E046DC1B-117C-4CEA-8751-DEB4785BBD2B}" uniqueName="8" name="Delivery_Time" queryTableFieldId="8" dataDxfId="198"/>
    <tableColumn id="9" xr3:uid="{73E28612-02DC-46A5-A8BE-B6E0B174EF47}" uniqueName="9" name="Location" queryTableFieldId="9" dataDxfId="340"/>
    <tableColumn id="10" xr3:uid="{8F0ED2EE-F814-436C-BDE4-47671E111BF1}" uniqueName="10" name="Occasion" queryTableFieldId="10" dataDxfId="339"/>
    <tableColumn id="11" xr3:uid="{188DE343-7F64-4849-914C-8CA424697CB2}" uniqueName="11" name="Month Name" queryTableFieldId="11" dataDxfId="338"/>
    <tableColumn id="12" xr3:uid="{FE27F838-66D0-4DFA-A43A-474DEAAC7C24}" uniqueName="12" name="Hour[Order Time]" queryTableFieldId="12"/>
    <tableColumn id="13" xr3:uid="{25D0755C-B6CF-4108-8979-8958CA1D5C2F}" uniqueName="13" name="diff_order_delivery" queryTableFieldId="13" dataDxfId="337"/>
    <tableColumn id="14" xr3:uid="{1E7D681C-8D1C-40C8-AAEB-9DDFD394E4BB}" uniqueName="14" name="Hour[Delivery Time]" queryTableFieldId="14"/>
    <tableColumn id="16" xr3:uid="{95E9B3ED-62BA-4AFE-ADBC-31BED9F67AED}" uniqueName="16" name="Price (INR)" queryTableFieldId="16"/>
    <tableColumn id="17" xr3:uid="{387C8EA0-A75D-4A61-A8D5-E50656BD270F}" uniqueName="17" name="Revenue" queryTableFieldId="17"/>
    <tableColumn id="19" xr3:uid="{7574A705-A8D8-4531-9F35-F425F702D2AC}"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61E58C-320F-4221-BF75-FC344BFD6D86}" name="products" displayName="products" ref="A1:F71" tableType="queryTable" totalsRowShown="0">
  <autoFilter ref="A1:F71" xr:uid="{0F61E58C-320F-4221-BF75-FC344BFD6D86}"/>
  <tableColumns count="6">
    <tableColumn id="1" xr3:uid="{3E7D71D4-4905-4F0F-A48B-CAF088A5BD6D}" uniqueName="1" name="Product_ID" queryTableFieldId="1"/>
    <tableColumn id="2" xr3:uid="{B2E61990-A387-4348-B3AE-4C9B12D88811}" uniqueName="2" name="Product_Name" queryTableFieldId="2" dataDxfId="336"/>
    <tableColumn id="3" xr3:uid="{D1193954-867D-4012-BDBE-A21E1A6F5E68}" uniqueName="3" name="Category" queryTableFieldId="3" dataDxfId="335"/>
    <tableColumn id="4" xr3:uid="{1C0DE94F-260E-416F-B6DB-1EEC7A0F2F2B}" uniqueName="4" name="Price (INR)" queryTableFieldId="4"/>
    <tableColumn id="5" xr3:uid="{C80BD71C-36D2-4E0D-82BD-40743B7065BB}" uniqueName="5" name="Occasion" queryTableFieldId="5" dataDxfId="334"/>
    <tableColumn id="6" xr3:uid="{D3C5B62F-9BC6-4C99-A3DD-B563C8091360}" uniqueName="6" name="Description" queryTableFieldId="6" dataDxfId="33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C18A29D-7EBE-4715-80A3-B55CAC061387}" sourceName="[orders].[Order_Date]">
  <pivotTables>
    <pivotTable tabId="1" name="PivotTable13"/>
    <pivotTable tabId="1" name="PivotTable1"/>
    <pivotTable tabId="1" name="PivotTable10"/>
    <pivotTable tabId="1" name="PivotTable11"/>
    <pivotTable tabId="1" name="PivotTable12"/>
    <pivotTable tabId="1" name="PivotTable16"/>
    <pivotTable tabId="1" name="PivotTable2"/>
    <pivotTable tabId="1" name="PivotTable4"/>
    <pivotTable tabId="1" name="PivotTable5"/>
    <pivotTable tabId="1" name="PivotTable6"/>
    <pivotTable tabId="1" name="PivotTable7"/>
    <pivotTable tabId="1" name="PivotTable9"/>
  </pivotTables>
  <state minimalRefreshVersion="6" lastRefreshVersion="6" pivotCacheId="153655118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A4587D3-D7B2-4E0D-869A-398B041D8E6B}" sourceName="[orders].[Delivery_Date]">
  <pivotTables>
    <pivotTable tabId="1" name="PivotTable10"/>
    <pivotTable tabId="1" name="PivotTable1"/>
    <pivotTable tabId="1" name="PivotTable11"/>
    <pivotTable tabId="1" name="PivotTable12"/>
    <pivotTable tabId="1" name="PivotTable13"/>
    <pivotTable tabId="1" name="PivotTable16"/>
    <pivotTable tabId="1" name="PivotTable2"/>
    <pivotTable tabId="1" name="PivotTable4"/>
    <pivotTable tabId="1" name="PivotTable5"/>
    <pivotTable tabId="1" name="PivotTable6"/>
    <pivotTable tabId="1" name="PivotTable7"/>
    <pivotTable tabId="1" name="PivotTable9"/>
  </pivotTables>
  <state minimalRefreshVersion="6" lastRefreshVersion="6" pivotCacheId="153655118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D4117D3-3EC3-405F-9E3F-8FCA8C7F9C9B}" cache="Timeline_Order_Date" caption="Order_Date" level="2" selectionLevel="3" scrollPosition="2023-06-12T00:00:00"/>
  <timeline name="Delivery_Date" xr10:uid="{5A7DAF0F-C44D-41F8-BE76-A44D5C0D89EF}"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1FA0A-97D4-4B72-B691-C25AA24D0A37}">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1.109375" bestFit="1" customWidth="1"/>
  </cols>
  <sheetData>
    <row r="1" spans="1:6" x14ac:dyDescent="0.3">
      <c r="A1" t="s">
        <v>0</v>
      </c>
      <c r="B1" t="s">
        <v>1</v>
      </c>
      <c r="C1" t="s">
        <v>2</v>
      </c>
      <c r="D1" t="s">
        <v>3</v>
      </c>
      <c r="E1" t="s">
        <v>4</v>
      </c>
      <c r="F1" t="s">
        <v>5</v>
      </c>
    </row>
    <row r="2" spans="1:6" x14ac:dyDescent="0.3">
      <c r="A2" t="s">
        <v>6</v>
      </c>
      <c r="B2" t="s">
        <v>7</v>
      </c>
      <c r="C2" s="1">
        <v>45772.612770486114</v>
      </c>
      <c r="D2" s="1">
        <v>45771.811854861109</v>
      </c>
      <c r="E2" s="1">
        <v>45771.811838541667</v>
      </c>
      <c r="F2" t="s">
        <v>8</v>
      </c>
    </row>
    <row r="3" spans="1:6" x14ac:dyDescent="0.3">
      <c r="A3" t="s">
        <v>9</v>
      </c>
      <c r="B3" t="s">
        <v>7</v>
      </c>
      <c r="C3" s="1">
        <v>45772.612742631172</v>
      </c>
      <c r="D3" s="1">
        <v>45771.811919405867</v>
      </c>
      <c r="E3" s="1">
        <v>45771.811915200618</v>
      </c>
      <c r="F3" t="s">
        <v>8</v>
      </c>
    </row>
    <row r="4" spans="1:6" x14ac:dyDescent="0.3">
      <c r="A4" t="s">
        <v>10</v>
      </c>
      <c r="B4" t="s">
        <v>7</v>
      </c>
      <c r="C4" s="1">
        <v>45772.612740972225</v>
      </c>
      <c r="D4" s="1">
        <v>45771.811960609564</v>
      </c>
      <c r="E4" s="1">
        <v>45771.811956558638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79416-420D-4FA1-9FA7-B5E402FC018B}">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E866-A14C-4A49-BB1F-5F5D81B43C0E}">
  <dimension ref="A1:Q1001"/>
  <sheetViews>
    <sheetView topLeftCell="E1" workbookViewId="0">
      <selection activeCell="N7" sqref="N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19.5546875" bestFit="1" customWidth="1"/>
    <col min="14" max="14" width="20.21875" bestFit="1" customWidth="1"/>
    <col min="15" max="15" width="12.109375" bestFit="1" customWidth="1"/>
    <col min="16" max="16" width="10.5546875" bestFit="1" customWidth="1"/>
    <col min="17" max="20" width="22.5546875" bestFit="1" customWidth="1"/>
    <col min="21" max="21" width="14.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1007</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1015</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1016</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1007</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1017</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1007</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1007</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1017</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1017</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1007</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1007</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1007</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1018</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1018</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1018</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1019</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1015</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1007</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1007</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1015</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1007</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1017</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1017</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1007</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1017</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1015</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1017</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1019</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1020</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1016</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1019</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1016</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1007</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1007</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1007</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1007</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1018</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1015</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1015</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1016</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1017</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1007</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1018</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1015</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1007</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1017</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1018</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1019</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1019</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1017</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1017</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1015</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1019</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1017</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1007</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1017</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1020</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1018</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1019</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1007</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1007</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1017</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1007</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1015</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1018</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1007</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1007</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1017</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1015</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1016</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1016</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1018</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1017</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1017</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1007</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1016</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1007</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1019</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1007</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1020</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1019</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1015</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1007</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1015</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1016</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1017</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1018</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1016</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1015</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1017</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1017</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1020</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1007</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1007</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1017</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1018</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1007</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1019</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1015</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1018</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1020</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1017</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1016</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1018</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1020</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1018</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1017</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1017</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1017</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1018</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1018</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1007</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1018</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1016</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1015</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1019</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1017</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1017</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1016</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1020</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1020</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1017</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1017</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1017</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1015</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1018</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1015</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1007</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1018</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1018</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1016</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1018</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1016</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1019</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1019</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1018</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1020</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1017</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1016</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1019</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1019</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1019</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1017</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1017</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1019</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1019</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1017</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1017</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1019</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1018</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1020</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1020</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1020</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1017</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1019</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1007</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1017</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1017</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1019</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1018</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1017</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1017</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1018</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1019</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1019</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1019</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1017</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1018</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1018</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1017</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1020</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1019</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1018</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1019</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1019</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1019</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1017</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1020</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1017</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1019</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1017</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1018</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1020</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1020</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1019</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1007</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1017</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1016</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1007</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1020</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1020</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1018</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1017</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1017</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1016</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1017</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1019</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1019</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1019</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1018</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1015</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1018</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1020</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1020</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1019</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1018</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1017</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1018</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1015</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1017</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1019</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1019</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1020</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1015</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1019</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1017</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1018</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1007</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1016</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1019</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1016</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1015</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1016</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1016</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1007</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1018</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1017</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1017</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1020</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1015</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1016</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1020</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1015</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1017</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1015</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1019</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1018</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1019</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1017</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1015</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1017</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1020</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1020</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1017</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1020</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1007</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1020</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1019</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1019</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1015</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1007</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1019</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1017</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1007</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1007</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1018</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1020</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1007</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1020</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1020</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1019</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1007</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1016</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1016</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1007</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1007</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1020</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1007</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1007</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1017</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1017</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1007</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1007</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1016</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1007</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1016</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1017</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1017</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1015</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1017</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1018</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1017</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1017</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1017</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1018</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1007</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1020</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1018</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1016</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1018</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1015</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1020</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1018</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1019</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1019</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1015</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1018</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1007</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1016</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1016</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1016</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1007</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1015</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1016</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1016</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1018</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1016</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1016</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1017</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1019</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1017</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1015</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1019</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1020</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1007</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1018</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1019</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1017</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1020</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1020</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1015</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1015</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1018</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1018</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1020</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1019</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1019</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1017</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1015</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1019</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1016</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1020</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1016</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1018</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1016</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1017</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1020</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1015</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1020</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1019</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1016</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1007</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1017</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1016</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1020</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1018</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1016</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1020</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1018</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1018</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1020</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1016</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1015</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1017</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1007</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1016</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1016</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1019</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1016</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1019</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1017</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1020</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1017</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1019</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1018</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1018</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1019</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1017</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1017</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1018</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1018</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1007</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1019</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1016</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1020</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1015</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1020</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1007</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1017</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1017</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1017</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1019</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1019</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1017</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1017</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1007</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1016</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1015</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1017</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1019</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1007</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1017</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1020</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1017</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1020</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1019</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1017</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1018</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1020</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1017</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1020</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1019</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1007</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1007</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1019</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1015</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1019</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1019</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1015</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1018</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1019</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1017</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1016</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1017</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1020</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1018</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1017</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1017</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1017</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1019</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1019</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1015</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1018</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1017</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1007</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1019</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1019</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1016</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1019</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1020</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1017</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1019</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1017</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1019</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1020</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1007</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1018</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1015</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1018</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1018</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1018</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1019</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1017</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1019</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1017</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1017</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1016</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1019</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1016</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1017</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1019</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1019</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1018</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1017</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1015</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1017</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1018</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1018</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1019</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1016</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1017</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1019</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1017</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1016</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1015</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1016</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1018</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1019</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1019</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1018</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1015</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1019</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1015</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1019</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1019</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1018</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1019</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1016</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1015</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1020</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1016</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1007</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1018</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1016</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1020</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1019</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1018</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1019</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1019</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1017</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1019</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1015</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1017</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1007</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1019</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1018</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1019</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1018</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1016</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1019</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1019</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1007</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1019</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1019</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1017</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1019</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1017</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1019</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1016</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1018</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1016</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1007</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1016</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1017</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1018</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1015</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1007</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1017</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1015</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1018</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1020</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1019</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1019</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1017</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1007</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1018</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1019</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1018</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1018</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1018</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1019</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1007</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1019</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1016</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1015</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1016</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1007</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1019</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1018</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1020</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1019</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1015</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1015</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1020</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1017</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1007</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1019</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1019</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1019</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1017</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1015</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1016</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1020</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1015</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1018</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1018</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1016</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1019</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1018</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1015</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1016</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1019</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1019</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1018</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1018</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1015</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1017</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1015</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1015</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1007</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1019</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1015</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1007</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1015</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1020</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1019</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1007</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1017</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1019</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1016</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1020</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1007</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1016</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1019</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1020</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1015</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1020</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1020</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1007</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1015</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1007</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1007</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1020</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1015</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1020</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1020</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1016</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1018</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1018</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1007</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1007</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1020</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1016</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1016</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1020</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1019</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1007</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1016</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1020</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1020</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1015</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1018</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1018</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1020</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1007</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1016</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1017</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1007</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1007</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1018</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1015</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1019</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1015</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1018</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1017</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1020</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1017</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1016</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1020</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1007</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1018</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1017</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1020</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1020</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1007</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1020</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1016</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1015</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1017</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1015</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1015</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1020</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1017</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1020</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1007</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1019</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1007</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1020</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1018</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1007</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1019</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1016</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1015</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1020</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1019</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1018</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1020</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1016</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1020</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1020</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1020</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1016</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1015</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1019</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1007</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1015</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1016</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1020</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1017</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1018</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1016</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1016</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1020</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1020</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1017</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1016</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1020</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1018</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1015</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1019</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1019</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1016</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1017</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1018</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1017</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1020</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1018</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1015</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1019</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1016</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1015</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1016</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1016</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1018</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1017</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1019</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1016</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1019</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1018</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1007</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1017</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1018</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1015</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1017</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1017</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1016</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1015</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1007</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1016</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1007</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1019</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1016</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1016</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1020</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1007</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1015</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1019</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1015</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1015</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1016</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1015</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1020</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1019</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1019</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1019</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1017</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1007</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1017</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1017</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1016</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1016</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1019</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1020</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1016</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1007</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1018</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1007</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1017</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1007</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1007</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1019</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1007</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1019</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1018</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1017</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1019</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1020</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1017</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1016</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1018</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1017</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1017</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1007</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1018</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1020</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1015</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1018</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1018</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1018</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1018</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1016</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1020</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1015</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1016</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1018</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1018</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1018</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1018</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1007</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1016</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1019</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1017</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1007</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1019</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1016</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1019</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1017</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1020</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1020</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1018</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1017</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1020</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1017</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1016</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1018</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1017</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1015</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1016</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1015</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1016</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1018</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1007</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1019</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1016</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1016</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1017</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1007</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1017</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1007</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1017</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1016</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1017</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1020</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1015</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1017</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1015</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1017</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1015</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1019</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1016</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1017</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1007</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1017</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1016</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1019</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1020</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1019</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1020</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1018</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1016</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1017</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1020</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1020</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1017</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1016</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1007</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1015</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1017</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1016</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1015</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1007</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1019</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1018</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1016</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1019</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1019</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1017</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1007</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1017</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1016</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1015</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1020</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1015</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1019</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1019</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1019</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1017</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1016</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1020</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1018</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1015</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1016</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1017</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1016</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1007</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1020</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1020</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1016</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1007</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1016</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1007</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1017</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1020</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1017</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1016</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1016</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1020</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1018</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1020</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1016</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1016</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1020</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1016</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1018</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1015</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1018</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1016</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1015</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1019</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1020</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1018</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1018</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1016</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1019</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1018</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1019</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1020</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1017</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1019</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1017</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1019</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1015</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1017</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1007</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1017</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1020</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1015</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1019</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1007</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1019</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1018</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1019</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1015</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1020</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1017</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1018</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1015</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1020</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1016</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1007</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1007</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1020</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1016</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1015</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1015</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1020</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1019</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1019</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1017</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1018</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1018</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1018</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1019</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1020</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1007</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1016</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1016</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1017</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1007</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1007</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1016</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1016</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1019</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1015</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1015</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1015</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1016</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1017</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1007</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1018</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1007</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1020</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1016</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1018</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1016</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1019</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1007</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1020</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1016</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1015</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1020</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1020</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1007</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1017</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1007</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1007</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1015</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1018</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1017</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1020</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1018</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1018</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1018</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1018</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1015</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1015</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1016</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1016</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1017</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1019</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1016</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1007</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1016</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1019</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1020</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1015</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1016</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1016</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1018</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1017</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1007</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1015</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1015</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1017</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1019</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1018</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1020</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1007</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1007</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1017</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1016</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1020</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1016</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1020</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1017</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1016</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1020</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1017</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1017</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12E62-511C-40C3-B147-BA0BEA0287AF}">
  <dimension ref="A1:F71"/>
  <sheetViews>
    <sheetView workbookViewId="0">
      <selection activeCell="J10" sqref="J1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92034-4D1A-4245-B2C9-4A58957743E3}">
  <dimension ref="B3:I63"/>
  <sheetViews>
    <sheetView workbookViewId="0">
      <selection activeCell="H3" sqref="H3:I5"/>
    </sheetView>
  </sheetViews>
  <sheetFormatPr defaultRowHeight="14.4" x14ac:dyDescent="0.3"/>
  <cols>
    <col min="2" max="2" width="17.77734375" bestFit="1" customWidth="1"/>
    <col min="3" max="3" width="13.109375" bestFit="1" customWidth="1"/>
    <col min="4" max="5" width="27.109375" bestFit="1" customWidth="1"/>
    <col min="6" max="6" width="27" bestFit="1" customWidth="1"/>
    <col min="7" max="8" width="12.5546875" bestFit="1" customWidth="1"/>
    <col min="9" max="9" width="13.109375" bestFit="1" customWidth="1"/>
    <col min="10" max="10" width="24.5546875" bestFit="1" customWidth="1"/>
    <col min="11" max="17" width="4" bestFit="1" customWidth="1"/>
    <col min="18" max="18" width="14.44140625" bestFit="1" customWidth="1"/>
    <col min="19" max="19" width="14.88671875" bestFit="1" customWidth="1"/>
    <col min="20" max="32" width="4" bestFit="1" customWidth="1"/>
    <col min="33" max="72" width="5" bestFit="1" customWidth="1"/>
    <col min="73" max="73" width="10.77734375" bestFit="1" customWidth="1"/>
  </cols>
  <sheetData>
    <row r="3" spans="2:9" x14ac:dyDescent="0.3">
      <c r="B3" t="s">
        <v>1008</v>
      </c>
      <c r="E3" t="s">
        <v>1009</v>
      </c>
      <c r="F3" t="s">
        <v>1010</v>
      </c>
      <c r="H3" s="4" t="s">
        <v>1003</v>
      </c>
      <c r="I3" t="s">
        <v>1008</v>
      </c>
    </row>
    <row r="4" spans="2:9" x14ac:dyDescent="0.3">
      <c r="B4" s="6">
        <v>586176</v>
      </c>
      <c r="E4" s="7">
        <v>5.7222222222222223</v>
      </c>
      <c r="F4" s="6">
        <v>4652.1904761904761</v>
      </c>
      <c r="H4" s="5" t="s">
        <v>842</v>
      </c>
      <c r="I4" s="6">
        <v>34078</v>
      </c>
    </row>
    <row r="5" spans="2:9" x14ac:dyDescent="0.3">
      <c r="H5" s="5" t="s">
        <v>621</v>
      </c>
      <c r="I5" s="6">
        <v>80152</v>
      </c>
    </row>
    <row r="6" spans="2:9" x14ac:dyDescent="0.3">
      <c r="H6" s="5" t="s">
        <v>747</v>
      </c>
      <c r="I6" s="6">
        <v>55334</v>
      </c>
    </row>
    <row r="7" spans="2:9" x14ac:dyDescent="0.3">
      <c r="B7" s="4" t="s">
        <v>1003</v>
      </c>
      <c r="C7" t="s">
        <v>1008</v>
      </c>
      <c r="H7" s="5" t="s">
        <v>837</v>
      </c>
      <c r="I7" s="6">
        <v>28983</v>
      </c>
    </row>
    <row r="8" spans="2:9" x14ac:dyDescent="0.3">
      <c r="B8" s="5" t="s">
        <v>907</v>
      </c>
      <c r="C8" s="6">
        <v>96701</v>
      </c>
      <c r="H8" s="5" t="s">
        <v>840</v>
      </c>
      <c r="I8" s="6">
        <v>46378</v>
      </c>
    </row>
    <row r="9" spans="2:9" x14ac:dyDescent="0.3">
      <c r="B9" s="5" t="s">
        <v>947</v>
      </c>
      <c r="C9" s="6">
        <v>88944</v>
      </c>
      <c r="H9" s="5" t="s">
        <v>841</v>
      </c>
      <c r="I9" s="6">
        <v>62662</v>
      </c>
    </row>
    <row r="10" spans="2:9" x14ac:dyDescent="0.3">
      <c r="B10" s="5" t="s">
        <v>965</v>
      </c>
      <c r="C10" s="6">
        <v>68292</v>
      </c>
      <c r="H10" s="5" t="s">
        <v>839</v>
      </c>
      <c r="I10" s="6">
        <v>49120</v>
      </c>
    </row>
    <row r="11" spans="2:9" x14ac:dyDescent="0.3">
      <c r="B11" s="5" t="s">
        <v>859</v>
      </c>
      <c r="C11" s="6">
        <v>121905</v>
      </c>
      <c r="H11" s="5" t="s">
        <v>795</v>
      </c>
      <c r="I11" s="6">
        <v>36883</v>
      </c>
    </row>
    <row r="12" spans="2:9" x14ac:dyDescent="0.3">
      <c r="B12" s="5" t="s">
        <v>925</v>
      </c>
      <c r="C12" s="6">
        <v>73964</v>
      </c>
      <c r="H12" s="5" t="s">
        <v>843</v>
      </c>
      <c r="I12" s="6">
        <v>42504</v>
      </c>
    </row>
    <row r="13" spans="2:9" x14ac:dyDescent="0.3">
      <c r="B13" s="5" t="s">
        <v>1004</v>
      </c>
      <c r="C13" s="6">
        <v>449806</v>
      </c>
      <c r="H13" s="5" t="s">
        <v>845</v>
      </c>
      <c r="I13" s="6">
        <v>43773</v>
      </c>
    </row>
    <row r="14" spans="2:9" x14ac:dyDescent="0.3">
      <c r="H14" s="5" t="s">
        <v>822</v>
      </c>
      <c r="I14" s="6">
        <v>42970</v>
      </c>
    </row>
    <row r="15" spans="2:9" x14ac:dyDescent="0.3">
      <c r="H15" s="5" t="s">
        <v>836</v>
      </c>
      <c r="I15" s="6">
        <v>63339</v>
      </c>
    </row>
    <row r="16" spans="2:9" x14ac:dyDescent="0.3">
      <c r="B16" s="4" t="s">
        <v>1003</v>
      </c>
      <c r="C16" t="s">
        <v>1008</v>
      </c>
      <c r="H16" s="5" t="s">
        <v>1004</v>
      </c>
      <c r="I16" s="6">
        <v>586176</v>
      </c>
    </row>
    <row r="17" spans="2:9" x14ac:dyDescent="0.3">
      <c r="B17" s="5" t="s">
        <v>866</v>
      </c>
      <c r="C17" s="6">
        <v>105732</v>
      </c>
    </row>
    <row r="18" spans="2:9" x14ac:dyDescent="0.3">
      <c r="B18" s="5" t="s">
        <v>885</v>
      </c>
      <c r="C18" s="6">
        <v>11610</v>
      </c>
    </row>
    <row r="19" spans="2:9" x14ac:dyDescent="0.3">
      <c r="B19" s="5" t="s">
        <v>794</v>
      </c>
      <c r="C19" s="6">
        <v>60640</v>
      </c>
      <c r="H19" s="4" t="s">
        <v>1003</v>
      </c>
      <c r="I19" t="s">
        <v>1012</v>
      </c>
    </row>
    <row r="20" spans="2:9" x14ac:dyDescent="0.3">
      <c r="B20" s="5" t="s">
        <v>860</v>
      </c>
      <c r="C20" s="6">
        <v>286898</v>
      </c>
      <c r="H20" s="5">
        <v>1</v>
      </c>
      <c r="I20" s="8">
        <v>196</v>
      </c>
    </row>
    <row r="21" spans="2:9" x14ac:dyDescent="0.3">
      <c r="B21" s="5" t="s">
        <v>869</v>
      </c>
      <c r="C21" s="6">
        <v>121296</v>
      </c>
      <c r="H21" s="5">
        <v>2</v>
      </c>
      <c r="I21" s="8">
        <v>192</v>
      </c>
    </row>
    <row r="22" spans="2:9" x14ac:dyDescent="0.3">
      <c r="B22" s="5" t="s">
        <v>1004</v>
      </c>
      <c r="C22" s="6">
        <v>586176</v>
      </c>
      <c r="E22" s="4" t="s">
        <v>1003</v>
      </c>
      <c r="F22" t="s">
        <v>1011</v>
      </c>
      <c r="H22" s="5">
        <v>3</v>
      </c>
      <c r="I22" s="8">
        <v>202</v>
      </c>
    </row>
    <row r="23" spans="2:9" x14ac:dyDescent="0.3">
      <c r="E23" s="5" t="s">
        <v>242</v>
      </c>
      <c r="F23" s="8">
        <v>3</v>
      </c>
      <c r="H23" s="5">
        <v>4</v>
      </c>
      <c r="I23" s="8">
        <v>191</v>
      </c>
    </row>
    <row r="24" spans="2:9" x14ac:dyDescent="0.3">
      <c r="E24" s="5" t="s">
        <v>330</v>
      </c>
      <c r="F24" s="8">
        <v>4</v>
      </c>
      <c r="H24" s="5">
        <v>5</v>
      </c>
      <c r="I24" s="8">
        <v>219</v>
      </c>
    </row>
    <row r="25" spans="2:9" x14ac:dyDescent="0.3">
      <c r="E25" s="5" t="s">
        <v>218</v>
      </c>
      <c r="F25" s="8">
        <v>3</v>
      </c>
      <c r="H25" s="5" t="s">
        <v>1004</v>
      </c>
      <c r="I25" s="8">
        <v>1000</v>
      </c>
    </row>
    <row r="26" spans="2:9" x14ac:dyDescent="0.3">
      <c r="E26" s="5" t="s">
        <v>152</v>
      </c>
      <c r="F26" s="8">
        <v>4</v>
      </c>
    </row>
    <row r="27" spans="2:9" x14ac:dyDescent="0.3">
      <c r="B27" s="4" t="s">
        <v>1003</v>
      </c>
      <c r="C27" t="s">
        <v>1008</v>
      </c>
      <c r="E27" s="5" t="s">
        <v>63</v>
      </c>
      <c r="F27" s="8">
        <v>3</v>
      </c>
      <c r="I27" t="s">
        <v>1013</v>
      </c>
    </row>
    <row r="28" spans="2:9" x14ac:dyDescent="0.3">
      <c r="B28" s="5" t="s">
        <v>699</v>
      </c>
      <c r="C28" s="6">
        <v>586176</v>
      </c>
      <c r="E28" s="5" t="s">
        <v>362</v>
      </c>
      <c r="F28" s="8">
        <v>4</v>
      </c>
      <c r="I28">
        <f>CORREL(orders[Quantity],orders[diff_order_delivery])</f>
        <v>3.4781737193018245E-3</v>
      </c>
    </row>
    <row r="29" spans="2:9" x14ac:dyDescent="0.3">
      <c r="B29" s="5" t="s">
        <v>698</v>
      </c>
      <c r="C29" s="6">
        <v>674634</v>
      </c>
      <c r="E29" s="5" t="s">
        <v>158</v>
      </c>
      <c r="F29" s="8">
        <v>7</v>
      </c>
    </row>
    <row r="30" spans="2:9" x14ac:dyDescent="0.3">
      <c r="B30" s="5" t="s">
        <v>707</v>
      </c>
      <c r="C30" s="6">
        <v>408194</v>
      </c>
      <c r="E30" s="5" t="s">
        <v>318</v>
      </c>
      <c r="F30" s="8">
        <v>4</v>
      </c>
    </row>
    <row r="31" spans="2:9" x14ac:dyDescent="0.3">
      <c r="B31" s="5" t="s">
        <v>829</v>
      </c>
      <c r="C31" s="6">
        <v>313783</v>
      </c>
      <c r="E31" s="5" t="s">
        <v>134</v>
      </c>
      <c r="F31" s="8">
        <v>5</v>
      </c>
    </row>
    <row r="32" spans="2:9" x14ac:dyDescent="0.3">
      <c r="B32" s="5" t="s">
        <v>701</v>
      </c>
      <c r="C32" s="6">
        <v>574682</v>
      </c>
      <c r="E32" s="5" t="s">
        <v>508</v>
      </c>
      <c r="F32" s="8">
        <v>4</v>
      </c>
    </row>
    <row r="33" spans="2:6" x14ac:dyDescent="0.3">
      <c r="B33" s="5" t="s">
        <v>794</v>
      </c>
      <c r="C33" s="6">
        <v>631585</v>
      </c>
      <c r="E33" s="5" t="s">
        <v>1004</v>
      </c>
      <c r="F33" s="8">
        <v>41</v>
      </c>
    </row>
    <row r="34" spans="2:6" x14ac:dyDescent="0.3">
      <c r="B34" s="5" t="s">
        <v>620</v>
      </c>
      <c r="C34" s="6">
        <v>331930</v>
      </c>
    </row>
    <row r="35" spans="2:6" x14ac:dyDescent="0.3">
      <c r="B35" s="5" t="s">
        <v>1004</v>
      </c>
      <c r="C35" s="6">
        <v>3520984</v>
      </c>
    </row>
    <row r="38" spans="2:6" x14ac:dyDescent="0.3">
      <c r="B38" s="4" t="s">
        <v>1003</v>
      </c>
      <c r="C38" t="s">
        <v>1008</v>
      </c>
      <c r="E38" s="4" t="s">
        <v>1003</v>
      </c>
      <c r="F38" t="s">
        <v>1014</v>
      </c>
    </row>
    <row r="39" spans="2:6" x14ac:dyDescent="0.3">
      <c r="B39" s="5">
        <v>0</v>
      </c>
      <c r="C39" s="6">
        <v>11479</v>
      </c>
      <c r="E39" s="5" t="s">
        <v>1017</v>
      </c>
      <c r="F39" s="6">
        <v>98772</v>
      </c>
    </row>
    <row r="40" spans="2:6" x14ac:dyDescent="0.3">
      <c r="B40" s="5">
        <v>1</v>
      </c>
      <c r="C40" s="6">
        <v>19257</v>
      </c>
      <c r="E40" s="5" t="s">
        <v>1018</v>
      </c>
      <c r="F40" s="6">
        <v>64242</v>
      </c>
    </row>
    <row r="41" spans="2:6" x14ac:dyDescent="0.3">
      <c r="B41" s="5">
        <v>2</v>
      </c>
      <c r="C41" s="6">
        <v>13482</v>
      </c>
      <c r="E41" s="5" t="s">
        <v>1019</v>
      </c>
      <c r="F41" s="6">
        <v>127438</v>
      </c>
    </row>
    <row r="42" spans="2:6" x14ac:dyDescent="0.3">
      <c r="B42" s="5">
        <v>3</v>
      </c>
      <c r="C42" s="6">
        <v>30928</v>
      </c>
      <c r="E42" s="5" t="s">
        <v>1015</v>
      </c>
      <c r="F42" s="6">
        <v>97887</v>
      </c>
    </row>
    <row r="43" spans="2:6" x14ac:dyDescent="0.3">
      <c r="B43" s="5">
        <v>4</v>
      </c>
      <c r="C43" s="6">
        <v>13160</v>
      </c>
      <c r="E43" s="5" t="s">
        <v>1020</v>
      </c>
      <c r="F43" s="6">
        <v>45964</v>
      </c>
    </row>
    <row r="44" spans="2:6" x14ac:dyDescent="0.3">
      <c r="B44" s="5">
        <v>5</v>
      </c>
      <c r="C44" s="6">
        <v>39129</v>
      </c>
      <c r="E44" s="5" t="s">
        <v>1016</v>
      </c>
      <c r="F44" s="6">
        <v>88614</v>
      </c>
    </row>
    <row r="45" spans="2:6" x14ac:dyDescent="0.3">
      <c r="B45" s="5">
        <v>6</v>
      </c>
      <c r="C45" s="6">
        <v>53398</v>
      </c>
      <c r="E45" s="5" t="s">
        <v>1007</v>
      </c>
      <c r="F45" s="6">
        <v>63259</v>
      </c>
    </row>
    <row r="46" spans="2:6" x14ac:dyDescent="0.3">
      <c r="B46" s="5">
        <v>7</v>
      </c>
      <c r="C46" s="6">
        <v>21923</v>
      </c>
      <c r="E46" s="5" t="s">
        <v>1004</v>
      </c>
      <c r="F46" s="6">
        <v>586176</v>
      </c>
    </row>
    <row r="47" spans="2:6" x14ac:dyDescent="0.3">
      <c r="B47" s="5">
        <v>8</v>
      </c>
      <c r="C47" s="6">
        <v>15081</v>
      </c>
    </row>
    <row r="48" spans="2:6" x14ac:dyDescent="0.3">
      <c r="B48" s="5">
        <v>9</v>
      </c>
      <c r="C48" s="6">
        <v>25659</v>
      </c>
    </row>
    <row r="49" spans="2:5" x14ac:dyDescent="0.3">
      <c r="B49" s="5">
        <v>10</v>
      </c>
      <c r="C49" s="6">
        <v>5056</v>
      </c>
    </row>
    <row r="50" spans="2:5" x14ac:dyDescent="0.3">
      <c r="B50" s="5">
        <v>11</v>
      </c>
      <c r="C50" s="6">
        <v>14102</v>
      </c>
    </row>
    <row r="51" spans="2:5" x14ac:dyDescent="0.3">
      <c r="B51" s="5">
        <v>12</v>
      </c>
      <c r="C51" s="6">
        <v>33538</v>
      </c>
      <c r="E51" t="s">
        <v>1021</v>
      </c>
    </row>
    <row r="52" spans="2:5" x14ac:dyDescent="0.3">
      <c r="B52" s="5">
        <v>13</v>
      </c>
      <c r="C52" s="6">
        <v>28562</v>
      </c>
      <c r="E52" s="9">
        <v>1000</v>
      </c>
    </row>
    <row r="53" spans="2:5" x14ac:dyDescent="0.3">
      <c r="B53" s="5">
        <v>14</v>
      </c>
      <c r="C53" s="6">
        <v>23771</v>
      </c>
    </row>
    <row r="54" spans="2:5" x14ac:dyDescent="0.3">
      <c r="B54" s="5">
        <v>15</v>
      </c>
      <c r="C54" s="6">
        <v>17469</v>
      </c>
    </row>
    <row r="55" spans="2:5" x14ac:dyDescent="0.3">
      <c r="B55" s="5">
        <v>16</v>
      </c>
      <c r="C55" s="6">
        <v>19260</v>
      </c>
    </row>
    <row r="56" spans="2:5" x14ac:dyDescent="0.3">
      <c r="B56" s="5">
        <v>17</v>
      </c>
      <c r="C56" s="6">
        <v>10280</v>
      </c>
    </row>
    <row r="57" spans="2:5" x14ac:dyDescent="0.3">
      <c r="B57" s="5">
        <v>18</v>
      </c>
      <c r="C57" s="6">
        <v>51674</v>
      </c>
    </row>
    <row r="58" spans="2:5" x14ac:dyDescent="0.3">
      <c r="B58" s="5">
        <v>19</v>
      </c>
      <c r="C58" s="6">
        <v>44137</v>
      </c>
    </row>
    <row r="59" spans="2:5" x14ac:dyDescent="0.3">
      <c r="B59" s="5">
        <v>20</v>
      </c>
      <c r="C59" s="6">
        <v>22228</v>
      </c>
    </row>
    <row r="60" spans="2:5" x14ac:dyDescent="0.3">
      <c r="B60" s="5">
        <v>21</v>
      </c>
      <c r="C60" s="6">
        <v>28534</v>
      </c>
    </row>
    <row r="61" spans="2:5" x14ac:dyDescent="0.3">
      <c r="B61" s="5">
        <v>22</v>
      </c>
      <c r="C61" s="6">
        <v>24529</v>
      </c>
    </row>
    <row r="62" spans="2:5" x14ac:dyDescent="0.3">
      <c r="B62" s="5">
        <v>23</v>
      </c>
      <c r="C62" s="6">
        <v>19540</v>
      </c>
    </row>
    <row r="63" spans="2:5" x14ac:dyDescent="0.3">
      <c r="B63" s="5" t="s">
        <v>1004</v>
      </c>
      <c r="C63" s="6">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9B7-71EF-4D54-9AE8-3C7578683B0A}">
  <dimension ref="A6"/>
  <sheetViews>
    <sheetView tabSelected="1" zoomScaleNormal="100" workbookViewId="0">
      <selection activeCell="V34" sqref="V34"/>
    </sheetView>
  </sheetViews>
  <sheetFormatPr defaultRowHeight="14.4" x14ac:dyDescent="0.3"/>
  <cols>
    <col min="1" max="16384" width="8.88671875" style="10"/>
  </cols>
  <sheetData>
    <row r="6" s="10"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8 0 c 2 5 5 9 b - f 7 9 7 - 4 e 8 a - b 0 4 8 - 3 b 4 7 5 7 1 c 0 7 d 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o r d e r s _ a 7 0 8 c 0 f d - c b d 7 - 4 6 9 2 - 9 d 7 b - f 3 a d f 6 4 9 4 c 0 5 ] ] > < / 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D a t a M a s h u p   s q m i d = " 5 1 2 6 0 2 3 6 - 0 0 7 e - 4 7 1 9 - 8 4 0 c - 7 e c 7 a 2 b 0 e 1 4 7 "   x m l n s = " h t t p : / / s c h e m a s . m i c r o s o f t . c o m / D a t a M a s h u p " > A A A A A I 8 G A A B Q S w M E F A A C A A g A 4 3 W Z 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O N 1 m 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d Z l a I K K 9 i Y g D A A C g D w A A E w A c A E Z v c m 1 1 b G F z L 1 N l Y 3 R p b 2 4 x L m 0 g o h g A K K A U A A A A A A A A A A A A A A A A A A A A A A A A A A A A 3 V f d b 9 o w E H + v 1 P / B c l + o l E U L 2 j p p E w 8 V t C v b S j / o 9 g K o c h M D k R I b 2 Q 4 r Q v z v O 8 f 5 T m B U W 6 t u v B D u z n e / + / g 5 h 6 S u 8 j l D Q / P t f D o 8 O D y Q c y K o h 4 7 w l C 2 Q R x S R V E m M O i i g 6 v A A w W f I I + F S k J z z w K P C P v c D K l u 4 + 3 H 8 X V I h x 0 s S y r m P Z j z y x j 3 + k w W c e H J c c n d 8 e O C z o r d i a D e S i o f g 6 W 8 H t Y y r o 6 e c G t / n c F y 5 d H Q l D J b 1 6 A g b M O i a q D n u P M k t t g Y k p B 2 c e b f B O 5 5 s R l 3 O F G V q k o H t h w s u F N S l O / y h o 3 f l 0 u 5 x N w r B q v V n u V i j H g 3 8 0 F d U d L C F L d T l Q R Q y 2 f l g o T P m c s 9 n s 4 7 T f t + 2 0 E 3 E F R 2 q V U A 7 + a M N W C Z 5 W a 8 F D 7 l G e k E J l C W e m j v y A H a J J p G 3 K k l Z a J Q Y n A b B 0 C U B E b K j R E Q L v r t z w m Z g f 7 d a 0 N z v n S B M T r k I D X C t 1 N 5 r Q K z 1 G n e T 3 O / 7 P Y i o w B Q p + q g 2 F l p j 3 Y u a s O u r V V 0 I 7 S G u u h 9 E 4 Q M V N f V Z S P y g J v 1 M m d d g f O p 5 g k p Z k m 8 K 1 K h k X e Q I F 9 6 r I U i C 5 T n Y Y V y / C D W K W W z l h f N 2 T 2 I M O K P / D D O u d O q G F n 2 m T t 7 Z 2 t p M + w 7 O g C s v A i Y 0 n b u J C F O G P h W N i d U j K u M b t K C o u v M L V I T n W K X b s a R i 1 X w w 0 z a e / c Z d o l 9 v t Q S u X J f I q m K T F 7 b P Y H h 0 r S 5 h 7 u Y o v i O y + g J 3 T W V b l Q 5 Y C B f s L U S J O 0 c a t h 2 L t b Q 1 y q s A j c y j N 8 S + A D Y 1 R 2 2 C B 8 H j A 0 l Y X Q 9 b C 9 K I W q A j 5 k 3 J Q 9 5 S B i 6 8 d N b z o E a R i F t V b H q A k p i m g 3 F U X C w k o N Z + 4 1 l q z q U a G 3 x 5 / n R q S H n v J f 1 N 0 x q V x m H y p l z O L f k 4 2 x M q 4 c s I g Z J p i r M b 5 a I J b h w S b e X s l Z 2 z o 0 2 l U d 6 z U + 0 9 W + W U e h V n l Y b b l V i P r O R e e b W 1 2 9 g 6 n f p I x M y z t b A 1 a u j o t g w v q d C E u o m o 8 G k h + o B K g P S F + y U C J D F L V x I w f G F + y b o G p y o 4 p Z 1 9 9 Z l n f 6 N T d R X B l Z / D O H t c E K Z n I 7 P P k B h V / J z V o 4 K 6 H E d j 8 O E F 3 e o P b o / x p i Z o v t C d 3 9 7 o d Y y 6 y 0 X X 8 P q K h K D M X e X X c D O 7 C n f 1 p j h u I V 8 2 X w x a k U 9 b G b i 1 N s N Q 3 m i q z o p L T Z r B 6 1 h r M j T P s d i k z l 9 k t S l n s n W 5 O f k f d 5 t d W 0 q q a 9 7 + 4 W 0 y 4 6 L + D 6 B M r e p 6 0 7 R T m B 1 F u s J f 1 B a R X f v + L 1 B L A Q I t A B Q A A g A I A O N 1 m V r a j 6 c L p Q A A A P Y A A A A S A A A A A A A A A A A A A A A A A A A A A A B D b 2 5 m a W c v U G F j a 2 F n Z S 5 4 b W x Q S w E C L Q A U A A I A C A D j d Z l a D 8 r p q 6 Q A A A D p A A A A E w A A A A A A A A A A A A A A A A D x A A A A W 0 N v b n R l b n R f V H l w Z X N d L n h t b F B L A Q I t A B Q A A g A I A O N 1 m V o g o r 2 J i A M A A K A P A A A T A A A A A A A A A A A A A A A A A O I B A A B G b 3 J t d W x h c y 9 T Z W N 0 a W 9 u M S 5 t U E s F B g A A A A A D A A M A w g A A A L 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M 5 A A A A A A A A o T 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z J l Z j R h Y T M t N D M 5 O C 0 0 Z W F i L T g w Z T M t Y j Q w Y j c w Y z c 5 Z W Y 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C 0 y N V Q w O T o x N j o w N S 4 1 N z I 0 M j k 3 W i I g L z 4 8 R W 5 0 c n k g V H l w Z T 0 i R m l s b E V y c m 9 y Q 2 9 1 b n Q i I F Z h b H V l P S J s M C I g L z 4 8 R W 5 0 c n k g V H l w Z T 0 i R m l s b E V y c m 9 y Q 2 9 k Z S I g V m F s d W U 9 I n N V b m t u b 3 d u I i A v P j x F b n R y e S B U e X B l P S J G a W x s Q 2 9 1 b n Q i I F Z h b H V l P S J s M y 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R W 5 0 c n k g V H l w Z T 0 i Q W R k Z W R U b 0 R h d G F N b 2 R l b C I g V m F s d W U 9 I m w x 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A 2 Z G Z l Y T V k L T R h Z G E t N G Y 3 Z i 1 h Y 2 Z l L T N i N z J h N D E x Z D F l 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Q t M j V U M D k 6 M T Y 6 M D U u N T g y M D A 4 O V o i I C 8 + P E V u d H J 5 I F R 5 c G U 9 I k Z p b G x F c n J v c k N v d W 5 0 I i B W Y W x 1 Z T 0 i b D A i I C 8 + P E V u d H J 5 I F R 5 c G U 9 I k Z p b G x F c n J v c k N v Z G U i I F Z h b H V l P S J z V W 5 r b m 9 3 b i I g L z 4 8 R W 5 0 c n k g V H l w Z T 0 i R m l s b E N v d W 5 0 I i B W Y W x 1 Z T 0 i b D E w M C 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E V u d H J 5 I F R 5 c G U 9 I k F k Z G V k V G 9 E Y X R h T W 9 k Z W w i I F Z h b H V l P S J s M 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3 Z h b X N o a S U y M G d v d W Q l N U N E b 3 d u b G 9 h Z H M l N U N m b n A l M j B k Y X R h c 2 V 0 c y 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c z Z m Z h O T Z k L T k 5 Z j E t N G E 0 Y i 0 4 Z T A 0 L T g x N T U w M m M 5 N D F m 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l t P c m R l c i B U a W 1 l X S Z x d W 9 0 O y w m c X V v d D t k a W Z m X 2 9 y Z G V y X 2 R l b G l 2 Z X J 5 J n F 1 b 3 Q 7 L C Z x d W 9 0 O 0 h v d X J b R G V s a X Z l c n k g V G l t Z V 0 m c X V v d D s s J n F 1 b 3 Q 7 U H J p Y 2 U g K E l O U i k m c X V v d D t d I i A v P j x F b n R y e S B U e X B l P S J G a W x s Q 2 9 s d W 1 u V H l w Z X M i I F Z h b H V l P S J z Q X d Z R E F 3 a 0 t D U W 9 H Q m d Z R E F 3 T V I i I C 8 + P E V u d H J 5 I F R 5 c G U 9 I k Z p b G x M Y X N 0 V X B k Y X R l Z C I g V m F s d W U 9 I m Q y M D I 1 L T A 0 L T I 1 V D A 5 O j E 3 O j A z L j I y N T k y O T V a I i A v P j x F b n R y e S B U e X B l P S J G a W x s R X J y b 3 J D b 3 V u d C I g V m F s d W U 9 I m w w I i A v P j x F b n R y e S B U e X B l P S J G a W x s R X J y b 3 J D b 2 R l I i B W Y W x 1 Z T 0 i c 1 V u a 2 5 v d 2 4 i I C 8 + P E V u d H J 5 I F R 5 c G U 9 I k Z p b G x D b 3 V u d C I g V m F s d W U 9 I m w x M D A w 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N o Y W 5 n Z W Q g V H l w Z T E u e 2 R p Z m Z f b 3 J k Z X J f Z G V s a X Z l c n k s M T J 9 J n F 1 b 3 Q 7 L C Z x d W 9 0 O 1 N l Y 3 R p b 2 4 x L 2 9 y Z G V y c y 9 J b n N l c n R l Z C B I b 3 V y M S 5 7 S G 9 1 c i w x M 3 0 m c X V v d D s s J n F 1 b 3 Q 7 U 2 V j d G l v b j E v b 3 J k Z X J z L 0 N o Y W 5 n Z W Q g V H l w Z T E u e 1 B y a W N l I C h J T l I p L D E 1 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N o Y W 5 n Z W Q g V H l w Z T E u e 2 R p Z m Z f b 3 J k Z X J f Z G V s a X Z l c n k s M T J 9 J n F 1 b 3 Q 7 L C Z x d W 9 0 O 1 N l Y 3 R p b 2 4 x L 2 9 y Z G V y c y 9 J b n N l c n R l Z C B I b 3 V y M S 5 7 S G 9 1 c i w x M 3 0 m c X V v d D s s J n F 1 b 3 Q 7 U 2 V j d G l v b j E v b 3 J k Z X J z L 0 N o Y W 5 n Z W Q g V H l w Z T E u e 1 B y a W N l I C h J T l I p L D E 1 f S Z x d W 9 0 O 1 0 s J n F 1 b 3 Q 7 U m V s Y X R p b 2 5 z a G l w S W 5 m b y Z x d W 9 0 O z p b X X 0 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3 Z h b X N o a S U y M G d v d W Q l N U N E b 3 d u b G 9 h Z H M l N U N m b n A l M j B k Y X R h c 2 V 0 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N D A 4 O W J m M z I t N T V j Y y 0 0 Z D M z L W J j N G E t Z G Z m Z G J h M 2 V m Y m I 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N C 0 y N V Q w O T o x N j o w N S 4 2 M D E x M z A z W i I g L z 4 8 R W 5 0 c n k g V H l w Z T 0 i R m l s b E V y c m 9 y Q 2 9 1 b n Q i I F Z h b H V l P S J s M C I g L z 4 8 R W 5 0 c n k g V H l w Z T 0 i R m l s b E V y c m 9 y Q 2 9 k Z S I g V m F s d W U 9 I n N V b m t u b 3 d u I i A v P j x F b n R y e S B U e X B l P S J G a W x s Q 2 9 1 b n Q i I F Z h b H V l P S J s N z A 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R W 5 0 c n k g V H l w Z T 0 i Q W R k Z W R U b 0 R h d G F N b 2 R l b 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3 Z h b X N o a S U y M G d v d W Q l N U N E b 3 d u b G 9 h Z H M l N U N m b n A l M j B k Y X R h c 2 V 0 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t b 3 Z l Z C U y M E N v b H V t b n M 8 L 0 l 0 Z W 1 Q Y X R o P j w v S X R l b U x v Y 2 F 0 a W 9 u P j x T d G F i b G V F b n R y a W V z I C 8 + P C 9 J d G V t P j w v S X R l b X M + P C 9 M b 2 N h b F B h Y 2 t h Z 2 V N Z X R h Z G F 0 Y U Z p b G U + F g A A A F B L B Q Y A A A A A A A A A A A A A A A A A A A A A A A A m A Q A A A Q A A A N C M n d 8 B F d E R j H o A w E / C l + s B A A A A b + O X m h n k P E W S P 8 D O A Q u Y b w A A A A A C A A A A A A A Q Z g A A A A E A A C A A A A C r 7 1 Y H S / d g J D O S c P y 0 a m U A Q R L 8 + q H o p h 7 d a J T u v C v J + A A A A A A O g A A A A A I A A C A A A A C t X P 5 u r O y b C P d a C r Q n n z O n 8 z 5 P W a d m 2 C r t i G m M 9 S W 5 g 1 A A A A A r p 8 S a l L q e C E l T P / N R g 5 g A r r r r 3 T I G n y W e k 0 3 d g b q i k a f a 8 q / Q P 1 M a G N j J S v a n 7 w i D Y O g f Q h P Q O i k r 2 i U s P g T D + 9 V F F b R 1 Z s S 0 d I Q Z + y V s 5 U A A A A D U V 9 h U j Y A D l H 6 G 9 I n f 6 8 c 2 I v M j 9 J 8 D 6 B j F c S W z / a R o + d 5 k D h H d y c 1 / e U D 3 H b R i z o 3 8 8 + c k t w Q X i x z i J W w 8 q n s z < / D a t a M a s h u p > 
</file>

<file path=customXml/item15.xml>��< ? x m l   v e r s i o n = " 1 . 0 "   e n c o d i n g = " U T F - 1 6 " ? > < G e m i n i   x m l n s = " h t t p : / / g e m i n i / p i v o t c u s t o m i z a t i o n / T a b l e X M L _ o r d e r s _ a 7 0 8 c 0 f d - c b d 7 - 4 6 9 2 - 9 d 7 b - f 3 a d f 6 4 9 4 c 0 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 d i f f _ o r d e r _ d e l i v e r y < / s t r i n g > < / k e y > < v a l u e > < i n t > 1 9 0 < / i n t > < / v a l u e > < / i t e m > < i t e m > < k e y > < s t r i n g > H o u r [ D e l i v e r y   T i m e ] < / s t r i n g > < / k e y > < v a l u e > < i n t > 1 9 8 < / i n t > < / v a l u e > < / i t e m > < i t e m > < k e y > < s t r i n g > P r i c e   ( I N R ) < / s t r i n g > < / k e y > < v a l u e > < i n t > 1 2 5 < / i n t > < / v a l u e > < / i t e m > < i t e m > < k e y > < s t r i n g > R e v e n u e < / s t r i n g > < / k e y > < v a l u e > < i n t > 1 0 9 < / i n t > < / v a l u e > < / i t e m > < i t e m > < k e y > < s t r i n g > D a y   N a m e [ O r d e r   D a t e ] < / 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 C o l u m n s \ D a y s < / 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 C o l u m n s \ D a y s < / 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 M e a s u r e s \ C o u n t   o f   H o u r [ D e l i v e r y   T i m e ] < / K e y > < / D i a g r a m O b j e c t K e y > < D i a g r a m O b j e c t K e y > < K e y > M e a s u r e s \ C o u n t   o f   H o u r [ D e l i v e r y   T i m e ] \ T a g I n f o \ F o r m u l a < / K e y > < / D i a g r a m O b j e c t K e y > < D i a g r a m O b j e c t K e y > < K e y > M e a s u r e s \ C o u n t   o f   H o u r [ D e l i v e r y   T i m e ] \ T a g I n f o \ V a l u e < / K e y > < / D i a g r a m O b j e c t K e y > < D i a g r a m O b j e c t K e y > < K e y > M e a s u r e s \ C o u n t   o f   R e v e n u e < / K e y > < / D i a g r a m O b j e c t K e y > < D i a g r a m O b j e c t K e y > < K e y > M e a s u r e s \ C o u n t   o f   R e v e n u e \ T a g I n f o \ F o r m u l a < / K e y > < / D i a g r a m O b j e c t K e y > < D i a g r a m O b j e c t K e y > < K e y > M e a s u r e s \ C o u n t 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D i a g r a m O b j e c t K e y > < K e y > L i n k s \ & l t ; C o l u m n s \ C o u n t   o f   H o u r [ D e l i v e r y   T i m e ] & g t ; - & l t ; M e a s u r e s \ H o u r [ D e l i v e r y   T i m e ] & g t ; < / K e y > < / D i a g r a m O b j e c t K e y > < D i a g r a m O b j e c t K e y > < K e y > L i n k s \ & l t ; C o l u m n s \ C o u n t   o f   H o u r [ D e l i v e r y   T i m e ] & g t ; - & l t ; M e a s u r e s \ H o u r [ D e l i v e r y   T i m e ] & g t ; \ C O L U M N < / K e y > < / D i a g r a m O b j e c t K e y > < D i a g r a m O b j e c t K e y > < K e y > L i n k s \ & l t ; C o l u m n s \ C o u n t   o f   H o u r [ D e l i v e r y   T i m e ] & g t ; - & l t ; M e a s u r e s \ H o u r [ D e l i v e r y   T i m e ] & g t ; \ M E A S U R E 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 d i f f _ o r d e r _ d e l i v e r y < / K e y > < / a : K e y > < a : V a l u e   i : t y p e = " M e a s u r e G r i d N o d e V i e w S t a t e " > < C o l u m n > 1 2 < / 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  T i m e ] < / K e y > < / a : K e y > < a : V a l u e   i : t y p e = " M e a s u r e G r i d N o d e V i e w S t a t e " > < C o l u m n > 1 3 < / 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 M e a s u r e s \ C o u n t   o f   H o u r [ D e l i v e r y   T i m e ] < / K e y > < / a : K e y > < a : V a l u e   i : t y p e = " M e a s u r e G r i d N o d e V i e w S t a t e " > < C o l u m n > 1 3 < / C o l u m n > < L a y e d O u t > t r u e < / L a y e d O u t > < R o w > 1 < / R o w > < W a s U I I n v i s i b l e > t r u e < / W a s U I I n v i s i b l e > < / a : V a l u e > < / a : K e y V a l u e O f D i a g r a m O b j e c t K e y a n y T y p e z b w N T n L X > < a : K e y V a l u e O f D i a g r a m O b j e c t K e y a n y T y p e z b w N T n L X > < a : K e y > < K e y > M e a s u r e s \ C o u n t   o f   H o u r [ D e l i v e r y   T i m e ] \ T a g I n f o \ F o r m u l a < / K e y > < / a : K e y > < a : V a l u e   i : t y p e = " M e a s u r e G r i d V i e w S t a t e I D i a g r a m T a g A d d i t i o n a l I n f o " / > < / a : K e y V a l u e O f D i a g r a m O b j e c t K e y a n y T y p e z b w N T n L X > < a : K e y V a l u e O f D i a g r a m O b j e c t K e y a n y T y p e z b w N T n L X > < a : K e y > < K e y > M e a s u r e s \ C o u n t   o f   H o u r [ D e l i v e r y   T i m e ] \ T a g I n f o \ V a l u e < / K e y > < / a : K e y > < a : V a l u e   i : t y p e = " M e a s u r e G r i d V i e w S t a t e I D i a g r a m T a g A d d i t i o n a l I n f o " / > < / a : K e y V a l u e O f D i a g r a m O b j e c t K e y a n y T y p e z b w N T n L X > < a : K e y V a l u e O f D i a g r a m O b j e c t K e y a n y T y p e z b w N T n L X > < a : K e y > < K e y > M e a s u r e s \ C o u n t   o f   R e v e n u e < / K e y > < / a : K e y > < a : V a l u e   i : t y p e = " M e a s u r e G r i d N o d e V i e w S t a t e " > < C o l u m n > 1 6 < / C o l u m n > < L a y e d O u t > t r u e < / L a y e d O u t > < R o w > 2 < / R o w > < 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a : K e y V a l u e O f D i a g r a m O b j e c t K e y a n y T y p e z b w N T n L X > < a : K e y > < K e y > L i n k s \ & l t ; C o l u m n s \ C o u n t   o f   H o u r [ D e l i v e r y   T i m e ] & g t ; - & l t ; M e a s u r e s \ H o u r [ D e l i v e r y   T i m e ] & g t ; < / K e y > < / a : K e y > < a : V a l u e   i : t y p e = " M e a s u r e G r i d V i e w S t a t e I D i a g r a m L i n k " / > < / a : K e y V a l u e O f D i a g r a m O b j e c t K e y a n y T y p e z b w N T n L X > < a : K e y V a l u e O f D i a g r a m O b j e c t K e y a n y T y p e z b w N T n L X > < a : K e y > < K e y > L i n k s \ & l t ; C o l u m n s \ C o u n t   o f   H o u r [ D e l i v e r y   T i m e ] & g t ; - & l t ; M e a s u r e s \ H o u r [ D e l i v e r y   T i m e ] & g t ; \ C O L U M N < / K e y > < / a : K e y > < a : V a l u e   i : t y p e = " M e a s u r e G r i d V i e w S t a t e I D i a g r a m L i n k E n d p o i n t " / > < / a : K e y V a l u e O f D i a g r a m O b j e c t K e y a n y T y p e z b w N T n L X > < a : K e y V a l u e O f D i a g r a m O b j e c t K e y a n y T y p e z b w N T n L X > < a : K e y > < K e y > L i n k s \ & l t ; C o l u m n s \ C o u n t   o f   H o u r [ D e l i v e r y   T i m e ] & g t ; - & l t ; M e a s u r e s \ H o u r [ D e l i v e r y   T i m e ] & g t ; \ M E A S U R E 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 d a t a s e t s _ f 8 8 8 9 b 1 7 - 9 2 c 0 - 4 a c 9 - 8 8 6 e - f b b f 3 1 a 0 2 1 3 8 < / K e y > < V a l u e   x m l n s : a = " h t t p : / / s c h e m a s . d a t a c o n t r a c t . o r g / 2 0 0 4 / 0 7 / M i c r o s o f t . A n a l y s i s S e r v i c e s . C o m m o n " > < a : H a s F o c u s > t r u e < / a : H a s F o c u s > < a : S i z e A t D p i 9 6 > 1 2 4 < / 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K e y V a l u e O f s t r i n g S a n d b o x E d i t o r . M e a s u r e G r i d S t a t e S c d E 3 5 R y > < K e y > o r d e r s _ a 7 0 8 c 0 f d - c b d 7 - 4 6 9 2 - 9 d 7 b - f 3 a d f 6 4 9 4 c 0 5 < / K e y > < V a l u e   x m l n s : a = " h t t p : / / s c h e m a s . d a t a c o n t r a c t . o r g / 2 0 0 4 / 0 7 / M i c r o s o f t . A n a l y s i s S e r v i c e s . C o m m o n " > < a : H a s F o c u s > f a l s e < / a : H a s F o c u s > < a : S i z e A t D p i 9 6 > 1 2 6 < / 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 2 0 2 5 - 0 4 - 2 5 T 1 6 : 0 6 : 5 5 . 0 8 5 9 4 0 6 + 0 5 : 3 0 < / L a s t P r o c e s s e d T i m e > < / D a t a M o d e l i n g S a n d b o x . S e r i a l i z e d S a n d b o x E r r o r C a c h e > ] ] > < / C u s t o m C o n t e n t > < / G e m i n i > 
</file>

<file path=customXml/item3.xml>��< ? x m l   v e r s i o n = " 1 . 0 "   e n c o d i n g = " U T F - 1 6 " ? > < G e m i n i   x m l n s = " h t t p : / / g e m i n i / p i v o t c u s t o m i z a t i o n / T a b l e X M L _ c u s t o m e r s _ 7 4 9 4 c 0 2 1 - b 1 b 2 - 4 c 7 f - 8 b 1 0 - d 3 2 1 e d 0 8 b a 4 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f n p   d a t a s e t s _ f 8 8 8 9 b 1 7 - 9 2 c 0 - 4 a c 9 - 8 8 6 e - f b b f 3 1 a 0 2 1 3 8 , c u s t o m e r s _ 7 4 9 4 c 0 2 1 - b 1 b 2 - 4 c 7 f - 8 b 1 0 - d 3 2 1 e d 0 8 b a 4 d , o r d e r s _ a 7 0 8 c 0 f d - c b d 7 - 4 6 9 2 - 9 d 7 b - f 3 a d f 6 4 9 4 c 0 5 , p r o d u c t s _ 8 0 c 2 5 5 9 b - f 7 9 7 - 4 e 8 a - b 0 4 8 - 3 b 4 7 5 7 1 c 0 7 d e , o r d e r s   1 , c u s t o m e r s   1 ] ] > < / C u s t o m C o n t e n t > < / G e m i n i > 
</file>

<file path=customXml/item5.xml>��< ? x m l   v e r s i o n = " 1 . 0 "   e n c o d i n g = " U T F - 1 6 " ? > < G e m i n i   x m l n s = " h t t p : / / g e m i n i / p i v o t c u s t o m i z a t i o n / T a b l e X M L _ f n p   d a t a s e t s _ f 8 8 8 9 b 1 7 - 9 2 c 0 - 4 a c 9 - 8 8 6 e - f b b f 3 1 a 0 2 1 3 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 d i f f _ o r d e r _ d e l i v e r y < / s t r i n g > < / k e y > < v a l u e > < i n t > 1 9 0 < / i n t > < / v a l u e > < / i t e m > < i t e m > < k e y > < s t r i n g > H o u r [ D e l i v e r y   T i m e ] < / s t r i n g > < / k e y > < v a l u e > < i n t > 1 9 8 < / i n t > < / v a l u e > < / i t e m > < i t e m > < k e y > < s t r i n g > D a y s < / s t r i n g > < / k e y > < v a l u e > < i n t > 8 1 < / i n t > < / v a l u e > < / i t e m > < i t e m > < k e y > < s t r i n g > P r i c e   ( I N R ) < / s t r i n g > < / k e y > < v a l u e > < i n t > 1 2 5 < / i n t > < / v a l u e > < / i t e m > < i t e m > < k e y > < s t r i n g > R e v e n u e < / s t r i n g > < / k e y > < v a l u e > < i n t > 1 0 9 < / i n t > < / v a l u e > < / i t e m > < i t e m > < k e y > < s t r i n g > D a y   N a m e [ O r d e r   D a t e ] < / s t r i n g > < / k e y > < v a l u e > < i n t > 2 2 0 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 D a y s < / s t r i n g > < / k e y > < v a l u e > < i n t > 1 4 < / i n t > < / v a l u e > < / i t e m > < i t e m > < k e y > < s t r i n g > P r i c e   ( I N R ) < / s t r i n g > < / k e y > < v a l u e > < i n t > 1 5 < / i n t > < / v a l u e > < / i t e m > < i t e m > < k e y > < s t r i n g > R e v e n u e < / s t r i n g > < / k e y > < v a l u e > < i n t > 1 6 < / i n t > < / v a l u e > < / i t e m > < i t e m > < k e y > < s t r i n g > D a y   N a m e [ O r d e r   D a t e ] < / 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88AC9F9-91D3-4161-9183-C79CA06B2620}">
  <ds:schemaRefs/>
</ds:datastoreItem>
</file>

<file path=customXml/itemProps10.xml><?xml version="1.0" encoding="utf-8"?>
<ds:datastoreItem xmlns:ds="http://schemas.openxmlformats.org/officeDocument/2006/customXml" ds:itemID="{BC319A97-31CA-425B-8193-05DD24A5F6EC}">
  <ds:schemaRefs/>
</ds:datastoreItem>
</file>

<file path=customXml/itemProps11.xml><?xml version="1.0" encoding="utf-8"?>
<ds:datastoreItem xmlns:ds="http://schemas.openxmlformats.org/officeDocument/2006/customXml" ds:itemID="{20F5362B-BF7D-44AB-8AD4-DD44E3850B25}">
  <ds:schemaRefs/>
</ds:datastoreItem>
</file>

<file path=customXml/itemProps12.xml><?xml version="1.0" encoding="utf-8"?>
<ds:datastoreItem xmlns:ds="http://schemas.openxmlformats.org/officeDocument/2006/customXml" ds:itemID="{EEF0ADCB-ADFF-446B-B2C8-385C577C19C5}">
  <ds:schemaRefs/>
</ds:datastoreItem>
</file>

<file path=customXml/itemProps13.xml><?xml version="1.0" encoding="utf-8"?>
<ds:datastoreItem xmlns:ds="http://schemas.openxmlformats.org/officeDocument/2006/customXml" ds:itemID="{0C603443-0C6F-4EDA-BF61-DAC57A506308}">
  <ds:schemaRefs/>
</ds:datastoreItem>
</file>

<file path=customXml/itemProps14.xml><?xml version="1.0" encoding="utf-8"?>
<ds:datastoreItem xmlns:ds="http://schemas.openxmlformats.org/officeDocument/2006/customXml" ds:itemID="{2C23E798-DEF9-4635-9E0A-07B0E93A9B73}">
  <ds:schemaRefs>
    <ds:schemaRef ds:uri="http://schemas.microsoft.com/DataMashup"/>
  </ds:schemaRefs>
</ds:datastoreItem>
</file>

<file path=customXml/itemProps15.xml><?xml version="1.0" encoding="utf-8"?>
<ds:datastoreItem xmlns:ds="http://schemas.openxmlformats.org/officeDocument/2006/customXml" ds:itemID="{0C124684-222B-489F-9B1D-76EB8AA6F2EA}">
  <ds:schemaRefs/>
</ds:datastoreItem>
</file>

<file path=customXml/itemProps16.xml><?xml version="1.0" encoding="utf-8"?>
<ds:datastoreItem xmlns:ds="http://schemas.openxmlformats.org/officeDocument/2006/customXml" ds:itemID="{A5B739C3-D089-4FD6-8176-9660463431BE}">
  <ds:schemaRefs/>
</ds:datastoreItem>
</file>

<file path=customXml/itemProps17.xml><?xml version="1.0" encoding="utf-8"?>
<ds:datastoreItem xmlns:ds="http://schemas.openxmlformats.org/officeDocument/2006/customXml" ds:itemID="{C586FACF-AC66-4C12-BFE8-5EF16C6AA730}">
  <ds:schemaRefs/>
</ds:datastoreItem>
</file>

<file path=customXml/itemProps18.xml><?xml version="1.0" encoding="utf-8"?>
<ds:datastoreItem xmlns:ds="http://schemas.openxmlformats.org/officeDocument/2006/customXml" ds:itemID="{AEF65382-F439-427C-B63D-4A6A21D63AF7}">
  <ds:schemaRefs/>
</ds:datastoreItem>
</file>

<file path=customXml/itemProps19.xml><?xml version="1.0" encoding="utf-8"?>
<ds:datastoreItem xmlns:ds="http://schemas.openxmlformats.org/officeDocument/2006/customXml" ds:itemID="{7CFEF75F-5E6E-416B-857F-DFEC29A9576C}">
  <ds:schemaRefs/>
</ds:datastoreItem>
</file>

<file path=customXml/itemProps2.xml><?xml version="1.0" encoding="utf-8"?>
<ds:datastoreItem xmlns:ds="http://schemas.openxmlformats.org/officeDocument/2006/customXml" ds:itemID="{A5DCD8D0-80A1-4EEB-81FD-62AFD44E0FF3}">
  <ds:schemaRefs/>
</ds:datastoreItem>
</file>

<file path=customXml/itemProps20.xml><?xml version="1.0" encoding="utf-8"?>
<ds:datastoreItem xmlns:ds="http://schemas.openxmlformats.org/officeDocument/2006/customXml" ds:itemID="{9B8D970A-EA71-4AC7-A1C1-2C24E315DE24}">
  <ds:schemaRefs/>
</ds:datastoreItem>
</file>

<file path=customXml/itemProps21.xml><?xml version="1.0" encoding="utf-8"?>
<ds:datastoreItem xmlns:ds="http://schemas.openxmlformats.org/officeDocument/2006/customXml" ds:itemID="{513F4E9E-B88A-4F03-ADAA-91E644BB5154}">
  <ds:schemaRefs/>
</ds:datastoreItem>
</file>

<file path=customXml/itemProps22.xml><?xml version="1.0" encoding="utf-8"?>
<ds:datastoreItem xmlns:ds="http://schemas.openxmlformats.org/officeDocument/2006/customXml" ds:itemID="{125DB08F-573E-4131-89D9-FAFD7C404285}">
  <ds:schemaRefs/>
</ds:datastoreItem>
</file>

<file path=customXml/itemProps3.xml><?xml version="1.0" encoding="utf-8"?>
<ds:datastoreItem xmlns:ds="http://schemas.openxmlformats.org/officeDocument/2006/customXml" ds:itemID="{C14E7710-3977-4114-9A34-C5FCBA1E9843}">
  <ds:schemaRefs/>
</ds:datastoreItem>
</file>

<file path=customXml/itemProps4.xml><?xml version="1.0" encoding="utf-8"?>
<ds:datastoreItem xmlns:ds="http://schemas.openxmlformats.org/officeDocument/2006/customXml" ds:itemID="{3C3A83D8-5BDC-4F20-A28E-F97CF1C36E1E}">
  <ds:schemaRefs/>
</ds:datastoreItem>
</file>

<file path=customXml/itemProps5.xml><?xml version="1.0" encoding="utf-8"?>
<ds:datastoreItem xmlns:ds="http://schemas.openxmlformats.org/officeDocument/2006/customXml" ds:itemID="{E8A55553-560C-4165-9A32-9BF7FF8D6CEA}">
  <ds:schemaRefs/>
</ds:datastoreItem>
</file>

<file path=customXml/itemProps6.xml><?xml version="1.0" encoding="utf-8"?>
<ds:datastoreItem xmlns:ds="http://schemas.openxmlformats.org/officeDocument/2006/customXml" ds:itemID="{F55C6457-97BF-4111-9580-BAB48CC2C78A}">
  <ds:schemaRefs/>
</ds:datastoreItem>
</file>

<file path=customXml/itemProps7.xml><?xml version="1.0" encoding="utf-8"?>
<ds:datastoreItem xmlns:ds="http://schemas.openxmlformats.org/officeDocument/2006/customXml" ds:itemID="{54B779AF-2850-475E-9BDB-C2B1B760CD4E}">
  <ds:schemaRefs/>
</ds:datastoreItem>
</file>

<file path=customXml/itemProps8.xml><?xml version="1.0" encoding="utf-8"?>
<ds:datastoreItem xmlns:ds="http://schemas.openxmlformats.org/officeDocument/2006/customXml" ds:itemID="{D8780BFD-68D1-4ADA-BBD7-C4CFEE49AE81}">
  <ds:schemaRefs/>
</ds:datastoreItem>
</file>

<file path=customXml/itemProps9.xml><?xml version="1.0" encoding="utf-8"?>
<ds:datastoreItem xmlns:ds="http://schemas.openxmlformats.org/officeDocument/2006/customXml" ds:itemID="{51D8F9AE-C46B-4EB0-9EA2-E1E9E15B2D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vamshi ramagoni</dc:creator>
  <cp:lastModifiedBy>vamshi ramagoni</cp:lastModifiedBy>
  <dcterms:created xsi:type="dcterms:W3CDTF">2025-04-24T14:00:08Z</dcterms:created>
  <dcterms:modified xsi:type="dcterms:W3CDTF">2025-04-25T10:36:55Z</dcterms:modified>
</cp:coreProperties>
</file>