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60" windowWidth="20115" windowHeight="8010"/>
  </bookViews>
  <sheets>
    <sheet name="Kitchen - Oct 2022" sheetId="1" r:id="rId1"/>
    <sheet name="Pastry - Oct 2022" sheetId="4" r:id="rId2"/>
    <sheet name="Bar - Oct 2022" sheetId="5" r:id="rId3"/>
    <sheet name="Restaurant - Oct 2022" sheetId="6" r:id="rId4"/>
    <sheet name="Housekeeping - Oct 2022" sheetId="7" r:id="rId5"/>
    <sheet name="Cafe - Oct 2022" sheetId="8" r:id="rId6"/>
    <sheet name="Laundry - Oct 2022" sheetId="9" r:id="rId7"/>
    <sheet name="Barbing Salon - Sept 2022 " sheetId="10" r:id="rId8"/>
    <sheet name="General Office - Oct 2022" sheetId="11" r:id="rId9"/>
    <sheet name="Grill-BBQ - Oct 2022" sheetId="12" r:id="rId10"/>
    <sheet name="Sharwama - Oct 2022" sheetId="13" r:id="rId11"/>
  </sheets>
  <calcPr calcId="124519"/>
</workbook>
</file>

<file path=xl/calcChain.xml><?xml version="1.0" encoding="utf-8"?>
<calcChain xmlns="http://schemas.openxmlformats.org/spreadsheetml/2006/main">
  <c r="C114" i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F114"/>
  <c r="G114" s="1"/>
  <c r="C114" i="4"/>
  <c r="C115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E114"/>
  <c r="G114" s="1"/>
  <c r="F114"/>
  <c r="C114" i="5"/>
  <c r="C115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E114"/>
  <c r="G114" s="1"/>
  <c r="F114"/>
  <c r="C114" i="6"/>
  <c r="C115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E114"/>
  <c r="G114" s="1"/>
  <c r="F114"/>
  <c r="C114" i="7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E114"/>
  <c r="F114"/>
  <c r="C114" i="8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E114"/>
  <c r="F114"/>
  <c r="C114" i="9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E114"/>
  <c r="F114"/>
  <c r="C114" i="10"/>
  <c r="C115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E114"/>
  <c r="F114"/>
  <c r="C114" i="1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E114"/>
  <c r="F114"/>
  <c r="C114" i="12"/>
  <c r="C115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E114"/>
  <c r="F114"/>
  <c r="C114" i="13"/>
  <c r="C115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E114"/>
  <c r="F114"/>
  <c r="F105" i="1"/>
  <c r="G105" s="1"/>
  <c r="E105" i="4"/>
  <c r="F105"/>
  <c r="E105" i="5"/>
  <c r="F105"/>
  <c r="E105" i="6"/>
  <c r="F105"/>
  <c r="E105" i="7"/>
  <c r="F105"/>
  <c r="E105" i="8"/>
  <c r="F105"/>
  <c r="E105" i="9"/>
  <c r="F105"/>
  <c r="E105" i="10"/>
  <c r="F105"/>
  <c r="E105" i="11"/>
  <c r="F105"/>
  <c r="E105" i="12"/>
  <c r="F105"/>
  <c r="E105" i="13"/>
  <c r="F105"/>
  <c r="F21" i="1"/>
  <c r="G21"/>
  <c r="E21" i="4"/>
  <c r="G21" s="1"/>
  <c r="F21"/>
  <c r="E21" i="5"/>
  <c r="G21" s="1"/>
  <c r="F21"/>
  <c r="E21" i="6"/>
  <c r="F21"/>
  <c r="E21" i="7"/>
  <c r="F21"/>
  <c r="E21" i="8"/>
  <c r="G21" s="1"/>
  <c r="F21"/>
  <c r="E21" i="9"/>
  <c r="F21"/>
  <c r="E21" i="10"/>
  <c r="F21"/>
  <c r="E21" i="11"/>
  <c r="F21"/>
  <c r="E21" i="12"/>
  <c r="F21"/>
  <c r="E21" i="13"/>
  <c r="F21"/>
  <c r="F60" i="1"/>
  <c r="G60"/>
  <c r="E60" i="4"/>
  <c r="G60" s="1"/>
  <c r="F60"/>
  <c r="E60" i="5"/>
  <c r="F60"/>
  <c r="E59" i="6"/>
  <c r="E60"/>
  <c r="F60"/>
  <c r="E60" i="7"/>
  <c r="G60" s="1"/>
  <c r="F60"/>
  <c r="E60" i="8"/>
  <c r="G60" s="1"/>
  <c r="F60"/>
  <c r="E60" i="9"/>
  <c r="F60"/>
  <c r="E60" i="10"/>
  <c r="F60"/>
  <c r="E60" i="11"/>
  <c r="F60"/>
  <c r="E60" i="12"/>
  <c r="F60"/>
  <c r="E60" i="13"/>
  <c r="F60"/>
  <c r="F143" i="1"/>
  <c r="G143" s="1"/>
  <c r="E143" i="4"/>
  <c r="F143"/>
  <c r="E143" i="5"/>
  <c r="F143"/>
  <c r="E143" i="6"/>
  <c r="F143"/>
  <c r="E143" i="7"/>
  <c r="F143"/>
  <c r="E143" i="8"/>
  <c r="F143"/>
  <c r="E143" i="9"/>
  <c r="F143"/>
  <c r="E143" i="10"/>
  <c r="F143"/>
  <c r="E143" i="11"/>
  <c r="F143"/>
  <c r="E143" i="12"/>
  <c r="F143"/>
  <c r="E144"/>
  <c r="G144" s="1"/>
  <c r="F144"/>
  <c r="E143" i="13"/>
  <c r="F143"/>
  <c r="F37" i="1"/>
  <c r="G37"/>
  <c r="E37" i="4"/>
  <c r="G37" s="1"/>
  <c r="F37"/>
  <c r="E37" i="5"/>
  <c r="F37"/>
  <c r="E37" i="6"/>
  <c r="F37"/>
  <c r="E37" i="7"/>
  <c r="F37"/>
  <c r="E37" i="8"/>
  <c r="F37"/>
  <c r="E37" i="9"/>
  <c r="F37"/>
  <c r="E37" i="10"/>
  <c r="F37"/>
  <c r="E37" i="11"/>
  <c r="F37"/>
  <c r="E37" i="12"/>
  <c r="F37"/>
  <c r="E37" i="13"/>
  <c r="F37"/>
  <c r="G114" i="7" l="1"/>
  <c r="G114" i="8"/>
  <c r="G114" i="10"/>
  <c r="G114" i="9"/>
  <c r="G114" i="13"/>
  <c r="G114" i="12"/>
  <c r="G114" i="11"/>
  <c r="G105" i="7"/>
  <c r="G105" i="6"/>
  <c r="G105" i="5"/>
  <c r="G105" i="4"/>
  <c r="G105" i="8"/>
  <c r="G105" i="11"/>
  <c r="G105" i="10"/>
  <c r="G105" i="9"/>
  <c r="G105" i="12"/>
  <c r="G105" i="13"/>
  <c r="G21" i="7"/>
  <c r="G21" i="6"/>
  <c r="G21" i="10"/>
  <c r="G21" i="9"/>
  <c r="G21" i="13"/>
  <c r="G21" i="12"/>
  <c r="G21" i="11"/>
  <c r="G60" i="6"/>
  <c r="G60" i="5"/>
  <c r="G60" i="9"/>
  <c r="G60" i="11"/>
  <c r="G60" i="10"/>
  <c r="G60" i="12"/>
  <c r="G60" i="13"/>
  <c r="G143" i="5"/>
  <c r="G143" i="4"/>
  <c r="G143" i="6"/>
  <c r="G143" i="8"/>
  <c r="G143" i="9"/>
  <c r="G143" i="7"/>
  <c r="G143" i="11"/>
  <c r="G143" i="10"/>
  <c r="G143" i="12"/>
  <c r="G143" i="13"/>
  <c r="G37" i="6"/>
  <c r="G37" i="5"/>
  <c r="G37" i="8"/>
  <c r="G37" i="7"/>
  <c r="G37" i="12"/>
  <c r="G37" i="11"/>
  <c r="G37" i="10"/>
  <c r="G37" i="9"/>
  <c r="G37" i="13"/>
  <c r="F96" i="1" l="1"/>
  <c r="G96" s="1"/>
  <c r="E96" i="4"/>
  <c r="F96"/>
  <c r="E96" i="5"/>
  <c r="F96"/>
  <c r="E96" i="6"/>
  <c r="F96"/>
  <c r="E96" i="7"/>
  <c r="F96"/>
  <c r="E96" i="8"/>
  <c r="F96"/>
  <c r="E96" i="9"/>
  <c r="F96"/>
  <c r="E96" i="10"/>
  <c r="F96"/>
  <c r="E96" i="11"/>
  <c r="F96"/>
  <c r="E96" i="12"/>
  <c r="F96"/>
  <c r="E96" i="13"/>
  <c r="F96"/>
  <c r="F125" i="1"/>
  <c r="E125" i="4"/>
  <c r="F125"/>
  <c r="E125" i="5"/>
  <c r="F125"/>
  <c r="E125" i="6"/>
  <c r="F125"/>
  <c r="E125" i="7"/>
  <c r="F125"/>
  <c r="E125" i="8"/>
  <c r="F125"/>
  <c r="E125" i="9"/>
  <c r="F125"/>
  <c r="E125" i="10"/>
  <c r="F125"/>
  <c r="E125" i="11"/>
  <c r="F125"/>
  <c r="E125" i="12"/>
  <c r="F125"/>
  <c r="E125" i="13"/>
  <c r="F125"/>
  <c r="F25" i="1"/>
  <c r="E25" i="4"/>
  <c r="F25"/>
  <c r="G25" i="1" s="1"/>
  <c r="E25" i="5"/>
  <c r="F25"/>
  <c r="E25" i="6"/>
  <c r="F25"/>
  <c r="E25" i="7"/>
  <c r="F25"/>
  <c r="E25" i="8"/>
  <c r="F25"/>
  <c r="E25" i="9"/>
  <c r="F25"/>
  <c r="E25" i="10"/>
  <c r="F25"/>
  <c r="E25" i="11"/>
  <c r="F25"/>
  <c r="E25" i="12"/>
  <c r="F25"/>
  <c r="E25" i="13"/>
  <c r="F25"/>
  <c r="G125" i="1" l="1"/>
  <c r="G125" i="9"/>
  <c r="G125" i="7"/>
  <c r="G125" i="5"/>
  <c r="G125" i="8"/>
  <c r="G125" i="6"/>
  <c r="G125" i="4"/>
  <c r="G96" i="5"/>
  <c r="G96" i="4"/>
  <c r="G96" i="6"/>
  <c r="G96" i="8"/>
  <c r="G96" i="7"/>
  <c r="G96" i="13"/>
  <c r="G96" i="12"/>
  <c r="G96" i="11"/>
  <c r="G96" i="10"/>
  <c r="G96" i="9"/>
  <c r="G125" i="12"/>
  <c r="G125" i="11"/>
  <c r="G125" i="10"/>
  <c r="G125" i="13"/>
  <c r="F136" i="1"/>
  <c r="E136" i="4"/>
  <c r="F136"/>
  <c r="E136" i="5"/>
  <c r="F136"/>
  <c r="E136" i="6"/>
  <c r="F136"/>
  <c r="E136" i="7"/>
  <c r="F136"/>
  <c r="G136" i="1" s="1"/>
  <c r="E136" i="8"/>
  <c r="F136"/>
  <c r="E136" i="9"/>
  <c r="F136"/>
  <c r="E136" i="10"/>
  <c r="F136"/>
  <c r="E136" i="11"/>
  <c r="F136"/>
  <c r="E136" i="12"/>
  <c r="F136"/>
  <c r="E136" i="13"/>
  <c r="F136"/>
  <c r="F133" i="1"/>
  <c r="E133" i="4"/>
  <c r="F133"/>
  <c r="E133" i="5"/>
  <c r="F133"/>
  <c r="E133" i="6"/>
  <c r="F133"/>
  <c r="G133" i="1" s="1"/>
  <c r="E133" i="7"/>
  <c r="F133"/>
  <c r="E133" i="8"/>
  <c r="F133"/>
  <c r="E133" i="9"/>
  <c r="F133"/>
  <c r="E133" i="10"/>
  <c r="F133"/>
  <c r="E133" i="11"/>
  <c r="F133"/>
  <c r="E133" i="12"/>
  <c r="F133"/>
  <c r="E133" i="13"/>
  <c r="F133"/>
  <c r="F49" i="1"/>
  <c r="E49" i="4"/>
  <c r="F49"/>
  <c r="E49" i="5"/>
  <c r="G49" s="1"/>
  <c r="F49"/>
  <c r="E49" i="6"/>
  <c r="G49" s="1"/>
  <c r="F49"/>
  <c r="E49" i="7"/>
  <c r="G49" s="1"/>
  <c r="F49"/>
  <c r="E49" i="8"/>
  <c r="F49"/>
  <c r="E49" i="9"/>
  <c r="F49"/>
  <c r="E49" i="10"/>
  <c r="F49"/>
  <c r="E49" i="11"/>
  <c r="F49"/>
  <c r="G49" i="1" s="1"/>
  <c r="E49" i="12"/>
  <c r="F49"/>
  <c r="E49" i="13"/>
  <c r="F49"/>
  <c r="F36" i="1"/>
  <c r="E36" i="4"/>
  <c r="F36"/>
  <c r="E36" i="5"/>
  <c r="F36"/>
  <c r="E36" i="6"/>
  <c r="F36"/>
  <c r="E36" i="7"/>
  <c r="F36"/>
  <c r="E36" i="8"/>
  <c r="F36"/>
  <c r="E36" i="9"/>
  <c r="F36"/>
  <c r="E36" i="10"/>
  <c r="F36"/>
  <c r="E36" i="11"/>
  <c r="F36"/>
  <c r="E36" i="12"/>
  <c r="F36"/>
  <c r="E36" i="13"/>
  <c r="F36"/>
  <c r="F107" i="1"/>
  <c r="E107" i="4"/>
  <c r="F107"/>
  <c r="E107" i="5"/>
  <c r="G107" s="1"/>
  <c r="F107"/>
  <c r="E107" i="6"/>
  <c r="F107"/>
  <c r="E107" i="7"/>
  <c r="F107"/>
  <c r="E107" i="8"/>
  <c r="F107"/>
  <c r="E107" i="9"/>
  <c r="F107"/>
  <c r="E107" i="10"/>
  <c r="F107"/>
  <c r="E107" i="11"/>
  <c r="F107"/>
  <c r="G107" i="1" s="1"/>
  <c r="E107" i="12"/>
  <c r="F107"/>
  <c r="E107" i="13"/>
  <c r="F107"/>
  <c r="F20" i="1"/>
  <c r="E20" i="4"/>
  <c r="F20"/>
  <c r="E20" i="5"/>
  <c r="F20"/>
  <c r="E20" i="6"/>
  <c r="F20"/>
  <c r="E20" i="7"/>
  <c r="F20"/>
  <c r="G20" i="1" s="1"/>
  <c r="E20" i="8"/>
  <c r="F20"/>
  <c r="E20" i="9"/>
  <c r="F20"/>
  <c r="E22"/>
  <c r="F22"/>
  <c r="E23"/>
  <c r="F23"/>
  <c r="E20" i="10"/>
  <c r="F20"/>
  <c r="E20" i="11"/>
  <c r="F20"/>
  <c r="E20" i="12"/>
  <c r="F20"/>
  <c r="E20" i="13"/>
  <c r="F20"/>
  <c r="G133" i="6" l="1"/>
  <c r="G133" i="4"/>
  <c r="G20"/>
  <c r="G136"/>
  <c r="G133" i="5"/>
  <c r="G136" i="6"/>
  <c r="G136" i="5"/>
  <c r="G136" i="8"/>
  <c r="G136" i="7"/>
  <c r="G136" i="9"/>
  <c r="G136" i="11"/>
  <c r="G136" i="10"/>
  <c r="G136" i="13"/>
  <c r="G136" i="12"/>
  <c r="G133" i="7"/>
  <c r="G133" i="12"/>
  <c r="G133" i="11"/>
  <c r="G133" i="9"/>
  <c r="G133" i="8"/>
  <c r="G133" i="10"/>
  <c r="G133" i="13"/>
  <c r="G49" i="4"/>
  <c r="G36" i="1"/>
  <c r="G107" i="4"/>
  <c r="G49" i="8"/>
  <c r="G49" i="11"/>
  <c r="G49" i="10"/>
  <c r="G49" i="9"/>
  <c r="G49" i="13"/>
  <c r="G49" i="12"/>
  <c r="G36" i="4"/>
  <c r="G36" i="5"/>
  <c r="G36" i="6"/>
  <c r="G36" i="11"/>
  <c r="G36" i="10"/>
  <c r="G36" i="9"/>
  <c r="G36" i="8"/>
  <c r="G36" i="7"/>
  <c r="G36" i="13"/>
  <c r="G36" i="12"/>
  <c r="G107" i="6"/>
  <c r="G107" i="12"/>
  <c r="G107" i="9"/>
  <c r="G107" i="8"/>
  <c r="G107" i="7"/>
  <c r="G107" i="13"/>
  <c r="G107" i="11"/>
  <c r="G107" i="10"/>
  <c r="G23" i="9"/>
  <c r="G20" i="7"/>
  <c r="G20" i="6"/>
  <c r="G20" i="5"/>
  <c r="G20" i="9"/>
  <c r="G20" i="8"/>
  <c r="G20" i="13"/>
  <c r="G20" i="12"/>
  <c r="G20" i="11"/>
  <c r="G20" i="10"/>
  <c r="F78" i="1" l="1"/>
  <c r="E78" i="4"/>
  <c r="F78"/>
  <c r="E78" i="5"/>
  <c r="F78"/>
  <c r="E78" i="6"/>
  <c r="F78"/>
  <c r="E78" i="7"/>
  <c r="F78"/>
  <c r="E78" i="8"/>
  <c r="F78"/>
  <c r="E78" i="9"/>
  <c r="F78"/>
  <c r="E78" i="10"/>
  <c r="F78"/>
  <c r="E78" i="11"/>
  <c r="F78"/>
  <c r="E78" i="12"/>
  <c r="F78"/>
  <c r="E78" i="13"/>
  <c r="F78"/>
  <c r="F144" i="1"/>
  <c r="E144" i="4"/>
  <c r="F144"/>
  <c r="E144" i="5"/>
  <c r="F144"/>
  <c r="E144" i="6"/>
  <c r="F144"/>
  <c r="E144" i="7"/>
  <c r="F144"/>
  <c r="E144" i="8"/>
  <c r="F144"/>
  <c r="E144" i="9"/>
  <c r="F144"/>
  <c r="E144" i="10"/>
  <c r="F144"/>
  <c r="E144" i="11"/>
  <c r="F144"/>
  <c r="E144" i="13"/>
  <c r="F144"/>
  <c r="F69" i="1"/>
  <c r="E69" i="4"/>
  <c r="F69"/>
  <c r="E69" i="5"/>
  <c r="F69"/>
  <c r="E69" i="6"/>
  <c r="F69"/>
  <c r="E69" i="7"/>
  <c r="F69"/>
  <c r="E69" i="8"/>
  <c r="F69"/>
  <c r="E69" i="9"/>
  <c r="F69"/>
  <c r="E69" i="10"/>
  <c r="F69"/>
  <c r="E69" i="11"/>
  <c r="F69"/>
  <c r="E69" i="12"/>
  <c r="F69"/>
  <c r="E69" i="13"/>
  <c r="F69"/>
  <c r="G78" i="8" l="1"/>
  <c r="G78" i="7"/>
  <c r="G78" i="5"/>
  <c r="G144" i="13"/>
  <c r="G144" i="11"/>
  <c r="G144" i="9"/>
  <c r="G144" i="7"/>
  <c r="G144" i="5"/>
  <c r="G78" i="6"/>
  <c r="G69" i="7"/>
  <c r="G69" i="5"/>
  <c r="G144" i="1"/>
  <c r="G144" i="6"/>
  <c r="G69" i="1"/>
  <c r="G144" i="10"/>
  <c r="G144" i="8"/>
  <c r="G144" i="4"/>
  <c r="G69" i="8"/>
  <c r="G69" i="6"/>
  <c r="G69" i="4"/>
  <c r="G78"/>
  <c r="G78" i="1"/>
  <c r="G78" i="9"/>
  <c r="G78" i="12"/>
  <c r="G78" i="11"/>
  <c r="G78" i="10"/>
  <c r="G78" i="13"/>
  <c r="G69" i="11"/>
  <c r="G69" i="9"/>
  <c r="G69" i="13"/>
  <c r="G69" i="12"/>
  <c r="G69" i="10"/>
  <c r="F12" i="1" l="1"/>
  <c r="E12" i="4"/>
  <c r="F12"/>
  <c r="E12" i="5"/>
  <c r="F12"/>
  <c r="E12" i="6"/>
  <c r="F12"/>
  <c r="E12" i="7"/>
  <c r="F12"/>
  <c r="E12" i="8"/>
  <c r="F12"/>
  <c r="E12" i="9"/>
  <c r="F12"/>
  <c r="E12" i="10"/>
  <c r="F12"/>
  <c r="E12" i="11"/>
  <c r="F12"/>
  <c r="E12" i="12"/>
  <c r="F12"/>
  <c r="E12" i="13"/>
  <c r="F12"/>
  <c r="F176"/>
  <c r="E176"/>
  <c r="F175"/>
  <c r="E175"/>
  <c r="F174"/>
  <c r="E174"/>
  <c r="F173"/>
  <c r="E173"/>
  <c r="F172"/>
  <c r="E172"/>
  <c r="F171"/>
  <c r="E171"/>
  <c r="F170"/>
  <c r="E170"/>
  <c r="F169"/>
  <c r="E169"/>
  <c r="F168"/>
  <c r="E168"/>
  <c r="F167"/>
  <c r="E167"/>
  <c r="F166"/>
  <c r="E166"/>
  <c r="F165"/>
  <c r="E165"/>
  <c r="F164"/>
  <c r="E164"/>
  <c r="F163"/>
  <c r="E163"/>
  <c r="F162"/>
  <c r="E162"/>
  <c r="F161"/>
  <c r="E161"/>
  <c r="F160"/>
  <c r="E160"/>
  <c r="F159"/>
  <c r="E159"/>
  <c r="F158"/>
  <c r="E158"/>
  <c r="F157"/>
  <c r="E157"/>
  <c r="F156"/>
  <c r="E156"/>
  <c r="F155"/>
  <c r="E155"/>
  <c r="F154"/>
  <c r="E154"/>
  <c r="F153"/>
  <c r="E153"/>
  <c r="F152"/>
  <c r="E152"/>
  <c r="F151"/>
  <c r="E151"/>
  <c r="F150"/>
  <c r="E150"/>
  <c r="F149"/>
  <c r="E149"/>
  <c r="F148"/>
  <c r="E148"/>
  <c r="F147"/>
  <c r="E147"/>
  <c r="F146"/>
  <c r="E146"/>
  <c r="F145"/>
  <c r="E145"/>
  <c r="F142"/>
  <c r="E142"/>
  <c r="F141"/>
  <c r="E141"/>
  <c r="F140"/>
  <c r="E140"/>
  <c r="F139"/>
  <c r="E139"/>
  <c r="F138"/>
  <c r="E138"/>
  <c r="F137"/>
  <c r="E137"/>
  <c r="F135"/>
  <c r="E135"/>
  <c r="F134"/>
  <c r="E134"/>
  <c r="F132"/>
  <c r="E132"/>
  <c r="F131"/>
  <c r="E131"/>
  <c r="F130"/>
  <c r="E130"/>
  <c r="F129"/>
  <c r="E129"/>
  <c r="F128"/>
  <c r="E128"/>
  <c r="F127"/>
  <c r="E127"/>
  <c r="F126"/>
  <c r="E126"/>
  <c r="F124"/>
  <c r="E124"/>
  <c r="F123"/>
  <c r="E123"/>
  <c r="F122"/>
  <c r="E122"/>
  <c r="F121"/>
  <c r="E121"/>
  <c r="F120"/>
  <c r="E120"/>
  <c r="F119"/>
  <c r="E119"/>
  <c r="F118"/>
  <c r="E118"/>
  <c r="F117"/>
  <c r="E117"/>
  <c r="F116"/>
  <c r="E116"/>
  <c r="F115"/>
  <c r="E115"/>
  <c r="F113"/>
  <c r="E113"/>
  <c r="F112"/>
  <c r="E112"/>
  <c r="F111"/>
  <c r="E111"/>
  <c r="F110"/>
  <c r="E110"/>
  <c r="F109"/>
  <c r="E109"/>
  <c r="F108"/>
  <c r="E108"/>
  <c r="F106"/>
  <c r="E106"/>
  <c r="F104"/>
  <c r="E104"/>
  <c r="F103"/>
  <c r="E103"/>
  <c r="F102"/>
  <c r="E102"/>
  <c r="F101"/>
  <c r="E101"/>
  <c r="F100"/>
  <c r="E100"/>
  <c r="F99"/>
  <c r="E99"/>
  <c r="F98"/>
  <c r="E98"/>
  <c r="F97"/>
  <c r="E97"/>
  <c r="F95"/>
  <c r="E95"/>
  <c r="F94"/>
  <c r="E94"/>
  <c r="F93"/>
  <c r="E93"/>
  <c r="F92"/>
  <c r="E92"/>
  <c r="F91"/>
  <c r="E91"/>
  <c r="F90"/>
  <c r="E90"/>
  <c r="F89"/>
  <c r="E89"/>
  <c r="F88"/>
  <c r="E88"/>
  <c r="F87"/>
  <c r="E87"/>
  <c r="F86"/>
  <c r="E86"/>
  <c r="F85"/>
  <c r="E85"/>
  <c r="F84"/>
  <c r="E84"/>
  <c r="F83"/>
  <c r="E83"/>
  <c r="F82"/>
  <c r="E82"/>
  <c r="F81"/>
  <c r="E81"/>
  <c r="F80"/>
  <c r="E80"/>
  <c r="F79"/>
  <c r="E79"/>
  <c r="F77"/>
  <c r="E77"/>
  <c r="F76"/>
  <c r="E76"/>
  <c r="F75"/>
  <c r="E75"/>
  <c r="F74"/>
  <c r="E74"/>
  <c r="F73"/>
  <c r="E73"/>
  <c r="F72"/>
  <c r="E72"/>
  <c r="F71"/>
  <c r="E71"/>
  <c r="F70"/>
  <c r="E70"/>
  <c r="F68"/>
  <c r="E68"/>
  <c r="F67"/>
  <c r="E67"/>
  <c r="F66"/>
  <c r="E66"/>
  <c r="F65"/>
  <c r="E65"/>
  <c r="F64"/>
  <c r="E64"/>
  <c r="F63"/>
  <c r="E63"/>
  <c r="F62"/>
  <c r="E62"/>
  <c r="F61"/>
  <c r="E61"/>
  <c r="F59"/>
  <c r="E59"/>
  <c r="F58"/>
  <c r="E58"/>
  <c r="F57"/>
  <c r="E57"/>
  <c r="F56"/>
  <c r="E56"/>
  <c r="F55"/>
  <c r="E55"/>
  <c r="F54"/>
  <c r="E54"/>
  <c r="F53"/>
  <c r="E53"/>
  <c r="F52"/>
  <c r="E52"/>
  <c r="F51"/>
  <c r="E51"/>
  <c r="F50"/>
  <c r="E50"/>
  <c r="F48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4"/>
  <c r="E24"/>
  <c r="F23"/>
  <c r="E23"/>
  <c r="F22"/>
  <c r="E22"/>
  <c r="F19"/>
  <c r="E19"/>
  <c r="F18"/>
  <c r="E18"/>
  <c r="F17"/>
  <c r="E17"/>
  <c r="F16"/>
  <c r="E16"/>
  <c r="F15"/>
  <c r="E15"/>
  <c r="F14"/>
  <c r="E14"/>
  <c r="F13"/>
  <c r="E13"/>
  <c r="F11"/>
  <c r="E11"/>
  <c r="F10"/>
  <c r="E10"/>
  <c r="F9"/>
  <c r="E9"/>
  <c r="F8"/>
  <c r="E8"/>
  <c r="F7"/>
  <c r="E7"/>
  <c r="C7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F6"/>
  <c r="E6"/>
  <c r="F120" i="1"/>
  <c r="E120" i="4"/>
  <c r="F120"/>
  <c r="E120" i="5"/>
  <c r="F120"/>
  <c r="E120" i="6"/>
  <c r="F120"/>
  <c r="E120" i="7"/>
  <c r="F120"/>
  <c r="E120" i="8"/>
  <c r="F120"/>
  <c r="E120" i="9"/>
  <c r="F120"/>
  <c r="E120" i="10"/>
  <c r="F120"/>
  <c r="E120" i="11"/>
  <c r="F120"/>
  <c r="E120" i="12"/>
  <c r="F120"/>
  <c r="G12" i="1" l="1"/>
  <c r="G12" i="4"/>
  <c r="G120" i="1"/>
  <c r="G120" i="12"/>
  <c r="G120" i="10"/>
  <c r="G120" i="8"/>
  <c r="G120" i="6"/>
  <c r="G120" i="4"/>
  <c r="G120" i="13"/>
  <c r="G120" i="11"/>
  <c r="G120" i="9"/>
  <c r="G120" i="7"/>
  <c r="G120" i="5"/>
  <c r="G12" i="6"/>
  <c r="G12" i="5"/>
  <c r="G12" i="9"/>
  <c r="G12" i="8"/>
  <c r="G12" i="7"/>
  <c r="G12" i="13"/>
  <c r="G12" i="12"/>
  <c r="G12" i="11"/>
  <c r="G12" i="10"/>
  <c r="F92" i="1"/>
  <c r="E92" i="4"/>
  <c r="F92"/>
  <c r="E92" i="5"/>
  <c r="F92"/>
  <c r="E92" i="6"/>
  <c r="F92"/>
  <c r="E92" i="7"/>
  <c r="F92"/>
  <c r="E92" i="8"/>
  <c r="F92"/>
  <c r="E92" i="9"/>
  <c r="F92"/>
  <c r="E92" i="10"/>
  <c r="F92"/>
  <c r="E92" i="11"/>
  <c r="F92"/>
  <c r="E92" i="12"/>
  <c r="F92"/>
  <c r="E55"/>
  <c r="F55"/>
  <c r="E55" i="11"/>
  <c r="F55"/>
  <c r="E55" i="10"/>
  <c r="F55"/>
  <c r="E55" i="9"/>
  <c r="F55"/>
  <c r="E55" i="8"/>
  <c r="F55"/>
  <c r="E55" i="7"/>
  <c r="F55"/>
  <c r="E55" i="6"/>
  <c r="F55"/>
  <c r="E55" i="5"/>
  <c r="F55"/>
  <c r="E55" i="4"/>
  <c r="F55"/>
  <c r="F55" i="1"/>
  <c r="F48"/>
  <c r="E48" i="4"/>
  <c r="F48"/>
  <c r="E48" i="5"/>
  <c r="F48"/>
  <c r="E48" i="6"/>
  <c r="F48"/>
  <c r="E48" i="7"/>
  <c r="F48"/>
  <c r="E48" i="8"/>
  <c r="F48"/>
  <c r="E48" i="9"/>
  <c r="F48"/>
  <c r="E48" i="10"/>
  <c r="F48"/>
  <c r="E48" i="11"/>
  <c r="F48"/>
  <c r="E48" i="12"/>
  <c r="F48"/>
  <c r="F103" i="1"/>
  <c r="E103" i="4"/>
  <c r="F103"/>
  <c r="E103" i="5"/>
  <c r="F103"/>
  <c r="E103" i="6"/>
  <c r="F103"/>
  <c r="G103" i="13" s="1"/>
  <c r="E103" i="7"/>
  <c r="G103" s="1"/>
  <c r="F103"/>
  <c r="E103" i="8"/>
  <c r="F103"/>
  <c r="E103" i="9"/>
  <c r="G103" s="1"/>
  <c r="F103"/>
  <c r="E103" i="10"/>
  <c r="F103"/>
  <c r="E103" i="11"/>
  <c r="G103" s="1"/>
  <c r="F103"/>
  <c r="E103" i="12"/>
  <c r="F103"/>
  <c r="F16" i="1"/>
  <c r="E16" i="4"/>
  <c r="F16"/>
  <c r="E16" i="5"/>
  <c r="F16"/>
  <c r="E16" i="6"/>
  <c r="F16"/>
  <c r="E16" i="7"/>
  <c r="F16"/>
  <c r="E16" i="8"/>
  <c r="F16"/>
  <c r="E16" i="9"/>
  <c r="F16"/>
  <c r="E16" i="10"/>
  <c r="F16"/>
  <c r="E16" i="11"/>
  <c r="F16"/>
  <c r="E16" i="12"/>
  <c r="F16"/>
  <c r="E138"/>
  <c r="F138"/>
  <c r="E139"/>
  <c r="F139"/>
  <c r="E140"/>
  <c r="F140"/>
  <c r="E141"/>
  <c r="F141"/>
  <c r="E142"/>
  <c r="F142"/>
  <c r="E145"/>
  <c r="F145"/>
  <c r="E146"/>
  <c r="F146"/>
  <c r="E147"/>
  <c r="F147"/>
  <c r="E148"/>
  <c r="F148"/>
  <c r="E149"/>
  <c r="F149"/>
  <c r="E150"/>
  <c r="F150"/>
  <c r="E151"/>
  <c r="F151"/>
  <c r="E152"/>
  <c r="F152"/>
  <c r="E153"/>
  <c r="F153"/>
  <c r="E154"/>
  <c r="F154"/>
  <c r="E155"/>
  <c r="F155"/>
  <c r="E156"/>
  <c r="F156"/>
  <c r="E157"/>
  <c r="F157"/>
  <c r="E158"/>
  <c r="F158"/>
  <c r="E159"/>
  <c r="F159"/>
  <c r="E160"/>
  <c r="F160"/>
  <c r="E161"/>
  <c r="F161"/>
  <c r="E162"/>
  <c r="F162"/>
  <c r="E163"/>
  <c r="F163"/>
  <c r="E164"/>
  <c r="F164"/>
  <c r="E165"/>
  <c r="F165"/>
  <c r="E166"/>
  <c r="F166"/>
  <c r="E167"/>
  <c r="F167"/>
  <c r="E168"/>
  <c r="F168"/>
  <c r="E169"/>
  <c r="F169"/>
  <c r="E170"/>
  <c r="F170"/>
  <c r="E171"/>
  <c r="F171"/>
  <c r="E172"/>
  <c r="F172"/>
  <c r="E173"/>
  <c r="F173"/>
  <c r="E174"/>
  <c r="F174"/>
  <c r="E175"/>
  <c r="F175"/>
  <c r="E176"/>
  <c r="F176"/>
  <c r="E138" i="11"/>
  <c r="F138"/>
  <c r="E139"/>
  <c r="F139"/>
  <c r="E140"/>
  <c r="F140"/>
  <c r="E141"/>
  <c r="F141"/>
  <c r="E142"/>
  <c r="F142"/>
  <c r="E145"/>
  <c r="F145"/>
  <c r="E146"/>
  <c r="F146"/>
  <c r="E147"/>
  <c r="F147"/>
  <c r="E148"/>
  <c r="F148"/>
  <c r="E149"/>
  <c r="F149"/>
  <c r="E150"/>
  <c r="F150"/>
  <c r="E151"/>
  <c r="F151"/>
  <c r="E152"/>
  <c r="F152"/>
  <c r="E153"/>
  <c r="F153"/>
  <c r="E154"/>
  <c r="F154"/>
  <c r="E155"/>
  <c r="F155"/>
  <c r="E156"/>
  <c r="F156"/>
  <c r="E157"/>
  <c r="F157"/>
  <c r="E158"/>
  <c r="F158"/>
  <c r="E159"/>
  <c r="F159"/>
  <c r="E160"/>
  <c r="F160"/>
  <c r="E161"/>
  <c r="F161"/>
  <c r="E162"/>
  <c r="F162"/>
  <c r="E163"/>
  <c r="F163"/>
  <c r="E164"/>
  <c r="F164"/>
  <c r="E165"/>
  <c r="F165"/>
  <c r="E166"/>
  <c r="F166"/>
  <c r="E167"/>
  <c r="F167"/>
  <c r="E168"/>
  <c r="F168"/>
  <c r="E169"/>
  <c r="F169"/>
  <c r="E170"/>
  <c r="F170"/>
  <c r="E171"/>
  <c r="F171"/>
  <c r="E172"/>
  <c r="F172"/>
  <c r="E173"/>
  <c r="F173"/>
  <c r="E174"/>
  <c r="F174"/>
  <c r="E175"/>
  <c r="F175"/>
  <c r="E176"/>
  <c r="F176"/>
  <c r="E138" i="10"/>
  <c r="F138"/>
  <c r="E139"/>
  <c r="F139"/>
  <c r="E140"/>
  <c r="F140"/>
  <c r="E141"/>
  <c r="F141"/>
  <c r="E142"/>
  <c r="F142"/>
  <c r="E145"/>
  <c r="F145"/>
  <c r="E146"/>
  <c r="F146"/>
  <c r="E147"/>
  <c r="F147"/>
  <c r="E148"/>
  <c r="F148"/>
  <c r="E149"/>
  <c r="F149"/>
  <c r="E150"/>
  <c r="F150"/>
  <c r="E151"/>
  <c r="F151"/>
  <c r="E152"/>
  <c r="F152"/>
  <c r="E153"/>
  <c r="F153"/>
  <c r="E154"/>
  <c r="F154"/>
  <c r="E155"/>
  <c r="F155"/>
  <c r="E156"/>
  <c r="F156"/>
  <c r="E157"/>
  <c r="F157"/>
  <c r="E158"/>
  <c r="F158"/>
  <c r="E159"/>
  <c r="F159"/>
  <c r="E160"/>
  <c r="F160"/>
  <c r="E161"/>
  <c r="F161"/>
  <c r="E162"/>
  <c r="F162"/>
  <c r="E163"/>
  <c r="F163"/>
  <c r="E164"/>
  <c r="F164"/>
  <c r="E165"/>
  <c r="F165"/>
  <c r="E166"/>
  <c r="F166"/>
  <c r="E167"/>
  <c r="F167"/>
  <c r="E168"/>
  <c r="F168"/>
  <c r="E169"/>
  <c r="F169"/>
  <c r="E170"/>
  <c r="F170"/>
  <c r="E171"/>
  <c r="F171"/>
  <c r="E172"/>
  <c r="F172"/>
  <c r="E173"/>
  <c r="F173"/>
  <c r="E174"/>
  <c r="F174"/>
  <c r="E175"/>
  <c r="F175"/>
  <c r="E176"/>
  <c r="F176"/>
  <c r="E138" i="9"/>
  <c r="F138"/>
  <c r="E139"/>
  <c r="F139"/>
  <c r="E140"/>
  <c r="F140"/>
  <c r="E141"/>
  <c r="F141"/>
  <c r="E142"/>
  <c r="F142"/>
  <c r="E145"/>
  <c r="F145"/>
  <c r="E146"/>
  <c r="F146"/>
  <c r="E147"/>
  <c r="F147"/>
  <c r="E148"/>
  <c r="F148"/>
  <c r="E149"/>
  <c r="F149"/>
  <c r="E150"/>
  <c r="F150"/>
  <c r="E151"/>
  <c r="F151"/>
  <c r="E152"/>
  <c r="F152"/>
  <c r="E153"/>
  <c r="F153"/>
  <c r="E154"/>
  <c r="F154"/>
  <c r="E155"/>
  <c r="F155"/>
  <c r="E156"/>
  <c r="F156"/>
  <c r="E157"/>
  <c r="F157"/>
  <c r="E158"/>
  <c r="F158"/>
  <c r="E159"/>
  <c r="F159"/>
  <c r="E160"/>
  <c r="F160"/>
  <c r="E161"/>
  <c r="F161"/>
  <c r="E162"/>
  <c r="F162"/>
  <c r="E163"/>
  <c r="F163"/>
  <c r="E164"/>
  <c r="F164"/>
  <c r="E165"/>
  <c r="F165"/>
  <c r="E166"/>
  <c r="F166"/>
  <c r="E167"/>
  <c r="F167"/>
  <c r="E168"/>
  <c r="F168"/>
  <c r="E169"/>
  <c r="F169"/>
  <c r="E170"/>
  <c r="F170"/>
  <c r="E171"/>
  <c r="F171"/>
  <c r="E172"/>
  <c r="F172"/>
  <c r="E173"/>
  <c r="F173"/>
  <c r="E174"/>
  <c r="F174"/>
  <c r="E175"/>
  <c r="F175"/>
  <c r="E176"/>
  <c r="F176"/>
  <c r="E98" i="12"/>
  <c r="F98"/>
  <c r="E98" i="11"/>
  <c r="F98"/>
  <c r="E98" i="10"/>
  <c r="F98"/>
  <c r="E98" i="9"/>
  <c r="F98"/>
  <c r="E98" i="8"/>
  <c r="F98"/>
  <c r="E98" i="7"/>
  <c r="F98"/>
  <c r="E98" i="6"/>
  <c r="F98"/>
  <c r="E98" i="5"/>
  <c r="F98"/>
  <c r="E98" i="4"/>
  <c r="F98"/>
  <c r="F98" i="1"/>
  <c r="G16" l="1"/>
  <c r="G48"/>
  <c r="G16" i="11"/>
  <c r="G103" i="5"/>
  <c r="G98" i="4"/>
  <c r="G98" i="6"/>
  <c r="G98" i="8"/>
  <c r="G98" i="10"/>
  <c r="G98" i="12"/>
  <c r="G16" i="9"/>
  <c r="G16" i="7"/>
  <c r="G16" i="5"/>
  <c r="G48" i="12"/>
  <c r="G48" i="10"/>
  <c r="G48" i="8"/>
  <c r="G48" i="6"/>
  <c r="G48" i="4"/>
  <c r="G55"/>
  <c r="G55" i="6"/>
  <c r="G55" i="8"/>
  <c r="G55" i="10"/>
  <c r="G55" i="12"/>
  <c r="G92" i="11"/>
  <c r="G92" i="9"/>
  <c r="G92" i="7"/>
  <c r="G92" i="5"/>
  <c r="G92" i="1"/>
  <c r="G98" i="5"/>
  <c r="G98" i="7"/>
  <c r="G98" i="9"/>
  <c r="G98" i="11"/>
  <c r="G103" i="1"/>
  <c r="G48" i="11"/>
  <c r="G48" i="9"/>
  <c r="G48" i="7"/>
  <c r="G48" i="5"/>
  <c r="G55"/>
  <c r="G55" i="7"/>
  <c r="G55" i="9"/>
  <c r="G55" i="11"/>
  <c r="G98" i="1"/>
  <c r="G55"/>
  <c r="G98" i="13"/>
  <c r="G16" i="12"/>
  <c r="G16" i="10"/>
  <c r="G16" i="8"/>
  <c r="G16" i="6"/>
  <c r="G16" i="4"/>
  <c r="G92" i="12"/>
  <c r="G92" i="10"/>
  <c r="G92" i="8"/>
  <c r="G92" i="6"/>
  <c r="G92" i="4"/>
  <c r="G55" i="13"/>
  <c r="G16"/>
  <c r="G103" i="12"/>
  <c r="G103" i="10"/>
  <c r="G103" i="8"/>
  <c r="G103" i="6"/>
  <c r="G103" i="4"/>
  <c r="G92" i="13"/>
  <c r="G48"/>
  <c r="F72" i="1"/>
  <c r="E72" i="4"/>
  <c r="F72"/>
  <c r="E72" i="5"/>
  <c r="F72"/>
  <c r="E72" i="6"/>
  <c r="F72"/>
  <c r="E72" i="7"/>
  <c r="F72"/>
  <c r="E72" i="8"/>
  <c r="F72"/>
  <c r="E72" i="9"/>
  <c r="G72" s="1"/>
  <c r="F72"/>
  <c r="E72" i="10"/>
  <c r="F72"/>
  <c r="E72" i="11"/>
  <c r="G72" s="1"/>
  <c r="F72"/>
  <c r="E72" i="12"/>
  <c r="G72" s="1"/>
  <c r="F72"/>
  <c r="G72" i="7" l="1"/>
  <c r="G72" i="10"/>
  <c r="G72" i="8"/>
  <c r="G72" i="6"/>
  <c r="G72" i="4"/>
  <c r="G72" i="5"/>
  <c r="G72" i="1"/>
  <c r="G72" i="13"/>
  <c r="F117" i="1"/>
  <c r="E117" i="4"/>
  <c r="F117"/>
  <c r="E117" i="5"/>
  <c r="F117"/>
  <c r="E117" i="6"/>
  <c r="F117"/>
  <c r="E117" i="7"/>
  <c r="F117"/>
  <c r="E117" i="8"/>
  <c r="F117"/>
  <c r="E117" i="9"/>
  <c r="F117"/>
  <c r="E117" i="10"/>
  <c r="F117"/>
  <c r="E117" i="11"/>
  <c r="F117"/>
  <c r="E117" i="12"/>
  <c r="F117"/>
  <c r="G117" i="11" l="1"/>
  <c r="G117" i="9"/>
  <c r="G117" i="7"/>
  <c r="G117" i="12"/>
  <c r="G117" i="10"/>
  <c r="G117" i="8"/>
  <c r="G117" i="6"/>
  <c r="G117" i="5"/>
  <c r="G117" i="1"/>
  <c r="G117" i="13"/>
  <c r="G117" i="4"/>
  <c r="F137" i="12"/>
  <c r="E137"/>
  <c r="F135"/>
  <c r="E135"/>
  <c r="F134"/>
  <c r="E134"/>
  <c r="F132"/>
  <c r="E132"/>
  <c r="F131"/>
  <c r="E131"/>
  <c r="F130"/>
  <c r="E130"/>
  <c r="F129"/>
  <c r="E129"/>
  <c r="F128"/>
  <c r="E128"/>
  <c r="F127"/>
  <c r="E127"/>
  <c r="F126"/>
  <c r="E126"/>
  <c r="F124"/>
  <c r="E124"/>
  <c r="F123"/>
  <c r="E123"/>
  <c r="F122"/>
  <c r="E122"/>
  <c r="F121"/>
  <c r="E121"/>
  <c r="F119"/>
  <c r="E119"/>
  <c r="F118"/>
  <c r="E118"/>
  <c r="F116"/>
  <c r="E116"/>
  <c r="F115"/>
  <c r="E115"/>
  <c r="F113"/>
  <c r="E113"/>
  <c r="F112"/>
  <c r="E112"/>
  <c r="F111"/>
  <c r="E111"/>
  <c r="F110"/>
  <c r="E110"/>
  <c r="F109"/>
  <c r="E109"/>
  <c r="F108"/>
  <c r="E108"/>
  <c r="F106"/>
  <c r="E106"/>
  <c r="F104"/>
  <c r="E104"/>
  <c r="F102"/>
  <c r="E102"/>
  <c r="F101"/>
  <c r="E101"/>
  <c r="F100"/>
  <c r="E100"/>
  <c r="F99"/>
  <c r="E99"/>
  <c r="F97"/>
  <c r="E97"/>
  <c r="F95"/>
  <c r="E95"/>
  <c r="F94"/>
  <c r="E94"/>
  <c r="F93"/>
  <c r="E93"/>
  <c r="F91"/>
  <c r="E91"/>
  <c r="F90"/>
  <c r="E90"/>
  <c r="F89"/>
  <c r="E89"/>
  <c r="F88"/>
  <c r="E88"/>
  <c r="F87"/>
  <c r="E87"/>
  <c r="F86"/>
  <c r="E86"/>
  <c r="F85"/>
  <c r="E85"/>
  <c r="F84"/>
  <c r="E84"/>
  <c r="F83"/>
  <c r="E83"/>
  <c r="F82"/>
  <c r="E82"/>
  <c r="F81"/>
  <c r="E81"/>
  <c r="F80"/>
  <c r="E80"/>
  <c r="F79"/>
  <c r="E79"/>
  <c r="F77"/>
  <c r="E77"/>
  <c r="F76"/>
  <c r="E76"/>
  <c r="F75"/>
  <c r="E75"/>
  <c r="F74"/>
  <c r="E74"/>
  <c r="F73"/>
  <c r="E73"/>
  <c r="F71"/>
  <c r="E71"/>
  <c r="F70"/>
  <c r="E70"/>
  <c r="F68"/>
  <c r="E68"/>
  <c r="F67"/>
  <c r="E67"/>
  <c r="F66"/>
  <c r="E66"/>
  <c r="F65"/>
  <c r="E65"/>
  <c r="F64"/>
  <c r="E64"/>
  <c r="F63"/>
  <c r="E63"/>
  <c r="F62"/>
  <c r="E62"/>
  <c r="F61"/>
  <c r="E61"/>
  <c r="F59"/>
  <c r="E59"/>
  <c r="F58"/>
  <c r="E58"/>
  <c r="F57"/>
  <c r="E57"/>
  <c r="F56"/>
  <c r="E56"/>
  <c r="F54"/>
  <c r="E54"/>
  <c r="F53"/>
  <c r="E53"/>
  <c r="F52"/>
  <c r="E52"/>
  <c r="F51"/>
  <c r="E51"/>
  <c r="F50"/>
  <c r="E50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4"/>
  <c r="E24"/>
  <c r="F23"/>
  <c r="E23"/>
  <c r="F22"/>
  <c r="E22"/>
  <c r="F19"/>
  <c r="E19"/>
  <c r="F18"/>
  <c r="E18"/>
  <c r="F17"/>
  <c r="E17"/>
  <c r="F15"/>
  <c r="E15"/>
  <c r="F14"/>
  <c r="E14"/>
  <c r="F13"/>
  <c r="E13"/>
  <c r="F11"/>
  <c r="E11"/>
  <c r="F10"/>
  <c r="E10"/>
  <c r="F9"/>
  <c r="E9"/>
  <c r="F8"/>
  <c r="E8"/>
  <c r="F7"/>
  <c r="E7"/>
  <c r="C7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F6"/>
  <c r="E6"/>
  <c r="F7" i="1"/>
  <c r="F8"/>
  <c r="F9"/>
  <c r="F10"/>
  <c r="F11"/>
  <c r="F13"/>
  <c r="F14"/>
  <c r="F15"/>
  <c r="F17"/>
  <c r="F18"/>
  <c r="F19"/>
  <c r="F22"/>
  <c r="F23"/>
  <c r="F26"/>
  <c r="F27"/>
  <c r="F28"/>
  <c r="F29"/>
  <c r="F30"/>
  <c r="F31"/>
  <c r="F32"/>
  <c r="F33"/>
  <c r="F34"/>
  <c r="F35"/>
  <c r="F38"/>
  <c r="F39"/>
  <c r="F40"/>
  <c r="F41"/>
  <c r="F42"/>
  <c r="F43"/>
  <c r="F44"/>
  <c r="F45"/>
  <c r="F46"/>
  <c r="F47"/>
  <c r="F50"/>
  <c r="F51"/>
  <c r="F52"/>
  <c r="F53"/>
  <c r="F54"/>
  <c r="F56"/>
  <c r="F57"/>
  <c r="F58"/>
  <c r="F59"/>
  <c r="F61"/>
  <c r="F62"/>
  <c r="F63"/>
  <c r="F64"/>
  <c r="F65"/>
  <c r="F66"/>
  <c r="F67"/>
  <c r="F68"/>
  <c r="F70"/>
  <c r="F71"/>
  <c r="F73"/>
  <c r="F74"/>
  <c r="F75"/>
  <c r="F76"/>
  <c r="F77"/>
  <c r="F79"/>
  <c r="F80"/>
  <c r="F81"/>
  <c r="F82"/>
  <c r="F83"/>
  <c r="F84"/>
  <c r="F85"/>
  <c r="F86"/>
  <c r="F87"/>
  <c r="F88"/>
  <c r="F89"/>
  <c r="F90"/>
  <c r="F91"/>
  <c r="F93"/>
  <c r="F94"/>
  <c r="F95"/>
  <c r="F97"/>
  <c r="F99"/>
  <c r="F100"/>
  <c r="F101"/>
  <c r="F102"/>
  <c r="F104"/>
  <c r="F106"/>
  <c r="F108"/>
  <c r="F109"/>
  <c r="F110"/>
  <c r="F111"/>
  <c r="F112"/>
  <c r="F113"/>
  <c r="F115"/>
  <c r="F116"/>
  <c r="F118"/>
  <c r="F119"/>
  <c r="F121"/>
  <c r="F122"/>
  <c r="F123"/>
  <c r="F124"/>
  <c r="F126"/>
  <c r="F127"/>
  <c r="F128"/>
  <c r="F129"/>
  <c r="F130"/>
  <c r="F131"/>
  <c r="F132"/>
  <c r="F134"/>
  <c r="F135"/>
  <c r="F137"/>
  <c r="F138"/>
  <c r="F139"/>
  <c r="F140"/>
  <c r="F141"/>
  <c r="F142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6"/>
  <c r="F7" i="4"/>
  <c r="F8"/>
  <c r="F9"/>
  <c r="F10"/>
  <c r="F11"/>
  <c r="F13"/>
  <c r="F14"/>
  <c r="F15"/>
  <c r="F17"/>
  <c r="F18"/>
  <c r="F19"/>
  <c r="F22"/>
  <c r="F23"/>
  <c r="F24"/>
  <c r="F26"/>
  <c r="F27"/>
  <c r="F28"/>
  <c r="F29"/>
  <c r="F30"/>
  <c r="F31"/>
  <c r="F32"/>
  <c r="F33"/>
  <c r="F34"/>
  <c r="F35"/>
  <c r="F38"/>
  <c r="F39"/>
  <c r="F40"/>
  <c r="F41"/>
  <c r="F42"/>
  <c r="F43"/>
  <c r="F44"/>
  <c r="F45"/>
  <c r="F46"/>
  <c r="F47"/>
  <c r="F50"/>
  <c r="F51"/>
  <c r="F52"/>
  <c r="F53"/>
  <c r="F54"/>
  <c r="F56"/>
  <c r="F57"/>
  <c r="F58"/>
  <c r="F59"/>
  <c r="F61"/>
  <c r="F62"/>
  <c r="F63"/>
  <c r="F64"/>
  <c r="F65"/>
  <c r="F66"/>
  <c r="F67"/>
  <c r="F68"/>
  <c r="F70"/>
  <c r="F71"/>
  <c r="F73"/>
  <c r="F74"/>
  <c r="F75"/>
  <c r="F76"/>
  <c r="F77"/>
  <c r="F79"/>
  <c r="F80"/>
  <c r="F81"/>
  <c r="F82"/>
  <c r="F83"/>
  <c r="F84"/>
  <c r="F85"/>
  <c r="F86"/>
  <c r="F87"/>
  <c r="F88"/>
  <c r="F89"/>
  <c r="F90"/>
  <c r="F91"/>
  <c r="F93"/>
  <c r="F94"/>
  <c r="F95"/>
  <c r="F97"/>
  <c r="F99"/>
  <c r="F100"/>
  <c r="F101"/>
  <c r="F102"/>
  <c r="F104"/>
  <c r="F106"/>
  <c r="F108"/>
  <c r="F109"/>
  <c r="F110"/>
  <c r="F111"/>
  <c r="F112"/>
  <c r="F113"/>
  <c r="F115"/>
  <c r="F116"/>
  <c r="F118"/>
  <c r="F119"/>
  <c r="F121"/>
  <c r="F122"/>
  <c r="F123"/>
  <c r="F124"/>
  <c r="F126"/>
  <c r="F127"/>
  <c r="F128"/>
  <c r="F129"/>
  <c r="F130"/>
  <c r="F131"/>
  <c r="F132"/>
  <c r="F134"/>
  <c r="F135"/>
  <c r="F137"/>
  <c r="F138"/>
  <c r="F139"/>
  <c r="F140"/>
  <c r="F141"/>
  <c r="F142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6"/>
  <c r="F7" i="5"/>
  <c r="F8"/>
  <c r="F9"/>
  <c r="F10"/>
  <c r="F11"/>
  <c r="F13"/>
  <c r="F14"/>
  <c r="F15"/>
  <c r="F17"/>
  <c r="F18"/>
  <c r="F19"/>
  <c r="F22"/>
  <c r="F23"/>
  <c r="F24"/>
  <c r="F26"/>
  <c r="F27"/>
  <c r="F28"/>
  <c r="F29"/>
  <c r="F30"/>
  <c r="F31"/>
  <c r="F32"/>
  <c r="F33"/>
  <c r="F34"/>
  <c r="F35"/>
  <c r="F38"/>
  <c r="F39"/>
  <c r="F40"/>
  <c r="F41"/>
  <c r="F42"/>
  <c r="F43"/>
  <c r="F44"/>
  <c r="F45"/>
  <c r="F46"/>
  <c r="F47"/>
  <c r="F50"/>
  <c r="F51"/>
  <c r="F52"/>
  <c r="F53"/>
  <c r="F54"/>
  <c r="F56"/>
  <c r="F57"/>
  <c r="F58"/>
  <c r="F59"/>
  <c r="F61"/>
  <c r="F62"/>
  <c r="F63"/>
  <c r="F64"/>
  <c r="F65"/>
  <c r="F66"/>
  <c r="F67"/>
  <c r="F68"/>
  <c r="F70"/>
  <c r="F71"/>
  <c r="F73"/>
  <c r="F74"/>
  <c r="F75"/>
  <c r="F76"/>
  <c r="F77"/>
  <c r="F79"/>
  <c r="F80"/>
  <c r="F81"/>
  <c r="F82"/>
  <c r="F83"/>
  <c r="F84"/>
  <c r="F85"/>
  <c r="F86"/>
  <c r="F87"/>
  <c r="F88"/>
  <c r="F89"/>
  <c r="F90"/>
  <c r="F91"/>
  <c r="F93"/>
  <c r="F94"/>
  <c r="F95"/>
  <c r="F97"/>
  <c r="F99"/>
  <c r="F100"/>
  <c r="F101"/>
  <c r="F102"/>
  <c r="F104"/>
  <c r="F106"/>
  <c r="F108"/>
  <c r="F109"/>
  <c r="F110"/>
  <c r="F111"/>
  <c r="F112"/>
  <c r="F113"/>
  <c r="F115"/>
  <c r="F116"/>
  <c r="F118"/>
  <c r="F119"/>
  <c r="F121"/>
  <c r="F122"/>
  <c r="F123"/>
  <c r="F124"/>
  <c r="F126"/>
  <c r="F127"/>
  <c r="F128"/>
  <c r="F129"/>
  <c r="F130"/>
  <c r="F131"/>
  <c r="F132"/>
  <c r="F134"/>
  <c r="F135"/>
  <c r="F137"/>
  <c r="F138"/>
  <c r="F139"/>
  <c r="F140"/>
  <c r="F141"/>
  <c r="F142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6"/>
  <c r="F7" i="6"/>
  <c r="F8"/>
  <c r="F9"/>
  <c r="F10"/>
  <c r="F11"/>
  <c r="F13"/>
  <c r="F14"/>
  <c r="F15"/>
  <c r="F17"/>
  <c r="F18"/>
  <c r="F19"/>
  <c r="F22"/>
  <c r="F23"/>
  <c r="F24"/>
  <c r="F26"/>
  <c r="F27"/>
  <c r="F28"/>
  <c r="F29"/>
  <c r="F30"/>
  <c r="F31"/>
  <c r="F32"/>
  <c r="F33"/>
  <c r="F34"/>
  <c r="F35"/>
  <c r="F38"/>
  <c r="F39"/>
  <c r="F40"/>
  <c r="F41"/>
  <c r="F42"/>
  <c r="F43"/>
  <c r="F44"/>
  <c r="F45"/>
  <c r="F46"/>
  <c r="F47"/>
  <c r="F50"/>
  <c r="F51"/>
  <c r="F52"/>
  <c r="F53"/>
  <c r="F54"/>
  <c r="F56"/>
  <c r="F57"/>
  <c r="F58"/>
  <c r="F59"/>
  <c r="F61"/>
  <c r="F62"/>
  <c r="F63"/>
  <c r="F64"/>
  <c r="F65"/>
  <c r="F66"/>
  <c r="F67"/>
  <c r="F68"/>
  <c r="F70"/>
  <c r="F71"/>
  <c r="F73"/>
  <c r="F74"/>
  <c r="F75"/>
  <c r="F76"/>
  <c r="F77"/>
  <c r="F79"/>
  <c r="F80"/>
  <c r="F81"/>
  <c r="F82"/>
  <c r="F83"/>
  <c r="F84"/>
  <c r="F85"/>
  <c r="F86"/>
  <c r="F87"/>
  <c r="F88"/>
  <c r="F89"/>
  <c r="F90"/>
  <c r="F91"/>
  <c r="F93"/>
  <c r="F94"/>
  <c r="F95"/>
  <c r="F97"/>
  <c r="F99"/>
  <c r="F100"/>
  <c r="F101"/>
  <c r="F102"/>
  <c r="F104"/>
  <c r="F106"/>
  <c r="F108"/>
  <c r="F109"/>
  <c r="F110"/>
  <c r="F111"/>
  <c r="F112"/>
  <c r="F113"/>
  <c r="F115"/>
  <c r="F116"/>
  <c r="F118"/>
  <c r="F119"/>
  <c r="F121"/>
  <c r="F122"/>
  <c r="F123"/>
  <c r="F124"/>
  <c r="F126"/>
  <c r="F127"/>
  <c r="F128"/>
  <c r="F129"/>
  <c r="F130"/>
  <c r="F131"/>
  <c r="F132"/>
  <c r="F134"/>
  <c r="F135"/>
  <c r="F137"/>
  <c r="F138"/>
  <c r="F139"/>
  <c r="F140"/>
  <c r="F141"/>
  <c r="F142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6"/>
  <c r="F7" i="7"/>
  <c r="F8"/>
  <c r="F9"/>
  <c r="F10"/>
  <c r="F11"/>
  <c r="F13"/>
  <c r="F14"/>
  <c r="F15"/>
  <c r="F17"/>
  <c r="F18"/>
  <c r="F19"/>
  <c r="F22"/>
  <c r="G22" i="9" s="1"/>
  <c r="F23" i="7"/>
  <c r="F24"/>
  <c r="F26"/>
  <c r="F27"/>
  <c r="F28"/>
  <c r="F29"/>
  <c r="F30"/>
  <c r="F31"/>
  <c r="F32"/>
  <c r="F33"/>
  <c r="F34"/>
  <c r="F35"/>
  <c r="F38"/>
  <c r="F39"/>
  <c r="F40"/>
  <c r="F41"/>
  <c r="F42"/>
  <c r="F43"/>
  <c r="F44"/>
  <c r="F45"/>
  <c r="F46"/>
  <c r="F47"/>
  <c r="F50"/>
  <c r="F51"/>
  <c r="F52"/>
  <c r="F53"/>
  <c r="F54"/>
  <c r="F56"/>
  <c r="F57"/>
  <c r="F58"/>
  <c r="F59"/>
  <c r="F61"/>
  <c r="F62"/>
  <c r="F63"/>
  <c r="F64"/>
  <c r="F65"/>
  <c r="F66"/>
  <c r="F67"/>
  <c r="F68"/>
  <c r="F70"/>
  <c r="F71"/>
  <c r="F73"/>
  <c r="F74"/>
  <c r="F75"/>
  <c r="F76"/>
  <c r="F77"/>
  <c r="F79"/>
  <c r="F80"/>
  <c r="F81"/>
  <c r="F82"/>
  <c r="F83"/>
  <c r="F84"/>
  <c r="F85"/>
  <c r="F86"/>
  <c r="F87"/>
  <c r="F88"/>
  <c r="F89"/>
  <c r="F90"/>
  <c r="F91"/>
  <c r="F93"/>
  <c r="F94"/>
  <c r="F95"/>
  <c r="F97"/>
  <c r="F99"/>
  <c r="F100"/>
  <c r="F101"/>
  <c r="F102"/>
  <c r="F104"/>
  <c r="F106"/>
  <c r="F108"/>
  <c r="F109"/>
  <c r="F110"/>
  <c r="F111"/>
  <c r="F112"/>
  <c r="F113"/>
  <c r="F115"/>
  <c r="F116"/>
  <c r="F118"/>
  <c r="F119"/>
  <c r="F121"/>
  <c r="F122"/>
  <c r="F123"/>
  <c r="F124"/>
  <c r="F126"/>
  <c r="F127"/>
  <c r="F128"/>
  <c r="F129"/>
  <c r="F130"/>
  <c r="F131"/>
  <c r="F132"/>
  <c r="F134"/>
  <c r="F135"/>
  <c r="F137"/>
  <c r="F138"/>
  <c r="F139"/>
  <c r="F140"/>
  <c r="F141"/>
  <c r="F142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6"/>
  <c r="F7" i="8"/>
  <c r="F8"/>
  <c r="F9"/>
  <c r="F10"/>
  <c r="F11"/>
  <c r="F13"/>
  <c r="F14"/>
  <c r="F15"/>
  <c r="F17"/>
  <c r="F18"/>
  <c r="F19"/>
  <c r="F22"/>
  <c r="F23"/>
  <c r="F24"/>
  <c r="F26"/>
  <c r="F27"/>
  <c r="F28"/>
  <c r="F29"/>
  <c r="F30"/>
  <c r="F31"/>
  <c r="F32"/>
  <c r="F33"/>
  <c r="F34"/>
  <c r="F35"/>
  <c r="F38"/>
  <c r="F39"/>
  <c r="F40"/>
  <c r="F41"/>
  <c r="F42"/>
  <c r="F43"/>
  <c r="F44"/>
  <c r="F45"/>
  <c r="F46"/>
  <c r="F47"/>
  <c r="F50"/>
  <c r="F51"/>
  <c r="F52"/>
  <c r="F53"/>
  <c r="F54"/>
  <c r="F56"/>
  <c r="F57"/>
  <c r="F58"/>
  <c r="F59"/>
  <c r="F61"/>
  <c r="F62"/>
  <c r="F63"/>
  <c r="F64"/>
  <c r="F65"/>
  <c r="F66"/>
  <c r="F67"/>
  <c r="F68"/>
  <c r="F70"/>
  <c r="F71"/>
  <c r="F73"/>
  <c r="F74"/>
  <c r="F75"/>
  <c r="F76"/>
  <c r="F77"/>
  <c r="F79"/>
  <c r="F80"/>
  <c r="F81"/>
  <c r="F82"/>
  <c r="F83"/>
  <c r="F84"/>
  <c r="F85"/>
  <c r="F86"/>
  <c r="F87"/>
  <c r="F88"/>
  <c r="F89"/>
  <c r="F90"/>
  <c r="F91"/>
  <c r="F93"/>
  <c r="F94"/>
  <c r="F95"/>
  <c r="F97"/>
  <c r="F99"/>
  <c r="F100"/>
  <c r="F101"/>
  <c r="F102"/>
  <c r="F104"/>
  <c r="F106"/>
  <c r="F108"/>
  <c r="F109"/>
  <c r="F110"/>
  <c r="F111"/>
  <c r="F112"/>
  <c r="F113"/>
  <c r="F115"/>
  <c r="F116"/>
  <c r="F118"/>
  <c r="F119"/>
  <c r="F121"/>
  <c r="F122"/>
  <c r="F123"/>
  <c r="F124"/>
  <c r="F126"/>
  <c r="F127"/>
  <c r="F128"/>
  <c r="F129"/>
  <c r="F130"/>
  <c r="F131"/>
  <c r="F132"/>
  <c r="F134"/>
  <c r="F135"/>
  <c r="F137"/>
  <c r="F138"/>
  <c r="F139"/>
  <c r="F140"/>
  <c r="F141"/>
  <c r="F142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6"/>
  <c r="F7" i="9"/>
  <c r="F8"/>
  <c r="F9"/>
  <c r="F10"/>
  <c r="F11"/>
  <c r="F13"/>
  <c r="F14"/>
  <c r="F15"/>
  <c r="F17"/>
  <c r="F18"/>
  <c r="F19"/>
  <c r="F24"/>
  <c r="F26"/>
  <c r="F27"/>
  <c r="F28"/>
  <c r="F29"/>
  <c r="F30"/>
  <c r="F31"/>
  <c r="F32"/>
  <c r="F33"/>
  <c r="F34"/>
  <c r="F35"/>
  <c r="F38"/>
  <c r="F39"/>
  <c r="F40"/>
  <c r="F41"/>
  <c r="F42"/>
  <c r="F43"/>
  <c r="F44"/>
  <c r="F45"/>
  <c r="F46"/>
  <c r="F47"/>
  <c r="F50"/>
  <c r="F51"/>
  <c r="F52"/>
  <c r="F53"/>
  <c r="F54"/>
  <c r="F56"/>
  <c r="F57"/>
  <c r="F58"/>
  <c r="F59"/>
  <c r="F61"/>
  <c r="F62"/>
  <c r="F63"/>
  <c r="F64"/>
  <c r="F65"/>
  <c r="F66"/>
  <c r="F67"/>
  <c r="F68"/>
  <c r="F70"/>
  <c r="F71"/>
  <c r="F73"/>
  <c r="F74"/>
  <c r="F75"/>
  <c r="F76"/>
  <c r="F77"/>
  <c r="F79"/>
  <c r="F80"/>
  <c r="F81"/>
  <c r="F82"/>
  <c r="F83"/>
  <c r="F84"/>
  <c r="F85"/>
  <c r="F86"/>
  <c r="F87"/>
  <c r="F88"/>
  <c r="F89"/>
  <c r="F90"/>
  <c r="F91"/>
  <c r="F93"/>
  <c r="F94"/>
  <c r="F95"/>
  <c r="F97"/>
  <c r="F99"/>
  <c r="F100"/>
  <c r="F101"/>
  <c r="F102"/>
  <c r="F104"/>
  <c r="F106"/>
  <c r="F108"/>
  <c r="F109"/>
  <c r="F110"/>
  <c r="F111"/>
  <c r="F112"/>
  <c r="F113"/>
  <c r="F115"/>
  <c r="F116"/>
  <c r="F118"/>
  <c r="F119"/>
  <c r="F121"/>
  <c r="F122"/>
  <c r="F123"/>
  <c r="F124"/>
  <c r="F126"/>
  <c r="F127"/>
  <c r="F128"/>
  <c r="F129"/>
  <c r="F130"/>
  <c r="F131"/>
  <c r="F132"/>
  <c r="F134"/>
  <c r="F135"/>
  <c r="F137"/>
  <c r="F6"/>
  <c r="F7" i="10"/>
  <c r="F8"/>
  <c r="F9"/>
  <c r="F10"/>
  <c r="F11"/>
  <c r="F13"/>
  <c r="F14"/>
  <c r="F15"/>
  <c r="F17"/>
  <c r="F18"/>
  <c r="F19"/>
  <c r="F22"/>
  <c r="F23"/>
  <c r="F24"/>
  <c r="F26"/>
  <c r="F27"/>
  <c r="F28"/>
  <c r="F29"/>
  <c r="F30"/>
  <c r="F31"/>
  <c r="F32"/>
  <c r="F33"/>
  <c r="F34"/>
  <c r="F35"/>
  <c r="F38"/>
  <c r="F39"/>
  <c r="F40"/>
  <c r="F41"/>
  <c r="F42"/>
  <c r="F43"/>
  <c r="F44"/>
  <c r="F45"/>
  <c r="F46"/>
  <c r="F47"/>
  <c r="F50"/>
  <c r="F51"/>
  <c r="F52"/>
  <c r="F53"/>
  <c r="F54"/>
  <c r="F56"/>
  <c r="F57"/>
  <c r="F58"/>
  <c r="F59"/>
  <c r="F61"/>
  <c r="F62"/>
  <c r="F63"/>
  <c r="F64"/>
  <c r="F65"/>
  <c r="F66"/>
  <c r="F67"/>
  <c r="F68"/>
  <c r="F70"/>
  <c r="F71"/>
  <c r="F73"/>
  <c r="F74"/>
  <c r="F75"/>
  <c r="F76"/>
  <c r="F77"/>
  <c r="F79"/>
  <c r="F80"/>
  <c r="F81"/>
  <c r="F82"/>
  <c r="F83"/>
  <c r="F84"/>
  <c r="F85"/>
  <c r="F86"/>
  <c r="F87"/>
  <c r="F88"/>
  <c r="F89"/>
  <c r="F90"/>
  <c r="F91"/>
  <c r="F93"/>
  <c r="F94"/>
  <c r="F95"/>
  <c r="F97"/>
  <c r="F99"/>
  <c r="F100"/>
  <c r="F101"/>
  <c r="F102"/>
  <c r="F104"/>
  <c r="F106"/>
  <c r="F108"/>
  <c r="F109"/>
  <c r="F110"/>
  <c r="F111"/>
  <c r="F112"/>
  <c r="F113"/>
  <c r="F115"/>
  <c r="F116"/>
  <c r="F118"/>
  <c r="F119"/>
  <c r="F121"/>
  <c r="F122"/>
  <c r="F123"/>
  <c r="F124"/>
  <c r="F126"/>
  <c r="F127"/>
  <c r="F128"/>
  <c r="F129"/>
  <c r="F130"/>
  <c r="F131"/>
  <c r="F132"/>
  <c r="F134"/>
  <c r="F135"/>
  <c r="F137"/>
  <c r="F6"/>
  <c r="F7" i="11"/>
  <c r="F8"/>
  <c r="F9"/>
  <c r="F10"/>
  <c r="F11"/>
  <c r="F13"/>
  <c r="F14"/>
  <c r="F15"/>
  <c r="F17"/>
  <c r="F18"/>
  <c r="F19"/>
  <c r="F22"/>
  <c r="F23"/>
  <c r="F24"/>
  <c r="F26"/>
  <c r="F27"/>
  <c r="F28"/>
  <c r="F29"/>
  <c r="F30"/>
  <c r="F31"/>
  <c r="F32"/>
  <c r="F33"/>
  <c r="F34"/>
  <c r="F35"/>
  <c r="F38"/>
  <c r="F39"/>
  <c r="F40"/>
  <c r="F41"/>
  <c r="F42"/>
  <c r="F43"/>
  <c r="F44"/>
  <c r="F45"/>
  <c r="F46"/>
  <c r="F47"/>
  <c r="F50"/>
  <c r="F51"/>
  <c r="F52"/>
  <c r="F53"/>
  <c r="F54"/>
  <c r="F56"/>
  <c r="F57"/>
  <c r="F58"/>
  <c r="F59"/>
  <c r="F61"/>
  <c r="F62"/>
  <c r="F63"/>
  <c r="F64"/>
  <c r="F65"/>
  <c r="F66"/>
  <c r="F67"/>
  <c r="F68"/>
  <c r="F70"/>
  <c r="F71"/>
  <c r="F73"/>
  <c r="F74"/>
  <c r="F75"/>
  <c r="F76"/>
  <c r="F77"/>
  <c r="F79"/>
  <c r="F80"/>
  <c r="F81"/>
  <c r="F82"/>
  <c r="F83"/>
  <c r="F84"/>
  <c r="F85"/>
  <c r="F86"/>
  <c r="F87"/>
  <c r="F88"/>
  <c r="F89"/>
  <c r="F90"/>
  <c r="F91"/>
  <c r="F93"/>
  <c r="F94"/>
  <c r="F95"/>
  <c r="F97"/>
  <c r="F99"/>
  <c r="F100"/>
  <c r="F101"/>
  <c r="F102"/>
  <c r="F104"/>
  <c r="F106"/>
  <c r="F108"/>
  <c r="F109"/>
  <c r="F110"/>
  <c r="F111"/>
  <c r="F112"/>
  <c r="F113"/>
  <c r="F115"/>
  <c r="F116"/>
  <c r="F118"/>
  <c r="F119"/>
  <c r="F121"/>
  <c r="F122"/>
  <c r="F123"/>
  <c r="F124"/>
  <c r="F126"/>
  <c r="F127"/>
  <c r="F128"/>
  <c r="F129"/>
  <c r="F130"/>
  <c r="F131"/>
  <c r="F132"/>
  <c r="F134"/>
  <c r="F135"/>
  <c r="F137"/>
  <c r="F6"/>
  <c r="G65" i="12" l="1"/>
  <c r="G8"/>
  <c r="G10"/>
  <c r="G13"/>
  <c r="G18"/>
  <c r="G22"/>
  <c r="G27"/>
  <c r="G29"/>
  <c r="G31"/>
  <c r="G33"/>
  <c r="G35"/>
  <c r="G41"/>
  <c r="G43"/>
  <c r="G45"/>
  <c r="G47"/>
  <c r="G51"/>
  <c r="G53"/>
  <c r="G56"/>
  <c r="G58"/>
  <c r="G61"/>
  <c r="G63"/>
  <c r="G67"/>
  <c r="G70"/>
  <c r="G73"/>
  <c r="G75"/>
  <c r="G77"/>
  <c r="G124" i="1"/>
  <c r="G124" i="13"/>
  <c r="G175" i="1"/>
  <c r="G175" i="13"/>
  <c r="G175" i="10"/>
  <c r="G175" i="12"/>
  <c r="G175" i="11"/>
  <c r="G175" i="9"/>
  <c r="G167" i="1"/>
  <c r="G167" i="13"/>
  <c r="G167" i="9"/>
  <c r="G167" i="12"/>
  <c r="G167" i="11"/>
  <c r="G167" i="10"/>
  <c r="G163" i="1"/>
  <c r="G163" i="13"/>
  <c r="G163" i="11"/>
  <c r="G163" i="9"/>
  <c r="G163" i="10"/>
  <c r="G163" i="12"/>
  <c r="G155" i="1"/>
  <c r="G155" i="13"/>
  <c r="G155" i="10"/>
  <c r="G155" i="11"/>
  <c r="G155" i="12"/>
  <c r="G155" i="9"/>
  <c r="G147" i="1"/>
  <c r="G147" i="13"/>
  <c r="G147" i="9"/>
  <c r="G147" i="11"/>
  <c r="G147" i="10"/>
  <c r="G147" i="12"/>
  <c r="G137" i="1"/>
  <c r="G137" i="13"/>
  <c r="G127" i="1"/>
  <c r="G127" i="13"/>
  <c r="G111" i="1"/>
  <c r="G111" i="13"/>
  <c r="G100" i="1"/>
  <c r="G100" i="13"/>
  <c r="G89" i="1"/>
  <c r="G89" i="13"/>
  <c r="G81" i="1"/>
  <c r="G81" i="13"/>
  <c r="G71" i="1"/>
  <c r="G71" i="13"/>
  <c r="G57" i="1"/>
  <c r="G57" i="13"/>
  <c r="G46" i="1"/>
  <c r="G46" i="13"/>
  <c r="G42" i="1"/>
  <c r="G42" i="13"/>
  <c r="G32" i="1"/>
  <c r="G32" i="13"/>
  <c r="G28" i="1"/>
  <c r="G28" i="13"/>
  <c r="G23" i="1"/>
  <c r="G23" i="13"/>
  <c r="G17" i="1"/>
  <c r="G17" i="13"/>
  <c r="G11" i="1"/>
  <c r="G11" i="13"/>
  <c r="G176" i="1"/>
  <c r="G176" i="13"/>
  <c r="G176" i="10"/>
  <c r="G176" i="9"/>
  <c r="G176" i="12"/>
  <c r="G176" i="11"/>
  <c r="G172" i="1"/>
  <c r="G172" i="13"/>
  <c r="G172" i="9"/>
  <c r="G172" i="10"/>
  <c r="G172" i="11"/>
  <c r="G172" i="12"/>
  <c r="G168" i="1"/>
  <c r="G168" i="13"/>
  <c r="G168" i="10"/>
  <c r="G168" i="11"/>
  <c r="G168" i="12"/>
  <c r="G168" i="9"/>
  <c r="G164" i="1"/>
  <c r="G164" i="13"/>
  <c r="G164" i="12"/>
  <c r="G164" i="11"/>
  <c r="G164" i="9"/>
  <c r="G164" i="10"/>
  <c r="G160" i="1"/>
  <c r="G160" i="13"/>
  <c r="G160" i="10"/>
  <c r="G160" i="11"/>
  <c r="G160" i="12"/>
  <c r="G160" i="9"/>
  <c r="G156" i="1"/>
  <c r="G156" i="13"/>
  <c r="G156" i="12"/>
  <c r="G156" i="9"/>
  <c r="G156" i="10"/>
  <c r="G156" i="11"/>
  <c r="G152" i="1"/>
  <c r="G152" i="13"/>
  <c r="G152" i="9"/>
  <c r="G152" i="10"/>
  <c r="G152" i="11"/>
  <c r="G152" i="12"/>
  <c r="G148" i="1"/>
  <c r="G148" i="13"/>
  <c r="G148" i="12"/>
  <c r="G148" i="11"/>
  <c r="G148" i="10"/>
  <c r="G148" i="9"/>
  <c r="G142" i="1"/>
  <c r="G142" i="13"/>
  <c r="G142" i="12"/>
  <c r="G142" i="11"/>
  <c r="G142" i="10"/>
  <c r="G142" i="9"/>
  <c r="G138" i="1"/>
  <c r="G138" i="13"/>
  <c r="G138" i="9"/>
  <c r="G138" i="10"/>
  <c r="G138" i="11"/>
  <c r="G138" i="12"/>
  <c r="G132" i="1"/>
  <c r="G132" i="13"/>
  <c r="G128" i="1"/>
  <c r="G128" i="13"/>
  <c r="G123" i="1"/>
  <c r="G123" i="13"/>
  <c r="G118" i="1"/>
  <c r="G118" i="13"/>
  <c r="G112" i="1"/>
  <c r="G112" i="13"/>
  <c r="G108" i="1"/>
  <c r="G108" i="13"/>
  <c r="G101" i="1"/>
  <c r="G101" i="13"/>
  <c r="G95" i="1"/>
  <c r="G95" i="13"/>
  <c r="G90" i="1"/>
  <c r="G90" i="13"/>
  <c r="G86" i="1"/>
  <c r="G86" i="13"/>
  <c r="G82" i="1"/>
  <c r="G82" i="13"/>
  <c r="G77" i="1"/>
  <c r="G77" i="13"/>
  <c r="G73" i="1"/>
  <c r="G73" i="13"/>
  <c r="G67" i="1"/>
  <c r="G67" i="13"/>
  <c r="G63" i="1"/>
  <c r="G63" i="13"/>
  <c r="G58" i="1"/>
  <c r="G58" i="13"/>
  <c r="G53" i="1"/>
  <c r="G53" i="13"/>
  <c r="G47" i="1"/>
  <c r="G47" i="13"/>
  <c r="G43" i="1"/>
  <c r="G43" i="13"/>
  <c r="G33" i="1"/>
  <c r="G33" i="13"/>
  <c r="G29" i="1"/>
  <c r="G29" i="13"/>
  <c r="G18" i="1"/>
  <c r="G18" i="13"/>
  <c r="G13" i="1"/>
  <c r="G13" i="13"/>
  <c r="G8" i="1"/>
  <c r="G8" i="13"/>
  <c r="G23" i="12"/>
  <c r="G169" i="1"/>
  <c r="G169" i="13"/>
  <c r="G169" i="12"/>
  <c r="G169" i="11"/>
  <c r="G169" i="10"/>
  <c r="G169" i="9"/>
  <c r="G161" i="1"/>
  <c r="G161" i="13"/>
  <c r="G161" i="10"/>
  <c r="G161" i="11"/>
  <c r="G161" i="12"/>
  <c r="G161" i="9"/>
  <c r="G153" i="1"/>
  <c r="G153" i="13"/>
  <c r="G153" i="12"/>
  <c r="G153" i="11"/>
  <c r="G153" i="10"/>
  <c r="G153" i="9"/>
  <c r="G145" i="1"/>
  <c r="G145" i="13"/>
  <c r="G145" i="10"/>
  <c r="G145" i="9"/>
  <c r="G145" i="11"/>
  <c r="G145" i="12"/>
  <c r="G129" i="1"/>
  <c r="G129" i="13"/>
  <c r="G113" i="1"/>
  <c r="G113" i="13"/>
  <c r="G102" i="1"/>
  <c r="G102" i="13"/>
  <c r="G91" i="1"/>
  <c r="G91" i="13"/>
  <c r="G83" i="1"/>
  <c r="G83" i="13"/>
  <c r="G74" i="1"/>
  <c r="G74" i="13"/>
  <c r="G64" i="1"/>
  <c r="G64" i="13"/>
  <c r="G50" i="1"/>
  <c r="G50" i="13"/>
  <c r="G40" i="1"/>
  <c r="G40" i="13"/>
  <c r="G30" i="9"/>
  <c r="G30" i="1"/>
  <c r="G30" i="13"/>
  <c r="G9" i="1"/>
  <c r="G9" i="13"/>
  <c r="G80" i="12"/>
  <c r="G82"/>
  <c r="G84"/>
  <c r="G86"/>
  <c r="G90"/>
  <c r="G93"/>
  <c r="G95"/>
  <c r="G99"/>
  <c r="G101"/>
  <c r="G104"/>
  <c r="G108"/>
  <c r="G110"/>
  <c r="G112"/>
  <c r="G115"/>
  <c r="G118"/>
  <c r="G121"/>
  <c r="G123"/>
  <c r="G126"/>
  <c r="G128"/>
  <c r="G132"/>
  <c r="G135"/>
  <c r="G173" i="1"/>
  <c r="G173" i="13"/>
  <c r="G173" i="11"/>
  <c r="G173" i="9"/>
  <c r="G173" i="12"/>
  <c r="G173" i="10"/>
  <c r="G165" i="1"/>
  <c r="G165" i="13"/>
  <c r="G165" i="10"/>
  <c r="G165" i="9"/>
  <c r="G165" i="11"/>
  <c r="G165" i="12"/>
  <c r="G157" i="1"/>
  <c r="G157" i="13"/>
  <c r="G157" i="9"/>
  <c r="G157" i="12"/>
  <c r="G157" i="11"/>
  <c r="G157" i="10"/>
  <c r="G149" i="1"/>
  <c r="G149" i="13"/>
  <c r="G149" i="11"/>
  <c r="G149" i="9"/>
  <c r="G149" i="10"/>
  <c r="G149" i="12"/>
  <c r="G134" i="1"/>
  <c r="G134" i="13"/>
  <c r="G119" i="1"/>
  <c r="G119" i="13"/>
  <c r="G109" i="1"/>
  <c r="G109" i="13"/>
  <c r="G97" i="1"/>
  <c r="G97" i="13"/>
  <c r="G87" i="1"/>
  <c r="G87" i="13"/>
  <c r="G79" i="1"/>
  <c r="G79" i="13"/>
  <c r="G59" i="6"/>
  <c r="G59" i="1"/>
  <c r="G59" i="13"/>
  <c r="G54" i="1"/>
  <c r="G54" i="13"/>
  <c r="G44" i="1"/>
  <c r="G44" i="13"/>
  <c r="G34" i="1"/>
  <c r="G34" i="13"/>
  <c r="G26" i="1"/>
  <c r="G26" i="13"/>
  <c r="G19" i="1"/>
  <c r="G19" i="13"/>
  <c r="G14" i="1"/>
  <c r="G14" i="13"/>
  <c r="G174" i="1"/>
  <c r="G174" i="13"/>
  <c r="G174" i="10"/>
  <c r="G174" i="9"/>
  <c r="G174" i="12"/>
  <c r="G174" i="11"/>
  <c r="G170" i="1"/>
  <c r="G170" i="13"/>
  <c r="G170" i="10"/>
  <c r="G170" i="12"/>
  <c r="G170" i="9"/>
  <c r="G170" i="11"/>
  <c r="G166" i="1"/>
  <c r="G166" i="13"/>
  <c r="G166" i="9"/>
  <c r="G166" i="10"/>
  <c r="G166" i="11"/>
  <c r="G166" i="12"/>
  <c r="G162" i="1"/>
  <c r="G162" i="13"/>
  <c r="G162" i="10"/>
  <c r="G162" i="12"/>
  <c r="G162" i="9"/>
  <c r="G162" i="11"/>
  <c r="G158" i="1"/>
  <c r="G158" i="13"/>
  <c r="G158" i="9"/>
  <c r="G158" i="10"/>
  <c r="G158" i="11"/>
  <c r="G158" i="12"/>
  <c r="G154" i="1"/>
  <c r="G154" i="13"/>
  <c r="G154" i="9"/>
  <c r="G154" i="11"/>
  <c r="G154" i="12"/>
  <c r="G154" i="10"/>
  <c r="G150" i="1"/>
  <c r="G150" i="13"/>
  <c r="G150" i="12"/>
  <c r="G150" i="11"/>
  <c r="G150" i="10"/>
  <c r="G150" i="9"/>
  <c r="G146" i="1"/>
  <c r="G146" i="13"/>
  <c r="G146" i="10"/>
  <c r="G146" i="12"/>
  <c r="G146" i="9"/>
  <c r="G146" i="11"/>
  <c r="G140" i="1"/>
  <c r="G140" i="13"/>
  <c r="G140" i="9"/>
  <c r="G140" i="12"/>
  <c r="G140" i="11"/>
  <c r="G140" i="10"/>
  <c r="G135" i="1"/>
  <c r="G135" i="13"/>
  <c r="G126" i="1"/>
  <c r="G126" i="13"/>
  <c r="G121" i="1"/>
  <c r="G121" i="13"/>
  <c r="G115" i="1"/>
  <c r="G115" i="13"/>
  <c r="G110" i="1"/>
  <c r="G110" i="13"/>
  <c r="G104" i="1"/>
  <c r="G104" i="13"/>
  <c r="G99" i="1"/>
  <c r="G99" i="13"/>
  <c r="G93" i="1"/>
  <c r="G93" i="13"/>
  <c r="G84" i="1"/>
  <c r="G84" i="13"/>
  <c r="G80" i="1"/>
  <c r="G80" i="13"/>
  <c r="G75" i="1"/>
  <c r="G75" i="13"/>
  <c r="G70" i="1"/>
  <c r="G70" i="13"/>
  <c r="G65" i="1"/>
  <c r="G65" i="13"/>
  <c r="G61" i="1"/>
  <c r="G61" i="13"/>
  <c r="G56" i="1"/>
  <c r="G56" i="13"/>
  <c r="G51" i="1"/>
  <c r="G51" i="13"/>
  <c r="G45" i="1"/>
  <c r="G45" i="13"/>
  <c r="G41" i="1"/>
  <c r="G41" i="13"/>
  <c r="G35" i="1"/>
  <c r="G35" i="13"/>
  <c r="G31" i="1"/>
  <c r="G31" i="13"/>
  <c r="G27" i="1"/>
  <c r="G27" i="13"/>
  <c r="G22" i="1"/>
  <c r="G22" i="13"/>
  <c r="G10" i="1"/>
  <c r="G10" i="13"/>
  <c r="G139" i="1"/>
  <c r="G139" i="13"/>
  <c r="G139" i="10"/>
  <c r="G139" i="12"/>
  <c r="G139" i="11"/>
  <c r="G139" i="9"/>
  <c r="G171" i="1"/>
  <c r="G171" i="13"/>
  <c r="G171" i="11"/>
  <c r="G171" i="10"/>
  <c r="G171" i="12"/>
  <c r="G171" i="9"/>
  <c r="G159" i="1"/>
  <c r="G159" i="13"/>
  <c r="G159" i="9"/>
  <c r="G159" i="10"/>
  <c r="G159" i="11"/>
  <c r="G159" i="12"/>
  <c r="G151" i="1"/>
  <c r="G151" i="13"/>
  <c r="G151" i="9"/>
  <c r="G151" i="12"/>
  <c r="G151" i="11"/>
  <c r="G151" i="10"/>
  <c r="G141" i="1"/>
  <c r="G141" i="13"/>
  <c r="G141" i="11"/>
  <c r="G141" i="10"/>
  <c r="G141" i="12"/>
  <c r="G141" i="9"/>
  <c r="G131" i="1"/>
  <c r="G131" i="13"/>
  <c r="G122" i="1"/>
  <c r="G122" i="13"/>
  <c r="G106" i="1"/>
  <c r="G106" i="13"/>
  <c r="G94" i="1"/>
  <c r="G94" i="13"/>
  <c r="G85" i="1"/>
  <c r="G85" i="13"/>
  <c r="G76" i="1"/>
  <c r="G76" i="13"/>
  <c r="G52" i="1"/>
  <c r="G52" i="13"/>
  <c r="G38" i="1"/>
  <c r="G38" i="13"/>
  <c r="G7" i="1"/>
  <c r="G7" i="13"/>
  <c r="G7" i="12"/>
  <c r="G9"/>
  <c r="G11"/>
  <c r="G14"/>
  <c r="G17"/>
  <c r="G19"/>
  <c r="G26"/>
  <c r="G28"/>
  <c r="G30"/>
  <c r="G32"/>
  <c r="G34"/>
  <c r="G38"/>
  <c r="G40"/>
  <c r="G42"/>
  <c r="G44"/>
  <c r="G46"/>
  <c r="G50"/>
  <c r="G52"/>
  <c r="G54"/>
  <c r="G57"/>
  <c r="G59"/>
  <c r="G64"/>
  <c r="G71"/>
  <c r="G74"/>
  <c r="G76"/>
  <c r="G79"/>
  <c r="G81"/>
  <c r="G83"/>
  <c r="G85"/>
  <c r="G87"/>
  <c r="G89"/>
  <c r="G91"/>
  <c r="G94"/>
  <c r="G97"/>
  <c r="G100"/>
  <c r="G102"/>
  <c r="G106"/>
  <c r="G109"/>
  <c r="G111"/>
  <c r="G113"/>
  <c r="G119"/>
  <c r="G122"/>
  <c r="G124"/>
  <c r="G127"/>
  <c r="G129"/>
  <c r="G131"/>
  <c r="G134"/>
  <c r="G137"/>
  <c r="G6"/>
  <c r="G6" i="1"/>
  <c r="G6" i="13"/>
  <c r="G39" i="1"/>
  <c r="G39" i="12"/>
  <c r="G39" i="13"/>
  <c r="G66" i="12"/>
  <c r="G66" i="13"/>
  <c r="G66" i="1"/>
  <c r="G116"/>
  <c r="G116" i="12"/>
  <c r="G116" i="13"/>
  <c r="G88" i="12"/>
  <c r="G88" i="1"/>
  <c r="G88" i="13"/>
  <c r="G68"/>
  <c r="G68" i="12"/>
  <c r="G68" i="1"/>
  <c r="G15" i="13"/>
  <c r="G15" i="1"/>
  <c r="G15" i="12"/>
  <c r="G62" i="13"/>
  <c r="G62" i="1"/>
  <c r="G62" i="12"/>
  <c r="G130" i="13"/>
  <c r="G130" i="1"/>
  <c r="G130" i="12"/>
  <c r="E27" i="4"/>
  <c r="G27" s="1"/>
  <c r="E27" i="5"/>
  <c r="G27" s="1"/>
  <c r="E27" i="6"/>
  <c r="G27" s="1"/>
  <c r="E27" i="7"/>
  <c r="G27" s="1"/>
  <c r="E27" i="8"/>
  <c r="G27" s="1"/>
  <c r="E27" i="9"/>
  <c r="G27" s="1"/>
  <c r="E27" i="10"/>
  <c r="G27" s="1"/>
  <c r="E27" i="11"/>
  <c r="G27" s="1"/>
  <c r="E126" i="4" l="1"/>
  <c r="G126" s="1"/>
  <c r="E126" i="5"/>
  <c r="G126" s="1"/>
  <c r="E126" i="6"/>
  <c r="G126" s="1"/>
  <c r="E126" i="7"/>
  <c r="G126" s="1"/>
  <c r="E126" i="8"/>
  <c r="G126" s="1"/>
  <c r="E126" i="9"/>
  <c r="G126" s="1"/>
  <c r="E126" i="10"/>
  <c r="G126" s="1"/>
  <c r="E126" i="11"/>
  <c r="G126" s="1"/>
  <c r="E115" i="4"/>
  <c r="G115" s="1"/>
  <c r="E115" i="5"/>
  <c r="G115" s="1"/>
  <c r="E115" i="6"/>
  <c r="G115" s="1"/>
  <c r="E115" i="7"/>
  <c r="G115" s="1"/>
  <c r="E115" i="8"/>
  <c r="G115" s="1"/>
  <c r="E115" i="9"/>
  <c r="G115" s="1"/>
  <c r="E115" i="10"/>
  <c r="G115" s="1"/>
  <c r="E115" i="11"/>
  <c r="G115" s="1"/>
  <c r="E101" i="4" l="1"/>
  <c r="G101" s="1"/>
  <c r="E101" i="5"/>
  <c r="G101" s="1"/>
  <c r="E101" i="6"/>
  <c r="G101" s="1"/>
  <c r="E101" i="7"/>
  <c r="G101" s="1"/>
  <c r="E101" i="8"/>
  <c r="G101" s="1"/>
  <c r="E101" i="9"/>
  <c r="G101" s="1"/>
  <c r="E101" i="10"/>
  <c r="G101" s="1"/>
  <c r="E101" i="11"/>
  <c r="G101" s="1"/>
  <c r="E138" i="4"/>
  <c r="G138" s="1"/>
  <c r="E138" i="5"/>
  <c r="G138" s="1"/>
  <c r="E138" i="6"/>
  <c r="G138" s="1"/>
  <c r="E138" i="7"/>
  <c r="G138" s="1"/>
  <c r="E138" i="8"/>
  <c r="G138" s="1"/>
  <c r="E18" i="4" l="1"/>
  <c r="G18" s="1"/>
  <c r="E18" i="5"/>
  <c r="G18" s="1"/>
  <c r="E18" i="6"/>
  <c r="G18" s="1"/>
  <c r="E18" i="7"/>
  <c r="G18" s="1"/>
  <c r="E18" i="8"/>
  <c r="G18" s="1"/>
  <c r="E18" i="9"/>
  <c r="G18" s="1"/>
  <c r="E18" i="10"/>
  <c r="G18" s="1"/>
  <c r="E18" i="11"/>
  <c r="G18" s="1"/>
  <c r="E13" i="4" l="1"/>
  <c r="G13" s="1"/>
  <c r="E13" i="5"/>
  <c r="G13" s="1"/>
  <c r="E13" i="6"/>
  <c r="G13" s="1"/>
  <c r="E13" i="7"/>
  <c r="G13" s="1"/>
  <c r="E13" i="8"/>
  <c r="G13" s="1"/>
  <c r="E13" i="9"/>
  <c r="G13" s="1"/>
  <c r="E13" i="10"/>
  <c r="G13" s="1"/>
  <c r="E13" i="11"/>
  <c r="G13" s="1"/>
  <c r="E129" i="4" l="1"/>
  <c r="G129" s="1"/>
  <c r="E129" i="5"/>
  <c r="G129" s="1"/>
  <c r="E129" i="6"/>
  <c r="G129" s="1"/>
  <c r="E129" i="7"/>
  <c r="G129" s="1"/>
  <c r="E129" i="8"/>
  <c r="G129" s="1"/>
  <c r="E129" i="9"/>
  <c r="G129" s="1"/>
  <c r="E129" i="10"/>
  <c r="G129" s="1"/>
  <c r="E129" i="11"/>
  <c r="G129" s="1"/>
  <c r="E29" i="4"/>
  <c r="G29" s="1"/>
  <c r="E29" i="5"/>
  <c r="G29" s="1"/>
  <c r="E29" i="6"/>
  <c r="G29" s="1"/>
  <c r="E29" i="7"/>
  <c r="G29" s="1"/>
  <c r="E29" i="8"/>
  <c r="G29" s="1"/>
  <c r="E29" i="9"/>
  <c r="G29" s="1"/>
  <c r="E29" i="10"/>
  <c r="G29" s="1"/>
  <c r="E29" i="11"/>
  <c r="G29" s="1"/>
  <c r="C7" i="1" l="1"/>
  <c r="C8" s="1"/>
  <c r="C9" s="1"/>
  <c r="C10" s="1"/>
  <c r="C7" i="4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E7"/>
  <c r="G7" s="1"/>
  <c r="C7" i="5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E7"/>
  <c r="G7" s="1"/>
  <c r="C7" i="6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E7"/>
  <c r="G7" s="1"/>
  <c r="C8" i="7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7"/>
  <c r="E7"/>
  <c r="G7" s="1"/>
  <c r="C7" i="8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E7"/>
  <c r="G7" s="1"/>
  <c r="C7" i="9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E7"/>
  <c r="G7" s="1"/>
  <c r="C7" i="10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E7"/>
  <c r="G7" s="1"/>
  <c r="C7" i="1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E7"/>
  <c r="G7" s="1"/>
  <c r="E118" i="4"/>
  <c r="G118" s="1"/>
  <c r="E118" i="5"/>
  <c r="G118" s="1"/>
  <c r="E118" i="6"/>
  <c r="G118" s="1"/>
  <c r="E118" i="7"/>
  <c r="G118" s="1"/>
  <c r="E118" i="8"/>
  <c r="G118" s="1"/>
  <c r="E118" i="9"/>
  <c r="G118" s="1"/>
  <c r="E118" i="10"/>
  <c r="G118" s="1"/>
  <c r="E118" i="11"/>
  <c r="G118" s="1"/>
  <c r="E54" i="4"/>
  <c r="G54" s="1"/>
  <c r="E54" i="5"/>
  <c r="G54" s="1"/>
  <c r="E54" i="6"/>
  <c r="G54" s="1"/>
  <c r="E54" i="7"/>
  <c r="G54" s="1"/>
  <c r="E54" i="8"/>
  <c r="G54" s="1"/>
  <c r="E54" i="9"/>
  <c r="G54" s="1"/>
  <c r="E54" i="10"/>
  <c r="G54" s="1"/>
  <c r="E54" i="11"/>
  <c r="G54" s="1"/>
  <c r="E84"/>
  <c r="G84" s="1"/>
  <c r="E84" i="10"/>
  <c r="G84" s="1"/>
  <c r="E84" i="9"/>
  <c r="G84" s="1"/>
  <c r="E84" i="8"/>
  <c r="G84" s="1"/>
  <c r="E84" i="7"/>
  <c r="G84" s="1"/>
  <c r="E84" i="6"/>
  <c r="G84" s="1"/>
  <c r="E84" i="5"/>
  <c r="G84" s="1"/>
  <c r="E84" i="4"/>
  <c r="G84" s="1"/>
  <c r="E65"/>
  <c r="G65" s="1"/>
  <c r="E65" i="5"/>
  <c r="G65" s="1"/>
  <c r="E65" i="6"/>
  <c r="G65" s="1"/>
  <c r="E65" i="7"/>
  <c r="G65" s="1"/>
  <c r="E65" i="8"/>
  <c r="G65" s="1"/>
  <c r="E65" i="9"/>
  <c r="G65" s="1"/>
  <c r="E65" i="10"/>
  <c r="G65" s="1"/>
  <c r="E65" i="11"/>
  <c r="G65" s="1"/>
  <c r="C11" i="1" l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E24" i="4"/>
  <c r="E24" i="5"/>
  <c r="E24" i="6"/>
  <c r="E24" i="7"/>
  <c r="E24" i="8"/>
  <c r="E24" i="9"/>
  <c r="E24" i="10"/>
  <c r="E24" i="11"/>
  <c r="E109" i="4"/>
  <c r="G109" s="1"/>
  <c r="E110"/>
  <c r="G110" s="1"/>
  <c r="E111"/>
  <c r="G111" s="1"/>
  <c r="E112"/>
  <c r="G112" s="1"/>
  <c r="E112" i="5"/>
  <c r="G112" s="1"/>
  <c r="E112" i="6"/>
  <c r="G112" s="1"/>
  <c r="E112" i="7"/>
  <c r="G112" s="1"/>
  <c r="E112" i="8"/>
  <c r="G112" s="1"/>
  <c r="E112" i="9"/>
  <c r="G112" s="1"/>
  <c r="E112" i="10"/>
  <c r="G112" s="1"/>
  <c r="E112" i="11"/>
  <c r="G112" s="1"/>
  <c r="E32" i="4" l="1"/>
  <c r="G32" s="1"/>
  <c r="E32" i="5"/>
  <c r="G32" s="1"/>
  <c r="E32" i="6"/>
  <c r="G32" s="1"/>
  <c r="E32" i="7"/>
  <c r="G32" s="1"/>
  <c r="E32" i="8"/>
  <c r="G32" s="1"/>
  <c r="E32" i="9"/>
  <c r="G32" s="1"/>
  <c r="E32" i="10"/>
  <c r="G32" s="1"/>
  <c r="E32" i="11"/>
  <c r="G32" s="1"/>
  <c r="E71" i="4"/>
  <c r="G71" s="1"/>
  <c r="E71" i="5"/>
  <c r="G71" s="1"/>
  <c r="E71" i="6"/>
  <c r="G71" s="1"/>
  <c r="E71" i="7"/>
  <c r="G71" s="1"/>
  <c r="E71" i="8"/>
  <c r="G71" s="1"/>
  <c r="E71" i="9"/>
  <c r="G71" s="1"/>
  <c r="E71" i="10"/>
  <c r="G71" s="1"/>
  <c r="E71" i="11"/>
  <c r="G71" s="1"/>
  <c r="E38"/>
  <c r="G38" s="1"/>
  <c r="E38" i="10"/>
  <c r="G38" s="1"/>
  <c r="E38" i="9"/>
  <c r="G38" s="1"/>
  <c r="E38" i="8"/>
  <c r="G38" s="1"/>
  <c r="E38" i="7"/>
  <c r="G38" s="1"/>
  <c r="E38" i="6"/>
  <c r="G38" s="1"/>
  <c r="E38" i="5"/>
  <c r="G38" s="1"/>
  <c r="E38" i="4"/>
  <c r="G38" s="1"/>
  <c r="E131" i="11" l="1"/>
  <c r="G131" s="1"/>
  <c r="E131" i="10"/>
  <c r="G131" s="1"/>
  <c r="E131" i="9"/>
  <c r="G131" s="1"/>
  <c r="E131" i="8"/>
  <c r="G131" s="1"/>
  <c r="E131" i="7"/>
  <c r="G131" s="1"/>
  <c r="E131" i="6"/>
  <c r="G131" s="1"/>
  <c r="E131" i="5"/>
  <c r="G131" s="1"/>
  <c r="E131" i="4"/>
  <c r="G131" s="1"/>
  <c r="E44" i="11" l="1"/>
  <c r="G44" s="1"/>
  <c r="E44" i="10"/>
  <c r="G44" s="1"/>
  <c r="E44" i="9"/>
  <c r="G44" s="1"/>
  <c r="E44" i="8"/>
  <c r="G44" s="1"/>
  <c r="E44" i="7"/>
  <c r="G44" s="1"/>
  <c r="E44" i="6"/>
  <c r="G44" s="1"/>
  <c r="E44" i="5"/>
  <c r="G44" s="1"/>
  <c r="E44" i="4"/>
  <c r="G44" s="1"/>
  <c r="E76"/>
  <c r="G76" s="1"/>
  <c r="E11"/>
  <c r="G11" s="1"/>
  <c r="E11" i="5"/>
  <c r="G11" s="1"/>
  <c r="E11" i="6"/>
  <c r="G11" s="1"/>
  <c r="E11" i="7"/>
  <c r="G11" s="1"/>
  <c r="E11" i="8"/>
  <c r="G11" s="1"/>
  <c r="E11" i="9"/>
  <c r="G11" s="1"/>
  <c r="E11" i="10"/>
  <c r="G11" s="1"/>
  <c r="E11" i="11"/>
  <c r="G11" s="1"/>
  <c r="E63" i="4" l="1"/>
  <c r="G63" s="1"/>
  <c r="E63" i="5"/>
  <c r="G63" s="1"/>
  <c r="E63" i="6"/>
  <c r="G63" s="1"/>
  <c r="E63" i="7"/>
  <c r="G63" s="1"/>
  <c r="E63" i="8"/>
  <c r="G63" s="1"/>
  <c r="E63" i="9"/>
  <c r="G63" s="1"/>
  <c r="E63" i="10"/>
  <c r="G63" s="1"/>
  <c r="E63" i="11"/>
  <c r="G63" s="1"/>
  <c r="E100" i="4"/>
  <c r="G100" s="1"/>
  <c r="E100" i="5"/>
  <c r="G100" s="1"/>
  <c r="E100" i="6"/>
  <c r="G100" s="1"/>
  <c r="E100" i="7"/>
  <c r="G100" s="1"/>
  <c r="E100" i="8"/>
  <c r="G100" s="1"/>
  <c r="E100" i="9"/>
  <c r="G100" s="1"/>
  <c r="E100" i="10"/>
  <c r="G100" s="1"/>
  <c r="E100" i="11"/>
  <c r="G100" s="1"/>
  <c r="E82" i="4"/>
  <c r="G82" s="1"/>
  <c r="E82" i="5"/>
  <c r="G82" s="1"/>
  <c r="E82" i="6"/>
  <c r="G82" s="1"/>
  <c r="E82" i="7"/>
  <c r="G82" s="1"/>
  <c r="E82" i="8"/>
  <c r="G82" s="1"/>
  <c r="E82" i="9"/>
  <c r="G82" s="1"/>
  <c r="E82" i="10"/>
  <c r="G82" s="1"/>
  <c r="E82" i="11"/>
  <c r="G82" s="1"/>
  <c r="E137" l="1"/>
  <c r="G137" s="1"/>
  <c r="E137" i="10"/>
  <c r="G137" s="1"/>
  <c r="E137" i="9"/>
  <c r="G137" s="1"/>
  <c r="E137" i="8"/>
  <c r="G137" s="1"/>
  <c r="E137" i="7"/>
  <c r="G137" s="1"/>
  <c r="E137" i="6"/>
  <c r="G137" s="1"/>
  <c r="E137" i="5"/>
  <c r="G137" s="1"/>
  <c r="E137" i="4"/>
  <c r="G137" s="1"/>
  <c r="E91" i="11"/>
  <c r="G91" s="1"/>
  <c r="E91" i="10"/>
  <c r="G91" s="1"/>
  <c r="E91" i="9"/>
  <c r="G91" s="1"/>
  <c r="E91" i="8"/>
  <c r="G91" s="1"/>
  <c r="E91" i="7"/>
  <c r="G91" s="1"/>
  <c r="E91" i="6"/>
  <c r="G91" s="1"/>
  <c r="E91" i="5"/>
  <c r="G91" s="1"/>
  <c r="E91" i="4"/>
  <c r="G91" s="1"/>
  <c r="E67" i="11"/>
  <c r="G67" s="1"/>
  <c r="E67" i="10"/>
  <c r="G67" s="1"/>
  <c r="E67" i="9"/>
  <c r="G67" s="1"/>
  <c r="E67" i="8"/>
  <c r="G67" s="1"/>
  <c r="E67" i="7"/>
  <c r="G67" s="1"/>
  <c r="E67" i="6"/>
  <c r="G67" s="1"/>
  <c r="E67" i="5"/>
  <c r="G67" s="1"/>
  <c r="E67" i="4"/>
  <c r="G67" s="1"/>
  <c r="E97"/>
  <c r="G97" s="1"/>
  <c r="E97" i="5"/>
  <c r="G97" s="1"/>
  <c r="E97" i="6"/>
  <c r="G97" s="1"/>
  <c r="E97" i="7"/>
  <c r="G97" s="1"/>
  <c r="E97" i="8"/>
  <c r="G97" s="1"/>
  <c r="E97" i="9"/>
  <c r="G97" s="1"/>
  <c r="E97" i="10"/>
  <c r="G97" s="1"/>
  <c r="E97" i="11"/>
  <c r="G97" s="1"/>
  <c r="E146" i="8"/>
  <c r="G146" s="1"/>
  <c r="E146" i="7"/>
  <c r="G146" s="1"/>
  <c r="E146" i="6"/>
  <c r="G146" s="1"/>
  <c r="E146" i="5"/>
  <c r="G146" s="1"/>
  <c r="E146" i="4"/>
  <c r="G146" s="1"/>
  <c r="E17" l="1"/>
  <c r="G17" s="1"/>
  <c r="E17" i="5"/>
  <c r="G17" s="1"/>
  <c r="E17" i="6"/>
  <c r="G17" s="1"/>
  <c r="E17" i="7"/>
  <c r="G17" s="1"/>
  <c r="E17" i="8"/>
  <c r="G17" s="1"/>
  <c r="E17" i="9"/>
  <c r="G17" s="1"/>
  <c r="E17" i="10"/>
  <c r="G17" s="1"/>
  <c r="E17" i="11"/>
  <c r="G17" s="1"/>
  <c r="E68" i="4"/>
  <c r="G68" s="1"/>
  <c r="E23" i="6"/>
  <c r="G23" s="1"/>
  <c r="E23" i="5"/>
  <c r="G23" s="1"/>
  <c r="E23" i="4"/>
  <c r="G23" s="1"/>
  <c r="E23" i="7"/>
  <c r="G23" s="1"/>
  <c r="E23" i="8"/>
  <c r="G23" s="1"/>
  <c r="E23" i="10"/>
  <c r="G23" s="1"/>
  <c r="E23" i="11"/>
  <c r="G23" s="1"/>
  <c r="E108"/>
  <c r="G108" s="1"/>
  <c r="E109"/>
  <c r="G109" s="1"/>
  <c r="E108" i="10"/>
  <c r="G108" s="1"/>
  <c r="E109"/>
  <c r="G109" s="1"/>
  <c r="E108" i="9"/>
  <c r="G108" s="1"/>
  <c r="E109"/>
  <c r="G109" s="1"/>
  <c r="E108" i="8"/>
  <c r="G108" s="1"/>
  <c r="E109"/>
  <c r="G109" s="1"/>
  <c r="E108" i="7"/>
  <c r="G108" s="1"/>
  <c r="E109"/>
  <c r="G109" s="1"/>
  <c r="E108" i="6"/>
  <c r="G108" s="1"/>
  <c r="E109"/>
  <c r="G109" s="1"/>
  <c r="E108" i="5"/>
  <c r="G108" s="1"/>
  <c r="E109"/>
  <c r="G109" s="1"/>
  <c r="E108" i="4"/>
  <c r="G108" s="1"/>
  <c r="E77"/>
  <c r="G77" s="1"/>
  <c r="E77" i="5"/>
  <c r="G77" s="1"/>
  <c r="E77" i="6"/>
  <c r="G77" s="1"/>
  <c r="E77" i="7"/>
  <c r="G77" s="1"/>
  <c r="E77" i="8"/>
  <c r="G77" s="1"/>
  <c r="E77" i="9"/>
  <c r="G77" s="1"/>
  <c r="E77" i="10"/>
  <c r="G77" s="1"/>
  <c r="E77" i="11"/>
  <c r="G77" s="1"/>
  <c r="E34"/>
  <c r="G34" s="1"/>
  <c r="E34" i="10"/>
  <c r="G34" s="1"/>
  <c r="E34" i="9"/>
  <c r="G34" s="1"/>
  <c r="E34" i="8"/>
  <c r="G34" s="1"/>
  <c r="E34" i="7"/>
  <c r="G34" s="1"/>
  <c r="E34" i="6"/>
  <c r="G34" s="1"/>
  <c r="E34" i="5"/>
  <c r="G34" s="1"/>
  <c r="E34" i="4"/>
  <c r="G34" s="1"/>
  <c r="E70" l="1"/>
  <c r="G70" s="1"/>
  <c r="E70" i="5"/>
  <c r="G70" s="1"/>
  <c r="E70" i="6"/>
  <c r="G70" s="1"/>
  <c r="E70" i="7"/>
  <c r="G70" s="1"/>
  <c r="E70" i="8"/>
  <c r="G70" s="1"/>
  <c r="E70" i="9"/>
  <c r="G70" s="1"/>
  <c r="E70" i="10"/>
  <c r="G70" s="1"/>
  <c r="E70" i="11"/>
  <c r="G70" s="1"/>
  <c r="E56" i="4"/>
  <c r="G56" s="1"/>
  <c r="E56" i="5"/>
  <c r="G56" s="1"/>
  <c r="E56" i="6"/>
  <c r="G56" s="1"/>
  <c r="E56" i="7"/>
  <c r="G56" s="1"/>
  <c r="E56" i="8"/>
  <c r="G56" s="1"/>
  <c r="E56" i="9"/>
  <c r="G56" s="1"/>
  <c r="E56" i="10"/>
  <c r="G56" s="1"/>
  <c r="E56" i="11"/>
  <c r="G56" s="1"/>
  <c r="E45" i="4"/>
  <c r="G45" s="1"/>
  <c r="E45" i="5"/>
  <c r="G45" s="1"/>
  <c r="E45" i="6"/>
  <c r="G45" s="1"/>
  <c r="E45" i="7"/>
  <c r="G45" s="1"/>
  <c r="E45" i="8"/>
  <c r="G45" s="1"/>
  <c r="E45" i="9"/>
  <c r="G45" s="1"/>
  <c r="E45" i="10"/>
  <c r="G45" s="1"/>
  <c r="E45" i="11"/>
  <c r="G45" s="1"/>
  <c r="E40" i="4" l="1"/>
  <c r="G40" s="1"/>
  <c r="E40" i="5"/>
  <c r="G40" s="1"/>
  <c r="E40" i="6"/>
  <c r="G40" s="1"/>
  <c r="E40" i="7"/>
  <c r="G40" s="1"/>
  <c r="E40" i="8"/>
  <c r="G40" s="1"/>
  <c r="E40" i="9"/>
  <c r="G40" s="1"/>
  <c r="E40" i="10"/>
  <c r="G40" s="1"/>
  <c r="E40" i="11"/>
  <c r="G40" s="1"/>
  <c r="E124" i="7" l="1"/>
  <c r="G124" s="1"/>
  <c r="E39" i="4" l="1"/>
  <c r="G39" s="1"/>
  <c r="E39" i="5"/>
  <c r="G39" s="1"/>
  <c r="E39" i="6"/>
  <c r="G39" s="1"/>
  <c r="E39" i="7"/>
  <c r="G39" s="1"/>
  <c r="E39" i="8"/>
  <c r="G39" s="1"/>
  <c r="E39" i="9"/>
  <c r="G39" s="1"/>
  <c r="E39" i="10"/>
  <c r="G39" s="1"/>
  <c r="E39" i="11"/>
  <c r="G39" s="1"/>
  <c r="E28" i="4" l="1"/>
  <c r="G28" s="1"/>
  <c r="E28" i="5"/>
  <c r="G28" s="1"/>
  <c r="E28" i="6"/>
  <c r="G28" s="1"/>
  <c r="E28" i="7"/>
  <c r="G28" s="1"/>
  <c r="E28" i="8"/>
  <c r="G28" s="1"/>
  <c r="E28" i="9"/>
  <c r="G28" s="1"/>
  <c r="E28" i="10"/>
  <c r="G28" s="1"/>
  <c r="E28" i="11"/>
  <c r="G28" s="1"/>
  <c r="E86" i="4"/>
  <c r="G86" s="1"/>
  <c r="E86" i="5"/>
  <c r="G86" s="1"/>
  <c r="E86" i="6"/>
  <c r="G86" s="1"/>
  <c r="E86" i="7"/>
  <c r="G86" s="1"/>
  <c r="E86" i="8"/>
  <c r="G86" s="1"/>
  <c r="E86" i="9"/>
  <c r="G86" s="1"/>
  <c r="E86" i="10" l="1"/>
  <c r="G86" s="1"/>
  <c r="E86" i="11"/>
  <c r="G86" s="1"/>
  <c r="E122" l="1"/>
  <c r="G122" s="1"/>
  <c r="E122" i="10"/>
  <c r="G122" s="1"/>
  <c r="E122" i="9"/>
  <c r="G122" s="1"/>
  <c r="E122" i="8"/>
  <c r="G122" s="1"/>
  <c r="E122" i="7"/>
  <c r="G122" s="1"/>
  <c r="E122" i="6"/>
  <c r="G122" s="1"/>
  <c r="E122" i="5"/>
  <c r="G122" s="1"/>
  <c r="E122" i="4"/>
  <c r="G122" s="1"/>
  <c r="E89" i="11"/>
  <c r="G89" s="1"/>
  <c r="E90"/>
  <c r="G90" s="1"/>
  <c r="E89" i="10"/>
  <c r="G89" s="1"/>
  <c r="E90"/>
  <c r="G90" s="1"/>
  <c r="E89" i="9"/>
  <c r="G89" s="1"/>
  <c r="E90"/>
  <c r="G90" s="1"/>
  <c r="E89" i="8"/>
  <c r="G89" s="1"/>
  <c r="E90"/>
  <c r="G90" s="1"/>
  <c r="E89" i="7"/>
  <c r="G89" s="1"/>
  <c r="E90"/>
  <c r="G90" s="1"/>
  <c r="E89" i="6"/>
  <c r="G89" s="1"/>
  <c r="E90"/>
  <c r="G90" s="1"/>
  <c r="E89" i="5"/>
  <c r="G89" s="1"/>
  <c r="E90"/>
  <c r="G90" s="1"/>
  <c r="E89" i="4"/>
  <c r="G89" s="1"/>
  <c r="E90"/>
  <c r="G90" s="1"/>
  <c r="E119"/>
  <c r="G119" s="1"/>
  <c r="E119" i="5"/>
  <c r="G119" s="1"/>
  <c r="E119" i="6"/>
  <c r="G119" s="1"/>
  <c r="E119" i="7"/>
  <c r="G119" s="1"/>
  <c r="E119" i="8"/>
  <c r="G119" s="1"/>
  <c r="E119" i="9"/>
  <c r="G119" s="1"/>
  <c r="E119" i="10"/>
  <c r="G119" s="1"/>
  <c r="E119" i="11"/>
  <c r="G119" s="1"/>
  <c r="E19" i="4"/>
  <c r="G19" s="1"/>
  <c r="E19" i="5"/>
  <c r="G19" s="1"/>
  <c r="E19" i="6"/>
  <c r="G19" s="1"/>
  <c r="E19" i="7"/>
  <c r="G19" s="1"/>
  <c r="E19" i="8"/>
  <c r="G19" s="1"/>
  <c r="E19" i="9"/>
  <c r="G19" s="1"/>
  <c r="E19" i="10"/>
  <c r="G19" s="1"/>
  <c r="E19" i="11"/>
  <c r="G19" s="1"/>
  <c r="E74" i="4"/>
  <c r="G74" s="1"/>
  <c r="E74" i="5"/>
  <c r="G74" s="1"/>
  <c r="E74" i="6"/>
  <c r="G74" s="1"/>
  <c r="E74" i="7"/>
  <c r="G74" s="1"/>
  <c r="E74" i="8"/>
  <c r="G74" s="1"/>
  <c r="E74" i="9"/>
  <c r="G74" s="1"/>
  <c r="E74" i="10"/>
  <c r="G74" s="1"/>
  <c r="E74" i="11"/>
  <c r="G74" s="1"/>
  <c r="E50" i="4" l="1"/>
  <c r="G50" s="1"/>
  <c r="E51"/>
  <c r="G51" s="1"/>
  <c r="E50" i="5"/>
  <c r="G50" s="1"/>
  <c r="E51"/>
  <c r="G51" s="1"/>
  <c r="E50" i="6"/>
  <c r="G50" s="1"/>
  <c r="E51"/>
  <c r="G51" s="1"/>
  <c r="E50" i="7"/>
  <c r="G50" s="1"/>
  <c r="E51"/>
  <c r="G51" s="1"/>
  <c r="E50" i="8"/>
  <c r="G50" s="1"/>
  <c r="E51"/>
  <c r="G51" s="1"/>
  <c r="E50" i="9"/>
  <c r="G50" s="1"/>
  <c r="E51"/>
  <c r="G51" s="1"/>
  <c r="E50" i="10"/>
  <c r="G50" s="1"/>
  <c r="E51"/>
  <c r="G51" s="1"/>
  <c r="E50" i="11"/>
  <c r="G50" s="1"/>
  <c r="E51"/>
  <c r="G51" s="1"/>
  <c r="E127" i="9"/>
  <c r="G127" s="1"/>
  <c r="E127" i="10"/>
  <c r="G127" s="1"/>
  <c r="E127" i="11"/>
  <c r="G127" s="1"/>
  <c r="E127" i="8"/>
  <c r="G127" s="1"/>
  <c r="E127" i="7"/>
  <c r="G127" s="1"/>
  <c r="E127" i="6"/>
  <c r="G127" s="1"/>
  <c r="E127" i="5"/>
  <c r="G127" s="1"/>
  <c r="E124" i="4"/>
  <c r="G124" s="1"/>
  <c r="E127"/>
  <c r="G127" s="1"/>
  <c r="E99" i="11"/>
  <c r="G99" s="1"/>
  <c r="E99" i="10"/>
  <c r="G99" s="1"/>
  <c r="E99" i="9"/>
  <c r="G99" s="1"/>
  <c r="E99" i="8"/>
  <c r="G99" s="1"/>
  <c r="E99" i="7"/>
  <c r="G99" s="1"/>
  <c r="E99" i="6"/>
  <c r="G99" s="1"/>
  <c r="E99" i="5"/>
  <c r="G99" s="1"/>
  <c r="E99" i="4"/>
  <c r="G99" s="1"/>
  <c r="E139"/>
  <c r="G139" s="1"/>
  <c r="E139" i="5"/>
  <c r="G139" s="1"/>
  <c r="E139" i="6"/>
  <c r="G139" s="1"/>
  <c r="E139" i="7"/>
  <c r="G139" s="1"/>
  <c r="E139" i="8"/>
  <c r="G139" s="1"/>
  <c r="E85" i="4" l="1"/>
  <c r="G85" s="1"/>
  <c r="E85" i="5"/>
  <c r="G85" s="1"/>
  <c r="E85" i="6"/>
  <c r="G85" s="1"/>
  <c r="E85" i="7"/>
  <c r="G85" s="1"/>
  <c r="E85" i="8"/>
  <c r="G85" s="1"/>
  <c r="E85" i="9"/>
  <c r="G85" s="1"/>
  <c r="E85" i="10"/>
  <c r="G85" s="1"/>
  <c r="E85" i="11"/>
  <c r="G85" s="1"/>
  <c r="E46" i="4"/>
  <c r="G46" s="1"/>
  <c r="E46" i="5"/>
  <c r="G46" s="1"/>
  <c r="E46" i="6"/>
  <c r="G46" s="1"/>
  <c r="E46" i="7"/>
  <c r="G46" s="1"/>
  <c r="E46" i="8"/>
  <c r="G46" s="1"/>
  <c r="E46" i="9"/>
  <c r="G46" s="1"/>
  <c r="E46" i="10"/>
  <c r="G46" s="1"/>
  <c r="E46" i="11"/>
  <c r="G46" s="1"/>
  <c r="E104" i="9"/>
  <c r="G104" s="1"/>
  <c r="E104" i="8"/>
  <c r="G104" s="1"/>
  <c r="E104" i="7"/>
  <c r="G104" s="1"/>
  <c r="E104" i="6"/>
  <c r="G104" s="1"/>
  <c r="E104" i="5"/>
  <c r="G104" s="1"/>
  <c r="E104" i="4"/>
  <c r="G104" s="1"/>
  <c r="E104" i="10"/>
  <c r="G104" s="1"/>
  <c r="E104" i="11"/>
  <c r="G104" s="1"/>
  <c r="E140" i="8" l="1"/>
  <c r="G140" s="1"/>
  <c r="E140" i="7"/>
  <c r="G140" s="1"/>
  <c r="E140" i="6"/>
  <c r="G140" s="1"/>
  <c r="E140" i="5"/>
  <c r="G140" s="1"/>
  <c r="E140" i="4"/>
  <c r="G140" s="1"/>
  <c r="E135" i="11"/>
  <c r="G135" s="1"/>
  <c r="E134"/>
  <c r="G134" s="1"/>
  <c r="E132"/>
  <c r="G132" s="1"/>
  <c r="E130"/>
  <c r="G130" s="1"/>
  <c r="E128"/>
  <c r="G128" s="1"/>
  <c r="E124"/>
  <c r="G124" s="1"/>
  <c r="E123"/>
  <c r="G123" s="1"/>
  <c r="E121"/>
  <c r="G121" s="1"/>
  <c r="E116"/>
  <c r="G116" s="1"/>
  <c r="E113"/>
  <c r="G113" s="1"/>
  <c r="E111"/>
  <c r="G111" s="1"/>
  <c r="E110"/>
  <c r="G110" s="1"/>
  <c r="E106"/>
  <c r="G106" s="1"/>
  <c r="E102"/>
  <c r="G102" s="1"/>
  <c r="E95"/>
  <c r="G95" s="1"/>
  <c r="E94"/>
  <c r="G94" s="1"/>
  <c r="E93"/>
  <c r="G93" s="1"/>
  <c r="E88"/>
  <c r="G88" s="1"/>
  <c r="E87"/>
  <c r="G87" s="1"/>
  <c r="E83"/>
  <c r="G83" s="1"/>
  <c r="E81"/>
  <c r="G81" s="1"/>
  <c r="E80"/>
  <c r="G80" s="1"/>
  <c r="E79"/>
  <c r="G79" s="1"/>
  <c r="E76"/>
  <c r="G76" s="1"/>
  <c r="E75"/>
  <c r="G75" s="1"/>
  <c r="E73"/>
  <c r="G73" s="1"/>
  <c r="E68"/>
  <c r="G68" s="1"/>
  <c r="E66"/>
  <c r="G66" s="1"/>
  <c r="E64"/>
  <c r="G64" s="1"/>
  <c r="E62"/>
  <c r="G62" s="1"/>
  <c r="E61"/>
  <c r="G61" s="1"/>
  <c r="E59"/>
  <c r="G59" s="1"/>
  <c r="E58"/>
  <c r="G58" s="1"/>
  <c r="E57"/>
  <c r="G57" s="1"/>
  <c r="E53"/>
  <c r="G53" s="1"/>
  <c r="E52"/>
  <c r="G52" s="1"/>
  <c r="E47"/>
  <c r="G47" s="1"/>
  <c r="E43"/>
  <c r="G43" s="1"/>
  <c r="E42"/>
  <c r="G42" s="1"/>
  <c r="E41"/>
  <c r="G41" s="1"/>
  <c r="E35"/>
  <c r="G35" s="1"/>
  <c r="E33"/>
  <c r="G33" s="1"/>
  <c r="E31"/>
  <c r="G31" s="1"/>
  <c r="E30"/>
  <c r="G30" s="1"/>
  <c r="E26"/>
  <c r="G26" s="1"/>
  <c r="E22"/>
  <c r="G22" s="1"/>
  <c r="E15"/>
  <c r="G15" s="1"/>
  <c r="E14"/>
  <c r="G14" s="1"/>
  <c r="E10"/>
  <c r="G10" s="1"/>
  <c r="E9"/>
  <c r="G9" s="1"/>
  <c r="E8"/>
  <c r="G8" s="1"/>
  <c r="E6"/>
  <c r="G6" s="1"/>
  <c r="E73" i="4" l="1"/>
  <c r="G73" s="1"/>
  <c r="E73" i="5"/>
  <c r="G73" s="1"/>
  <c r="E73" i="6"/>
  <c r="G73" s="1"/>
  <c r="E73" i="7"/>
  <c r="G73" s="1"/>
  <c r="E73" i="8"/>
  <c r="G73" s="1"/>
  <c r="E73" i="9"/>
  <c r="G73" s="1"/>
  <c r="E73" i="10"/>
  <c r="G73" s="1"/>
  <c r="E124" i="5" l="1"/>
  <c r="G124" s="1"/>
  <c r="E124" i="6"/>
  <c r="G124" s="1"/>
  <c r="E124" i="8"/>
  <c r="G124" s="1"/>
  <c r="E124" i="9"/>
  <c r="G124" s="1"/>
  <c r="E124" i="10"/>
  <c r="G124" s="1"/>
  <c r="E15" l="1"/>
  <c r="G15" s="1"/>
  <c r="E8" i="4"/>
  <c r="G8" s="1"/>
  <c r="E9"/>
  <c r="G9" s="1"/>
  <c r="E10"/>
  <c r="G10" s="1"/>
  <c r="E14"/>
  <c r="G14" s="1"/>
  <c r="E15"/>
  <c r="G15" s="1"/>
  <c r="E22"/>
  <c r="G22" s="1"/>
  <c r="E26"/>
  <c r="G26" s="1"/>
  <c r="E30"/>
  <c r="G30" s="1"/>
  <c r="E31"/>
  <c r="G31" s="1"/>
  <c r="E33"/>
  <c r="G33" s="1"/>
  <c r="E35"/>
  <c r="G35" s="1"/>
  <c r="E41"/>
  <c r="G41" s="1"/>
  <c r="E42"/>
  <c r="G42" s="1"/>
  <c r="E43"/>
  <c r="G43" s="1"/>
  <c r="E47"/>
  <c r="G47" s="1"/>
  <c r="E52"/>
  <c r="G52" s="1"/>
  <c r="E53"/>
  <c r="G53" s="1"/>
  <c r="E57"/>
  <c r="G57" s="1"/>
  <c r="E58"/>
  <c r="G58" s="1"/>
  <c r="E59"/>
  <c r="G59" s="1"/>
  <c r="E61"/>
  <c r="G61" s="1"/>
  <c r="E62"/>
  <c r="G62" s="1"/>
  <c r="E64"/>
  <c r="G64" s="1"/>
  <c r="E66"/>
  <c r="G66" s="1"/>
  <c r="E75"/>
  <c r="G75" s="1"/>
  <c r="E79"/>
  <c r="G79" s="1"/>
  <c r="E80"/>
  <c r="G80" s="1"/>
  <c r="E81"/>
  <c r="G81" s="1"/>
  <c r="E83"/>
  <c r="G83" s="1"/>
  <c r="E87"/>
  <c r="G87" s="1"/>
  <c r="E88"/>
  <c r="G88" s="1"/>
  <c r="E93"/>
  <c r="G93" s="1"/>
  <c r="E94"/>
  <c r="G94" s="1"/>
  <c r="E95"/>
  <c r="G95" s="1"/>
  <c r="E102"/>
  <c r="G102" s="1"/>
  <c r="E106"/>
  <c r="G106" s="1"/>
  <c r="E113"/>
  <c r="G113" s="1"/>
  <c r="E116"/>
  <c r="G116" s="1"/>
  <c r="E121"/>
  <c r="G121" s="1"/>
  <c r="E123"/>
  <c r="G123" s="1"/>
  <c r="E128"/>
  <c r="G128" s="1"/>
  <c r="E130"/>
  <c r="G130" s="1"/>
  <c r="E132"/>
  <c r="G132" s="1"/>
  <c r="E134"/>
  <c r="G134" s="1"/>
  <c r="E135"/>
  <c r="G135" s="1"/>
  <c r="E141"/>
  <c r="G141" s="1"/>
  <c r="E142"/>
  <c r="G142" s="1"/>
  <c r="E145"/>
  <c r="G145" s="1"/>
  <c r="E147"/>
  <c r="G147" s="1"/>
  <c r="E148"/>
  <c r="G148" s="1"/>
  <c r="E149"/>
  <c r="G149" s="1"/>
  <c r="E150"/>
  <c r="G150" s="1"/>
  <c r="E151"/>
  <c r="G151" s="1"/>
  <c r="E152"/>
  <c r="G152" s="1"/>
  <c r="E153"/>
  <c r="G153" s="1"/>
  <c r="E154"/>
  <c r="G154" s="1"/>
  <c r="E155"/>
  <c r="G155" s="1"/>
  <c r="E156"/>
  <c r="G156" s="1"/>
  <c r="E157"/>
  <c r="G157" s="1"/>
  <c r="E158"/>
  <c r="G158" s="1"/>
  <c r="E159"/>
  <c r="G159" s="1"/>
  <c r="E160"/>
  <c r="G160" s="1"/>
  <c r="E161"/>
  <c r="G161" s="1"/>
  <c r="E162"/>
  <c r="G162" s="1"/>
  <c r="E163"/>
  <c r="G163" s="1"/>
  <c r="E164"/>
  <c r="G164" s="1"/>
  <c r="E165"/>
  <c r="G165" s="1"/>
  <c r="E166"/>
  <c r="G166" s="1"/>
  <c r="E167"/>
  <c r="G167" s="1"/>
  <c r="E168"/>
  <c r="G168" s="1"/>
  <c r="E169"/>
  <c r="G169" s="1"/>
  <c r="E170"/>
  <c r="G170" s="1"/>
  <c r="E171"/>
  <c r="G171" s="1"/>
  <c r="E172"/>
  <c r="G172" s="1"/>
  <c r="E173"/>
  <c r="G173" s="1"/>
  <c r="E174"/>
  <c r="G174" s="1"/>
  <c r="E175"/>
  <c r="G175" s="1"/>
  <c r="E176"/>
  <c r="G176" s="1"/>
  <c r="E8" i="5"/>
  <c r="G8" s="1"/>
  <c r="E9"/>
  <c r="G9" s="1"/>
  <c r="E10"/>
  <c r="G10" s="1"/>
  <c r="E14"/>
  <c r="G14" s="1"/>
  <c r="E15"/>
  <c r="G15" s="1"/>
  <c r="E22"/>
  <c r="G22" s="1"/>
  <c r="E26"/>
  <c r="G26" s="1"/>
  <c r="E30"/>
  <c r="G30" s="1"/>
  <c r="E31"/>
  <c r="G31" s="1"/>
  <c r="E33"/>
  <c r="G33" s="1"/>
  <c r="E35"/>
  <c r="G35" s="1"/>
  <c r="E41"/>
  <c r="G41" s="1"/>
  <c r="E42"/>
  <c r="G42" s="1"/>
  <c r="E43"/>
  <c r="G43" s="1"/>
  <c r="E47"/>
  <c r="G47" s="1"/>
  <c r="E52"/>
  <c r="G52" s="1"/>
  <c r="E53"/>
  <c r="G53" s="1"/>
  <c r="E57"/>
  <c r="G57" s="1"/>
  <c r="E58"/>
  <c r="G58" s="1"/>
  <c r="E59"/>
  <c r="G59" s="1"/>
  <c r="E61"/>
  <c r="G61" s="1"/>
  <c r="E62"/>
  <c r="G62" s="1"/>
  <c r="E64"/>
  <c r="G64" s="1"/>
  <c r="E66"/>
  <c r="G66" s="1"/>
  <c r="E68"/>
  <c r="G68" s="1"/>
  <c r="E75"/>
  <c r="G75" s="1"/>
  <c r="E76"/>
  <c r="G76" s="1"/>
  <c r="E79"/>
  <c r="G79" s="1"/>
  <c r="E80"/>
  <c r="G80" s="1"/>
  <c r="E81"/>
  <c r="G81" s="1"/>
  <c r="E83"/>
  <c r="G83" s="1"/>
  <c r="E87"/>
  <c r="G87" s="1"/>
  <c r="E88"/>
  <c r="G88" s="1"/>
  <c r="E93"/>
  <c r="G93" s="1"/>
  <c r="E94"/>
  <c r="G94" s="1"/>
  <c r="E95"/>
  <c r="G95" s="1"/>
  <c r="E102"/>
  <c r="G102" s="1"/>
  <c r="E106"/>
  <c r="G106" s="1"/>
  <c r="E110"/>
  <c r="G110" s="1"/>
  <c r="E111"/>
  <c r="G111" s="1"/>
  <c r="E113"/>
  <c r="G113" s="1"/>
  <c r="E116"/>
  <c r="G116" s="1"/>
  <c r="E121"/>
  <c r="G121" s="1"/>
  <c r="E123"/>
  <c r="G123" s="1"/>
  <c r="E128"/>
  <c r="G128" s="1"/>
  <c r="E130"/>
  <c r="G130" s="1"/>
  <c r="E132"/>
  <c r="G132" s="1"/>
  <c r="E134"/>
  <c r="G134" s="1"/>
  <c r="E135"/>
  <c r="G135" s="1"/>
  <c r="E141"/>
  <c r="G141" s="1"/>
  <c r="E142"/>
  <c r="G142" s="1"/>
  <c r="E145"/>
  <c r="G145" s="1"/>
  <c r="E147"/>
  <c r="G147" s="1"/>
  <c r="E148"/>
  <c r="G148" s="1"/>
  <c r="E149"/>
  <c r="G149" s="1"/>
  <c r="E150"/>
  <c r="G150" s="1"/>
  <c r="E151"/>
  <c r="G151" s="1"/>
  <c r="E152"/>
  <c r="G152" s="1"/>
  <c r="E153"/>
  <c r="G153" s="1"/>
  <c r="E154"/>
  <c r="G154" s="1"/>
  <c r="E155"/>
  <c r="G155" s="1"/>
  <c r="E156"/>
  <c r="G156" s="1"/>
  <c r="E157"/>
  <c r="G157" s="1"/>
  <c r="E158"/>
  <c r="G158" s="1"/>
  <c r="E159"/>
  <c r="G159" s="1"/>
  <c r="E160"/>
  <c r="G160" s="1"/>
  <c r="E161"/>
  <c r="G161" s="1"/>
  <c r="E162"/>
  <c r="G162" s="1"/>
  <c r="E163"/>
  <c r="G163" s="1"/>
  <c r="E164"/>
  <c r="G164" s="1"/>
  <c r="E165"/>
  <c r="G165" s="1"/>
  <c r="E166"/>
  <c r="G166" s="1"/>
  <c r="E167"/>
  <c r="G167" s="1"/>
  <c r="E168"/>
  <c r="G168" s="1"/>
  <c r="E169"/>
  <c r="G169" s="1"/>
  <c r="E170"/>
  <c r="G170" s="1"/>
  <c r="E171"/>
  <c r="G171" s="1"/>
  <c r="E172"/>
  <c r="G172" s="1"/>
  <c r="E173"/>
  <c r="G173" s="1"/>
  <c r="E174"/>
  <c r="G174" s="1"/>
  <c r="E175"/>
  <c r="G175" s="1"/>
  <c r="E176"/>
  <c r="G176" s="1"/>
  <c r="E8" i="6"/>
  <c r="G8" s="1"/>
  <c r="E9"/>
  <c r="G9" s="1"/>
  <c r="E10"/>
  <c r="G10" s="1"/>
  <c r="E14"/>
  <c r="G14" s="1"/>
  <c r="E15"/>
  <c r="G15" s="1"/>
  <c r="E22"/>
  <c r="G22" s="1"/>
  <c r="E26"/>
  <c r="G26" s="1"/>
  <c r="E30"/>
  <c r="G30" s="1"/>
  <c r="E31"/>
  <c r="G31" s="1"/>
  <c r="E33"/>
  <c r="G33" s="1"/>
  <c r="E35"/>
  <c r="G35" s="1"/>
  <c r="E41"/>
  <c r="G41" s="1"/>
  <c r="E42"/>
  <c r="G42" s="1"/>
  <c r="E43"/>
  <c r="G43" s="1"/>
  <c r="E47"/>
  <c r="G47" s="1"/>
  <c r="E52"/>
  <c r="G52" s="1"/>
  <c r="E53"/>
  <c r="G53" s="1"/>
  <c r="E57"/>
  <c r="G57" s="1"/>
  <c r="E58"/>
  <c r="G58" s="1"/>
  <c r="E61"/>
  <c r="G61" s="1"/>
  <c r="E62"/>
  <c r="G62" s="1"/>
  <c r="E64"/>
  <c r="G64" s="1"/>
  <c r="E66"/>
  <c r="G66" s="1"/>
  <c r="E68"/>
  <c r="G68" s="1"/>
  <c r="E75"/>
  <c r="G75" s="1"/>
  <c r="E76"/>
  <c r="G76" s="1"/>
  <c r="E79"/>
  <c r="G79" s="1"/>
  <c r="E80"/>
  <c r="G80" s="1"/>
  <c r="E81"/>
  <c r="G81" s="1"/>
  <c r="E83"/>
  <c r="G83" s="1"/>
  <c r="E87"/>
  <c r="G87" s="1"/>
  <c r="E88"/>
  <c r="G88" s="1"/>
  <c r="E93"/>
  <c r="G93" s="1"/>
  <c r="E94"/>
  <c r="G94" s="1"/>
  <c r="E95"/>
  <c r="G95" s="1"/>
  <c r="E102"/>
  <c r="G102" s="1"/>
  <c r="E106"/>
  <c r="G106" s="1"/>
  <c r="E110"/>
  <c r="G110" s="1"/>
  <c r="E111"/>
  <c r="G111" s="1"/>
  <c r="E113"/>
  <c r="G113" s="1"/>
  <c r="E116"/>
  <c r="G116" s="1"/>
  <c r="E121"/>
  <c r="G121" s="1"/>
  <c r="E123"/>
  <c r="G123" s="1"/>
  <c r="E128"/>
  <c r="G128" s="1"/>
  <c r="E130"/>
  <c r="G130" s="1"/>
  <c r="E132"/>
  <c r="G132" s="1"/>
  <c r="E134"/>
  <c r="G134" s="1"/>
  <c r="E135"/>
  <c r="G135" s="1"/>
  <c r="E141"/>
  <c r="G141" s="1"/>
  <c r="E142"/>
  <c r="G142" s="1"/>
  <c r="E145"/>
  <c r="G145" s="1"/>
  <c r="E147"/>
  <c r="G147" s="1"/>
  <c r="E148"/>
  <c r="G148" s="1"/>
  <c r="E149"/>
  <c r="G149" s="1"/>
  <c r="E150"/>
  <c r="G150" s="1"/>
  <c r="E151"/>
  <c r="G151" s="1"/>
  <c r="E152"/>
  <c r="G152" s="1"/>
  <c r="E153"/>
  <c r="G153" s="1"/>
  <c r="E154"/>
  <c r="G154" s="1"/>
  <c r="E155"/>
  <c r="G155" s="1"/>
  <c r="E156"/>
  <c r="G156" s="1"/>
  <c r="E157"/>
  <c r="G157" s="1"/>
  <c r="E158"/>
  <c r="G158" s="1"/>
  <c r="E159"/>
  <c r="G159" s="1"/>
  <c r="E160"/>
  <c r="G160" s="1"/>
  <c r="E161"/>
  <c r="G161" s="1"/>
  <c r="E162"/>
  <c r="G162" s="1"/>
  <c r="E163"/>
  <c r="G163" s="1"/>
  <c r="E164"/>
  <c r="G164" s="1"/>
  <c r="E165"/>
  <c r="G165" s="1"/>
  <c r="E166"/>
  <c r="G166" s="1"/>
  <c r="E167"/>
  <c r="G167" s="1"/>
  <c r="E168"/>
  <c r="G168" s="1"/>
  <c r="E169"/>
  <c r="G169" s="1"/>
  <c r="E170"/>
  <c r="G170" s="1"/>
  <c r="E171"/>
  <c r="G171" s="1"/>
  <c r="E172"/>
  <c r="G172" s="1"/>
  <c r="E173"/>
  <c r="G173" s="1"/>
  <c r="E174"/>
  <c r="G174" s="1"/>
  <c r="E175"/>
  <c r="G175" s="1"/>
  <c r="E176"/>
  <c r="G176" s="1"/>
  <c r="E8" i="7"/>
  <c r="G8" s="1"/>
  <c r="E9"/>
  <c r="G9" s="1"/>
  <c r="E10"/>
  <c r="G10" s="1"/>
  <c r="E14"/>
  <c r="G14" s="1"/>
  <c r="E15"/>
  <c r="G15" s="1"/>
  <c r="E22"/>
  <c r="G22" s="1"/>
  <c r="E26"/>
  <c r="G26" s="1"/>
  <c r="E30"/>
  <c r="G30" s="1"/>
  <c r="E31"/>
  <c r="G31" s="1"/>
  <c r="E33"/>
  <c r="G33" s="1"/>
  <c r="E35"/>
  <c r="G35" s="1"/>
  <c r="E41"/>
  <c r="G41" s="1"/>
  <c r="E42"/>
  <c r="G42" s="1"/>
  <c r="E43"/>
  <c r="G43" s="1"/>
  <c r="E47"/>
  <c r="G47" s="1"/>
  <c r="E52"/>
  <c r="G52" s="1"/>
  <c r="E53"/>
  <c r="G53" s="1"/>
  <c r="E57"/>
  <c r="G57" s="1"/>
  <c r="E58"/>
  <c r="G58" s="1"/>
  <c r="E59"/>
  <c r="G59" s="1"/>
  <c r="E61"/>
  <c r="G61" s="1"/>
  <c r="E62"/>
  <c r="G62" s="1"/>
  <c r="E64"/>
  <c r="G64" s="1"/>
  <c r="E66"/>
  <c r="G66" s="1"/>
  <c r="E68"/>
  <c r="G68" s="1"/>
  <c r="E75"/>
  <c r="G75" s="1"/>
  <c r="E76"/>
  <c r="G76" s="1"/>
  <c r="E79"/>
  <c r="G79" s="1"/>
  <c r="E80"/>
  <c r="G80" s="1"/>
  <c r="E81"/>
  <c r="G81" s="1"/>
  <c r="E83"/>
  <c r="G83" s="1"/>
  <c r="E87"/>
  <c r="G87" s="1"/>
  <c r="E88"/>
  <c r="G88" s="1"/>
  <c r="E93"/>
  <c r="G93" s="1"/>
  <c r="E94"/>
  <c r="G94" s="1"/>
  <c r="E95"/>
  <c r="G95" s="1"/>
  <c r="E102"/>
  <c r="G102" s="1"/>
  <c r="E106"/>
  <c r="G106" s="1"/>
  <c r="E110"/>
  <c r="G110" s="1"/>
  <c r="E111"/>
  <c r="G111" s="1"/>
  <c r="E113"/>
  <c r="G113" s="1"/>
  <c r="E116"/>
  <c r="G116" s="1"/>
  <c r="E121"/>
  <c r="G121" s="1"/>
  <c r="E123"/>
  <c r="G123" s="1"/>
  <c r="E128"/>
  <c r="G128" s="1"/>
  <c r="E130"/>
  <c r="G130" s="1"/>
  <c r="E132"/>
  <c r="G132" s="1"/>
  <c r="E134"/>
  <c r="G134" s="1"/>
  <c r="E135"/>
  <c r="G135" s="1"/>
  <c r="E141"/>
  <c r="G141" s="1"/>
  <c r="E142"/>
  <c r="G142" s="1"/>
  <c r="E145"/>
  <c r="G145" s="1"/>
  <c r="E147"/>
  <c r="G147" s="1"/>
  <c r="E148"/>
  <c r="G148" s="1"/>
  <c r="E149"/>
  <c r="G149" s="1"/>
  <c r="E150"/>
  <c r="G150" s="1"/>
  <c r="E151"/>
  <c r="G151" s="1"/>
  <c r="E152"/>
  <c r="G152" s="1"/>
  <c r="E153"/>
  <c r="G153" s="1"/>
  <c r="E154"/>
  <c r="G154" s="1"/>
  <c r="E155"/>
  <c r="G155" s="1"/>
  <c r="E156"/>
  <c r="G156" s="1"/>
  <c r="E157"/>
  <c r="G157" s="1"/>
  <c r="E158"/>
  <c r="G158" s="1"/>
  <c r="E159"/>
  <c r="G159" s="1"/>
  <c r="E160"/>
  <c r="G160" s="1"/>
  <c r="E161"/>
  <c r="G161" s="1"/>
  <c r="E162"/>
  <c r="G162" s="1"/>
  <c r="E163"/>
  <c r="G163" s="1"/>
  <c r="E164"/>
  <c r="G164" s="1"/>
  <c r="E165"/>
  <c r="G165" s="1"/>
  <c r="E166"/>
  <c r="G166" s="1"/>
  <c r="E167"/>
  <c r="G167" s="1"/>
  <c r="E168"/>
  <c r="G168" s="1"/>
  <c r="E169"/>
  <c r="G169" s="1"/>
  <c r="E170"/>
  <c r="G170" s="1"/>
  <c r="E171"/>
  <c r="G171" s="1"/>
  <c r="E172"/>
  <c r="G172" s="1"/>
  <c r="E173"/>
  <c r="G173" s="1"/>
  <c r="E174"/>
  <c r="G174" s="1"/>
  <c r="E175"/>
  <c r="G175" s="1"/>
  <c r="E176"/>
  <c r="G176" s="1"/>
  <c r="E8" i="8"/>
  <c r="G8" s="1"/>
  <c r="E9"/>
  <c r="G9" s="1"/>
  <c r="E10"/>
  <c r="G10" s="1"/>
  <c r="E14"/>
  <c r="G14" s="1"/>
  <c r="E15"/>
  <c r="G15" s="1"/>
  <c r="E22"/>
  <c r="G22" s="1"/>
  <c r="E26"/>
  <c r="G26" s="1"/>
  <c r="E30"/>
  <c r="G30" s="1"/>
  <c r="E31"/>
  <c r="G31" s="1"/>
  <c r="E33"/>
  <c r="G33" s="1"/>
  <c r="E35"/>
  <c r="G35" s="1"/>
  <c r="E41"/>
  <c r="G41" s="1"/>
  <c r="E42"/>
  <c r="G42" s="1"/>
  <c r="E43"/>
  <c r="G43" s="1"/>
  <c r="E47"/>
  <c r="G47" s="1"/>
  <c r="E52"/>
  <c r="G52" s="1"/>
  <c r="E53"/>
  <c r="G53" s="1"/>
  <c r="E57"/>
  <c r="G57" s="1"/>
  <c r="E58"/>
  <c r="G58" s="1"/>
  <c r="E59"/>
  <c r="G59" s="1"/>
  <c r="E61"/>
  <c r="G61" s="1"/>
  <c r="E62"/>
  <c r="G62" s="1"/>
  <c r="E64"/>
  <c r="G64" s="1"/>
  <c r="E66"/>
  <c r="G66" s="1"/>
  <c r="E68"/>
  <c r="G68" s="1"/>
  <c r="E75"/>
  <c r="G75" s="1"/>
  <c r="E76"/>
  <c r="G76" s="1"/>
  <c r="E79"/>
  <c r="G79" s="1"/>
  <c r="E80"/>
  <c r="G80" s="1"/>
  <c r="E81"/>
  <c r="G81" s="1"/>
  <c r="E83"/>
  <c r="G83" s="1"/>
  <c r="E87"/>
  <c r="G87" s="1"/>
  <c r="E88"/>
  <c r="G88" s="1"/>
  <c r="E93"/>
  <c r="G93" s="1"/>
  <c r="E94"/>
  <c r="G94" s="1"/>
  <c r="E95"/>
  <c r="G95" s="1"/>
  <c r="E102"/>
  <c r="G102" s="1"/>
  <c r="E106"/>
  <c r="G106" s="1"/>
  <c r="E110"/>
  <c r="G110" s="1"/>
  <c r="E111"/>
  <c r="G111" s="1"/>
  <c r="E113"/>
  <c r="G113" s="1"/>
  <c r="E116"/>
  <c r="G116" s="1"/>
  <c r="E121"/>
  <c r="G121" s="1"/>
  <c r="E123"/>
  <c r="G123" s="1"/>
  <c r="E128"/>
  <c r="G128" s="1"/>
  <c r="E130"/>
  <c r="G130" s="1"/>
  <c r="E132"/>
  <c r="G132" s="1"/>
  <c r="E134"/>
  <c r="G134" s="1"/>
  <c r="E135"/>
  <c r="G135" s="1"/>
  <c r="E141"/>
  <c r="G141" s="1"/>
  <c r="E142"/>
  <c r="G142" s="1"/>
  <c r="E145"/>
  <c r="G145" s="1"/>
  <c r="E147"/>
  <c r="G147" s="1"/>
  <c r="E148"/>
  <c r="G148" s="1"/>
  <c r="E149"/>
  <c r="G149" s="1"/>
  <c r="E150"/>
  <c r="G150" s="1"/>
  <c r="E151"/>
  <c r="G151" s="1"/>
  <c r="E152"/>
  <c r="G152" s="1"/>
  <c r="E153"/>
  <c r="G153" s="1"/>
  <c r="E154"/>
  <c r="G154" s="1"/>
  <c r="E155"/>
  <c r="G155" s="1"/>
  <c r="E156"/>
  <c r="G156" s="1"/>
  <c r="E157"/>
  <c r="G157" s="1"/>
  <c r="E158"/>
  <c r="G158" s="1"/>
  <c r="E159"/>
  <c r="G159" s="1"/>
  <c r="E160"/>
  <c r="G160" s="1"/>
  <c r="E161"/>
  <c r="G161" s="1"/>
  <c r="E162"/>
  <c r="G162" s="1"/>
  <c r="E163"/>
  <c r="G163" s="1"/>
  <c r="E164"/>
  <c r="G164" s="1"/>
  <c r="E165"/>
  <c r="G165" s="1"/>
  <c r="E166"/>
  <c r="G166" s="1"/>
  <c r="E167"/>
  <c r="G167" s="1"/>
  <c r="E168"/>
  <c r="G168" s="1"/>
  <c r="E169"/>
  <c r="G169" s="1"/>
  <c r="E170"/>
  <c r="G170" s="1"/>
  <c r="E171"/>
  <c r="G171" s="1"/>
  <c r="E172"/>
  <c r="G172" s="1"/>
  <c r="E173"/>
  <c r="G173" s="1"/>
  <c r="E174"/>
  <c r="G174" s="1"/>
  <c r="E175"/>
  <c r="G175" s="1"/>
  <c r="E176"/>
  <c r="G176" s="1"/>
  <c r="E8" i="9"/>
  <c r="G8" s="1"/>
  <c r="E9"/>
  <c r="G9" s="1"/>
  <c r="E10"/>
  <c r="G10" s="1"/>
  <c r="E14"/>
  <c r="G14" s="1"/>
  <c r="E15"/>
  <c r="G15" s="1"/>
  <c r="E26"/>
  <c r="G26" s="1"/>
  <c r="E31"/>
  <c r="G31" s="1"/>
  <c r="E33"/>
  <c r="G33" s="1"/>
  <c r="E35"/>
  <c r="G35" s="1"/>
  <c r="E41"/>
  <c r="G41" s="1"/>
  <c r="E42"/>
  <c r="G42" s="1"/>
  <c r="E43"/>
  <c r="G43" s="1"/>
  <c r="E47"/>
  <c r="G47" s="1"/>
  <c r="E52"/>
  <c r="G52" s="1"/>
  <c r="E53"/>
  <c r="G53" s="1"/>
  <c r="E57"/>
  <c r="G57" s="1"/>
  <c r="E58"/>
  <c r="G58" s="1"/>
  <c r="E59"/>
  <c r="G59" s="1"/>
  <c r="E61"/>
  <c r="G61" s="1"/>
  <c r="E62"/>
  <c r="G62" s="1"/>
  <c r="E64"/>
  <c r="G64" s="1"/>
  <c r="E66"/>
  <c r="G66" s="1"/>
  <c r="E68"/>
  <c r="G68" s="1"/>
  <c r="E75"/>
  <c r="G75" s="1"/>
  <c r="E76"/>
  <c r="G76" s="1"/>
  <c r="E79"/>
  <c r="G79" s="1"/>
  <c r="E80"/>
  <c r="G80" s="1"/>
  <c r="E81"/>
  <c r="G81" s="1"/>
  <c r="E83"/>
  <c r="G83" s="1"/>
  <c r="E87"/>
  <c r="G87" s="1"/>
  <c r="E88"/>
  <c r="G88" s="1"/>
  <c r="E93"/>
  <c r="G93" s="1"/>
  <c r="E94"/>
  <c r="G94" s="1"/>
  <c r="E95"/>
  <c r="G95" s="1"/>
  <c r="E102"/>
  <c r="G102" s="1"/>
  <c r="E106"/>
  <c r="G106" s="1"/>
  <c r="E110"/>
  <c r="G110" s="1"/>
  <c r="E111"/>
  <c r="G111" s="1"/>
  <c r="E113"/>
  <c r="G113" s="1"/>
  <c r="E116"/>
  <c r="G116" s="1"/>
  <c r="E121"/>
  <c r="G121" s="1"/>
  <c r="E123"/>
  <c r="G123" s="1"/>
  <c r="E128"/>
  <c r="G128" s="1"/>
  <c r="E130"/>
  <c r="G130" s="1"/>
  <c r="E132"/>
  <c r="G132" s="1"/>
  <c r="E134"/>
  <c r="G134" s="1"/>
  <c r="E135"/>
  <c r="G135" s="1"/>
  <c r="E8" i="10"/>
  <c r="G8" s="1"/>
  <c r="E9"/>
  <c r="G9" s="1"/>
  <c r="E10"/>
  <c r="G10" s="1"/>
  <c r="E14"/>
  <c r="G14" s="1"/>
  <c r="E22"/>
  <c r="G22" s="1"/>
  <c r="E26"/>
  <c r="G26" s="1"/>
  <c r="E30"/>
  <c r="G30" s="1"/>
  <c r="E31"/>
  <c r="G31" s="1"/>
  <c r="E33"/>
  <c r="G33" s="1"/>
  <c r="E35"/>
  <c r="G35" s="1"/>
  <c r="E41"/>
  <c r="G41" s="1"/>
  <c r="E42"/>
  <c r="G42" s="1"/>
  <c r="E43"/>
  <c r="G43" s="1"/>
  <c r="E47"/>
  <c r="G47" s="1"/>
  <c r="E52"/>
  <c r="G52" s="1"/>
  <c r="E53"/>
  <c r="G53" s="1"/>
  <c r="E57"/>
  <c r="G57" s="1"/>
  <c r="E58"/>
  <c r="G58" s="1"/>
  <c r="E59"/>
  <c r="G59" s="1"/>
  <c r="E61"/>
  <c r="G61" s="1"/>
  <c r="E62"/>
  <c r="G62" s="1"/>
  <c r="E64"/>
  <c r="G64" s="1"/>
  <c r="E66"/>
  <c r="G66" s="1"/>
  <c r="E68"/>
  <c r="G68" s="1"/>
  <c r="E75"/>
  <c r="G75" s="1"/>
  <c r="E76"/>
  <c r="G76" s="1"/>
  <c r="E79"/>
  <c r="G79" s="1"/>
  <c r="E80"/>
  <c r="G80" s="1"/>
  <c r="E81"/>
  <c r="G81" s="1"/>
  <c r="E83"/>
  <c r="G83" s="1"/>
  <c r="E87"/>
  <c r="G87" s="1"/>
  <c r="E88"/>
  <c r="G88" s="1"/>
  <c r="E93"/>
  <c r="G93" s="1"/>
  <c r="E94"/>
  <c r="G94" s="1"/>
  <c r="E95"/>
  <c r="G95" s="1"/>
  <c r="E102"/>
  <c r="G102" s="1"/>
  <c r="E106"/>
  <c r="G106" s="1"/>
  <c r="E110"/>
  <c r="G110" s="1"/>
  <c r="E111"/>
  <c r="G111" s="1"/>
  <c r="E113"/>
  <c r="G113" s="1"/>
  <c r="E116"/>
  <c r="G116" s="1"/>
  <c r="E121"/>
  <c r="G121" s="1"/>
  <c r="E123"/>
  <c r="G123" s="1"/>
  <c r="E128"/>
  <c r="G128" s="1"/>
  <c r="E130"/>
  <c r="G130" s="1"/>
  <c r="E132"/>
  <c r="G132" s="1"/>
  <c r="E134"/>
  <c r="G134" s="1"/>
  <c r="E135"/>
  <c r="G135" s="1"/>
  <c r="E6" l="1"/>
  <c r="G6" s="1"/>
  <c r="E6" i="9" l="1"/>
  <c r="G6" s="1"/>
  <c r="E6" i="8" l="1"/>
  <c r="G6" s="1"/>
  <c r="E6" i="7" l="1"/>
  <c r="G6" s="1"/>
  <c r="E6" i="6" l="1"/>
  <c r="G6" s="1"/>
  <c r="E6" i="5"/>
  <c r="G6" s="1"/>
  <c r="E6" i="4"/>
  <c r="G6" s="1"/>
  <c r="G25" i="12"/>
  <c r="G25" i="11"/>
  <c r="G25" i="7"/>
  <c r="G25" i="6"/>
  <c r="G25" i="5"/>
  <c r="G25" i="10"/>
  <c r="G25" i="13"/>
  <c r="G25" i="9"/>
  <c r="G25" i="8"/>
  <c r="G25" i="4"/>
  <c r="G24"/>
  <c r="G24" i="8"/>
  <c r="G24" i="7"/>
  <c r="F24" i="1"/>
  <c r="G24" i="10" s="1"/>
  <c r="G24" i="1"/>
  <c r="G24" i="12" l="1"/>
  <c r="G24" i="9"/>
  <c r="G24" i="6"/>
  <c r="G24" i="5"/>
  <c r="G24" i="11"/>
  <c r="G24" i="13"/>
</calcChain>
</file>

<file path=xl/sharedStrings.xml><?xml version="1.0" encoding="utf-8"?>
<sst xmlns="http://schemas.openxmlformats.org/spreadsheetml/2006/main" count="1684" uniqueCount="168">
  <si>
    <t>Date</t>
  </si>
  <si>
    <t>Item List</t>
  </si>
  <si>
    <t>Stock Qty.</t>
  </si>
  <si>
    <t>DAILY USAGE STATS</t>
  </si>
  <si>
    <t>Insecticide (Bottles)</t>
  </si>
  <si>
    <t>Air Fresher (Bottles)</t>
  </si>
  <si>
    <t>Toilet Wash (Bottles)</t>
  </si>
  <si>
    <t>Cling Film (Pkts)</t>
  </si>
  <si>
    <t>Foil Paper (Pkts)</t>
  </si>
  <si>
    <t>Disposable Cups (Dozens)</t>
  </si>
  <si>
    <t>Serviette (Pkts)</t>
  </si>
  <si>
    <t>GBC Scouring Powder (cans)</t>
  </si>
  <si>
    <t>Vin Scouring Powdedr (cans)</t>
  </si>
  <si>
    <t>Viva Plus Soap (bars)</t>
  </si>
  <si>
    <t>Stain Remover (ltrs)</t>
  </si>
  <si>
    <t>Grease Remover (ltrs)</t>
  </si>
  <si>
    <t>Toshiba AAA Batteries (ctns)</t>
  </si>
  <si>
    <t>Air Freshner (Wind)</t>
  </si>
  <si>
    <t xml:space="preserve">Morning Fresh Dishwashing Liquid </t>
  </si>
  <si>
    <t>Dettol (1 ltr botthes)</t>
  </si>
  <si>
    <t>Tissue Paper (in bags of 48 pcs) (pcs)</t>
  </si>
  <si>
    <t>Klin Detergent (Pkts)</t>
  </si>
  <si>
    <t>Hypo Bleach (ltrs)</t>
  </si>
  <si>
    <t>Rust Remover (ltrs)</t>
  </si>
  <si>
    <t>Cloth Starch (In rolls of 10) (pkts)</t>
  </si>
  <si>
    <t>Liquid Washng Soap (ltrs)</t>
  </si>
  <si>
    <t>Hair Net (single)</t>
  </si>
  <si>
    <t>Dishwashing Solution (ltrs)</t>
  </si>
  <si>
    <t>Total Consumption</t>
  </si>
  <si>
    <t>Bal.</t>
  </si>
  <si>
    <t>Min. Stock Level</t>
  </si>
  <si>
    <t>Thank You Bag (pcs)</t>
  </si>
  <si>
    <t>Hogis Bag (big) (pcs)</t>
  </si>
  <si>
    <t>Hogis Bag (small) (pcs)</t>
  </si>
  <si>
    <t>White Bags (pkts)</t>
  </si>
  <si>
    <t>KITCHEN DEPARTMENT</t>
  </si>
  <si>
    <t>PASTRY DEPARTMENT</t>
  </si>
  <si>
    <t>BAR DEPARTMENT</t>
  </si>
  <si>
    <t>Bin Bag (rolls)</t>
  </si>
  <si>
    <t>Bin Bags (rolls)</t>
  </si>
  <si>
    <t>RESTAURANT DEPARTMENT</t>
  </si>
  <si>
    <t>HOUSEKEEPING DEPARTMENT</t>
  </si>
  <si>
    <t>Tooth Pick (pkts)</t>
  </si>
  <si>
    <t>Disposable Cups (single)</t>
  </si>
  <si>
    <t>Food Pack (single)</t>
  </si>
  <si>
    <t>Electric Jug</t>
  </si>
  <si>
    <t>Mopping Stick</t>
  </si>
  <si>
    <t>Mopping Bucket</t>
  </si>
  <si>
    <t>Floor Brush &amp; Packer</t>
  </si>
  <si>
    <t>Storage Drum</t>
  </si>
  <si>
    <t>Computer Mouse</t>
  </si>
  <si>
    <t>Rat Killer</t>
  </si>
  <si>
    <t>Paper Tape</t>
  </si>
  <si>
    <t>POS (Thermal) Paper</t>
  </si>
  <si>
    <t>Roach Killer Powder (pkts)</t>
  </si>
  <si>
    <t>Ice Block</t>
  </si>
  <si>
    <t>Extenson (Electrical)</t>
  </si>
  <si>
    <t>Lighter</t>
  </si>
  <si>
    <t>Aftershave (bottle)</t>
  </si>
  <si>
    <t>Ceedyn</t>
  </si>
  <si>
    <t>Clipper Oil (bottle)</t>
  </si>
  <si>
    <t>Face Brush</t>
  </si>
  <si>
    <t>Ziplock Pack</t>
  </si>
  <si>
    <t>Straw (packs)</t>
  </si>
  <si>
    <t>Hard Cover Notebook</t>
  </si>
  <si>
    <t>GENERAL OFFICE</t>
  </si>
  <si>
    <t>BARBING SALON DEPARTMENT</t>
  </si>
  <si>
    <t>LAUNDRY DEPARTMENT</t>
  </si>
  <si>
    <t>CAFE DEPARTMENT</t>
  </si>
  <si>
    <t>Umbrella</t>
  </si>
  <si>
    <t>A4 Paper (pkt)</t>
  </si>
  <si>
    <t xml:space="preserve">Plastic Spoon </t>
  </si>
  <si>
    <t>Dye (black) (pkts)</t>
  </si>
  <si>
    <t>TV Guard</t>
  </si>
  <si>
    <t>Nose Mask (pkt)</t>
  </si>
  <si>
    <t>Exercise Book (80 leaves)</t>
  </si>
  <si>
    <t>Exercise Book (Hard Cover)</t>
  </si>
  <si>
    <t>Tablet Soap (for rooms) (12/roll)</t>
  </si>
  <si>
    <t>High Pressure Regulator</t>
  </si>
  <si>
    <t>Bread Bags (pkts)</t>
  </si>
  <si>
    <t>Skewer Stick (pkts)</t>
  </si>
  <si>
    <t>Meatpie Packs (big)</t>
  </si>
  <si>
    <t>Meatpie Packs (small)</t>
  </si>
  <si>
    <t>Stapling Pins (pkt)</t>
  </si>
  <si>
    <t>Tooth Brush</t>
  </si>
  <si>
    <t>Lightening Gel (ltrs)</t>
  </si>
  <si>
    <t>Chops Pack</t>
  </si>
  <si>
    <t>Crocs (rubber shoes)</t>
  </si>
  <si>
    <t>Sept-2022</t>
  </si>
  <si>
    <t>Hand Gloves (latex) (pkt)</t>
  </si>
  <si>
    <t>Cupcake Packs</t>
  </si>
  <si>
    <t>Duvet Cover</t>
  </si>
  <si>
    <t>Flip Flops (pairs)</t>
  </si>
  <si>
    <t>Hand Packer</t>
  </si>
  <si>
    <t>Cockroach Killer (pkts)</t>
  </si>
  <si>
    <t>Laptop + Powerpack</t>
  </si>
  <si>
    <t>Hogis T-shirt</t>
  </si>
  <si>
    <t>Rainboots (pair)</t>
  </si>
  <si>
    <t>Rain coat</t>
  </si>
  <si>
    <t>Carpenter bag (nylon)</t>
  </si>
  <si>
    <t>Bleach (liquid) (ltrs)</t>
  </si>
  <si>
    <t>Whitening Chemical (tins)</t>
  </si>
  <si>
    <t>Battery (Raymax) (pkt)</t>
  </si>
  <si>
    <t>Neck Tissue (barbing salon)</t>
  </si>
  <si>
    <t>Hair Relaxer</t>
  </si>
  <si>
    <t>Methylated Spirit (bottles)</t>
  </si>
  <si>
    <t>Towel (stripped)</t>
  </si>
  <si>
    <t>Iron Sponge</t>
  </si>
  <si>
    <t>Padlock</t>
  </si>
  <si>
    <t>Glass Plates (designed)</t>
  </si>
  <si>
    <t>Alphabet Cutter</t>
  </si>
  <si>
    <t>Door Hinges</t>
  </si>
  <si>
    <t>Toilet Brush</t>
  </si>
  <si>
    <t>Cotton Wool (pkt)</t>
  </si>
  <si>
    <t>Glass/Window Cleaner (Bottles)</t>
  </si>
  <si>
    <t>Hand Towel</t>
  </si>
  <si>
    <t>Cloth Hangers</t>
  </si>
  <si>
    <t>Rubber Spoon</t>
  </si>
  <si>
    <t>Cake Board</t>
  </si>
  <si>
    <t>Green Colour (bottle)</t>
  </si>
  <si>
    <t>Laundry Nylon (for suit) (kg)</t>
  </si>
  <si>
    <t>Face Powder (can)</t>
  </si>
  <si>
    <t>Shaver</t>
  </si>
  <si>
    <t>Activator Gel (tins)</t>
  </si>
  <si>
    <t>Cleaning Foam</t>
  </si>
  <si>
    <t>Thermal Paper (rolls)</t>
  </si>
  <si>
    <t>POS Paper (rolls)</t>
  </si>
  <si>
    <t>Barbers Cover Cloth</t>
  </si>
  <si>
    <t>Body Wash Liquid (ltrs)</t>
  </si>
  <si>
    <t>Transparent Gloves (pkts)</t>
  </si>
  <si>
    <t>Paper Office File</t>
  </si>
  <si>
    <t>Scrubbing Brush</t>
  </si>
  <si>
    <t>Swimming Pool Chemical (HCl)(ltrs)</t>
  </si>
  <si>
    <t>Charcoal (bag)</t>
  </si>
  <si>
    <t>Oct-2022</t>
  </si>
  <si>
    <t>GRILL/BBQ OFFICE</t>
  </si>
  <si>
    <t>Shampoo (2 ltrs gals)</t>
  </si>
  <si>
    <t xml:space="preserve"> </t>
  </si>
  <si>
    <t>Hand Wash (bottles)</t>
  </si>
  <si>
    <t>Nivea Cream</t>
  </si>
  <si>
    <t>Biro (single)</t>
  </si>
  <si>
    <t xml:space="preserve">Permanent Marker </t>
  </si>
  <si>
    <t>Permanent Marker</t>
  </si>
  <si>
    <t>Electrical Tape</t>
  </si>
  <si>
    <t>Face Towel</t>
  </si>
  <si>
    <t>Moimoi Cups</t>
  </si>
  <si>
    <t>Snacks Packs (single)</t>
  </si>
  <si>
    <t>Apron</t>
  </si>
  <si>
    <t>Hand Gloves (rubber) (pairs)</t>
  </si>
  <si>
    <t>Waste Bin Nylon (pkts of 50)</t>
  </si>
  <si>
    <t>HP Laserjet Printer</t>
  </si>
  <si>
    <t>Broom (Native)</t>
  </si>
  <si>
    <t>Printer Catridge</t>
  </si>
  <si>
    <t>Computer Power Cable</t>
  </si>
  <si>
    <t>Envelope (brown) (pkts of 25)(single)</t>
  </si>
  <si>
    <t>SHARWAMA DEPT.</t>
  </si>
  <si>
    <t>Vin Scouring Powded (cans)</t>
  </si>
  <si>
    <t>Tongs</t>
  </si>
  <si>
    <t>Towel (White - bath)</t>
  </si>
  <si>
    <t>Cake Box</t>
  </si>
  <si>
    <t>Sweeping brush</t>
  </si>
  <si>
    <t>Muffin Cups</t>
  </si>
  <si>
    <t>Cooking Pot</t>
  </si>
  <si>
    <t>Washing Bowl</t>
  </si>
  <si>
    <t>Frying Spoon</t>
  </si>
  <si>
    <t>Butcher's Knife</t>
  </si>
  <si>
    <t>Platter Tray</t>
  </si>
  <si>
    <t>Salad Pack (packs of 100)(single)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</si>
</sst>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49" fontId="1" fillId="0" borderId="1" xfId="0" applyNumberFormat="1" applyFont="1" applyBorder="1"/>
    <xf numFmtId="164" fontId="1" fillId="0" borderId="1" xfId="0" applyNumberFormat="1" applyFont="1" applyBorder="1" applyAlignment="1">
      <alignment shrinkToFit="1"/>
    </xf>
    <xf numFmtId="0" fontId="3" fillId="0" borderId="1" xfId="0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1" fillId="0" borderId="3" xfId="0" applyFont="1" applyBorder="1"/>
    <xf numFmtId="0" fontId="1" fillId="0" borderId="4" xfId="0" applyFont="1" applyBorder="1"/>
    <xf numFmtId="165" fontId="0" fillId="0" borderId="1" xfId="0" applyNumberFormat="1" applyBorder="1"/>
    <xf numFmtId="0" fontId="3" fillId="0" borderId="2" xfId="0" applyFont="1" applyBorder="1"/>
    <xf numFmtId="165" fontId="0" fillId="0" borderId="0" xfId="0" applyNumberFormat="1" applyBorder="1"/>
    <xf numFmtId="0" fontId="2" fillId="2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49" fontId="1" fillId="2" borderId="1" xfId="0" applyNumberFormat="1" applyFont="1" applyFill="1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0" borderId="7" xfId="0" applyNumberFormat="1" applyBorder="1"/>
    <xf numFmtId="1" fontId="0" fillId="0" borderId="0" xfId="0" applyNumberFormat="1" applyBorder="1"/>
    <xf numFmtId="165" fontId="0" fillId="0" borderId="7" xfId="0" applyNumberFormat="1" applyBorder="1"/>
    <xf numFmtId="1" fontId="0" fillId="0" borderId="7" xfId="0" applyNumberFormat="1" applyFill="1" applyBorder="1"/>
    <xf numFmtId="1" fontId="0" fillId="0" borderId="0" xfId="0" applyNumberFormat="1" applyFill="1" applyBorder="1"/>
    <xf numFmtId="49" fontId="1" fillId="3" borderId="1" xfId="0" applyNumberFormat="1" applyFont="1" applyFill="1" applyBorder="1"/>
    <xf numFmtId="0" fontId="0" fillId="3" borderId="1" xfId="0" applyFill="1" applyBorder="1"/>
    <xf numFmtId="165" fontId="0" fillId="3" borderId="1" xfId="0" applyNumberFormat="1" applyFill="1" applyBorder="1"/>
    <xf numFmtId="0" fontId="2" fillId="3" borderId="1" xfId="0" applyFont="1" applyFill="1" applyBorder="1"/>
    <xf numFmtId="0" fontId="2" fillId="4" borderId="2" xfId="0" applyFont="1" applyFill="1" applyBorder="1" applyAlignment="1">
      <alignment wrapText="1"/>
    </xf>
    <xf numFmtId="49" fontId="1" fillId="4" borderId="1" xfId="0" applyNumberFormat="1" applyFont="1" applyFill="1" applyBorder="1"/>
    <xf numFmtId="1" fontId="0" fillId="4" borderId="1" xfId="0" applyNumberFormat="1" applyFill="1" applyBorder="1"/>
    <xf numFmtId="0" fontId="0" fillId="0" borderId="0" xfId="0" applyFill="1"/>
    <xf numFmtId="0" fontId="0" fillId="0" borderId="5" xfId="0" applyFill="1" applyBorder="1"/>
    <xf numFmtId="0" fontId="1" fillId="0" borderId="1" xfId="0" applyFont="1" applyFill="1" applyBorder="1"/>
    <xf numFmtId="0" fontId="3" fillId="0" borderId="8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4" xfId="0" applyBorder="1"/>
    <xf numFmtId="0" fontId="0" fillId="0" borderId="3" xfId="0" applyBorder="1"/>
    <xf numFmtId="165" fontId="0" fillId="0" borderId="1" xfId="0" applyNumberFormat="1" applyFill="1" applyBorder="1"/>
    <xf numFmtId="1" fontId="0" fillId="0" borderId="1" xfId="0" applyNumberFormat="1" applyFill="1" applyBorder="1"/>
    <xf numFmtId="0" fontId="2" fillId="0" borderId="9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3" fillId="0" borderId="5" xfId="0" applyFont="1" applyBorder="1" applyAlignment="1">
      <alignment horizontal="center"/>
    </xf>
    <xf numFmtId="0" fontId="0" fillId="0" borderId="5" xfId="0" applyBorder="1" applyAlignme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1:AM506"/>
  <sheetViews>
    <sheetView tabSelected="1" topLeftCell="C1" zoomScale="130" zoomScaleNormal="130" workbookViewId="0">
      <pane xSplit="5" ySplit="5" topLeftCell="AC24" activePane="bottomRight" state="frozen"/>
      <selection activeCell="C1" sqref="C1"/>
      <selection pane="topRight" activeCell="H1" sqref="H1"/>
      <selection pane="bottomLeft" activeCell="C6" sqref="C6"/>
      <selection pane="bottomRight" activeCell="AD31" sqref="AD31"/>
    </sheetView>
  </sheetViews>
  <sheetFormatPr defaultRowHeight="15"/>
  <cols>
    <col min="3" max="3" width="5.7109375" customWidth="1"/>
    <col min="4" max="4" width="33.85546875" customWidth="1"/>
    <col min="5" max="5" width="12.5703125" customWidth="1"/>
    <col min="6" max="6" width="14" customWidth="1"/>
    <col min="7" max="7" width="9.7109375" customWidth="1"/>
    <col min="8" max="8" width="11.140625" customWidth="1"/>
    <col min="9" max="9" width="12.5703125" customWidth="1"/>
    <col min="10" max="10" width="9.85546875" bestFit="1" customWidth="1"/>
    <col min="11" max="11" width="10.7109375" customWidth="1"/>
    <col min="31" max="31" width="10" customWidth="1"/>
  </cols>
  <sheetData>
    <row r="1" spans="3:39" ht="18.75">
      <c r="I1" s="45" t="s">
        <v>35</v>
      </c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4"/>
      <c r="AF1" s="44"/>
      <c r="AG1" s="44"/>
      <c r="AH1" s="44"/>
      <c r="AI1" s="44"/>
      <c r="AJ1" s="44"/>
      <c r="AK1" s="44"/>
      <c r="AL1" s="44"/>
    </row>
    <row r="2" spans="3:39" ht="15.75">
      <c r="C2" s="7"/>
      <c r="D2" s="7"/>
      <c r="E2" s="7"/>
      <c r="F2" s="8"/>
      <c r="G2" s="7"/>
      <c r="H2" s="7"/>
      <c r="I2" s="42" t="s">
        <v>3</v>
      </c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4"/>
      <c r="AF2" s="44"/>
      <c r="AG2" s="44"/>
      <c r="AH2" s="44"/>
      <c r="AI2" s="44"/>
      <c r="AJ2" s="44"/>
      <c r="AK2" s="44"/>
      <c r="AL2" s="44"/>
    </row>
    <row r="3" spans="3:39" ht="48">
      <c r="C3" s="8"/>
      <c r="D3" s="9"/>
      <c r="E3" s="28" t="s">
        <v>2</v>
      </c>
      <c r="F3" s="29" t="s">
        <v>28</v>
      </c>
      <c r="G3" s="15" t="s">
        <v>29</v>
      </c>
      <c r="H3" s="16" t="s">
        <v>30</v>
      </c>
      <c r="I3" s="13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39"/>
      <c r="AH3" s="39"/>
      <c r="AI3" s="39"/>
      <c r="AJ3" s="39"/>
      <c r="AK3" s="39"/>
      <c r="AL3" s="38"/>
      <c r="AM3" s="2"/>
    </row>
    <row r="4" spans="3:39" ht="18.75">
      <c r="C4" s="3"/>
      <c r="D4" s="6" t="s">
        <v>0</v>
      </c>
      <c r="E4" s="25" t="s">
        <v>134</v>
      </c>
      <c r="F4" s="30" t="s">
        <v>134</v>
      </c>
      <c r="G4" s="17" t="s">
        <v>134</v>
      </c>
      <c r="H4" s="4"/>
      <c r="I4" s="5">
        <v>44835</v>
      </c>
      <c r="J4" s="5">
        <v>44836</v>
      </c>
      <c r="K4" s="5">
        <v>44837</v>
      </c>
      <c r="L4" s="5">
        <v>44838</v>
      </c>
      <c r="M4" s="5">
        <v>44839</v>
      </c>
      <c r="N4" s="5">
        <v>44840</v>
      </c>
      <c r="O4" s="5">
        <v>44841</v>
      </c>
      <c r="P4" s="5">
        <v>44842</v>
      </c>
      <c r="Q4" s="5">
        <v>44843</v>
      </c>
      <c r="R4" s="5">
        <v>44844</v>
      </c>
      <c r="S4" s="5">
        <v>44845</v>
      </c>
      <c r="T4" s="5">
        <v>44846</v>
      </c>
      <c r="U4" s="5">
        <v>44847</v>
      </c>
      <c r="V4" s="5">
        <v>44848</v>
      </c>
      <c r="W4" s="5">
        <v>44849</v>
      </c>
      <c r="X4" s="5">
        <v>44850</v>
      </c>
      <c r="Y4" s="5">
        <v>44851</v>
      </c>
      <c r="Z4" s="5">
        <v>44852</v>
      </c>
      <c r="AA4" s="5">
        <v>44853</v>
      </c>
      <c r="AB4" s="5">
        <v>44854</v>
      </c>
      <c r="AC4" s="5">
        <v>44855</v>
      </c>
      <c r="AD4" s="5">
        <v>44856</v>
      </c>
      <c r="AE4" s="5">
        <v>44857</v>
      </c>
      <c r="AF4" s="5">
        <v>44858</v>
      </c>
      <c r="AG4" s="5">
        <v>44859</v>
      </c>
      <c r="AH4" s="5">
        <v>44860</v>
      </c>
      <c r="AI4" s="5">
        <v>44861</v>
      </c>
      <c r="AJ4" s="5">
        <v>44862</v>
      </c>
      <c r="AK4" s="5">
        <v>44863</v>
      </c>
      <c r="AL4" s="5">
        <v>44864</v>
      </c>
      <c r="AM4" s="5">
        <v>44865</v>
      </c>
    </row>
    <row r="5" spans="3:39" ht="18.75">
      <c r="C5" s="3"/>
      <c r="D5" s="6" t="s">
        <v>1</v>
      </c>
      <c r="E5" s="26"/>
      <c r="F5" s="31"/>
      <c r="G5" s="18"/>
      <c r="H5" s="19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3:39">
      <c r="C6" s="3">
        <v>1</v>
      </c>
      <c r="D6" s="3" t="s">
        <v>70</v>
      </c>
      <c r="E6" s="27">
        <v>6</v>
      </c>
      <c r="F6" s="31">
        <f>SUM(I6:AM6)</f>
        <v>0</v>
      </c>
      <c r="G6" s="18">
        <f>E6-(F6+'Pastry - Oct 2022'!F6+'Bar - Oct 2022'!F6+'Restaurant - Oct 2022'!F6+'Housekeeping - Oct 2022'!F6+'Cafe - Oct 2022'!F6+'Laundry - Oct 2022'!F6+'Barbing Salon - Sept 2022 '!F6+'General Office - Oct 2022'!F6+'Grill-BBQ - Oct 2022'!F6+'Sharwama - Oct 2022'!F6)</f>
        <v>2</v>
      </c>
      <c r="H6" s="19"/>
      <c r="I6" s="1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3:39">
      <c r="C7" s="3">
        <f>C6+1</f>
        <v>2</v>
      </c>
      <c r="D7" s="3" t="s">
        <v>123</v>
      </c>
      <c r="E7" s="27">
        <v>2</v>
      </c>
      <c r="F7" s="31">
        <f t="shared" ref="F7:F84" si="0">SUM(I7:AM7)</f>
        <v>0</v>
      </c>
      <c r="G7" s="18">
        <f>E7-(F7+'Pastry - Oct 2022'!F7+'Bar - Oct 2022'!F7+'Restaurant - Oct 2022'!F7+'Housekeeping - Oct 2022'!F7+'Cafe - Oct 2022'!F7+'Laundry - Oct 2022'!F7+'Barbing Salon - Sept 2022 '!F7+'General Office - Oct 2022'!F7+'Grill-BBQ - Oct 2022'!F7+'Sharwama - Oct 2022'!F7)</f>
        <v>2</v>
      </c>
      <c r="H7" s="19"/>
      <c r="I7" s="1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3:39">
      <c r="C8" s="3">
        <f t="shared" ref="C8:C89" si="1">C7+1</f>
        <v>3</v>
      </c>
      <c r="D8" s="3" t="s">
        <v>58</v>
      </c>
      <c r="E8" s="27">
        <v>9</v>
      </c>
      <c r="F8" s="31">
        <f t="shared" si="0"/>
        <v>0</v>
      </c>
      <c r="G8" s="18">
        <f>E8-(F8+'Pastry - Oct 2022'!F8+'Bar - Oct 2022'!F8+'Restaurant - Oct 2022'!F8+'Housekeeping - Oct 2022'!F8+'Cafe - Oct 2022'!F8+'Laundry - Oct 2022'!F8+'Barbing Salon - Sept 2022 '!F8+'General Office - Oct 2022'!F8+'Grill-BBQ - Oct 2022'!F8+'Sharwama - Oct 2022'!F8)</f>
        <v>4</v>
      </c>
      <c r="H8" s="19"/>
      <c r="I8" s="1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3:39">
      <c r="C9" s="3">
        <f t="shared" si="1"/>
        <v>4</v>
      </c>
      <c r="D9" s="3" t="s">
        <v>5</v>
      </c>
      <c r="E9" s="27">
        <v>116</v>
      </c>
      <c r="F9" s="31">
        <f t="shared" si="0"/>
        <v>0</v>
      </c>
      <c r="G9" s="18">
        <f>E9-(F9+'Pastry - Oct 2022'!F9+'Bar - Oct 2022'!F9+'Restaurant - Oct 2022'!F9+'Housekeeping - Oct 2022'!F9+'Cafe - Oct 2022'!F9+'Laundry - Oct 2022'!F9+'Barbing Salon - Sept 2022 '!F9+'General Office - Oct 2022'!F9+'Grill-BBQ - Oct 2022'!F9+'Sharwama - Oct 2022'!F9)</f>
        <v>42</v>
      </c>
      <c r="H9" s="19"/>
      <c r="I9" s="1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3:39">
      <c r="C10" s="3">
        <f t="shared" si="1"/>
        <v>5</v>
      </c>
      <c r="D10" s="3" t="s">
        <v>17</v>
      </c>
      <c r="E10" s="27">
        <v>12</v>
      </c>
      <c r="F10" s="31">
        <f t="shared" si="0"/>
        <v>0</v>
      </c>
      <c r="G10" s="18">
        <f>E10-(F10+'Pastry - Oct 2022'!F10+'Bar - Oct 2022'!F10+'Restaurant - Oct 2022'!F10+'Housekeeping - Oct 2022'!F10+'Cafe - Oct 2022'!F10+'Laundry - Oct 2022'!F10+'Barbing Salon - Sept 2022 '!F10+'General Office - Oct 2022'!F10+'Grill-BBQ - Oct 2022'!F10+'Sharwama - Oct 2022'!F10)</f>
        <v>-3</v>
      </c>
      <c r="H10" s="19"/>
      <c r="I10" s="1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3:39">
      <c r="C11" s="3">
        <f t="shared" si="1"/>
        <v>6</v>
      </c>
      <c r="D11" s="3" t="s">
        <v>110</v>
      </c>
      <c r="E11" s="27">
        <v>0</v>
      </c>
      <c r="F11" s="31">
        <f t="shared" si="0"/>
        <v>0</v>
      </c>
      <c r="G11" s="18">
        <f>E11-(F11+'Pastry - Oct 2022'!F11+'Bar - Oct 2022'!F11+'Restaurant - Oct 2022'!F11+'Housekeeping - Oct 2022'!F11+'Cafe - Oct 2022'!F11+'Laundry - Oct 2022'!F11+'Barbing Salon - Sept 2022 '!F11+'General Office - Oct 2022'!F11+'Grill-BBQ - Oct 2022'!F11+'Sharwama - Oct 2022'!F11)</f>
        <v>0</v>
      </c>
      <c r="H11" s="19"/>
      <c r="I11" s="1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3:39">
      <c r="C12" s="3">
        <f t="shared" si="1"/>
        <v>7</v>
      </c>
      <c r="D12" s="3" t="s">
        <v>147</v>
      </c>
      <c r="E12" s="27">
        <v>6</v>
      </c>
      <c r="F12" s="31">
        <f t="shared" ref="F12" si="2">SUM(I12:AM12)</f>
        <v>0</v>
      </c>
      <c r="G12" s="18">
        <f>E12-(F12+'Pastry - Oct 2022'!F12+'Bar - Oct 2022'!F12+'Restaurant - Oct 2022'!F12+'Housekeeping - Oct 2022'!F12+'Cafe - Oct 2022'!F12+'Laundry - Oct 2022'!F12+'Barbing Salon - Sept 2022 '!F12+'General Office - Oct 2022'!F12+'Grill-BBQ - Oct 2022'!F12+'Sharwama - Oct 2022'!F12)</f>
        <v>0</v>
      </c>
      <c r="H12" s="19"/>
      <c r="I12" s="1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3:39">
      <c r="C13" s="3">
        <f t="shared" si="1"/>
        <v>8</v>
      </c>
      <c r="D13" s="3" t="s">
        <v>127</v>
      </c>
      <c r="E13" s="27">
        <v>-1</v>
      </c>
      <c r="F13" s="31">
        <f t="shared" si="0"/>
        <v>0</v>
      </c>
      <c r="G13" s="18">
        <f>E13-(F13+'Pastry - Oct 2022'!F13+'Bar - Oct 2022'!F13+'Restaurant - Oct 2022'!F13+'Housekeeping - Oct 2022'!F13+'Cafe - Oct 2022'!F13+'Laundry - Oct 2022'!F13+'Barbing Salon - Sept 2022 '!F13+'General Office - Oct 2022'!F13+'Grill-BBQ - Oct 2022'!F13+'Sharwama - Oct 2022'!F13)</f>
        <v>-1</v>
      </c>
      <c r="H13" s="19"/>
      <c r="I13" s="1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3:39">
      <c r="C14" s="3">
        <f t="shared" si="1"/>
        <v>9</v>
      </c>
      <c r="D14" s="3" t="s">
        <v>102</v>
      </c>
      <c r="E14" s="27">
        <v>9</v>
      </c>
      <c r="F14" s="31">
        <f t="shared" si="0"/>
        <v>0</v>
      </c>
      <c r="G14" s="18">
        <f>E14-(F14+'Pastry - Oct 2022'!F14+'Bar - Oct 2022'!F14+'Restaurant - Oct 2022'!F14+'Housekeeping - Oct 2022'!F14+'Cafe - Oct 2022'!F14+'Laundry - Oct 2022'!F14+'Barbing Salon - Sept 2022 '!F14+'General Office - Oct 2022'!F14+'Grill-BBQ - Oct 2022'!F14+'Sharwama - Oct 2022'!F14)</f>
        <v>5</v>
      </c>
      <c r="H14" s="19"/>
      <c r="I14" s="1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3:39">
      <c r="C15" s="3">
        <f t="shared" si="1"/>
        <v>10</v>
      </c>
      <c r="D15" s="3" t="s">
        <v>39</v>
      </c>
      <c r="E15" s="27">
        <v>43</v>
      </c>
      <c r="F15" s="31">
        <f t="shared" si="0"/>
        <v>12</v>
      </c>
      <c r="G15" s="18">
        <f>E15-(F15+'Pastry - Oct 2022'!F15+'Bar - Oct 2022'!F15+'Restaurant - Oct 2022'!F15+'Housekeeping - Oct 2022'!F15+'Cafe - Oct 2022'!F15+'Laundry - Oct 2022'!F15+'Barbing Salon - Sept 2022 '!F15+'General Office - Oct 2022'!F15+'Grill-BBQ - Oct 2022'!F15+'Sharwama - Oct 2022'!F15)</f>
        <v>13</v>
      </c>
      <c r="H15" s="19"/>
      <c r="I15" s="12"/>
      <c r="J15" s="2">
        <v>2</v>
      </c>
      <c r="K15" s="2"/>
      <c r="L15" s="2"/>
      <c r="M15" s="2">
        <v>2</v>
      </c>
      <c r="N15" s="2"/>
      <c r="O15" s="2"/>
      <c r="P15" s="2"/>
      <c r="Q15" s="2">
        <v>1</v>
      </c>
      <c r="R15" s="2"/>
      <c r="S15" s="2"/>
      <c r="T15" s="2">
        <v>2</v>
      </c>
      <c r="U15" s="2"/>
      <c r="V15" s="2"/>
      <c r="W15" s="2"/>
      <c r="X15" s="2">
        <v>1</v>
      </c>
      <c r="Y15" s="2"/>
      <c r="Z15" s="2"/>
      <c r="AA15" s="2"/>
      <c r="AB15" s="2">
        <v>2</v>
      </c>
      <c r="AC15" s="2"/>
      <c r="AD15" s="2"/>
      <c r="AE15" s="2"/>
      <c r="AF15" s="2"/>
      <c r="AG15" s="2"/>
      <c r="AH15" s="2"/>
      <c r="AI15" s="2">
        <v>2</v>
      </c>
      <c r="AJ15" s="2"/>
      <c r="AK15" s="2"/>
      <c r="AL15" s="2"/>
      <c r="AM15" s="2"/>
    </row>
    <row r="16" spans="3:39">
      <c r="C16" s="3">
        <f t="shared" si="1"/>
        <v>11</v>
      </c>
      <c r="D16" s="3" t="s">
        <v>140</v>
      </c>
      <c r="E16" s="27">
        <v>50</v>
      </c>
      <c r="F16" s="31">
        <f t="shared" ref="F16" si="3">SUM(I16:AM16)</f>
        <v>0</v>
      </c>
      <c r="G16" s="18">
        <f>E16-(F16+'Pastry - Oct 2022'!F16+'Bar - Oct 2022'!F16+'Restaurant - Oct 2022'!F16+'Housekeeping - Oct 2022'!F16+'Cafe - Oct 2022'!F16+'Laundry - Oct 2022'!F16+'Barbing Salon - Sept 2022 '!F16+'General Office - Oct 2022'!F16+'Grill-BBQ - Oct 2022'!F16+'Sharwama - Oct 2022'!F16)</f>
        <v>41</v>
      </c>
      <c r="H16" s="19"/>
      <c r="I16" s="1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3:39">
      <c r="C17" s="3">
        <f t="shared" si="1"/>
        <v>12</v>
      </c>
      <c r="D17" s="3" t="s">
        <v>100</v>
      </c>
      <c r="E17" s="27">
        <v>60</v>
      </c>
      <c r="F17" s="31">
        <f t="shared" si="0"/>
        <v>0</v>
      </c>
      <c r="G17" s="18">
        <f>E17-(F17+'Pastry - Oct 2022'!F17+'Bar - Oct 2022'!F17+'Restaurant - Oct 2022'!F17+'Housekeeping - Oct 2022'!F17+'Cafe - Oct 2022'!F17+'Laundry - Oct 2022'!F17+'Barbing Salon - Sept 2022 '!F17+'General Office - Oct 2022'!F17+'Grill-BBQ - Oct 2022'!F17+'Sharwama - Oct 2022'!F17)</f>
        <v>60</v>
      </c>
      <c r="H17" s="19"/>
      <c r="I17" s="1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3:39">
      <c r="C18" s="3">
        <f t="shared" si="1"/>
        <v>13</v>
      </c>
      <c r="D18" s="3" t="s">
        <v>128</v>
      </c>
      <c r="E18" s="27">
        <v>23.5</v>
      </c>
      <c r="F18" s="31">
        <f t="shared" si="0"/>
        <v>0</v>
      </c>
      <c r="G18" s="18">
        <f>E18-(F18+'Pastry - Oct 2022'!F18+'Bar - Oct 2022'!F18+'Restaurant - Oct 2022'!F18+'Housekeeping - Oct 2022'!F18+'Cafe - Oct 2022'!F18+'Laundry - Oct 2022'!F18+'Barbing Salon - Sept 2022 '!F18+'General Office - Oct 2022'!F18+'Grill-BBQ - Oct 2022'!F18+'Sharwama - Oct 2022'!F18)</f>
        <v>8.5</v>
      </c>
      <c r="H18" s="19"/>
      <c r="I18" s="1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3:39">
      <c r="C19" s="3">
        <f t="shared" si="1"/>
        <v>14</v>
      </c>
      <c r="D19" s="3" t="s">
        <v>79</v>
      </c>
      <c r="E19" s="27">
        <v>4</v>
      </c>
      <c r="F19" s="31">
        <f t="shared" si="0"/>
        <v>0</v>
      </c>
      <c r="G19" s="18">
        <f>E19-(F19+'Pastry - Oct 2022'!F19+'Bar - Oct 2022'!F19+'Restaurant - Oct 2022'!F19+'Housekeeping - Oct 2022'!F19+'Cafe - Oct 2022'!F19+'Laundry - Oct 2022'!F19+'Barbing Salon - Sept 2022 '!F19+'General Office - Oct 2022'!F19+'Grill-BBQ - Oct 2022'!F19+'Sharwama - Oct 2022'!F19)</f>
        <v>-5</v>
      </c>
      <c r="H19" s="19"/>
      <c r="I19" s="1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3:39">
      <c r="C20" s="3">
        <f t="shared" si="1"/>
        <v>15</v>
      </c>
      <c r="D20" s="3" t="s">
        <v>151</v>
      </c>
      <c r="E20" s="27">
        <v>6</v>
      </c>
      <c r="F20" s="31">
        <f t="shared" ref="F20" si="4">SUM(I20:AM20)</f>
        <v>2</v>
      </c>
      <c r="G20" s="18">
        <f>E20-(F20+'Pastry - Oct 2022'!F20+'Bar - Oct 2022'!F20+'Restaurant - Oct 2022'!F20+'Housekeeping - Oct 2022'!F20+'Cafe - Oct 2022'!F20+'Laundry - Oct 2022'!F20+'Barbing Salon - Sept 2022 '!F20+'General Office - Oct 2022'!F20+'Grill-BBQ - Oct 2022'!F20+'Sharwama - Oct 2022'!F20)</f>
        <v>3</v>
      </c>
      <c r="H20" s="19"/>
      <c r="I20" s="1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>
        <v>2</v>
      </c>
      <c r="AE20" s="2"/>
      <c r="AF20" s="2"/>
      <c r="AG20" s="2"/>
      <c r="AH20" s="2"/>
      <c r="AI20" s="2"/>
      <c r="AJ20" s="2"/>
      <c r="AK20" s="2"/>
      <c r="AL20" s="2"/>
      <c r="AM20" s="2"/>
    </row>
    <row r="21" spans="3:39">
      <c r="C21" s="3">
        <f t="shared" si="1"/>
        <v>16</v>
      </c>
      <c r="D21" s="3" t="s">
        <v>165</v>
      </c>
      <c r="E21" s="27">
        <v>1</v>
      </c>
      <c r="F21" s="31">
        <f t="shared" ref="F21" si="5">SUM(I21:AM21)</f>
        <v>0</v>
      </c>
      <c r="G21" s="18">
        <f>E21-(F21+'Pastry - Oct 2022'!F21+'Bar - Oct 2022'!F21+'Restaurant - Oct 2022'!F21+'Housekeeping - Oct 2022'!F21+'Cafe - Oct 2022'!F21+'Laundry - Oct 2022'!F21+'Barbing Salon - Sept 2022 '!F21+'General Office - Oct 2022'!F21+'Grill-BBQ - Oct 2022'!F21+'Sharwama - Oct 2022'!F21)</f>
        <v>1</v>
      </c>
      <c r="H21" s="19"/>
      <c r="I21" s="1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3:39">
      <c r="C22" s="3">
        <f t="shared" si="1"/>
        <v>17</v>
      </c>
      <c r="D22" s="3" t="s">
        <v>84</v>
      </c>
      <c r="E22" s="27">
        <v>12</v>
      </c>
      <c r="F22" s="31">
        <f t="shared" si="0"/>
        <v>0</v>
      </c>
      <c r="G22" s="18">
        <f>E22-(F22+'Pastry - Oct 2022'!F22+'Bar - Oct 2022'!F22+'Restaurant - Oct 2022'!F22+'Housekeeping - Oct 2022'!F22+'Cafe - Oct 2022'!F22+'Laundry - Oct 2022'!F22+'Barbing Salon - Sept 2022 '!F22+'General Office - Oct 2022'!F22+'Grill-BBQ - Oct 2022'!F22+'Sharwama - Oct 2022'!F22)</f>
        <v>8</v>
      </c>
      <c r="H22" s="19"/>
      <c r="I22" s="1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3:39">
      <c r="C23" s="3">
        <f t="shared" si="1"/>
        <v>18</v>
      </c>
      <c r="D23" s="3" t="s">
        <v>99</v>
      </c>
      <c r="E23" s="27">
        <v>50</v>
      </c>
      <c r="F23" s="31">
        <f t="shared" si="0"/>
        <v>0</v>
      </c>
      <c r="G23" s="18">
        <f>E23-(F23+'Pastry - Oct 2022'!F23+'Bar - Oct 2022'!F23+'Restaurant - Oct 2022'!F23+'Housekeeping - Oct 2022'!F23+'Cafe - Oct 2022'!F23+'Laundry - Oct 2022'!F23+'Barbing Salon - Sept 2022 '!F23+'General Office - Oct 2022'!F23+'Grill-BBQ - Oct 2022'!F23+'Sharwama - Oct 2022'!F23)</f>
        <v>50</v>
      </c>
      <c r="H23" s="19"/>
      <c r="I23" s="1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3:39">
      <c r="C24" s="3">
        <f t="shared" si="1"/>
        <v>19</v>
      </c>
      <c r="D24" s="3" t="s">
        <v>118</v>
      </c>
      <c r="E24" s="27">
        <v>2</v>
      </c>
      <c r="F24" s="31">
        <f t="shared" si="0"/>
        <v>0</v>
      </c>
      <c r="G24" s="18">
        <f>E24-(F24+'Pastry - Oct 2022'!F24+'Bar - Oct 2022'!F24+'Restaurant - Oct 2022'!F24+'Housekeeping - Oct 2022'!F24+'Cafe - Oct 2022'!F24+'Laundry - Oct 2022'!F24+'Barbing Salon - Sept 2022 '!F24+'General Office - Oct 2022'!F24+'Grill-BBQ - Oct 2022'!F24+'Sharwama - Oct 2022'!F24)</f>
        <v>2</v>
      </c>
      <c r="H24" s="19"/>
      <c r="I24" s="1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3:39">
      <c r="C25" s="3">
        <f t="shared" si="1"/>
        <v>20</v>
      </c>
      <c r="D25" s="3" t="s">
        <v>159</v>
      </c>
      <c r="E25" s="27">
        <v>1</v>
      </c>
      <c r="F25" s="31">
        <f t="shared" ref="F25" si="6">SUM(I25:AM25)</f>
        <v>0</v>
      </c>
      <c r="G25" s="18">
        <f>E25-(F25+'Pastry - Oct 2022'!F25+'Bar - Oct 2022'!F25+'Restaurant - Oct 2022'!F25+'Housekeeping - Oct 2022'!F25+'Cafe - Oct 2022'!F25+'Laundry - Oct 2022'!F25+'Barbing Salon - Sept 2022 '!F25+'General Office - Oct 2022'!F25+'Grill-BBQ - Oct 2022'!F25+'Sharwama - Oct 2022'!F25)</f>
        <v>0</v>
      </c>
      <c r="H25" s="19"/>
      <c r="I25" s="1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3:39">
      <c r="C26" s="3">
        <f t="shared" si="1"/>
        <v>21</v>
      </c>
      <c r="D26" s="3" t="s">
        <v>59</v>
      </c>
      <c r="E26" s="27">
        <v>-3</v>
      </c>
      <c r="F26" s="31">
        <f t="shared" si="0"/>
        <v>0</v>
      </c>
      <c r="G26" s="18">
        <f>E26-(F26+'Pastry - Oct 2022'!F26+'Bar - Oct 2022'!F26+'Restaurant - Oct 2022'!F26+'Housekeeping - Oct 2022'!F26+'Cafe - Oct 2022'!F26+'Laundry - Oct 2022'!F26+'Barbing Salon - Sept 2022 '!F26+'General Office - Oct 2022'!F26+'Grill-BBQ - Oct 2022'!F26+'Sharwama - Oct 2022'!F26)</f>
        <v>-8</v>
      </c>
      <c r="H26" s="19"/>
      <c r="I26" s="1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3:39">
      <c r="C27" s="3">
        <f t="shared" si="1"/>
        <v>22</v>
      </c>
      <c r="D27" s="3" t="s">
        <v>133</v>
      </c>
      <c r="E27" s="27">
        <v>5</v>
      </c>
      <c r="F27" s="31">
        <f t="shared" si="0"/>
        <v>0</v>
      </c>
      <c r="G27" s="18">
        <f>E27-(F27+'Pastry - Oct 2022'!F27+'Bar - Oct 2022'!F27+'Restaurant - Oct 2022'!F27+'Housekeeping - Oct 2022'!F27+'Cafe - Oct 2022'!F27+'Laundry - Oct 2022'!F27+'Barbing Salon - Sept 2022 '!F27+'General Office - Oct 2022'!F27+'Grill-BBQ - Oct 2022'!F27+'Sharwama - Oct 2022'!F27)</f>
        <v>5</v>
      </c>
      <c r="H27" s="19"/>
      <c r="I27" s="1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3:39">
      <c r="C28" s="3">
        <f t="shared" si="1"/>
        <v>23</v>
      </c>
      <c r="D28" s="3" t="s">
        <v>86</v>
      </c>
      <c r="E28" s="27">
        <v>0</v>
      </c>
      <c r="F28" s="31">
        <f t="shared" si="0"/>
        <v>0</v>
      </c>
      <c r="G28" s="18">
        <f>E28-(F28+'Pastry - Oct 2022'!F28+'Bar - Oct 2022'!F28+'Restaurant - Oct 2022'!F28+'Housekeeping - Oct 2022'!F28+'Cafe - Oct 2022'!F28+'Laundry - Oct 2022'!F28+'Barbing Salon - Sept 2022 '!F28+'General Office - Oct 2022'!F28+'Grill-BBQ - Oct 2022'!F28+'Sharwama - Oct 2022'!F28)</f>
        <v>0</v>
      </c>
      <c r="H28" s="19"/>
      <c r="I28" s="1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3:39">
      <c r="C29" s="3">
        <f t="shared" si="1"/>
        <v>24</v>
      </c>
      <c r="D29" s="3" t="s">
        <v>124</v>
      </c>
      <c r="E29" s="27">
        <v>4</v>
      </c>
      <c r="F29" s="31">
        <f t="shared" si="0"/>
        <v>0</v>
      </c>
      <c r="G29" s="18">
        <f>E29-(F29+'Pastry - Oct 2022'!F29+'Bar - Oct 2022'!F29+'Restaurant - Oct 2022'!F29+'Housekeeping - Oct 2022'!F29+'Cafe - Oct 2022'!F29+'Laundry - Oct 2022'!F29+'Barbing Salon - Sept 2022 '!F29+'General Office - Oct 2022'!F29+'Grill-BBQ - Oct 2022'!F29+'Sharwama - Oct 2022'!F29)</f>
        <v>4</v>
      </c>
      <c r="H29" s="19"/>
      <c r="I29" s="1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3:39">
      <c r="C30" s="3">
        <f t="shared" si="1"/>
        <v>25</v>
      </c>
      <c r="D30" s="3" t="s">
        <v>7</v>
      </c>
      <c r="E30" s="27">
        <v>18</v>
      </c>
      <c r="F30" s="31">
        <f t="shared" si="0"/>
        <v>21</v>
      </c>
      <c r="G30" s="18">
        <f>E30-(F30+'Pastry - Oct 2022'!F30+'Bar - Oct 2022'!F30+'Restaurant - Oct 2022'!F30+'Housekeeping - Oct 2022'!F30+'Cafe - Oct 2022'!F30+'Laundry - Oct 2022'!F30+'Barbing Salon - Sept 2022 '!F30+'General Office - Oct 2022'!F30+'Grill-BBQ - Oct 2022'!F30+'Sharwama - Oct 2022'!F30)</f>
        <v>-3</v>
      </c>
      <c r="H30" s="19"/>
      <c r="I30" s="12">
        <v>2</v>
      </c>
      <c r="J30" s="2"/>
      <c r="K30" s="2"/>
      <c r="L30" s="2"/>
      <c r="M30" s="2">
        <v>4</v>
      </c>
      <c r="N30" s="2">
        <v>2</v>
      </c>
      <c r="O30" s="2"/>
      <c r="P30" s="2">
        <v>2</v>
      </c>
      <c r="Q30" s="2">
        <v>1</v>
      </c>
      <c r="R30" s="2"/>
      <c r="S30" s="2"/>
      <c r="T30" s="2"/>
      <c r="U30" s="2"/>
      <c r="V30" s="2">
        <v>2</v>
      </c>
      <c r="W30" s="2"/>
      <c r="X30" s="2"/>
      <c r="Y30" s="2"/>
      <c r="Z30" s="2"/>
      <c r="AA30" s="2">
        <v>1</v>
      </c>
      <c r="AB30" s="2"/>
      <c r="AC30" s="2">
        <v>2</v>
      </c>
      <c r="AD30" s="2">
        <v>1</v>
      </c>
      <c r="AE30" s="2"/>
      <c r="AF30" s="2"/>
      <c r="AG30" s="2">
        <v>2</v>
      </c>
      <c r="AH30" s="2"/>
      <c r="AI30" s="2"/>
      <c r="AJ30" s="2"/>
      <c r="AK30" s="2">
        <v>1</v>
      </c>
      <c r="AL30" s="2"/>
      <c r="AM30" s="2">
        <v>1</v>
      </c>
    </row>
    <row r="31" spans="3:39">
      <c r="C31" s="3">
        <f t="shared" si="1"/>
        <v>26</v>
      </c>
      <c r="D31" s="3" t="s">
        <v>60</v>
      </c>
      <c r="E31" s="27">
        <v>-1</v>
      </c>
      <c r="F31" s="31">
        <f t="shared" si="0"/>
        <v>0</v>
      </c>
      <c r="G31" s="18">
        <f>E31-(F31+'Pastry - Oct 2022'!F31+'Bar - Oct 2022'!F31+'Restaurant - Oct 2022'!F31+'Housekeeping - Oct 2022'!F31+'Cafe - Oct 2022'!F31+'Laundry - Oct 2022'!F31+'Barbing Salon - Sept 2022 '!F31+'General Office - Oct 2022'!F31+'Grill-BBQ - Oct 2022'!F31+'Sharwama - Oct 2022'!F31)</f>
        <v>-1</v>
      </c>
      <c r="H31" s="19"/>
      <c r="I31" s="1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3:39">
      <c r="C32" s="3">
        <f t="shared" si="1"/>
        <v>27</v>
      </c>
      <c r="D32" s="3" t="s">
        <v>116</v>
      </c>
      <c r="E32" s="27">
        <v>0</v>
      </c>
      <c r="F32" s="31">
        <f t="shared" si="0"/>
        <v>0</v>
      </c>
      <c r="G32" s="18">
        <f>E32-(F32+'Pastry - Oct 2022'!F32+'Bar - Oct 2022'!F32+'Restaurant - Oct 2022'!F32+'Housekeeping - Oct 2022'!F32+'Cafe - Oct 2022'!F32+'Laundry - Oct 2022'!F32+'Barbing Salon - Sept 2022 '!F32+'General Office - Oct 2022'!F32+'Grill-BBQ - Oct 2022'!F32+'Sharwama - Oct 2022'!F32)</f>
        <v>0</v>
      </c>
      <c r="H32" s="19"/>
      <c r="I32" s="1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3:39">
      <c r="C33" s="3">
        <f t="shared" si="1"/>
        <v>28</v>
      </c>
      <c r="D33" s="3" t="s">
        <v>24</v>
      </c>
      <c r="E33" s="27">
        <v>237</v>
      </c>
      <c r="F33" s="31">
        <f t="shared" si="0"/>
        <v>0</v>
      </c>
      <c r="G33" s="18">
        <f>E33-(F33+'Pastry - Oct 2022'!F33+'Bar - Oct 2022'!F33+'Restaurant - Oct 2022'!F33+'Housekeeping - Oct 2022'!F33+'Cafe - Oct 2022'!F33+'Laundry - Oct 2022'!F33+'Barbing Salon - Sept 2022 '!F33+'General Office - Oct 2022'!F33+'Grill-BBQ - Oct 2022'!F33+'Sharwama - Oct 2022'!F33)</f>
        <v>127</v>
      </c>
      <c r="H33" s="19"/>
      <c r="I33" s="1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3:39">
      <c r="C34" s="3">
        <f t="shared" si="1"/>
        <v>29</v>
      </c>
      <c r="D34" s="3" t="s">
        <v>94</v>
      </c>
      <c r="E34" s="27">
        <v>45</v>
      </c>
      <c r="F34" s="31">
        <f t="shared" si="0"/>
        <v>0</v>
      </c>
      <c r="G34" s="18">
        <f>E34-(F34+'Pastry - Oct 2022'!F34+'Bar - Oct 2022'!F34+'Restaurant - Oct 2022'!F34+'Housekeeping - Oct 2022'!F34+'Cafe - Oct 2022'!F34+'Laundry - Oct 2022'!F34+'Barbing Salon - Sept 2022 '!F34+'General Office - Oct 2022'!F34+'Grill-BBQ - Oct 2022'!F34+'Sharwama - Oct 2022'!F34)</f>
        <v>45</v>
      </c>
      <c r="H34" s="19"/>
      <c r="I34" s="1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3:39">
      <c r="C35" s="3">
        <f t="shared" si="1"/>
        <v>30</v>
      </c>
      <c r="D35" s="3" t="s">
        <v>50</v>
      </c>
      <c r="E35" s="27">
        <v>1</v>
      </c>
      <c r="F35" s="31">
        <f t="shared" si="0"/>
        <v>0</v>
      </c>
      <c r="G35" s="18">
        <f>E35-(F35+'Pastry - Oct 2022'!F35+'Bar - Oct 2022'!F35+'Restaurant - Oct 2022'!F35+'Housekeeping - Oct 2022'!F35+'Cafe - Oct 2022'!F35+'Laundry - Oct 2022'!F35+'Barbing Salon - Sept 2022 '!F35+'General Office - Oct 2022'!F35+'Grill-BBQ - Oct 2022'!F35+'Sharwama - Oct 2022'!F35)</f>
        <v>0</v>
      </c>
      <c r="H35" s="19"/>
      <c r="I35" s="1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3:39">
      <c r="C36" s="3">
        <f t="shared" si="1"/>
        <v>31</v>
      </c>
      <c r="D36" s="3" t="s">
        <v>153</v>
      </c>
      <c r="E36" s="27">
        <v>1</v>
      </c>
      <c r="F36" s="31">
        <f t="shared" ref="F36" si="7">SUM(I36:AM36)</f>
        <v>0</v>
      </c>
      <c r="G36" s="18">
        <f>E36-(F36+'Pastry - Oct 2022'!F36+'Bar - Oct 2022'!F36+'Restaurant - Oct 2022'!F36+'Housekeeping - Oct 2022'!F36+'Cafe - Oct 2022'!F36+'Laundry - Oct 2022'!F36+'Barbing Salon - Sept 2022 '!F36+'General Office - Oct 2022'!F36+'Grill-BBQ - Oct 2022'!F36+'Sharwama - Oct 2022'!F36)</f>
        <v>0</v>
      </c>
      <c r="H36" s="19"/>
      <c r="I36" s="1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3:39">
      <c r="C37" s="3">
        <f t="shared" si="1"/>
        <v>32</v>
      </c>
      <c r="D37" s="3" t="s">
        <v>162</v>
      </c>
      <c r="E37" s="27">
        <v>5</v>
      </c>
      <c r="F37" s="31">
        <f t="shared" ref="F37" si="8">SUM(I37:AM37)</f>
        <v>0</v>
      </c>
      <c r="G37" s="18">
        <f>E37-(F37+'Pastry - Oct 2022'!F37+'Bar - Oct 2022'!F37+'Restaurant - Oct 2022'!F37+'Housekeeping - Oct 2022'!F37+'Cafe - Oct 2022'!F37+'Laundry - Oct 2022'!F37+'Barbing Salon - Sept 2022 '!F37+'General Office - Oct 2022'!F37+'Grill-BBQ - Oct 2022'!F37+'Sharwama - Oct 2022'!F37)</f>
        <v>5</v>
      </c>
      <c r="H37" s="19"/>
      <c r="I37" s="1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3:39">
      <c r="C38" s="3">
        <f t="shared" si="1"/>
        <v>33</v>
      </c>
      <c r="D38" s="3" t="s">
        <v>113</v>
      </c>
      <c r="E38" s="27">
        <v>0</v>
      </c>
      <c r="F38" s="31">
        <f t="shared" si="0"/>
        <v>0</v>
      </c>
      <c r="G38" s="18">
        <f>E38-(F38+'Pastry - Oct 2022'!F38+'Bar - Oct 2022'!F38+'Restaurant - Oct 2022'!F38+'Housekeeping - Oct 2022'!F38+'Cafe - Oct 2022'!F38+'Laundry - Oct 2022'!F38+'Barbing Salon - Sept 2022 '!F38+'General Office - Oct 2022'!F38+'Grill-BBQ - Oct 2022'!F38+'Sharwama - Oct 2022'!F38)</f>
        <v>0</v>
      </c>
      <c r="H38" s="19"/>
      <c r="I38" s="1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3:39">
      <c r="C39" s="3">
        <f t="shared" si="1"/>
        <v>34</v>
      </c>
      <c r="D39" s="3" t="s">
        <v>87</v>
      </c>
      <c r="E39" s="27">
        <v>0</v>
      </c>
      <c r="F39" s="31">
        <f t="shared" si="0"/>
        <v>4</v>
      </c>
      <c r="G39" s="18">
        <f>E39-(F39+'Pastry - Oct 2022'!F39+'Bar - Oct 2022'!F39+'Restaurant - Oct 2022'!F39+'Housekeeping - Oct 2022'!F39+'Cafe - Oct 2022'!F39+'Laundry - Oct 2022'!F39+'Barbing Salon - Sept 2022 '!F39+'General Office - Oct 2022'!F39+'Grill-BBQ - Oct 2022'!F39+'Sharwama - Oct 2022'!F39)</f>
        <v>-4</v>
      </c>
      <c r="H39" s="19"/>
      <c r="I39" s="1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>
        <v>4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3:39">
      <c r="C40" s="3">
        <f t="shared" si="1"/>
        <v>35</v>
      </c>
      <c r="D40" s="3" t="s">
        <v>90</v>
      </c>
      <c r="E40" s="27">
        <v>4</v>
      </c>
      <c r="F40" s="31">
        <f t="shared" si="0"/>
        <v>0</v>
      </c>
      <c r="G40" s="18">
        <f>E40-(F40+'Pastry - Oct 2022'!F40+'Bar - Oct 2022'!F40+'Restaurant - Oct 2022'!F40+'Housekeeping - Oct 2022'!F40+'Cafe - Oct 2022'!F40+'Laundry - Oct 2022'!F40+'Barbing Salon - Sept 2022 '!F40+'General Office - Oct 2022'!F40+'Grill-BBQ - Oct 2022'!F40+'Sharwama - Oct 2022'!F40)</f>
        <v>2</v>
      </c>
      <c r="H40" s="19"/>
      <c r="I40" s="1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3:39">
      <c r="C41" s="3">
        <f t="shared" si="1"/>
        <v>36</v>
      </c>
      <c r="D41" s="3" t="s">
        <v>19</v>
      </c>
      <c r="E41" s="27">
        <v>1</v>
      </c>
      <c r="F41" s="31">
        <f t="shared" si="0"/>
        <v>0</v>
      </c>
      <c r="G41" s="18">
        <f>E41-(F41+'Pastry - Oct 2022'!F41+'Bar - Oct 2022'!F41+'Restaurant - Oct 2022'!F41+'Housekeeping - Oct 2022'!F41+'Cafe - Oct 2022'!F41+'Laundry - Oct 2022'!F41+'Barbing Salon - Sept 2022 '!F41+'General Office - Oct 2022'!F41+'Grill-BBQ - Oct 2022'!F41+'Sharwama - Oct 2022'!F41)</f>
        <v>-1</v>
      </c>
      <c r="H41" s="19"/>
      <c r="I41" s="1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3:39">
      <c r="C42" s="3">
        <f t="shared" si="1"/>
        <v>37</v>
      </c>
      <c r="D42" s="3" t="s">
        <v>27</v>
      </c>
      <c r="E42" s="27">
        <v>0</v>
      </c>
      <c r="F42" s="31">
        <f t="shared" si="0"/>
        <v>0</v>
      </c>
      <c r="G42" s="18">
        <f>E42-(F42+'Pastry - Oct 2022'!F42+'Bar - Oct 2022'!F42+'Restaurant - Oct 2022'!F42+'Housekeeping - Oct 2022'!F42+'Cafe - Oct 2022'!F42+'Laundry - Oct 2022'!F42+'Barbing Salon - Sept 2022 '!F42+'General Office - Oct 2022'!F42+'Grill-BBQ - Oct 2022'!F42+'Sharwama - Oct 2022'!F42)</f>
        <v>0</v>
      </c>
      <c r="H42" s="19"/>
      <c r="I42" s="1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3:39">
      <c r="C43" s="3">
        <f t="shared" si="1"/>
        <v>38</v>
      </c>
      <c r="D43" s="3" t="s">
        <v>9</v>
      </c>
      <c r="E43" s="27">
        <v>300</v>
      </c>
      <c r="F43" s="31">
        <f t="shared" si="0"/>
        <v>0</v>
      </c>
      <c r="G43" s="18">
        <f>E43-(F43+'Pastry - Oct 2022'!F43+'Bar - Oct 2022'!F43+'Restaurant - Oct 2022'!F43+'Housekeeping - Oct 2022'!F43+'Cafe - Oct 2022'!F43+'Laundry - Oct 2022'!F43+'Barbing Salon - Sept 2022 '!F43+'General Office - Oct 2022'!F43+'Grill-BBQ - Oct 2022'!F43+'Sharwama - Oct 2022'!F43)</f>
        <v>-30</v>
      </c>
      <c r="H43" s="19"/>
      <c r="I43" s="1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3:39">
      <c r="C44" s="3">
        <f t="shared" si="1"/>
        <v>39</v>
      </c>
      <c r="D44" s="3" t="s">
        <v>111</v>
      </c>
      <c r="E44" s="27">
        <v>6</v>
      </c>
      <c r="F44" s="31">
        <f t="shared" si="0"/>
        <v>0</v>
      </c>
      <c r="G44" s="18">
        <f>E44-(F44+'Pastry - Oct 2022'!F44+'Bar - Oct 2022'!F44+'Restaurant - Oct 2022'!F44+'Housekeeping - Oct 2022'!F44+'Cafe - Oct 2022'!F44+'Laundry - Oct 2022'!F44+'Barbing Salon - Sept 2022 '!F44+'General Office - Oct 2022'!F44+'Grill-BBQ - Oct 2022'!F44+'Sharwama - Oct 2022'!F44)</f>
        <v>6</v>
      </c>
      <c r="H44" s="19"/>
      <c r="I44" s="1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3:39">
      <c r="C45" s="3">
        <f t="shared" si="1"/>
        <v>40</v>
      </c>
      <c r="D45" s="3" t="s">
        <v>91</v>
      </c>
      <c r="E45" s="27">
        <v>41</v>
      </c>
      <c r="F45" s="31">
        <f t="shared" si="0"/>
        <v>0</v>
      </c>
      <c r="G45" s="18">
        <f>E45-(F45+'Pastry - Oct 2022'!F45+'Bar - Oct 2022'!F45+'Restaurant - Oct 2022'!F45+'Housekeeping - Oct 2022'!F45+'Cafe - Oct 2022'!F45+'Laundry - Oct 2022'!F45+'Barbing Salon - Sept 2022 '!F45+'General Office - Oct 2022'!F45+'Grill-BBQ - Oct 2022'!F45+'Sharwama - Oct 2022'!F45)</f>
        <v>41</v>
      </c>
      <c r="H45" s="19"/>
      <c r="I45" s="1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3:39">
      <c r="C46" s="3">
        <f t="shared" si="1"/>
        <v>41</v>
      </c>
      <c r="D46" s="3" t="s">
        <v>72</v>
      </c>
      <c r="E46" s="27">
        <v>16</v>
      </c>
      <c r="F46" s="31">
        <f t="shared" si="0"/>
        <v>0</v>
      </c>
      <c r="G46" s="18">
        <f>E46-(F46+'Pastry - Oct 2022'!F46+'Bar - Oct 2022'!F46+'Restaurant - Oct 2022'!F46+'Housekeeping - Oct 2022'!F46+'Cafe - Oct 2022'!F46+'Laundry - Oct 2022'!F46+'Barbing Salon - Sept 2022 '!F46+'General Office - Oct 2022'!F46+'Grill-BBQ - Oct 2022'!F46+'Sharwama - Oct 2022'!F46)</f>
        <v>8</v>
      </c>
      <c r="H46" s="19"/>
      <c r="I46" s="1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3:39">
      <c r="C47" s="3">
        <f t="shared" si="1"/>
        <v>42</v>
      </c>
      <c r="D47" s="3" t="s">
        <v>45</v>
      </c>
      <c r="E47" s="27">
        <v>1</v>
      </c>
      <c r="F47" s="31">
        <f t="shared" si="0"/>
        <v>0</v>
      </c>
      <c r="G47" s="18">
        <f>E47-(F47+'Pastry - Oct 2022'!F47+'Bar - Oct 2022'!F47+'Restaurant - Oct 2022'!F47+'Housekeeping - Oct 2022'!F47+'Cafe - Oct 2022'!F47+'Laundry - Oct 2022'!F47+'Barbing Salon - Sept 2022 '!F47+'General Office - Oct 2022'!F47+'Grill-BBQ - Oct 2022'!F47+'Sharwama - Oct 2022'!F47)</f>
        <v>1</v>
      </c>
      <c r="H47" s="19"/>
      <c r="I47" s="1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3:39">
      <c r="C48" s="3">
        <f t="shared" si="1"/>
        <v>43</v>
      </c>
      <c r="D48" s="3" t="s">
        <v>143</v>
      </c>
      <c r="E48" s="27">
        <v>2</v>
      </c>
      <c r="F48" s="31">
        <f t="shared" ref="F48" si="9">SUM(I48:AM48)</f>
        <v>0</v>
      </c>
      <c r="G48" s="18">
        <f>E48-(F48+'Pastry - Oct 2022'!F48+'Bar - Oct 2022'!F48+'Restaurant - Oct 2022'!F48+'Housekeeping - Oct 2022'!F48+'Cafe - Oct 2022'!F48+'Laundry - Oct 2022'!F48+'Barbing Salon - Sept 2022 '!F48+'General Office - Oct 2022'!F48+'Grill-BBQ - Oct 2022'!F48+'Sharwama - Oct 2022'!F48)</f>
        <v>1</v>
      </c>
      <c r="H48" s="19"/>
      <c r="I48" s="1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3:39">
      <c r="C49" s="3">
        <f t="shared" si="1"/>
        <v>44</v>
      </c>
      <c r="D49" s="3" t="s">
        <v>154</v>
      </c>
      <c r="E49" s="27">
        <v>75</v>
      </c>
      <c r="F49" s="31">
        <f t="shared" ref="F49" si="10">SUM(I49:AM49)</f>
        <v>0</v>
      </c>
      <c r="G49" s="18">
        <f>E49-(F49+'Pastry - Oct 2022'!F49+'Bar - Oct 2022'!F49+'Restaurant - Oct 2022'!F49+'Housekeeping - Oct 2022'!F49+'Cafe - Oct 2022'!F49+'Laundry - Oct 2022'!F49+'Barbing Salon - Sept 2022 '!F49+'General Office - Oct 2022'!F49+'Grill-BBQ - Oct 2022'!F49+'Sharwama - Oct 2022'!F49)</f>
        <v>57</v>
      </c>
      <c r="H49" s="19"/>
      <c r="I49" s="1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3:39">
      <c r="C50" s="3">
        <f t="shared" si="1"/>
        <v>45</v>
      </c>
      <c r="D50" s="3" t="s">
        <v>75</v>
      </c>
      <c r="E50" s="27">
        <v>3</v>
      </c>
      <c r="F50" s="31">
        <f t="shared" si="0"/>
        <v>0</v>
      </c>
      <c r="G50" s="18">
        <f>E50-(F50+'Pastry - Oct 2022'!F50+'Bar - Oct 2022'!F50+'Restaurant - Oct 2022'!F50+'Housekeeping - Oct 2022'!F50+'Cafe - Oct 2022'!F50+'Laundry - Oct 2022'!F50+'Barbing Salon - Sept 2022 '!F50+'General Office - Oct 2022'!F50+'Grill-BBQ - Oct 2022'!F50+'Sharwama - Oct 2022'!F50)</f>
        <v>3</v>
      </c>
      <c r="H50" s="19"/>
      <c r="I50" s="1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3:39">
      <c r="C51" s="3">
        <f t="shared" si="1"/>
        <v>46</v>
      </c>
      <c r="D51" s="3" t="s">
        <v>76</v>
      </c>
      <c r="E51" s="27">
        <v>1</v>
      </c>
      <c r="F51" s="31">
        <f t="shared" si="0"/>
        <v>0</v>
      </c>
      <c r="G51" s="18">
        <f>E51-(F51+'Pastry - Oct 2022'!F51+'Bar - Oct 2022'!F51+'Restaurant - Oct 2022'!F51+'Housekeeping - Oct 2022'!F51+'Cafe - Oct 2022'!F51+'Laundry - Oct 2022'!F51+'Barbing Salon - Sept 2022 '!F51+'General Office - Oct 2022'!F51+'Grill-BBQ - Oct 2022'!F51+'Sharwama - Oct 2022'!F51)</f>
        <v>1</v>
      </c>
      <c r="H51" s="19"/>
      <c r="I51" s="1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3:39">
      <c r="C52" s="3">
        <f t="shared" si="1"/>
        <v>47</v>
      </c>
      <c r="D52" s="3" t="s">
        <v>56</v>
      </c>
      <c r="E52" s="27">
        <v>0</v>
      </c>
      <c r="F52" s="31">
        <f t="shared" si="0"/>
        <v>0</v>
      </c>
      <c r="G52" s="18">
        <f>E52-(F52+'Pastry - Oct 2022'!F52+'Bar - Oct 2022'!F52+'Restaurant - Oct 2022'!F52+'Housekeeping - Oct 2022'!F52+'Cafe - Oct 2022'!F52+'Laundry - Oct 2022'!F52+'Barbing Salon - Sept 2022 '!F52+'General Office - Oct 2022'!F52+'Grill-BBQ - Oct 2022'!F52+'Sharwama - Oct 2022'!F52)</f>
        <v>0</v>
      </c>
      <c r="H52" s="19"/>
      <c r="I52" s="1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3:39">
      <c r="C53" s="3">
        <f t="shared" si="1"/>
        <v>48</v>
      </c>
      <c r="D53" s="3" t="s">
        <v>61</v>
      </c>
      <c r="E53" s="27">
        <v>0</v>
      </c>
      <c r="F53" s="31">
        <f t="shared" si="0"/>
        <v>0</v>
      </c>
      <c r="G53" s="18">
        <f>E53-(F53+'Pastry - Oct 2022'!F53+'Bar - Oct 2022'!F53+'Restaurant - Oct 2022'!F53+'Housekeeping - Oct 2022'!F53+'Cafe - Oct 2022'!F53+'Laundry - Oct 2022'!F53+'Barbing Salon - Sept 2022 '!F53+'General Office - Oct 2022'!F53+'Grill-BBQ - Oct 2022'!F53+'Sharwama - Oct 2022'!F53)</f>
        <v>0</v>
      </c>
      <c r="H53" s="19"/>
      <c r="I53" s="1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3:39">
      <c r="C54" s="3">
        <f t="shared" si="1"/>
        <v>49</v>
      </c>
      <c r="D54" s="3" t="s">
        <v>121</v>
      </c>
      <c r="E54" s="27">
        <v>1</v>
      </c>
      <c r="F54" s="31">
        <f t="shared" si="0"/>
        <v>0</v>
      </c>
      <c r="G54" s="18">
        <f>E54-(F54+'Pastry - Oct 2022'!F54+'Bar - Oct 2022'!F54+'Restaurant - Oct 2022'!F54+'Housekeeping - Oct 2022'!F54+'Cafe - Oct 2022'!F54+'Laundry - Oct 2022'!F54+'Barbing Salon - Sept 2022 '!F54+'General Office - Oct 2022'!F54+'Grill-BBQ - Oct 2022'!F54+'Sharwama - Oct 2022'!F54)</f>
        <v>1</v>
      </c>
      <c r="H54" s="19"/>
      <c r="I54" s="1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3:39">
      <c r="C55" s="3">
        <f t="shared" si="1"/>
        <v>50</v>
      </c>
      <c r="D55" s="3" t="s">
        <v>144</v>
      </c>
      <c r="E55" s="27">
        <v>5</v>
      </c>
      <c r="F55" s="31">
        <f t="shared" ref="F55" si="11">SUM(I55:AM55)</f>
        <v>0</v>
      </c>
      <c r="G55" s="18">
        <f>E55-(F55+'Pastry - Oct 2022'!F55+'Bar - Oct 2022'!F55+'Restaurant - Oct 2022'!F55+'Housekeeping - Oct 2022'!F55+'Cafe - Oct 2022'!F55+'Laundry - Oct 2022'!F55+'Barbing Salon - Sept 2022 '!F55+'General Office - Oct 2022'!F55+'Grill-BBQ - Oct 2022'!F55+'Sharwama - Oct 2022'!F55)</f>
        <v>2</v>
      </c>
      <c r="H55" s="19"/>
      <c r="I55" s="1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3:39">
      <c r="C56" s="3">
        <f t="shared" si="1"/>
        <v>51</v>
      </c>
      <c r="D56" s="3" t="s">
        <v>92</v>
      </c>
      <c r="E56" s="27">
        <v>97</v>
      </c>
      <c r="F56" s="31">
        <f t="shared" si="0"/>
        <v>0</v>
      </c>
      <c r="G56" s="18">
        <f>E56-(F56+'Pastry - Oct 2022'!F56+'Bar - Oct 2022'!F56+'Restaurant - Oct 2022'!F56+'Housekeeping - Oct 2022'!F56+'Cafe - Oct 2022'!F56+'Laundry - Oct 2022'!F56+'Barbing Salon - Sept 2022 '!F56+'General Office - Oct 2022'!F56+'Grill-BBQ - Oct 2022'!F56+'Sharwama - Oct 2022'!F56)</f>
        <v>87</v>
      </c>
      <c r="H56" s="19"/>
      <c r="I56" s="1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3:39">
      <c r="C57" s="3">
        <f t="shared" si="1"/>
        <v>52</v>
      </c>
      <c r="D57" s="3" t="s">
        <v>48</v>
      </c>
      <c r="E57" s="27">
        <v>1</v>
      </c>
      <c r="F57" s="31">
        <f t="shared" si="0"/>
        <v>0</v>
      </c>
      <c r="G57" s="18">
        <f>E57-(F57+'Pastry - Oct 2022'!F57+'Bar - Oct 2022'!F57+'Restaurant - Oct 2022'!F57+'Housekeeping - Oct 2022'!F57+'Cafe - Oct 2022'!F57+'Laundry - Oct 2022'!F57+'Barbing Salon - Sept 2022 '!F57+'General Office - Oct 2022'!F57+'Grill-BBQ - Oct 2022'!F57+'Sharwama - Oct 2022'!F57)</f>
        <v>1</v>
      </c>
      <c r="H57" s="19"/>
      <c r="I57" s="1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3:39">
      <c r="C58" s="3">
        <f t="shared" si="1"/>
        <v>53</v>
      </c>
      <c r="D58" s="3" t="s">
        <v>8</v>
      </c>
      <c r="E58" s="27">
        <v>38</v>
      </c>
      <c r="F58" s="31">
        <f t="shared" si="0"/>
        <v>13</v>
      </c>
      <c r="G58" s="18">
        <f>E58-(F58+'Pastry - Oct 2022'!F58+'Bar - Oct 2022'!F58+'Restaurant - Oct 2022'!F58+'Housekeeping - Oct 2022'!F58+'Cafe - Oct 2022'!F58+'Laundry - Oct 2022'!F58+'Barbing Salon - Sept 2022 '!F58+'General Office - Oct 2022'!F58+'Grill-BBQ - Oct 2022'!F58+'Sharwama - Oct 2022'!F58)</f>
        <v>9</v>
      </c>
      <c r="H58" s="19"/>
      <c r="I58" s="12">
        <v>1</v>
      </c>
      <c r="J58" s="2"/>
      <c r="K58" s="2">
        <v>1</v>
      </c>
      <c r="L58" s="2"/>
      <c r="M58" s="2"/>
      <c r="N58" s="2"/>
      <c r="O58" s="2">
        <v>1</v>
      </c>
      <c r="P58" s="2">
        <v>2</v>
      </c>
      <c r="Q58" s="2">
        <v>1</v>
      </c>
      <c r="R58" s="2"/>
      <c r="S58" s="2"/>
      <c r="T58" s="2">
        <v>2</v>
      </c>
      <c r="U58" s="2"/>
      <c r="V58" s="2">
        <v>1</v>
      </c>
      <c r="W58" s="2"/>
      <c r="X58" s="2"/>
      <c r="Y58" s="2">
        <v>2</v>
      </c>
      <c r="Z58" s="2"/>
      <c r="AA58" s="2">
        <v>1</v>
      </c>
      <c r="AB58" s="2"/>
      <c r="AC58" s="2">
        <v>1</v>
      </c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3:39">
      <c r="C59" s="3">
        <f t="shared" si="1"/>
        <v>54</v>
      </c>
      <c r="D59" s="3" t="s">
        <v>44</v>
      </c>
      <c r="E59" s="27">
        <v>435</v>
      </c>
      <c r="F59" s="31">
        <f t="shared" si="0"/>
        <v>10</v>
      </c>
      <c r="G59" s="18">
        <f>E59-(F59+'Pastry - Oct 2022'!F59+'Bar - Oct 2022'!F59+'Restaurant - Oct 2022'!F59+'Housekeeping - Oct 2022'!F59+'Cafe - Oct 2022'!F59+'Laundry - Oct 2022'!F59+'Barbing Salon - Sept 2022 '!F59+'General Office - Oct 2022'!F59+'Grill-BBQ - Oct 2022'!F59+'Sharwama - Oct 2022'!F59)</f>
        <v>-29</v>
      </c>
      <c r="H59" s="19"/>
      <c r="I59" s="1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>
        <v>10</v>
      </c>
      <c r="AL59" s="2"/>
      <c r="AM59" s="2"/>
    </row>
    <row r="60" spans="3:39">
      <c r="C60" s="3">
        <f t="shared" si="1"/>
        <v>55</v>
      </c>
      <c r="D60" s="3" t="s">
        <v>164</v>
      </c>
      <c r="E60" s="27">
        <v>1</v>
      </c>
      <c r="F60" s="31">
        <f t="shared" ref="F60" si="12">SUM(I60:AM60)</f>
        <v>0</v>
      </c>
      <c r="G60" s="18">
        <f>E60-(F60+'Pastry - Oct 2022'!F60+'Bar - Oct 2022'!F60+'Restaurant - Oct 2022'!F60+'Housekeeping - Oct 2022'!F60+'Cafe - Oct 2022'!F60+'Laundry - Oct 2022'!F60+'Barbing Salon - Sept 2022 '!F60+'General Office - Oct 2022'!F60+'Grill-BBQ - Oct 2022'!F60+'Sharwama - Oct 2022'!F60)</f>
        <v>1</v>
      </c>
      <c r="H60" s="19"/>
      <c r="I60" s="1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3:39">
      <c r="C61" s="3">
        <f t="shared" si="1"/>
        <v>56</v>
      </c>
      <c r="D61" s="3" t="s">
        <v>11</v>
      </c>
      <c r="E61" s="27">
        <v>4</v>
      </c>
      <c r="F61" s="31">
        <f t="shared" si="0"/>
        <v>0</v>
      </c>
      <c r="G61" s="18">
        <f>E61-(F61+'Pastry - Oct 2022'!F61+'Bar - Oct 2022'!F61+'Restaurant - Oct 2022'!F61+'Housekeeping - Oct 2022'!F61+'Cafe - Oct 2022'!F61+'Laundry - Oct 2022'!F61+'Barbing Salon - Sept 2022 '!F61+'General Office - Oct 2022'!F61+'Grill-BBQ - Oct 2022'!F61+'Sharwama - Oct 2022'!F61)</f>
        <v>4</v>
      </c>
      <c r="H61" s="19"/>
      <c r="I61" s="1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3:39">
      <c r="C62" s="3">
        <f t="shared" si="1"/>
        <v>57</v>
      </c>
      <c r="D62" s="3" t="s">
        <v>114</v>
      </c>
      <c r="E62" s="27">
        <v>20</v>
      </c>
      <c r="F62" s="31">
        <f t="shared" si="0"/>
        <v>0</v>
      </c>
      <c r="G62" s="18">
        <f>E62-(F62+'Pastry - Oct 2022'!F62+'Bar - Oct 2022'!F62+'Restaurant - Oct 2022'!F62+'Housekeeping - Oct 2022'!F62+'Cafe - Oct 2022'!F62+'Laundry - Oct 2022'!F62+'Barbing Salon - Sept 2022 '!F62+'General Office - Oct 2022'!F62+'Grill-BBQ - Oct 2022'!F62+'Sharwama - Oct 2022'!F62)</f>
        <v>7</v>
      </c>
      <c r="H62" s="19"/>
      <c r="I62" s="1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3:39">
      <c r="C63" s="3">
        <f t="shared" si="1"/>
        <v>58</v>
      </c>
      <c r="D63" s="3" t="s">
        <v>109</v>
      </c>
      <c r="E63" s="27">
        <v>5</v>
      </c>
      <c r="F63" s="31">
        <f t="shared" si="0"/>
        <v>0</v>
      </c>
      <c r="G63" s="18">
        <f>E63-(F63+'Pastry - Oct 2022'!F63+'Bar - Oct 2022'!F63+'Restaurant - Oct 2022'!F63+'Housekeeping - Oct 2022'!F63+'Cafe - Oct 2022'!F63+'Laundry - Oct 2022'!F63+'Barbing Salon - Sept 2022 '!F63+'General Office - Oct 2022'!F63+'Grill-BBQ - Oct 2022'!F63+'Sharwama - Oct 2022'!F63)</f>
        <v>5</v>
      </c>
      <c r="H63" s="19"/>
      <c r="I63" s="1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3:39">
      <c r="C64" s="3">
        <f t="shared" si="1"/>
        <v>59</v>
      </c>
      <c r="D64" s="3" t="s">
        <v>15</v>
      </c>
      <c r="E64" s="27">
        <v>1.5</v>
      </c>
      <c r="F64" s="31">
        <f t="shared" si="0"/>
        <v>0</v>
      </c>
      <c r="G64" s="18">
        <f>E64-(F64+'Pastry - Oct 2022'!F64+'Bar - Oct 2022'!F64+'Restaurant - Oct 2022'!F64+'Housekeeping - Oct 2022'!F64+'Cafe - Oct 2022'!F64+'Laundry - Oct 2022'!F64+'Barbing Salon - Sept 2022 '!F64+'General Office - Oct 2022'!F64+'Grill-BBQ - Oct 2022'!F64+'Sharwama - Oct 2022'!F64)</f>
        <v>1.5</v>
      </c>
      <c r="H64" s="19"/>
      <c r="I64" s="1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3:39">
      <c r="C65" s="3">
        <f t="shared" si="1"/>
        <v>60</v>
      </c>
      <c r="D65" s="3" t="s">
        <v>119</v>
      </c>
      <c r="E65" s="27">
        <v>2</v>
      </c>
      <c r="F65" s="31">
        <f t="shared" si="0"/>
        <v>0</v>
      </c>
      <c r="G65" s="18">
        <f>E65-(F65+'Pastry - Oct 2022'!F65+'Bar - Oct 2022'!F65+'Restaurant - Oct 2022'!F65+'Housekeeping - Oct 2022'!F65+'Cafe - Oct 2022'!F65+'Laundry - Oct 2022'!F65+'Barbing Salon - Sept 2022 '!F65+'General Office - Oct 2022'!F65+'Grill-BBQ - Oct 2022'!F65+'Sharwama - Oct 2022'!F65)</f>
        <v>2</v>
      </c>
      <c r="H65" s="19"/>
      <c r="I65" s="1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3:39">
      <c r="C66" s="3">
        <f t="shared" si="1"/>
        <v>61</v>
      </c>
      <c r="D66" s="3" t="s">
        <v>26</v>
      </c>
      <c r="E66" s="27">
        <v>94</v>
      </c>
      <c r="F66" s="31">
        <f t="shared" si="0"/>
        <v>38</v>
      </c>
      <c r="G66" s="18">
        <f>E66-(F66+'Pastry - Oct 2022'!F66+'Bar - Oct 2022'!F66+'Restaurant - Oct 2022'!F66+'Housekeeping - Oct 2022'!F66+'Cafe - Oct 2022'!F66+'Laundry - Oct 2022'!F66+'Barbing Salon - Sept 2022 '!F66+'General Office - Oct 2022'!F66+'Grill-BBQ - Oct 2022'!F66+'Sharwama - Oct 2022'!F66)</f>
        <v>54</v>
      </c>
      <c r="H66" s="19"/>
      <c r="I66" s="12"/>
      <c r="J66" s="2"/>
      <c r="K66" s="2"/>
      <c r="L66" s="2">
        <v>1</v>
      </c>
      <c r="M66" s="2"/>
      <c r="N66" s="2"/>
      <c r="O66" s="2"/>
      <c r="P66" s="2"/>
      <c r="Q66" s="2"/>
      <c r="R66" s="2"/>
      <c r="S66" s="2"/>
      <c r="T66" s="2">
        <v>10</v>
      </c>
      <c r="U66" s="2"/>
      <c r="V66" s="2"/>
      <c r="W66" s="2">
        <v>10</v>
      </c>
      <c r="X66" s="2">
        <v>10</v>
      </c>
      <c r="Y66" s="2"/>
      <c r="Z66" s="2"/>
      <c r="AA66" s="2"/>
      <c r="AB66" s="2">
        <v>5</v>
      </c>
      <c r="AC66" s="2">
        <v>2</v>
      </c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3:39">
      <c r="C67" s="3">
        <f t="shared" si="1"/>
        <v>62</v>
      </c>
      <c r="D67" s="3" t="s">
        <v>104</v>
      </c>
      <c r="E67" s="27">
        <v>1</v>
      </c>
      <c r="F67" s="31">
        <f t="shared" si="0"/>
        <v>0</v>
      </c>
      <c r="G67" s="18">
        <f>E67-(F67+'Pastry - Oct 2022'!F67+'Bar - Oct 2022'!F67+'Restaurant - Oct 2022'!F67+'Housekeeping - Oct 2022'!F67+'Cafe - Oct 2022'!F67+'Laundry - Oct 2022'!F67+'Barbing Salon - Sept 2022 '!F67+'General Office - Oct 2022'!F67+'Grill-BBQ - Oct 2022'!F67+'Sharwama - Oct 2022'!F67)</f>
        <v>-1</v>
      </c>
      <c r="H67" s="19"/>
      <c r="I67" s="1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3:39">
      <c r="C68" s="3">
        <f t="shared" si="1"/>
        <v>63</v>
      </c>
      <c r="D68" s="3" t="s">
        <v>89</v>
      </c>
      <c r="E68" s="27">
        <v>280</v>
      </c>
      <c r="F68" s="31">
        <f t="shared" si="0"/>
        <v>200</v>
      </c>
      <c r="G68" s="18">
        <f>E68-(F68+'Pastry - Oct 2022'!F68+'Bar - Oct 2022'!F68+'Restaurant - Oct 2022'!F68+'Housekeeping - Oct 2022'!F68+'Cafe - Oct 2022'!F68+'Laundry - Oct 2022'!F68+'Barbing Salon - Sept 2022 '!F68+'General Office - Oct 2022'!F68+'Grill-BBQ - Oct 2022'!F68+'Sharwama - Oct 2022'!F68)</f>
        <v>-100</v>
      </c>
      <c r="H68" s="19"/>
      <c r="I68" s="12"/>
      <c r="J68" s="2"/>
      <c r="K68" s="2"/>
      <c r="L68" s="2"/>
      <c r="M68" s="2"/>
      <c r="N68" s="2"/>
      <c r="O68" s="2"/>
      <c r="P68" s="2"/>
      <c r="Q68" s="2"/>
      <c r="R68" s="2">
        <v>100</v>
      </c>
      <c r="S68" s="2"/>
      <c r="T68" s="2"/>
      <c r="U68" s="2"/>
      <c r="V68" s="2"/>
      <c r="W68" s="2"/>
      <c r="X68" s="2"/>
      <c r="Y68" s="2"/>
      <c r="Z68" s="2">
        <v>100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3:39">
      <c r="C69" s="3">
        <f t="shared" si="1"/>
        <v>64</v>
      </c>
      <c r="D69" s="3" t="s">
        <v>148</v>
      </c>
      <c r="E69" s="27">
        <v>2</v>
      </c>
      <c r="F69" s="31">
        <f t="shared" ref="F69" si="13">SUM(I69:AM69)</f>
        <v>0</v>
      </c>
      <c r="G69" s="18">
        <f>E69-(F69+'Pastry - Oct 2022'!F69+'Bar - Oct 2022'!F69+'Restaurant - Oct 2022'!F69+'Housekeeping - Oct 2022'!F69+'Cafe - Oct 2022'!F69+'Laundry - Oct 2022'!F69+'Barbing Salon - Sept 2022 '!F69+'General Office - Oct 2022'!F69+'Grill-BBQ - Oct 2022'!F69+'Sharwama - Oct 2022'!F69)</f>
        <v>0</v>
      </c>
      <c r="H69" s="19"/>
      <c r="I69" s="1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3:39">
      <c r="C70" s="3">
        <f t="shared" si="1"/>
        <v>65</v>
      </c>
      <c r="D70" s="3" t="s">
        <v>93</v>
      </c>
      <c r="E70" s="27">
        <v>2</v>
      </c>
      <c r="F70" s="31">
        <f t="shared" si="0"/>
        <v>0</v>
      </c>
      <c r="G70" s="18">
        <f>E70-(F70+'Pastry - Oct 2022'!F70+'Bar - Oct 2022'!F70+'Restaurant - Oct 2022'!F70+'Housekeeping - Oct 2022'!F70+'Cafe - Oct 2022'!F70+'Laundry - Oct 2022'!F70+'Barbing Salon - Sept 2022 '!F70+'General Office - Oct 2022'!F70+'Grill-BBQ - Oct 2022'!F70+'Sharwama - Oct 2022'!F70)</f>
        <v>2</v>
      </c>
      <c r="H70" s="19"/>
      <c r="I70" s="1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3:39">
      <c r="C71" s="3">
        <f t="shared" si="1"/>
        <v>66</v>
      </c>
      <c r="D71" s="3" t="s">
        <v>115</v>
      </c>
      <c r="E71" s="27">
        <v>12</v>
      </c>
      <c r="F71" s="31">
        <f t="shared" si="0"/>
        <v>0</v>
      </c>
      <c r="G71" s="18">
        <f>E71-(F71+'Pastry - Oct 2022'!F71+'Bar - Oct 2022'!F71+'Restaurant - Oct 2022'!F71+'Housekeeping - Oct 2022'!F71+'Cafe - Oct 2022'!F71+'Laundry - Oct 2022'!F71+'Barbing Salon - Sept 2022 '!F71+'General Office - Oct 2022'!F71+'Grill-BBQ - Oct 2022'!F71+'Sharwama - Oct 2022'!F71)</f>
        <v>-5</v>
      </c>
      <c r="H71" s="19"/>
      <c r="I71" s="1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3:39">
      <c r="C72" s="3">
        <f t="shared" si="1"/>
        <v>67</v>
      </c>
      <c r="D72" s="3" t="s">
        <v>138</v>
      </c>
      <c r="E72" s="27">
        <v>1</v>
      </c>
      <c r="F72" s="31">
        <f t="shared" ref="F72" si="14">SUM(I72:AM72)</f>
        <v>0</v>
      </c>
      <c r="G72" s="18">
        <f>E72-(F72+'Pastry - Oct 2022'!F72+'Bar - Oct 2022'!F72+'Restaurant - Oct 2022'!F72+'Housekeeping - Oct 2022'!F72+'Cafe - Oct 2022'!F72+'Laundry - Oct 2022'!F72+'Barbing Salon - Sept 2022 '!F72+'General Office - Oct 2022'!F72+'Grill-BBQ - Oct 2022'!F72+'Sharwama - Oct 2022'!F72)</f>
        <v>0</v>
      </c>
      <c r="H72" s="19"/>
      <c r="I72" s="1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3:39">
      <c r="C73" s="3">
        <f t="shared" si="1"/>
        <v>68</v>
      </c>
      <c r="D73" s="3" t="s">
        <v>64</v>
      </c>
      <c r="E73" s="27">
        <v>7</v>
      </c>
      <c r="F73" s="31">
        <f t="shared" si="0"/>
        <v>0</v>
      </c>
      <c r="G73" s="18">
        <f>E73-(F73+'Pastry - Oct 2022'!F73+'Bar - Oct 2022'!F73+'Restaurant - Oct 2022'!F73+'Housekeeping - Oct 2022'!F73+'Cafe - Oct 2022'!F73+'Laundry - Oct 2022'!F73+'Barbing Salon - Sept 2022 '!F73+'General Office - Oct 2022'!F73+'Grill-BBQ - Oct 2022'!F73+'Sharwama - Oct 2022'!F73)</f>
        <v>6</v>
      </c>
      <c r="H73" s="19"/>
      <c r="I73" s="1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3:39">
      <c r="C74" s="3">
        <f t="shared" si="1"/>
        <v>69</v>
      </c>
      <c r="D74" s="3" t="s">
        <v>78</v>
      </c>
      <c r="E74" s="27">
        <v>2</v>
      </c>
      <c r="F74" s="31">
        <f t="shared" si="0"/>
        <v>0</v>
      </c>
      <c r="G74" s="18">
        <f>E74-(F74+'Pastry - Oct 2022'!F74+'Bar - Oct 2022'!F74+'Restaurant - Oct 2022'!F74+'Housekeeping - Oct 2022'!F74+'Cafe - Oct 2022'!F74+'Laundry - Oct 2022'!F74+'Barbing Salon - Sept 2022 '!F74+'General Office - Oct 2022'!F74+'Grill-BBQ - Oct 2022'!F74+'Sharwama - Oct 2022'!F74)</f>
        <v>2</v>
      </c>
      <c r="H74" s="19"/>
      <c r="I74" s="1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3:39">
      <c r="C75" s="3">
        <f t="shared" si="1"/>
        <v>70</v>
      </c>
      <c r="D75" s="3" t="s">
        <v>32</v>
      </c>
      <c r="E75" s="27">
        <v>2500</v>
      </c>
      <c r="F75" s="31">
        <f t="shared" si="0"/>
        <v>0</v>
      </c>
      <c r="G75" s="18">
        <f>E75-(F75+'Pastry - Oct 2022'!F75+'Bar - Oct 2022'!F75+'Restaurant - Oct 2022'!F75+'Housekeeping - Oct 2022'!F75+'Cafe - Oct 2022'!F75+'Laundry - Oct 2022'!F75+'Barbing Salon - Sept 2022 '!F75+'General Office - Oct 2022'!F75+'Grill-BBQ - Oct 2022'!F75+'Sharwama - Oct 2022'!F75)</f>
        <v>68</v>
      </c>
      <c r="H75" s="19"/>
      <c r="I75" s="1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3:39">
      <c r="C76" s="3">
        <f t="shared" si="1"/>
        <v>71</v>
      </c>
      <c r="D76" s="3" t="s">
        <v>33</v>
      </c>
      <c r="E76" s="27">
        <v>1200</v>
      </c>
      <c r="F76" s="31">
        <f t="shared" si="0"/>
        <v>0</v>
      </c>
      <c r="G76" s="18">
        <f>E76-(F76+'Pastry - Oct 2022'!F76+'Bar - Oct 2022'!F76+'Restaurant - Oct 2022'!F76+'Housekeeping - Oct 2022'!F76+'Cafe - Oct 2022'!F76+'Laundry - Oct 2022'!F76+'Barbing Salon - Sept 2022 '!F76+'General Office - Oct 2022'!F76+'Grill-BBQ - Oct 2022'!F76+'Sharwama - Oct 2022'!F76)</f>
        <v>142</v>
      </c>
      <c r="H76" s="19"/>
      <c r="I76" s="1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3:39">
      <c r="C77" s="3">
        <f t="shared" si="1"/>
        <v>72</v>
      </c>
      <c r="D77" s="3" t="s">
        <v>96</v>
      </c>
      <c r="E77" s="27">
        <v>12</v>
      </c>
      <c r="F77" s="31">
        <f t="shared" si="0"/>
        <v>0</v>
      </c>
      <c r="G77" s="18">
        <f>E77-(F77+'Pastry - Oct 2022'!F77+'Bar - Oct 2022'!F77+'Restaurant - Oct 2022'!F77+'Housekeeping - Oct 2022'!F77+'Cafe - Oct 2022'!F77+'Laundry - Oct 2022'!F77+'Barbing Salon - Sept 2022 '!F77+'General Office - Oct 2022'!F77+'Grill-BBQ - Oct 2022'!F77+'Sharwama - Oct 2022'!F77)</f>
        <v>12</v>
      </c>
      <c r="H77" s="19"/>
      <c r="I77" s="1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3:39">
      <c r="C78" s="3">
        <f t="shared" si="1"/>
        <v>73</v>
      </c>
      <c r="D78" s="3" t="s">
        <v>150</v>
      </c>
      <c r="E78" s="27">
        <v>2</v>
      </c>
      <c r="F78" s="31">
        <f t="shared" ref="F78" si="15">SUM(I78:AM78)</f>
        <v>0</v>
      </c>
      <c r="G78" s="18">
        <f>E78-(F78+'Pastry - Oct 2022'!F78+'Bar - Oct 2022'!F78+'Restaurant - Oct 2022'!F78+'Housekeeping - Oct 2022'!F78+'Cafe - Oct 2022'!F78+'Laundry - Oct 2022'!F78+'Barbing Salon - Sept 2022 '!F78+'General Office - Oct 2022'!F78+'Grill-BBQ - Oct 2022'!F78+'Sharwama - Oct 2022'!F78)</f>
        <v>0</v>
      </c>
      <c r="H78" s="19"/>
      <c r="I78" s="1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3:39">
      <c r="C79" s="3">
        <f t="shared" si="1"/>
        <v>74</v>
      </c>
      <c r="D79" s="3" t="s">
        <v>22</v>
      </c>
      <c r="E79" s="27">
        <v>24</v>
      </c>
      <c r="F79" s="31">
        <f t="shared" si="0"/>
        <v>0</v>
      </c>
      <c r="G79" s="18">
        <f>E79-(F79+'Pastry - Oct 2022'!F79+'Bar - Oct 2022'!F79+'Restaurant - Oct 2022'!F79+'Housekeeping - Oct 2022'!F79+'Cafe - Oct 2022'!F79+'Laundry - Oct 2022'!F79+'Barbing Salon - Sept 2022 '!F79+'General Office - Oct 2022'!F79+'Grill-BBQ - Oct 2022'!F79+'Sharwama - Oct 2022'!F79)</f>
        <v>3</v>
      </c>
      <c r="H79" s="19"/>
      <c r="I79" s="1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3:39">
      <c r="C80" s="3">
        <f t="shared" si="1"/>
        <v>75</v>
      </c>
      <c r="D80" s="3" t="s">
        <v>55</v>
      </c>
      <c r="E80" s="27">
        <v>4</v>
      </c>
      <c r="F80" s="31">
        <f t="shared" si="0"/>
        <v>0</v>
      </c>
      <c r="G80" s="18">
        <f>E80-(F80+'Pastry - Oct 2022'!F80+'Bar - Oct 2022'!F80+'Restaurant - Oct 2022'!F80+'Housekeeping - Oct 2022'!F80+'Cafe - Oct 2022'!F80+'Laundry - Oct 2022'!F80+'Barbing Salon - Sept 2022 '!F80+'General Office - Oct 2022'!F80+'Grill-BBQ - Oct 2022'!F80+'Sharwama - Oct 2022'!F80)</f>
        <v>4</v>
      </c>
      <c r="H80" s="19"/>
      <c r="I80" s="1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3:39">
      <c r="C81" s="3">
        <f t="shared" si="1"/>
        <v>76</v>
      </c>
      <c r="D81" s="3" t="s">
        <v>4</v>
      </c>
      <c r="E81" s="27">
        <v>12</v>
      </c>
      <c r="F81" s="31">
        <f t="shared" si="0"/>
        <v>0</v>
      </c>
      <c r="G81" s="18">
        <f>E81-(F81+'Pastry - Oct 2022'!F81+'Bar - Oct 2022'!F81+'Restaurant - Oct 2022'!F81+'Housekeeping - Oct 2022'!F81+'Cafe - Oct 2022'!F81+'Laundry - Oct 2022'!F81+'Barbing Salon - Sept 2022 '!F81+'General Office - Oct 2022'!F81+'Grill-BBQ - Oct 2022'!F81+'Sharwama - Oct 2022'!F81)</f>
        <v>11</v>
      </c>
      <c r="H81" s="19"/>
      <c r="I81" s="1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3:39">
      <c r="C82" s="3">
        <f t="shared" si="1"/>
        <v>77</v>
      </c>
      <c r="D82" s="3" t="s">
        <v>107</v>
      </c>
      <c r="E82" s="27">
        <v>18</v>
      </c>
      <c r="F82" s="31">
        <f t="shared" si="0"/>
        <v>10</v>
      </c>
      <c r="G82" s="18">
        <f>E82-(F82+'Pastry - Oct 2022'!F82+'Bar - Oct 2022'!F82+'Restaurant - Oct 2022'!F82+'Housekeeping - Oct 2022'!F82+'Cafe - Oct 2022'!F82+'Laundry - Oct 2022'!F82+'Barbing Salon - Sept 2022 '!F82+'General Office - Oct 2022'!F82+'Grill-BBQ - Oct 2022'!F82+'Sharwama - Oct 2022'!F82)</f>
        <v>8</v>
      </c>
      <c r="H82" s="19"/>
      <c r="I82" s="12"/>
      <c r="J82" s="2"/>
      <c r="K82" s="2">
        <v>2</v>
      </c>
      <c r="L82" s="2"/>
      <c r="M82" s="2">
        <v>3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>
        <v>5</v>
      </c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3:39">
      <c r="C83" s="3">
        <f t="shared" si="1"/>
        <v>78</v>
      </c>
      <c r="D83" s="3" t="s">
        <v>21</v>
      </c>
      <c r="E83" s="27">
        <v>646</v>
      </c>
      <c r="F83" s="31">
        <f t="shared" si="0"/>
        <v>0</v>
      </c>
      <c r="G83" s="18">
        <f>E83-(F83+'Pastry - Oct 2022'!F83+'Bar - Oct 2022'!F83+'Restaurant - Oct 2022'!F83+'Housekeeping - Oct 2022'!F83+'Cafe - Oct 2022'!F83+'Laundry - Oct 2022'!F83+'Barbing Salon - Sept 2022 '!F83+'General Office - Oct 2022'!F83+'Grill-BBQ - Oct 2022'!F83+'Sharwama - Oct 2022'!F83)</f>
        <v>155</v>
      </c>
      <c r="H83" s="19"/>
      <c r="I83" s="1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3:39">
      <c r="C84" s="3">
        <f t="shared" si="1"/>
        <v>79</v>
      </c>
      <c r="D84" s="3" t="s">
        <v>120</v>
      </c>
      <c r="E84" s="27">
        <v>0</v>
      </c>
      <c r="F84" s="31">
        <f t="shared" si="0"/>
        <v>0</v>
      </c>
      <c r="G84" s="18">
        <f>E84-(F84+'Pastry - Oct 2022'!F84+'Bar - Oct 2022'!F84+'Restaurant - Oct 2022'!F84+'Housekeeping - Oct 2022'!F84+'Cafe - Oct 2022'!F84+'Laundry - Oct 2022'!F84+'Barbing Salon - Sept 2022 '!F84+'General Office - Oct 2022'!F84+'Grill-BBQ - Oct 2022'!F84+'Sharwama - Oct 2022'!F84)</f>
        <v>0</v>
      </c>
      <c r="H84" s="19"/>
      <c r="I84" s="1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3:39">
      <c r="C85" s="3">
        <f t="shared" si="1"/>
        <v>80</v>
      </c>
      <c r="D85" s="3" t="s">
        <v>95</v>
      </c>
      <c r="E85" s="27">
        <v>0</v>
      </c>
      <c r="F85" s="31">
        <f t="shared" ref="F85:F162" si="16">SUM(I85:AM85)</f>
        <v>0</v>
      </c>
      <c r="G85" s="18">
        <f>E85-(F85+'Pastry - Oct 2022'!F85+'Bar - Oct 2022'!F85+'Restaurant - Oct 2022'!F85+'Housekeeping - Oct 2022'!F85+'Cafe - Oct 2022'!F85+'Laundry - Oct 2022'!F85+'Barbing Salon - Sept 2022 '!F85+'General Office - Oct 2022'!F85+'Grill-BBQ - Oct 2022'!F85+'Sharwama - Oct 2022'!F85)</f>
        <v>0</v>
      </c>
      <c r="H85" s="19"/>
      <c r="I85" s="1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3:39">
      <c r="C86" s="3">
        <f t="shared" si="1"/>
        <v>81</v>
      </c>
      <c r="D86" s="3" t="s">
        <v>85</v>
      </c>
      <c r="E86" s="27">
        <v>4</v>
      </c>
      <c r="F86" s="31">
        <f t="shared" si="16"/>
        <v>0</v>
      </c>
      <c r="G86" s="18">
        <f>E86-(F86+'Pastry - Oct 2022'!F86+'Bar - Oct 2022'!F86+'Restaurant - Oct 2022'!F86+'Housekeeping - Oct 2022'!F86+'Cafe - Oct 2022'!F86+'Laundry - Oct 2022'!F86+'Barbing Salon - Sept 2022 '!F86+'General Office - Oct 2022'!F86+'Grill-BBQ - Oct 2022'!F86+'Sharwama - Oct 2022'!F86)</f>
        <v>4</v>
      </c>
      <c r="H86" s="19"/>
      <c r="I86" s="1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3:39">
      <c r="C87" s="3">
        <f t="shared" si="1"/>
        <v>82</v>
      </c>
      <c r="D87" s="3" t="s">
        <v>57</v>
      </c>
      <c r="E87" s="27">
        <v>4</v>
      </c>
      <c r="F87" s="31">
        <f t="shared" si="16"/>
        <v>1</v>
      </c>
      <c r="G87" s="18">
        <f>E87-(F87+'Pastry - Oct 2022'!F87+'Bar - Oct 2022'!F87+'Restaurant - Oct 2022'!F87+'Housekeeping - Oct 2022'!F87+'Cafe - Oct 2022'!F87+'Laundry - Oct 2022'!F87+'Barbing Salon - Sept 2022 '!F87+'General Office - Oct 2022'!F87+'Grill-BBQ - Oct 2022'!F87+'Sharwama - Oct 2022'!F87)</f>
        <v>3</v>
      </c>
      <c r="H87" s="19"/>
      <c r="I87" s="1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>
        <v>1</v>
      </c>
      <c r="AG87" s="2"/>
      <c r="AH87" s="2"/>
      <c r="AI87" s="2"/>
      <c r="AJ87" s="2"/>
      <c r="AK87" s="2"/>
      <c r="AL87" s="2"/>
      <c r="AM87" s="2"/>
    </row>
    <row r="88" spans="3:39">
      <c r="C88" s="3">
        <f t="shared" si="1"/>
        <v>83</v>
      </c>
      <c r="D88" s="3" t="s">
        <v>25</v>
      </c>
      <c r="E88" s="27">
        <v>660</v>
      </c>
      <c r="F88" s="31">
        <f t="shared" si="16"/>
        <v>150</v>
      </c>
      <c r="G88" s="18">
        <f>E88-(F88+'Pastry - Oct 2022'!F88+'Bar - Oct 2022'!F88+'Restaurant - Oct 2022'!F88+'Housekeeping - Oct 2022'!F88+'Cafe - Oct 2022'!F88+'Laundry - Oct 2022'!F88+'Barbing Salon - Sept 2022 '!F88+'General Office - Oct 2022'!F88+'Grill-BBQ - Oct 2022'!F88+'Sharwama - Oct 2022'!F88)</f>
        <v>378</v>
      </c>
      <c r="H88" s="19"/>
      <c r="I88" s="12">
        <v>30</v>
      </c>
      <c r="J88" s="2"/>
      <c r="K88" s="2"/>
      <c r="L88" s="2">
        <v>30</v>
      </c>
      <c r="M88" s="2"/>
      <c r="N88" s="2"/>
      <c r="O88" s="2"/>
      <c r="P88" s="2"/>
      <c r="Q88" s="2"/>
      <c r="R88" s="2"/>
      <c r="S88" s="2">
        <v>30</v>
      </c>
      <c r="T88" s="2">
        <v>30</v>
      </c>
      <c r="U88" s="2"/>
      <c r="V88" s="2"/>
      <c r="W88" s="2"/>
      <c r="X88" s="2">
        <v>30</v>
      </c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3:39">
      <c r="C89" s="3">
        <f t="shared" si="1"/>
        <v>84</v>
      </c>
      <c r="D89" s="3" t="s">
        <v>81</v>
      </c>
      <c r="E89" s="27">
        <v>500</v>
      </c>
      <c r="F89" s="31">
        <f t="shared" si="16"/>
        <v>0</v>
      </c>
      <c r="G89" s="18">
        <f>E89-(F89+'Pastry - Oct 2022'!F89+'Bar - Oct 2022'!F89+'Restaurant - Oct 2022'!F89+'Housekeeping - Oct 2022'!F89+'Cafe - Oct 2022'!F89+'Laundry - Oct 2022'!F89+'Barbing Salon - Sept 2022 '!F89+'General Office - Oct 2022'!F89+'Grill-BBQ - Oct 2022'!F89+'Sharwama - Oct 2022'!F89)</f>
        <v>420</v>
      </c>
      <c r="H89" s="19"/>
      <c r="I89" s="1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3:39">
      <c r="C90" s="3">
        <f t="shared" ref="C90:C155" si="17">C89+1</f>
        <v>85</v>
      </c>
      <c r="D90" s="3" t="s">
        <v>82</v>
      </c>
      <c r="E90" s="27">
        <v>600</v>
      </c>
      <c r="F90" s="31">
        <f t="shared" si="16"/>
        <v>0</v>
      </c>
      <c r="G90" s="18">
        <f>E90-(F90+'Pastry - Oct 2022'!F90+'Bar - Oct 2022'!F90+'Restaurant - Oct 2022'!F90+'Housekeeping - Oct 2022'!F90+'Cafe - Oct 2022'!F90+'Laundry - Oct 2022'!F90+'Barbing Salon - Sept 2022 '!F90+'General Office - Oct 2022'!F90+'Grill-BBQ - Oct 2022'!F90+'Sharwama - Oct 2022'!F90)</f>
        <v>600</v>
      </c>
      <c r="H90" s="19"/>
      <c r="I90" s="1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3:39">
      <c r="C91" s="3">
        <f t="shared" si="17"/>
        <v>86</v>
      </c>
      <c r="D91" s="3" t="s">
        <v>105</v>
      </c>
      <c r="E91" s="27">
        <v>3</v>
      </c>
      <c r="F91" s="31">
        <f t="shared" si="16"/>
        <v>0</v>
      </c>
      <c r="G91" s="18">
        <f>E91-(F91+'Pastry - Oct 2022'!F91+'Bar - Oct 2022'!F91+'Restaurant - Oct 2022'!F91+'Housekeeping - Oct 2022'!F91+'Cafe - Oct 2022'!F91+'Laundry - Oct 2022'!F91+'Barbing Salon - Sept 2022 '!F91+'General Office - Oct 2022'!F91+'Grill-BBQ - Oct 2022'!F91+'Sharwama - Oct 2022'!F91)</f>
        <v>1</v>
      </c>
      <c r="H91" s="19"/>
      <c r="I91" s="1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3:39">
      <c r="C92" s="3">
        <f t="shared" si="17"/>
        <v>87</v>
      </c>
      <c r="D92" s="3" t="s">
        <v>145</v>
      </c>
      <c r="E92" s="27">
        <v>10</v>
      </c>
      <c r="F92" s="31">
        <f t="shared" ref="F92" si="18">SUM(I92:AM92)</f>
        <v>63</v>
      </c>
      <c r="G92" s="18">
        <f>E92-(F92+'Pastry - Oct 2022'!F92+'Bar - Oct 2022'!F92+'Restaurant - Oct 2022'!F92+'Housekeeping - Oct 2022'!F92+'Cafe - Oct 2022'!F92+'Laundry - Oct 2022'!F92+'Barbing Salon - Sept 2022 '!F92+'General Office - Oct 2022'!F92+'Grill-BBQ - Oct 2022'!F92+'Sharwama - Oct 2022'!F92)</f>
        <v>-53</v>
      </c>
      <c r="H92" s="19"/>
      <c r="I92" s="12"/>
      <c r="J92" s="2"/>
      <c r="K92" s="2"/>
      <c r="L92" s="2"/>
      <c r="M92" s="2"/>
      <c r="N92" s="2"/>
      <c r="O92" s="2"/>
      <c r="P92" s="2"/>
      <c r="Q92" s="2"/>
      <c r="R92" s="2"/>
      <c r="S92" s="2"/>
      <c r="T92" s="2">
        <v>30</v>
      </c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>
        <v>33</v>
      </c>
      <c r="AL92" s="2"/>
      <c r="AM92" s="2"/>
    </row>
    <row r="93" spans="3:39">
      <c r="C93" s="3">
        <f t="shared" si="17"/>
        <v>88</v>
      </c>
      <c r="D93" s="3" t="s">
        <v>47</v>
      </c>
      <c r="E93" s="27">
        <v>7</v>
      </c>
      <c r="F93" s="31">
        <f t="shared" si="16"/>
        <v>0</v>
      </c>
      <c r="G93" s="18">
        <f>E93-(F93+'Pastry - Oct 2022'!F93+'Bar - Oct 2022'!F93+'Restaurant - Oct 2022'!F93+'Housekeeping - Oct 2022'!F93+'Cafe - Oct 2022'!F93+'Laundry - Oct 2022'!F93+'Barbing Salon - Sept 2022 '!F93+'General Office - Oct 2022'!F93+'Grill-BBQ - Oct 2022'!F93+'Sharwama - Oct 2022'!F93)</f>
        <v>1</v>
      </c>
      <c r="H93" s="19"/>
      <c r="I93" s="1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3:39">
      <c r="C94" s="3">
        <f t="shared" si="17"/>
        <v>89</v>
      </c>
      <c r="D94" s="3" t="s">
        <v>46</v>
      </c>
      <c r="E94" s="27">
        <v>7</v>
      </c>
      <c r="F94" s="31">
        <f t="shared" si="16"/>
        <v>0</v>
      </c>
      <c r="G94" s="18">
        <f>E94-(F94+'Pastry - Oct 2022'!F94+'Bar - Oct 2022'!F94+'Restaurant - Oct 2022'!F94+'Housekeeping - Oct 2022'!F94+'Cafe - Oct 2022'!F94+'Laundry - Oct 2022'!F94+'Barbing Salon - Sept 2022 '!F94+'General Office - Oct 2022'!F94+'Grill-BBQ - Oct 2022'!F94+'Sharwama - Oct 2022'!F94)</f>
        <v>1</v>
      </c>
      <c r="H94" s="19"/>
      <c r="I94" s="1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3:39">
      <c r="C95" s="3">
        <f t="shared" si="17"/>
        <v>90</v>
      </c>
      <c r="D95" s="3" t="s">
        <v>18</v>
      </c>
      <c r="E95" s="27">
        <v>1</v>
      </c>
      <c r="F95" s="31">
        <f t="shared" si="16"/>
        <v>0</v>
      </c>
      <c r="G95" s="18">
        <f>E95-(F95+'Pastry - Oct 2022'!F95+'Bar - Oct 2022'!F95+'Restaurant - Oct 2022'!F95+'Housekeeping - Oct 2022'!F95+'Cafe - Oct 2022'!F95+'Laundry - Oct 2022'!F95+'Barbing Salon - Sept 2022 '!F95+'General Office - Oct 2022'!F95+'Grill-BBQ - Oct 2022'!F95+'Sharwama - Oct 2022'!F95)</f>
        <v>1</v>
      </c>
      <c r="H95" s="19"/>
      <c r="I95" s="1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3:39">
      <c r="C96" s="3">
        <f t="shared" si="17"/>
        <v>91</v>
      </c>
      <c r="D96" s="3" t="s">
        <v>161</v>
      </c>
      <c r="E96" s="27">
        <v>6</v>
      </c>
      <c r="F96" s="31">
        <f t="shared" ref="F96" si="19">SUM(I96:AM96)</f>
        <v>0</v>
      </c>
      <c r="G96" s="18">
        <f>E96-(F96+'Pastry - Oct 2022'!F96+'Bar - Oct 2022'!F96+'Restaurant - Oct 2022'!F96+'Housekeeping - Oct 2022'!F96+'Cafe - Oct 2022'!F96+'Laundry - Oct 2022'!F96+'Barbing Salon - Sept 2022 '!F96+'General Office - Oct 2022'!F96+'Grill-BBQ - Oct 2022'!F96+'Sharwama - Oct 2022'!F96)</f>
        <v>6</v>
      </c>
      <c r="H96" s="19"/>
      <c r="I96" s="1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3:39">
      <c r="C97" s="3">
        <f t="shared" si="17"/>
        <v>92</v>
      </c>
      <c r="D97" s="3" t="s">
        <v>103</v>
      </c>
      <c r="E97" s="27">
        <v>7</v>
      </c>
      <c r="F97" s="31">
        <f t="shared" si="16"/>
        <v>0</v>
      </c>
      <c r="G97" s="18">
        <f>E97-(F97+'Pastry - Oct 2022'!F97+'Bar - Oct 2022'!F97+'Restaurant - Oct 2022'!F97+'Housekeeping - Oct 2022'!F97+'Cafe - Oct 2022'!F97+'Laundry - Oct 2022'!F97+'Barbing Salon - Sept 2022 '!F97+'General Office - Oct 2022'!F97+'Grill-BBQ - Oct 2022'!F97+'Sharwama - Oct 2022'!F97)</f>
        <v>5</v>
      </c>
      <c r="H97" s="19"/>
      <c r="I97" s="1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3:39">
      <c r="C98" s="3">
        <f t="shared" si="17"/>
        <v>93</v>
      </c>
      <c r="D98" s="3" t="s">
        <v>139</v>
      </c>
      <c r="E98" s="27">
        <v>1</v>
      </c>
      <c r="F98" s="31">
        <f t="shared" ref="F98" si="20">SUM(I98:AM98)</f>
        <v>0</v>
      </c>
      <c r="G98" s="18">
        <f>E98-(F98+'Pastry - Oct 2022'!F98+'Bar - Oct 2022'!F98+'Restaurant - Oct 2022'!F98+'Housekeeping - Oct 2022'!F98+'Cafe - Oct 2022'!F98+'Laundry - Oct 2022'!F98+'Barbing Salon - Sept 2022 '!F98+'General Office - Oct 2022'!F98+'Grill-BBQ - Oct 2022'!F98+'Sharwama - Oct 2022'!F98)</f>
        <v>0</v>
      </c>
      <c r="H98" s="19"/>
      <c r="I98" s="1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3:39">
      <c r="C99" s="3">
        <f t="shared" si="17"/>
        <v>94</v>
      </c>
      <c r="D99" s="3" t="s">
        <v>74</v>
      </c>
      <c r="E99" s="27">
        <v>0</v>
      </c>
      <c r="F99" s="31">
        <f t="shared" si="16"/>
        <v>0</v>
      </c>
      <c r="G99" s="18">
        <f>E99-(F99+'Pastry - Oct 2022'!F99+'Bar - Oct 2022'!F99+'Restaurant - Oct 2022'!F99+'Housekeeping - Oct 2022'!F99+'Cafe - Oct 2022'!F99+'Laundry - Oct 2022'!F99+'Barbing Salon - Sept 2022 '!F99+'General Office - Oct 2022'!F99+'Grill-BBQ - Oct 2022'!F99+'Sharwama - Oct 2022'!F99)</f>
        <v>0</v>
      </c>
      <c r="H99" s="19"/>
      <c r="I99" s="1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3:39">
      <c r="C100" s="3">
        <f t="shared" si="17"/>
        <v>95</v>
      </c>
      <c r="D100" s="3" t="s">
        <v>108</v>
      </c>
      <c r="E100" s="27">
        <v>0</v>
      </c>
      <c r="F100" s="31">
        <f t="shared" si="16"/>
        <v>0</v>
      </c>
      <c r="G100" s="18">
        <f>E100-(F100+'Pastry - Oct 2022'!F100+'Bar - Oct 2022'!F100+'Restaurant - Oct 2022'!F100+'Housekeeping - Oct 2022'!F100+'Cafe - Oct 2022'!F100+'Laundry - Oct 2022'!F100+'Barbing Salon - Sept 2022 '!F100+'General Office - Oct 2022'!F100+'Grill-BBQ - Oct 2022'!F100+'Sharwama - Oct 2022'!F100)</f>
        <v>0</v>
      </c>
      <c r="H100" s="19"/>
      <c r="I100" s="1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3:39">
      <c r="C101" s="3">
        <f t="shared" si="17"/>
        <v>96</v>
      </c>
      <c r="D101" s="3" t="s">
        <v>130</v>
      </c>
      <c r="E101" s="27">
        <v>12</v>
      </c>
      <c r="F101" s="31">
        <f t="shared" si="16"/>
        <v>0</v>
      </c>
      <c r="G101" s="18">
        <f>E101-(F101+'Pastry - Oct 2022'!F101+'Bar - Oct 2022'!F101+'Restaurant - Oct 2022'!F101+'Housekeeping - Oct 2022'!F101+'Cafe - Oct 2022'!F101+'Laundry - Oct 2022'!F101+'Barbing Salon - Sept 2022 '!F101+'General Office - Oct 2022'!F101+'Grill-BBQ - Oct 2022'!F101+'Sharwama - Oct 2022'!F101)</f>
        <v>2</v>
      </c>
      <c r="H101" s="19"/>
      <c r="I101" s="1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3:39">
      <c r="C102" s="3">
        <f t="shared" si="17"/>
        <v>97</v>
      </c>
      <c r="D102" s="3" t="s">
        <v>52</v>
      </c>
      <c r="E102" s="27">
        <v>3</v>
      </c>
      <c r="F102" s="31">
        <f t="shared" si="16"/>
        <v>0</v>
      </c>
      <c r="G102" s="18">
        <f>E102-(F102+'Pastry - Oct 2022'!F102+'Bar - Oct 2022'!F102+'Restaurant - Oct 2022'!F102+'Housekeeping - Oct 2022'!F102+'Cafe - Oct 2022'!F102+'Laundry - Oct 2022'!F102+'Barbing Salon - Sept 2022 '!F102+'General Office - Oct 2022'!F102+'Grill-BBQ - Oct 2022'!F102+'Sharwama - Oct 2022'!F102)</f>
        <v>1</v>
      </c>
      <c r="H102" s="19"/>
      <c r="I102" s="1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3:39">
      <c r="C103" s="3">
        <f t="shared" si="17"/>
        <v>98</v>
      </c>
      <c r="D103" s="3" t="s">
        <v>142</v>
      </c>
      <c r="E103" s="27">
        <v>2</v>
      </c>
      <c r="F103" s="31">
        <f t="shared" ref="F103" si="21">SUM(I103:AM103)</f>
        <v>0</v>
      </c>
      <c r="G103" s="18">
        <f>E103-(F103+'Pastry - Oct 2022'!F103+'Bar - Oct 2022'!F103+'Restaurant - Oct 2022'!F103+'Housekeeping - Oct 2022'!F103+'Cafe - Oct 2022'!F103+'Laundry - Oct 2022'!F103+'Barbing Salon - Sept 2022 '!F103+'General Office - Oct 2022'!F103+'Grill-BBQ - Oct 2022'!F103+'Sharwama - Oct 2022'!F103)</f>
        <v>0</v>
      </c>
      <c r="H103" s="19"/>
      <c r="I103" s="1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3:39">
      <c r="C104" s="3">
        <f t="shared" si="17"/>
        <v>99</v>
      </c>
      <c r="D104" s="3" t="s">
        <v>71</v>
      </c>
      <c r="E104" s="27">
        <v>35</v>
      </c>
      <c r="F104" s="31">
        <f t="shared" si="16"/>
        <v>0</v>
      </c>
      <c r="G104" s="18">
        <f>E104-(F104+'Pastry - Oct 2022'!F104+'Bar - Oct 2022'!F104+'Restaurant - Oct 2022'!F104+'Housekeeping - Oct 2022'!F104+'Cafe - Oct 2022'!F104+'Laundry - Oct 2022'!F104+'Barbing Salon - Sept 2022 '!F104+'General Office - Oct 2022'!F104+'Grill-BBQ - Oct 2022'!F104+'Sharwama - Oct 2022'!F104)</f>
        <v>15</v>
      </c>
      <c r="H104" s="19"/>
      <c r="I104" s="1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3:39">
      <c r="C105" s="3">
        <f t="shared" si="17"/>
        <v>100</v>
      </c>
      <c r="D105" s="3" t="s">
        <v>166</v>
      </c>
      <c r="E105" s="27">
        <v>3</v>
      </c>
      <c r="F105" s="31">
        <f t="shared" ref="F105" si="22">SUM(I105:AM105)</f>
        <v>0</v>
      </c>
      <c r="G105" s="18">
        <f>E105-(F105+'Pastry - Oct 2022'!F105+'Bar - Oct 2022'!F105+'Restaurant - Oct 2022'!F105+'Housekeeping - Oct 2022'!F105+'Cafe - Oct 2022'!F105+'Laundry - Oct 2022'!F105+'Barbing Salon - Sept 2022 '!F105+'General Office - Oct 2022'!F105+'Grill-BBQ - Oct 2022'!F105+'Sharwama - Oct 2022'!F105)</f>
        <v>3</v>
      </c>
      <c r="H105" s="19"/>
      <c r="I105" s="1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3:39">
      <c r="C106" s="3">
        <f t="shared" si="17"/>
        <v>101</v>
      </c>
      <c r="D106" s="3" t="s">
        <v>126</v>
      </c>
      <c r="E106" s="27">
        <v>40</v>
      </c>
      <c r="F106" s="31">
        <f t="shared" si="16"/>
        <v>0</v>
      </c>
      <c r="G106" s="18">
        <f>E106-(F106+'Pastry - Oct 2022'!F106+'Bar - Oct 2022'!F106+'Restaurant - Oct 2022'!F106+'Housekeeping - Oct 2022'!F106+'Cafe - Oct 2022'!F106+'Laundry - Oct 2022'!F106+'Barbing Salon - Sept 2022 '!F106+'General Office - Oct 2022'!F106+'Grill-BBQ - Oct 2022'!F106+'Sharwama - Oct 2022'!F106)</f>
        <v>40</v>
      </c>
      <c r="H106" s="19"/>
      <c r="I106" s="1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3:39">
      <c r="C107" s="3">
        <f t="shared" si="17"/>
        <v>102</v>
      </c>
      <c r="D107" s="3" t="s">
        <v>152</v>
      </c>
      <c r="E107" s="27">
        <v>2</v>
      </c>
      <c r="F107" s="31">
        <f t="shared" ref="F107" si="23">SUM(I107:AM107)</f>
        <v>0</v>
      </c>
      <c r="G107" s="18">
        <f>E107-(F107+'Pastry - Oct 2022'!F107+'Bar - Oct 2022'!F107+'Restaurant - Oct 2022'!F107+'Housekeeping - Oct 2022'!F107+'Cafe - Oct 2022'!F107+'Laundry - Oct 2022'!F107+'Barbing Salon - Sept 2022 '!F107+'General Office - Oct 2022'!F107+'Grill-BBQ - Oct 2022'!F107+'Sharwama - Oct 2022'!F107)</f>
        <v>1</v>
      </c>
      <c r="H107" s="19"/>
      <c r="I107" s="1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3:39">
      <c r="C108" s="3">
        <f t="shared" si="17"/>
        <v>103</v>
      </c>
      <c r="D108" s="3" t="s">
        <v>97</v>
      </c>
      <c r="E108" s="27">
        <v>0</v>
      </c>
      <c r="F108" s="31">
        <f t="shared" si="16"/>
        <v>0</v>
      </c>
      <c r="G108" s="18">
        <f>E108-(F108+'Pastry - Oct 2022'!F108+'Bar - Oct 2022'!F108+'Restaurant - Oct 2022'!F108+'Housekeeping - Oct 2022'!F108+'Cafe - Oct 2022'!F108+'Laundry - Oct 2022'!F108+'Barbing Salon - Sept 2022 '!F108+'General Office - Oct 2022'!F108+'Grill-BBQ - Oct 2022'!F108+'Sharwama - Oct 2022'!F108)</f>
        <v>0</v>
      </c>
      <c r="H108" s="19"/>
      <c r="I108" s="1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3:39" ht="11.25" customHeight="1">
      <c r="C109" s="3">
        <f t="shared" si="17"/>
        <v>104</v>
      </c>
      <c r="D109" s="3" t="s">
        <v>98</v>
      </c>
      <c r="E109" s="27">
        <v>0</v>
      </c>
      <c r="F109" s="31">
        <f t="shared" si="16"/>
        <v>0</v>
      </c>
      <c r="G109" s="18">
        <f>E109-(F109+'Pastry - Oct 2022'!F109+'Bar - Oct 2022'!F109+'Restaurant - Oct 2022'!F109+'Housekeeping - Oct 2022'!F109+'Cafe - Oct 2022'!F109+'Laundry - Oct 2022'!F109+'Barbing Salon - Sept 2022 '!F109+'General Office - Oct 2022'!F109+'Grill-BBQ - Oct 2022'!F109+'Sharwama - Oct 2022'!F109)</f>
        <v>0</v>
      </c>
      <c r="H109" s="19"/>
      <c r="I109" s="1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3:39">
      <c r="C110" s="3">
        <f t="shared" si="17"/>
        <v>105</v>
      </c>
      <c r="D110" s="3" t="s">
        <v>51</v>
      </c>
      <c r="E110" s="27">
        <v>0</v>
      </c>
      <c r="F110" s="31">
        <f t="shared" si="16"/>
        <v>0</v>
      </c>
      <c r="G110" s="18">
        <f>E110-(F110+'Pastry - Oct 2022'!F110+'Bar - Oct 2022'!F110+'Restaurant - Oct 2022'!F110+'Housekeeping - Oct 2022'!F110+'Cafe - Oct 2022'!F110+'Laundry - Oct 2022'!F110+'Barbing Salon - Sept 2022 '!F110+'General Office - Oct 2022'!F110+'Grill-BBQ - Oct 2022'!F110+'Sharwama - Oct 2022'!F110)</f>
        <v>0</v>
      </c>
      <c r="H110" s="19"/>
      <c r="I110" s="1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3:39">
      <c r="C111" s="3">
        <f t="shared" si="17"/>
        <v>106</v>
      </c>
      <c r="D111" s="3" t="s">
        <v>54</v>
      </c>
      <c r="E111" s="27">
        <v>0</v>
      </c>
      <c r="F111" s="31">
        <f t="shared" si="16"/>
        <v>0</v>
      </c>
      <c r="G111" s="18">
        <f>E111-(F111+'Pastry - Oct 2022'!F111+'Bar - Oct 2022'!F111+'Restaurant - Oct 2022'!F111+'Housekeeping - Oct 2022'!F111+'Cafe - Oct 2022'!F111+'Laundry - Oct 2022'!F111+'Barbing Salon - Sept 2022 '!F111+'General Office - Oct 2022'!F111+'Grill-BBQ - Oct 2022'!F111+'Sharwama - Oct 2022'!F111)</f>
        <v>0</v>
      </c>
      <c r="H111" s="19"/>
      <c r="I111" s="1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3:39">
      <c r="C112" s="3">
        <f t="shared" si="17"/>
        <v>107</v>
      </c>
      <c r="D112" s="3" t="s">
        <v>117</v>
      </c>
      <c r="E112" s="27">
        <v>200</v>
      </c>
      <c r="F112" s="31">
        <f t="shared" si="16"/>
        <v>0</v>
      </c>
      <c r="G112" s="18">
        <f>E112-(F112+'Pastry - Oct 2022'!F112+'Bar - Oct 2022'!F112+'Restaurant - Oct 2022'!F112+'Housekeeping - Oct 2022'!F112+'Cafe - Oct 2022'!F112+'Laundry - Oct 2022'!F112+'Barbing Salon - Sept 2022 '!F112+'General Office - Oct 2022'!F112+'Grill-BBQ - Oct 2022'!F112+'Sharwama - Oct 2022'!F112)</f>
        <v>200</v>
      </c>
      <c r="H112" s="19"/>
      <c r="I112" s="1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3:39">
      <c r="C113" s="3">
        <f t="shared" si="17"/>
        <v>108</v>
      </c>
      <c r="D113" s="3" t="s">
        <v>23</v>
      </c>
      <c r="E113" s="27">
        <v>0.1</v>
      </c>
      <c r="F113" s="31">
        <f t="shared" si="16"/>
        <v>0</v>
      </c>
      <c r="G113" s="18">
        <f>E113-(F113+'Pastry - Oct 2022'!F113+'Bar - Oct 2022'!F113+'Restaurant - Oct 2022'!F113+'Housekeeping - Oct 2022'!F113+'Cafe - Oct 2022'!F113+'Laundry - Oct 2022'!F113+'Barbing Salon - Sept 2022 '!F113+'General Office - Oct 2022'!F113+'Grill-BBQ - Oct 2022'!F113+'Sharwama - Oct 2022'!F113)</f>
        <v>0.1</v>
      </c>
      <c r="H113" s="19"/>
      <c r="I113" s="1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3:39">
      <c r="C114" s="3">
        <f t="shared" si="17"/>
        <v>109</v>
      </c>
      <c r="D114" s="3" t="s">
        <v>167</v>
      </c>
      <c r="E114" s="27">
        <v>200</v>
      </c>
      <c r="F114" s="31">
        <f t="shared" ref="F114" si="24">SUM(I114:AM114)</f>
        <v>0</v>
      </c>
      <c r="G114" s="18">
        <f>E114-(F114+'Pastry - Oct 2022'!F114+'Bar - Oct 2022'!F114+'Restaurant - Oct 2022'!F114+'Housekeeping - Oct 2022'!F114+'Cafe - Oct 2022'!F114+'Laundry - Oct 2022'!F114+'Barbing Salon - Sept 2022 '!F114+'General Office - Oct 2022'!F114+'Grill-BBQ - Oct 2022'!F114+'Sharwama - Oct 2022'!F114)</f>
        <v>200</v>
      </c>
      <c r="H114" s="19"/>
      <c r="I114" s="1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3:39">
      <c r="C115" s="3">
        <f t="shared" si="17"/>
        <v>110</v>
      </c>
      <c r="D115" s="3" t="s">
        <v>131</v>
      </c>
      <c r="E115" s="27">
        <v>4</v>
      </c>
      <c r="F115" s="31">
        <f t="shared" si="16"/>
        <v>1</v>
      </c>
      <c r="G115" s="18">
        <f>E115-(F115+'Pastry - Oct 2022'!F115+'Bar - Oct 2022'!F115+'Restaurant - Oct 2022'!F115+'Housekeeping - Oct 2022'!F115+'Cafe - Oct 2022'!F115+'Laundry - Oct 2022'!F115+'Barbing Salon - Sept 2022 '!F115+'General Office - Oct 2022'!F115+'Grill-BBQ - Oct 2022'!F115+'Sharwama - Oct 2022'!F115)</f>
        <v>-1</v>
      </c>
      <c r="H115" s="19"/>
      <c r="I115" s="12"/>
      <c r="J115" s="2"/>
      <c r="K115" s="2">
        <v>1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3:39">
      <c r="C116" s="3">
        <f t="shared" si="17"/>
        <v>111</v>
      </c>
      <c r="D116" s="3" t="s">
        <v>10</v>
      </c>
      <c r="E116" s="27">
        <v>873</v>
      </c>
      <c r="F116" s="31">
        <f t="shared" si="16"/>
        <v>164</v>
      </c>
      <c r="G116" s="18">
        <f>E116-(F116+'Pastry - Oct 2022'!F116+'Bar - Oct 2022'!F116+'Restaurant - Oct 2022'!F116+'Housekeeping - Oct 2022'!F116+'Cafe - Oct 2022'!F116+'Laundry - Oct 2022'!F116+'Barbing Salon - Sept 2022 '!F116+'General Office - Oct 2022'!F116+'Grill-BBQ - Oct 2022'!F116+'Sharwama - Oct 2022'!F116)</f>
        <v>298</v>
      </c>
      <c r="H116" s="19"/>
      <c r="I116" s="12">
        <v>15</v>
      </c>
      <c r="J116" s="2"/>
      <c r="K116" s="2"/>
      <c r="L116" s="2">
        <v>20</v>
      </c>
      <c r="M116" s="2"/>
      <c r="N116" s="2"/>
      <c r="O116" s="2">
        <v>5</v>
      </c>
      <c r="P116" s="2">
        <v>10</v>
      </c>
      <c r="Q116" s="2">
        <v>10</v>
      </c>
      <c r="R116" s="2"/>
      <c r="S116" s="2">
        <v>11</v>
      </c>
      <c r="T116" s="2"/>
      <c r="U116" s="2">
        <v>15</v>
      </c>
      <c r="V116" s="2">
        <v>10</v>
      </c>
      <c r="W116" s="2"/>
      <c r="X116" s="2">
        <v>10</v>
      </c>
      <c r="Y116" s="2"/>
      <c r="Z116" s="2"/>
      <c r="AA116" s="2">
        <v>10</v>
      </c>
      <c r="AB116" s="2">
        <v>5</v>
      </c>
      <c r="AC116" s="2"/>
      <c r="AD116" s="2">
        <v>7</v>
      </c>
      <c r="AE116" s="2">
        <v>3</v>
      </c>
      <c r="AF116" s="2">
        <v>17</v>
      </c>
      <c r="AG116" s="2"/>
      <c r="AH116" s="2"/>
      <c r="AI116" s="2">
        <v>1</v>
      </c>
      <c r="AJ116" s="2"/>
      <c r="AK116" s="2">
        <v>10</v>
      </c>
      <c r="AL116" s="2"/>
      <c r="AM116" s="2">
        <v>5</v>
      </c>
    </row>
    <row r="117" spans="3:39">
      <c r="C117" s="3">
        <f t="shared" si="17"/>
        <v>112</v>
      </c>
      <c r="D117" s="3" t="s">
        <v>136</v>
      </c>
      <c r="E117" s="27">
        <v>3</v>
      </c>
      <c r="F117" s="31">
        <f t="shared" ref="F117" si="25">SUM(I117:AM117)</f>
        <v>0</v>
      </c>
      <c r="G117" s="18">
        <f>E117-(F117+'Pastry - Oct 2022'!F117+'Bar - Oct 2022'!F117+'Restaurant - Oct 2022'!F117+'Housekeeping - Oct 2022'!F117+'Cafe - Oct 2022'!F117+'Laundry - Oct 2022'!F117+'Barbing Salon - Sept 2022 '!F117+'General Office - Oct 2022'!F117+'Grill-BBQ - Oct 2022'!F117+'Sharwama - Oct 2022'!F117)</f>
        <v>1</v>
      </c>
      <c r="H117" s="19"/>
      <c r="I117" s="1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3:39">
      <c r="C118" s="3">
        <f t="shared" si="17"/>
        <v>113</v>
      </c>
      <c r="D118" s="3" t="s">
        <v>122</v>
      </c>
      <c r="E118" s="27">
        <v>0</v>
      </c>
      <c r="F118" s="31">
        <f t="shared" si="16"/>
        <v>0</v>
      </c>
      <c r="G118" s="18">
        <f>E118-(F118+'Pastry - Oct 2022'!F118+'Bar - Oct 2022'!F118+'Restaurant - Oct 2022'!F118+'Housekeeping - Oct 2022'!F118+'Cafe - Oct 2022'!F118+'Laundry - Oct 2022'!F118+'Barbing Salon - Sept 2022 '!F118+'General Office - Oct 2022'!F118+'Grill-BBQ - Oct 2022'!F118+'Sharwama - Oct 2022'!F118)</f>
        <v>0</v>
      </c>
      <c r="H118" s="19"/>
      <c r="I118" s="1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3:39">
      <c r="C119" s="3">
        <f t="shared" si="17"/>
        <v>114</v>
      </c>
      <c r="D119" s="3" t="s">
        <v>80</v>
      </c>
      <c r="E119" s="27">
        <v>14</v>
      </c>
      <c r="F119" s="31">
        <f t="shared" si="16"/>
        <v>3</v>
      </c>
      <c r="G119" s="18">
        <f>E119-(F119+'Pastry - Oct 2022'!F119+'Bar - Oct 2022'!F119+'Restaurant - Oct 2022'!F119+'Housekeeping - Oct 2022'!F119+'Cafe - Oct 2022'!F119+'Laundry - Oct 2022'!F119+'Barbing Salon - Sept 2022 '!F119+'General Office - Oct 2022'!F119+'Grill-BBQ - Oct 2022'!F119+'Sharwama - Oct 2022'!F119)</f>
        <v>11</v>
      </c>
      <c r="H119" s="19"/>
      <c r="I119" s="12"/>
      <c r="J119" s="2"/>
      <c r="K119" s="2"/>
      <c r="L119" s="2"/>
      <c r="M119" s="2"/>
      <c r="N119" s="2"/>
      <c r="O119" s="2">
        <v>3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3:39">
      <c r="C120" s="3">
        <f t="shared" si="17"/>
        <v>115</v>
      </c>
      <c r="D120" s="3" t="s">
        <v>146</v>
      </c>
      <c r="E120" s="27">
        <v>5</v>
      </c>
      <c r="F120" s="31">
        <f t="shared" ref="F120" si="26">SUM(I120:AM120)</f>
        <v>0</v>
      </c>
      <c r="G120" s="18">
        <f>E120-(F120+'Pastry - Oct 2022'!F120+'Bar - Oct 2022'!F120+'Restaurant - Oct 2022'!F120+'Housekeeping - Oct 2022'!F120+'Cafe - Oct 2022'!F120+'Laundry - Oct 2022'!F120+'Barbing Salon - Sept 2022 '!F120+'General Office - Oct 2022'!F120+'Grill-BBQ - Oct 2022'!F120+'Sharwama - Oct 2022'!F120)</f>
        <v>-4</v>
      </c>
      <c r="H120" s="19"/>
      <c r="I120" s="1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3:39">
      <c r="C121" s="3">
        <f t="shared" si="17"/>
        <v>116</v>
      </c>
      <c r="D121" s="3" t="s">
        <v>14</v>
      </c>
      <c r="E121" s="27">
        <v>1.5</v>
      </c>
      <c r="F121" s="31">
        <f t="shared" si="16"/>
        <v>0</v>
      </c>
      <c r="G121" s="18">
        <f>E121-(F121+'Pastry - Oct 2022'!F121+'Bar - Oct 2022'!F121+'Restaurant - Oct 2022'!F121+'Housekeeping - Oct 2022'!F121+'Cafe - Oct 2022'!F121+'Laundry - Oct 2022'!F121+'Barbing Salon - Sept 2022 '!F121+'General Office - Oct 2022'!F121+'Grill-BBQ - Oct 2022'!F121+'Sharwama - Oct 2022'!F121)</f>
        <v>1.5</v>
      </c>
      <c r="H121" s="19"/>
      <c r="I121" s="1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3:39">
      <c r="C122" s="3">
        <f t="shared" si="17"/>
        <v>117</v>
      </c>
      <c r="D122" s="3" t="s">
        <v>83</v>
      </c>
      <c r="E122" s="27">
        <v>9</v>
      </c>
      <c r="F122" s="31">
        <f t="shared" si="16"/>
        <v>0</v>
      </c>
      <c r="G122" s="18">
        <f>E122-(F122+'Pastry - Oct 2022'!F122+'Bar - Oct 2022'!F122+'Restaurant - Oct 2022'!F122+'Housekeeping - Oct 2022'!F122+'Cafe - Oct 2022'!F122+'Laundry - Oct 2022'!F122+'Barbing Salon - Sept 2022 '!F122+'General Office - Oct 2022'!F122+'Grill-BBQ - Oct 2022'!F122+'Sharwama - Oct 2022'!F122)</f>
        <v>9</v>
      </c>
      <c r="H122" s="19"/>
      <c r="I122" s="1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3:39">
      <c r="C123" s="3">
        <f t="shared" si="17"/>
        <v>118</v>
      </c>
      <c r="D123" s="3" t="s">
        <v>49</v>
      </c>
      <c r="E123" s="27">
        <v>2</v>
      </c>
      <c r="F123" s="31">
        <f t="shared" si="16"/>
        <v>0</v>
      </c>
      <c r="G123" s="18">
        <f>E123-(F123+'Pastry - Oct 2022'!F123+'Bar - Oct 2022'!F123+'Restaurant - Oct 2022'!F123+'Housekeeping - Oct 2022'!F123+'Cafe - Oct 2022'!F123+'Laundry - Oct 2022'!F123+'Barbing Salon - Sept 2022 '!F123+'General Office - Oct 2022'!F123+'Grill-BBQ - Oct 2022'!F123+'Sharwama - Oct 2022'!F123)</f>
        <v>2</v>
      </c>
      <c r="H123" s="19"/>
      <c r="I123" s="1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3:39">
      <c r="C124" s="3">
        <f t="shared" si="17"/>
        <v>119</v>
      </c>
      <c r="D124" s="3" t="s">
        <v>63</v>
      </c>
      <c r="E124" s="27">
        <v>20</v>
      </c>
      <c r="F124" s="31">
        <f t="shared" si="16"/>
        <v>0</v>
      </c>
      <c r="G124" s="18">
        <f>E124-(F124+'Pastry - Oct 2022'!F124+'Bar - Oct 2022'!F124+'Restaurant - Oct 2022'!F124+'Housekeeping - Oct 2022'!F124+'Cafe - Oct 2022'!F124+'Laundry - Oct 2022'!F124+'Barbing Salon - Sept 2022 '!F124+'General Office - Oct 2022'!F124+'Grill-BBQ - Oct 2022'!F124+'Sharwama - Oct 2022'!F124)</f>
        <v>7</v>
      </c>
      <c r="H124" s="19"/>
      <c r="I124" s="1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3:39">
      <c r="C125" s="3">
        <f t="shared" si="17"/>
        <v>120</v>
      </c>
      <c r="D125" s="3" t="s">
        <v>160</v>
      </c>
      <c r="E125" s="27">
        <v>6</v>
      </c>
      <c r="F125" s="31">
        <f t="shared" ref="F125" si="27">SUM(I125:AM125)</f>
        <v>0</v>
      </c>
      <c r="G125" s="18">
        <f>E125-(F125+'Pastry - Oct 2022'!F125+'Bar - Oct 2022'!F125+'Restaurant - Oct 2022'!F125+'Housekeeping - Oct 2022'!F125+'Cafe - Oct 2022'!F125+'Laundry - Oct 2022'!F125+'Barbing Salon - Sept 2022 '!F125+'General Office - Oct 2022'!F125+'Grill-BBQ - Oct 2022'!F125+'Sharwama - Oct 2022'!F125)</f>
        <v>-1</v>
      </c>
      <c r="H125" s="19"/>
      <c r="I125" s="1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3:39">
      <c r="C126" s="3">
        <f t="shared" si="17"/>
        <v>121</v>
      </c>
      <c r="D126" s="3" t="s">
        <v>132</v>
      </c>
      <c r="E126" s="27">
        <v>25</v>
      </c>
      <c r="F126" s="31">
        <f t="shared" si="16"/>
        <v>0</v>
      </c>
      <c r="G126" s="18">
        <f>E126-(F126+'Pastry - Oct 2022'!F126+'Bar - Oct 2022'!F126+'Restaurant - Oct 2022'!F126+'Housekeeping - Oct 2022'!F126+'Cafe - Oct 2022'!F126+'Laundry - Oct 2022'!F126+'Barbing Salon - Sept 2022 '!F126+'General Office - Oct 2022'!F126+'Grill-BBQ - Oct 2022'!F126+'Sharwama - Oct 2022'!F126)</f>
        <v>25</v>
      </c>
      <c r="H126" s="19"/>
      <c r="I126" s="1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3:39">
      <c r="C127" s="3">
        <f t="shared" si="17"/>
        <v>122</v>
      </c>
      <c r="D127" s="3" t="s">
        <v>77</v>
      </c>
      <c r="E127" s="27">
        <v>185</v>
      </c>
      <c r="F127" s="31">
        <f t="shared" si="16"/>
        <v>0</v>
      </c>
      <c r="G127" s="18">
        <f>E127-(F127+'Pastry - Oct 2022'!F127+'Bar - Oct 2022'!F127+'Restaurant - Oct 2022'!F127+'Housekeeping - Oct 2022'!F127+'Cafe - Oct 2022'!F127+'Laundry - Oct 2022'!F127+'Barbing Salon - Sept 2022 '!F127+'General Office - Oct 2022'!F127+'Grill-BBQ - Oct 2022'!F127+'Sharwama - Oct 2022'!F127)</f>
        <v>-19</v>
      </c>
      <c r="H127" s="19"/>
      <c r="I127" s="1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3:39">
      <c r="C128" s="3">
        <f t="shared" si="17"/>
        <v>123</v>
      </c>
      <c r="D128" s="3" t="s">
        <v>31</v>
      </c>
      <c r="E128" s="27">
        <v>346</v>
      </c>
      <c r="F128" s="31">
        <f t="shared" si="16"/>
        <v>0</v>
      </c>
      <c r="G128" s="18">
        <f>E128-(F128+'Pastry - Oct 2022'!F128+'Bar - Oct 2022'!F128+'Restaurant - Oct 2022'!F128+'Housekeeping - Oct 2022'!F128+'Cafe - Oct 2022'!F128+'Laundry - Oct 2022'!F128+'Barbing Salon - Sept 2022 '!F128+'General Office - Oct 2022'!F128+'Grill-BBQ - Oct 2022'!F128+'Sharwama - Oct 2022'!F128)</f>
        <v>11</v>
      </c>
      <c r="H128" s="19"/>
      <c r="I128" s="1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3:39">
      <c r="C129" s="3">
        <f t="shared" si="17"/>
        <v>124</v>
      </c>
      <c r="D129" s="3" t="s">
        <v>125</v>
      </c>
      <c r="E129" s="27">
        <v>20</v>
      </c>
      <c r="F129" s="31">
        <f t="shared" si="16"/>
        <v>0</v>
      </c>
      <c r="G129" s="18">
        <f>E129-(F129+'Pastry - Oct 2022'!F129+'Bar - Oct 2022'!F129+'Restaurant - Oct 2022'!F129+'Housekeeping - Oct 2022'!F129+'Cafe - Oct 2022'!F129+'Laundry - Oct 2022'!F129+'Barbing Salon - Sept 2022 '!F129+'General Office - Oct 2022'!F129+'Grill-BBQ - Oct 2022'!F129+'Sharwama - Oct 2022'!F129)</f>
        <v>10</v>
      </c>
      <c r="H129" s="19"/>
      <c r="I129" s="1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3:39">
      <c r="C130" s="3">
        <f t="shared" si="17"/>
        <v>125</v>
      </c>
      <c r="D130" s="3" t="s">
        <v>20</v>
      </c>
      <c r="E130" s="27">
        <v>1123</v>
      </c>
      <c r="F130" s="31">
        <f t="shared" si="16"/>
        <v>0</v>
      </c>
      <c r="G130" s="18">
        <f>E130-(F130+'Pastry - Oct 2022'!F130+'Bar - Oct 2022'!F130+'Restaurant - Oct 2022'!F130+'Housekeeping - Oct 2022'!F130+'Cafe - Oct 2022'!F130+'Laundry - Oct 2022'!F130+'Barbing Salon - Sept 2022 '!F130+'General Office - Oct 2022'!F130+'Grill-BBQ - Oct 2022'!F130+'Sharwama - Oct 2022'!F130)</f>
        <v>9</v>
      </c>
      <c r="H130" s="19"/>
      <c r="I130" s="1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3:39">
      <c r="C131" s="3">
        <f t="shared" si="17"/>
        <v>126</v>
      </c>
      <c r="D131" s="3" t="s">
        <v>112</v>
      </c>
      <c r="E131" s="27">
        <v>0</v>
      </c>
      <c r="F131" s="31">
        <f t="shared" si="16"/>
        <v>0</v>
      </c>
      <c r="G131" s="18">
        <f>E131-(F131+'Pastry - Oct 2022'!F131+'Bar - Oct 2022'!F131+'Restaurant - Oct 2022'!F131+'Housekeeping - Oct 2022'!F131+'Cafe - Oct 2022'!F131+'Laundry - Oct 2022'!F131+'Barbing Salon - Sept 2022 '!F131+'General Office - Oct 2022'!F131+'Grill-BBQ - Oct 2022'!F131+'Sharwama - Oct 2022'!F131)</f>
        <v>0</v>
      </c>
      <c r="H131" s="19"/>
      <c r="I131" s="1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3:39">
      <c r="C132" s="3">
        <f t="shared" si="17"/>
        <v>127</v>
      </c>
      <c r="D132" s="3" t="s">
        <v>6</v>
      </c>
      <c r="E132" s="27">
        <v>93</v>
      </c>
      <c r="F132" s="31">
        <f t="shared" si="16"/>
        <v>0</v>
      </c>
      <c r="G132" s="18">
        <f>E132-(F132+'Pastry - Oct 2022'!F132+'Bar - Oct 2022'!F132+'Restaurant - Oct 2022'!F132+'Housekeeping - Oct 2022'!F132+'Cafe - Oct 2022'!F132+'Laundry - Oct 2022'!F132+'Barbing Salon - Sept 2022 '!F132+'General Office - Oct 2022'!F132+'Grill-BBQ - Oct 2022'!F132+'Sharwama - Oct 2022'!F132)</f>
        <v>27</v>
      </c>
      <c r="H132" s="19"/>
      <c r="I132" s="1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3:39">
      <c r="C133" s="3">
        <f t="shared" si="17"/>
        <v>128</v>
      </c>
      <c r="D133" s="3" t="s">
        <v>157</v>
      </c>
      <c r="E133" s="27">
        <v>5</v>
      </c>
      <c r="F133" s="31">
        <f t="shared" ref="F133" si="28">SUM(I133:AM133)</f>
        <v>1</v>
      </c>
      <c r="G133" s="18">
        <f>E133-(F133+'Pastry - Oct 2022'!F133+'Bar - Oct 2022'!F133+'Restaurant - Oct 2022'!F133+'Housekeeping - Oct 2022'!F133+'Cafe - Oct 2022'!F133+'Laundry - Oct 2022'!F133+'Barbing Salon - Sept 2022 '!F133+'General Office - Oct 2022'!F133+'Grill-BBQ - Oct 2022'!F133+'Sharwama - Oct 2022'!F133)</f>
        <v>2</v>
      </c>
      <c r="H133" s="19"/>
      <c r="I133" s="1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>
        <v>1</v>
      </c>
      <c r="AH133" s="2"/>
      <c r="AI133" s="2"/>
      <c r="AJ133" s="2"/>
      <c r="AK133" s="2"/>
      <c r="AL133" s="2"/>
      <c r="AM133" s="2"/>
    </row>
    <row r="134" spans="3:39">
      <c r="C134" s="3">
        <f t="shared" si="17"/>
        <v>129</v>
      </c>
      <c r="D134" s="3" t="s">
        <v>42</v>
      </c>
      <c r="E134" s="27">
        <v>8</v>
      </c>
      <c r="F134" s="31">
        <f t="shared" si="16"/>
        <v>0</v>
      </c>
      <c r="G134" s="18">
        <f>E134-(F134+'Pastry - Oct 2022'!F134+'Bar - Oct 2022'!F134+'Restaurant - Oct 2022'!F134+'Housekeeping - Oct 2022'!F134+'Cafe - Oct 2022'!F134+'Laundry - Oct 2022'!F134+'Barbing Salon - Sept 2022 '!F134+'General Office - Oct 2022'!F134+'Grill-BBQ - Oct 2022'!F134+'Sharwama - Oct 2022'!F134)</f>
        <v>5</v>
      </c>
      <c r="H134" s="19"/>
      <c r="I134" s="1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3:39">
      <c r="C135" s="3">
        <f t="shared" si="17"/>
        <v>130</v>
      </c>
      <c r="D135" s="3" t="s">
        <v>16</v>
      </c>
      <c r="E135" s="27">
        <v>0.5</v>
      </c>
      <c r="F135" s="31">
        <f t="shared" si="16"/>
        <v>0</v>
      </c>
      <c r="G135" s="18">
        <f>E135-(F135+'Pastry - Oct 2022'!F135+'Bar - Oct 2022'!F135+'Restaurant - Oct 2022'!F135+'Housekeeping - Oct 2022'!F135+'Cafe - Oct 2022'!F135+'Laundry - Oct 2022'!F135+'Barbing Salon - Sept 2022 '!F135+'General Office - Oct 2022'!F135+'Grill-BBQ - Oct 2022'!F135+'Sharwama - Oct 2022'!F135)</f>
        <v>0.5</v>
      </c>
      <c r="H135" s="19"/>
      <c r="I135" s="1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3:39">
      <c r="C136" s="3">
        <f t="shared" si="17"/>
        <v>131</v>
      </c>
      <c r="D136" s="3" t="s">
        <v>158</v>
      </c>
      <c r="E136" s="27">
        <v>19</v>
      </c>
      <c r="F136" s="31">
        <f t="shared" ref="F136" si="29">SUM(I136:AM136)</f>
        <v>0</v>
      </c>
      <c r="G136" s="18">
        <f>E136-(F136+'Pastry - Oct 2022'!F136+'Bar - Oct 2022'!F136+'Restaurant - Oct 2022'!F136+'Housekeeping - Oct 2022'!F136+'Cafe - Oct 2022'!F136+'Laundry - Oct 2022'!F136+'Barbing Salon - Sept 2022 '!F136+'General Office - Oct 2022'!F136+'Grill-BBQ - Oct 2022'!F136+'Sharwama - Oct 2022'!F136)</f>
        <v>9</v>
      </c>
      <c r="H136" s="19"/>
      <c r="I136" s="1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3:39">
      <c r="C137" s="3">
        <f t="shared" si="17"/>
        <v>132</v>
      </c>
      <c r="D137" s="3" t="s">
        <v>106</v>
      </c>
      <c r="E137" s="27">
        <v>-5</v>
      </c>
      <c r="F137" s="31">
        <f t="shared" si="16"/>
        <v>0</v>
      </c>
      <c r="G137" s="18">
        <f>E137-(F137+'Pastry - Oct 2022'!F137+'Bar - Oct 2022'!F137+'Restaurant - Oct 2022'!F137+'Housekeeping - Oct 2022'!F137+'Cafe - Oct 2022'!F137+'Laundry - Oct 2022'!F137+'Barbing Salon - Sept 2022 '!F137+'General Office - Oct 2022'!F137+'Grill-BBQ - Oct 2022'!F137+'Sharwama - Oct 2022'!F137)</f>
        <v>-5</v>
      </c>
      <c r="H137" s="19"/>
      <c r="I137" s="1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3:39">
      <c r="C138" s="3">
        <f t="shared" si="17"/>
        <v>133</v>
      </c>
      <c r="D138" s="3" t="s">
        <v>129</v>
      </c>
      <c r="E138" s="27">
        <v>1</v>
      </c>
      <c r="F138" s="31">
        <f t="shared" si="16"/>
        <v>0</v>
      </c>
      <c r="G138" s="18">
        <f>E138-(F138+'Pastry - Oct 2022'!F138+'Bar - Oct 2022'!F138+'Restaurant - Oct 2022'!F138+'Housekeeping - Oct 2022'!F138+'Cafe - Oct 2022'!F138+'Laundry - Oct 2022'!F138+'Barbing Salon - Sept 2022 '!F138+'General Office - Oct 2022'!F138+'Grill-BBQ - Oct 2022'!F138+'Sharwama - Oct 2022'!F138)</f>
        <v>-102</v>
      </c>
      <c r="H138" s="19"/>
      <c r="I138" s="1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3:39">
      <c r="C139" s="3">
        <f t="shared" si="17"/>
        <v>134</v>
      </c>
      <c r="D139" s="3" t="s">
        <v>73</v>
      </c>
      <c r="E139" s="27">
        <v>0</v>
      </c>
      <c r="F139" s="31">
        <f t="shared" si="16"/>
        <v>0</v>
      </c>
      <c r="G139" s="18">
        <f>E139-(F139+'Pastry - Oct 2022'!F139+'Bar - Oct 2022'!F139+'Restaurant - Oct 2022'!F139+'Housekeeping - Oct 2022'!F139+'Cafe - Oct 2022'!F139+'Laundry - Oct 2022'!F139+'Barbing Salon - Sept 2022 '!F139+'General Office - Oct 2022'!F139+'Grill-BBQ - Oct 2022'!F139+'Sharwama - Oct 2022'!F139)</f>
        <v>0</v>
      </c>
      <c r="H139" s="19"/>
      <c r="I139" s="1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3:39">
      <c r="C140" s="3">
        <f t="shared" si="17"/>
        <v>135</v>
      </c>
      <c r="D140" s="3" t="s">
        <v>69</v>
      </c>
      <c r="E140" s="27">
        <v>0</v>
      </c>
      <c r="F140" s="31">
        <f t="shared" si="16"/>
        <v>0</v>
      </c>
      <c r="G140" s="18">
        <f>E140-(F140+'Pastry - Oct 2022'!F140+'Bar - Oct 2022'!F140+'Restaurant - Oct 2022'!F140+'Housekeeping - Oct 2022'!F140+'Cafe - Oct 2022'!F140+'Laundry - Oct 2022'!F140+'Barbing Salon - Sept 2022 '!F140+'General Office - Oct 2022'!F140+'Grill-BBQ - Oct 2022'!F140+'Sharwama - Oct 2022'!F140)</f>
        <v>0</v>
      </c>
      <c r="H140" s="19"/>
      <c r="I140" s="1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3:39">
      <c r="C141" s="3">
        <f t="shared" si="17"/>
        <v>136</v>
      </c>
      <c r="D141" s="3" t="s">
        <v>156</v>
      </c>
      <c r="E141" s="27">
        <v>3</v>
      </c>
      <c r="F141" s="31">
        <f t="shared" si="16"/>
        <v>0</v>
      </c>
      <c r="G141" s="18">
        <f>E141-(F141+'Pastry - Oct 2022'!F141+'Bar - Oct 2022'!F141+'Restaurant - Oct 2022'!F141+'Housekeeping - Oct 2022'!F141+'Cafe - Oct 2022'!F141+'Laundry - Oct 2022'!F141+'Barbing Salon - Sept 2022 '!F141+'General Office - Oct 2022'!F141+'Grill-BBQ - Oct 2022'!F141+'Sharwama - Oct 2022'!F141)</f>
        <v>3</v>
      </c>
      <c r="H141" s="19"/>
      <c r="I141" s="1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3:39">
      <c r="C142" s="3">
        <f t="shared" si="17"/>
        <v>137</v>
      </c>
      <c r="D142" s="3" t="s">
        <v>13</v>
      </c>
      <c r="E142" s="27">
        <v>79</v>
      </c>
      <c r="F142" s="31">
        <f t="shared" si="16"/>
        <v>0</v>
      </c>
      <c r="G142" s="18">
        <f>E142-(F142+'Pastry - Oct 2022'!F142+'Bar - Oct 2022'!F142+'Restaurant - Oct 2022'!F142+'Housekeeping - Oct 2022'!F142+'Cafe - Oct 2022'!F142+'Laundry - Oct 2022'!F142+'Barbing Salon - Sept 2022 '!F142+'General Office - Oct 2022'!F142+'Grill-BBQ - Oct 2022'!F142+'Sharwama - Oct 2022'!F142)</f>
        <v>3</v>
      </c>
      <c r="H142" s="19"/>
      <c r="I142" s="1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3:39">
      <c r="C143" s="3">
        <f t="shared" si="17"/>
        <v>138</v>
      </c>
      <c r="D143" s="3" t="s">
        <v>163</v>
      </c>
      <c r="E143" s="27">
        <v>6</v>
      </c>
      <c r="F143" s="31">
        <f t="shared" ref="F143" si="30">SUM(I143:AM143)</f>
        <v>0</v>
      </c>
      <c r="G143" s="18">
        <f>E143-(F143+'Pastry - Oct 2022'!F143+'Bar - Oct 2022'!F143+'Restaurant - Oct 2022'!F143+'Housekeeping - Oct 2022'!F143+'Cafe - Oct 2022'!F143+'Laundry - Oct 2022'!F143+'Barbing Salon - Sept 2022 '!F143+'General Office - Oct 2022'!F143+'Grill-BBQ - Oct 2022'!F143+'Sharwama - Oct 2022'!F143)</f>
        <v>6</v>
      </c>
      <c r="H143" s="19"/>
      <c r="I143" s="1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3:39">
      <c r="C144" s="3">
        <f t="shared" si="17"/>
        <v>139</v>
      </c>
      <c r="D144" s="3" t="s">
        <v>149</v>
      </c>
      <c r="E144" s="27">
        <v>2</v>
      </c>
      <c r="F144" s="31">
        <f t="shared" ref="F144" si="31">SUM(I144:AM144)</f>
        <v>0</v>
      </c>
      <c r="G144" s="18">
        <f>E144-(F144+'Pastry - Oct 2022'!F144+'Bar - Oct 2022'!F144+'Restaurant - Oct 2022'!F144+'Housekeeping - Oct 2022'!F144+'Cafe - Oct 2022'!F144+'Laundry - Oct 2022'!F144+'Barbing Salon - Sept 2022 '!F144+'General Office - Oct 2022'!F144+'Grill-BBQ - Oct 2022'!F144+'Sharwama - Oct 2022'!F144)</f>
        <v>2</v>
      </c>
      <c r="H144" s="19"/>
      <c r="I144" s="1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3:39">
      <c r="C145" s="3">
        <f t="shared" si="17"/>
        <v>140</v>
      </c>
      <c r="D145" s="3" t="s">
        <v>34</v>
      </c>
      <c r="E145" s="27">
        <v>125</v>
      </c>
      <c r="F145" s="31">
        <f t="shared" si="16"/>
        <v>0</v>
      </c>
      <c r="G145" s="18">
        <f>E145-(F145+'Pastry - Oct 2022'!F145+'Bar - Oct 2022'!F145+'Restaurant - Oct 2022'!F145+'Housekeeping - Oct 2022'!F145+'Cafe - Oct 2022'!F145+'Laundry - Oct 2022'!F145+'Barbing Salon - Sept 2022 '!F145+'General Office - Oct 2022'!F145+'Grill-BBQ - Oct 2022'!F145+'Sharwama - Oct 2022'!F145)</f>
        <v>-25</v>
      </c>
      <c r="H145" s="19"/>
      <c r="I145" s="1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3:39">
      <c r="C146" s="3">
        <f t="shared" si="17"/>
        <v>141</v>
      </c>
      <c r="D146" s="3" t="s">
        <v>101</v>
      </c>
      <c r="E146" s="27">
        <v>0</v>
      </c>
      <c r="F146" s="31">
        <f t="shared" si="16"/>
        <v>0</v>
      </c>
      <c r="G146" s="18">
        <f>E146-(F146+'Pastry - Oct 2022'!F146+'Bar - Oct 2022'!F146+'Restaurant - Oct 2022'!F146+'Housekeeping - Oct 2022'!F146+'Cafe - Oct 2022'!F146+'Laundry - Oct 2022'!F146+'Barbing Salon - Sept 2022 '!F146+'General Office - Oct 2022'!F146+'Grill-BBQ - Oct 2022'!F146+'Sharwama - Oct 2022'!F146)</f>
        <v>0</v>
      </c>
      <c r="H146" s="19"/>
      <c r="I146" s="1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3:39">
      <c r="C147" s="3">
        <f t="shared" si="17"/>
        <v>142</v>
      </c>
      <c r="D147" s="34" t="s">
        <v>62</v>
      </c>
      <c r="E147" s="27">
        <v>2</v>
      </c>
      <c r="F147" s="31">
        <f t="shared" si="16"/>
        <v>0</v>
      </c>
      <c r="G147" s="18">
        <f>E147-(F147+'Pastry - Oct 2022'!F147+'Bar - Oct 2022'!F147+'Restaurant - Oct 2022'!F147+'Housekeeping - Oct 2022'!F147+'Cafe - Oct 2022'!F147+'Laundry - Oct 2022'!F147+'Barbing Salon - Sept 2022 '!F147+'General Office - Oct 2022'!F147+'Grill-BBQ - Oct 2022'!F147+'Sharwama - Oct 2022'!F147)</f>
        <v>2</v>
      </c>
      <c r="H147" s="19"/>
      <c r="I147" s="1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3:39">
      <c r="C148" s="3">
        <f t="shared" si="17"/>
        <v>143</v>
      </c>
      <c r="E148" s="27">
        <v>0</v>
      </c>
      <c r="F148" s="31">
        <f t="shared" si="16"/>
        <v>0</v>
      </c>
      <c r="G148" s="18">
        <f>E148-(F148+'Pastry - Oct 2022'!F148+'Bar - Oct 2022'!F148+'Restaurant - Oct 2022'!F148+'Housekeeping - Oct 2022'!F148+'Cafe - Oct 2022'!F148+'Laundry - Oct 2022'!F148+'Barbing Salon - Sept 2022 '!F148+'General Office - Oct 2022'!F148+'Grill-BBQ - Oct 2022'!F148+'Sharwama - Oct 2022'!F148)</f>
        <v>0</v>
      </c>
      <c r="H148" s="19"/>
      <c r="I148" s="1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3:39">
      <c r="C149" s="3">
        <f t="shared" si="17"/>
        <v>144</v>
      </c>
      <c r="E149" s="27">
        <v>0</v>
      </c>
      <c r="F149" s="31">
        <f t="shared" si="16"/>
        <v>0</v>
      </c>
      <c r="G149" s="18">
        <f>E149-(F149+'Pastry - Oct 2022'!F149+'Bar - Oct 2022'!F149+'Restaurant - Oct 2022'!F149+'Housekeeping - Oct 2022'!F149+'Cafe - Oct 2022'!F149+'Laundry - Oct 2022'!F149+'Barbing Salon - Sept 2022 '!F149+'General Office - Oct 2022'!F149+'Grill-BBQ - Oct 2022'!F149+'Sharwama - Oct 2022'!F149)</f>
        <v>0</v>
      </c>
      <c r="H149" s="19"/>
      <c r="I149" s="1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3:39">
      <c r="C150" s="3">
        <f t="shared" si="17"/>
        <v>145</v>
      </c>
      <c r="E150" s="27">
        <v>0</v>
      </c>
      <c r="F150" s="31">
        <f t="shared" si="16"/>
        <v>0</v>
      </c>
      <c r="G150" s="18">
        <f>E150-(F150+'Pastry - Oct 2022'!F150+'Bar - Oct 2022'!F150+'Restaurant - Oct 2022'!F150+'Housekeeping - Oct 2022'!F150+'Cafe - Oct 2022'!F150+'Laundry - Oct 2022'!F150+'Barbing Salon - Sept 2022 '!F150+'General Office - Oct 2022'!F150+'Grill-BBQ - Oct 2022'!F150+'Sharwama - Oct 2022'!F150)</f>
        <v>0</v>
      </c>
      <c r="H150" s="19"/>
      <c r="I150" s="1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3:39">
      <c r="C151" s="3">
        <f t="shared" si="17"/>
        <v>146</v>
      </c>
      <c r="E151" s="27">
        <v>0</v>
      </c>
      <c r="F151" s="31">
        <f t="shared" si="16"/>
        <v>0</v>
      </c>
      <c r="G151" s="18">
        <f>E151-(F151+'Pastry - Oct 2022'!F151+'Bar - Oct 2022'!F151+'Restaurant - Oct 2022'!F151+'Housekeeping - Oct 2022'!F151+'Cafe - Oct 2022'!F151+'Laundry - Oct 2022'!F151+'Barbing Salon - Sept 2022 '!F151+'General Office - Oct 2022'!F151+'Grill-BBQ - Oct 2022'!F151+'Sharwama - Oct 2022'!F151)</f>
        <v>0</v>
      </c>
      <c r="H151" s="19"/>
      <c r="I151" s="1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3:39">
      <c r="C152" s="3">
        <f t="shared" si="17"/>
        <v>147</v>
      </c>
      <c r="E152" s="27">
        <v>0</v>
      </c>
      <c r="F152" s="31">
        <f t="shared" si="16"/>
        <v>0</v>
      </c>
      <c r="G152" s="18">
        <f>E152-(F152+'Pastry - Oct 2022'!F152+'Bar - Oct 2022'!F152+'Restaurant - Oct 2022'!F152+'Housekeeping - Oct 2022'!F152+'Cafe - Oct 2022'!F152+'Laundry - Oct 2022'!F152+'Barbing Salon - Sept 2022 '!F152+'General Office - Oct 2022'!F152+'Grill-BBQ - Oct 2022'!F152+'Sharwama - Oct 2022'!F152)</f>
        <v>0</v>
      </c>
      <c r="H152" s="19"/>
      <c r="I152" s="1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3:39">
      <c r="C153" s="3">
        <f t="shared" si="17"/>
        <v>148</v>
      </c>
      <c r="D153" s="3"/>
      <c r="E153" s="27">
        <v>0</v>
      </c>
      <c r="F153" s="31">
        <f t="shared" si="16"/>
        <v>0</v>
      </c>
      <c r="G153" s="18">
        <f>E153-(F153+'Pastry - Oct 2022'!F153+'Bar - Oct 2022'!F153+'Restaurant - Oct 2022'!F153+'Housekeeping - Oct 2022'!F153+'Cafe - Oct 2022'!F153+'Laundry - Oct 2022'!F153+'Barbing Salon - Sept 2022 '!F153+'General Office - Oct 2022'!F153+'Grill-BBQ - Oct 2022'!F153+'Sharwama - Oct 2022'!F153)</f>
        <v>0</v>
      </c>
      <c r="H153" s="19"/>
      <c r="I153" s="1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3:39">
      <c r="C154" s="3">
        <f t="shared" si="17"/>
        <v>149</v>
      </c>
      <c r="D154" s="3"/>
      <c r="E154" s="27">
        <v>0</v>
      </c>
      <c r="F154" s="31">
        <f t="shared" si="16"/>
        <v>0</v>
      </c>
      <c r="G154" s="18">
        <f>E154-(F154+'Pastry - Oct 2022'!F154+'Bar - Oct 2022'!F154+'Restaurant - Oct 2022'!F154+'Housekeeping - Oct 2022'!F154+'Cafe - Oct 2022'!F154+'Laundry - Oct 2022'!F154+'Barbing Salon - Sept 2022 '!F154+'General Office - Oct 2022'!F154+'Grill-BBQ - Oct 2022'!F154+'Sharwama - Oct 2022'!F154)</f>
        <v>0</v>
      </c>
      <c r="H154" s="19"/>
      <c r="I154" s="1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3:39">
      <c r="C155" s="3">
        <f t="shared" si="17"/>
        <v>150</v>
      </c>
      <c r="D155" s="3"/>
      <c r="E155" s="27">
        <v>0</v>
      </c>
      <c r="F155" s="31">
        <f t="shared" si="16"/>
        <v>0</v>
      </c>
      <c r="G155" s="18">
        <f>E155-(F155+'Pastry - Oct 2022'!F155+'Bar - Oct 2022'!F155+'Restaurant - Oct 2022'!F155+'Housekeeping - Oct 2022'!F155+'Cafe - Oct 2022'!F155+'Laundry - Oct 2022'!F155+'Barbing Salon - Sept 2022 '!F155+'General Office - Oct 2022'!F155+'Grill-BBQ - Oct 2022'!F155+'Sharwama - Oct 2022'!F155)</f>
        <v>0</v>
      </c>
      <c r="H155" s="19"/>
      <c r="I155" s="1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3:39">
      <c r="C156" s="3">
        <f t="shared" ref="C156:C177" si="32">C155+1</f>
        <v>151</v>
      </c>
      <c r="D156" s="3"/>
      <c r="E156" s="27">
        <v>0</v>
      </c>
      <c r="F156" s="31">
        <f t="shared" si="16"/>
        <v>0</v>
      </c>
      <c r="G156" s="18">
        <f>E156-(F156+'Pastry - Oct 2022'!F156+'Bar - Oct 2022'!F156+'Restaurant - Oct 2022'!F156+'Housekeeping - Oct 2022'!F156+'Cafe - Oct 2022'!F156+'Laundry - Oct 2022'!F156+'Barbing Salon - Sept 2022 '!F156+'General Office - Oct 2022'!F156+'Grill-BBQ - Oct 2022'!F156+'Sharwama - Oct 2022'!F156)</f>
        <v>0</v>
      </c>
      <c r="H156" s="19"/>
      <c r="I156" s="1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3:39">
      <c r="C157" s="3">
        <f t="shared" si="32"/>
        <v>152</v>
      </c>
      <c r="D157" s="3"/>
      <c r="E157" s="27">
        <v>0</v>
      </c>
      <c r="F157" s="31">
        <f t="shared" si="16"/>
        <v>0</v>
      </c>
      <c r="G157" s="18">
        <f>E157-(F157+'Pastry - Oct 2022'!F157+'Bar - Oct 2022'!F157+'Restaurant - Oct 2022'!F157+'Housekeeping - Oct 2022'!F157+'Cafe - Oct 2022'!F157+'Laundry - Oct 2022'!F157+'Barbing Salon - Sept 2022 '!F157+'General Office - Oct 2022'!F157+'Grill-BBQ - Oct 2022'!F157+'Sharwama - Oct 2022'!F157)</f>
        <v>0</v>
      </c>
      <c r="H157" s="19"/>
      <c r="I157" s="1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3:39">
      <c r="C158" s="3">
        <f t="shared" si="32"/>
        <v>153</v>
      </c>
      <c r="D158" s="3"/>
      <c r="E158" s="27">
        <v>0</v>
      </c>
      <c r="F158" s="31">
        <f t="shared" si="16"/>
        <v>0</v>
      </c>
      <c r="G158" s="18">
        <f>E158-(F158+'Pastry - Oct 2022'!F158+'Bar - Oct 2022'!F158+'Restaurant - Oct 2022'!F158+'Housekeeping - Oct 2022'!F158+'Cafe - Oct 2022'!F158+'Laundry - Oct 2022'!F158+'Barbing Salon - Sept 2022 '!F158+'General Office - Oct 2022'!F158+'Grill-BBQ - Oct 2022'!F158+'Sharwama - Oct 2022'!F158)</f>
        <v>0</v>
      </c>
      <c r="H158" s="19"/>
      <c r="I158" s="1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3:39">
      <c r="C159" s="3">
        <f t="shared" si="32"/>
        <v>154</v>
      </c>
      <c r="D159" s="3"/>
      <c r="E159" s="27">
        <v>0</v>
      </c>
      <c r="F159" s="31">
        <f t="shared" si="16"/>
        <v>0</v>
      </c>
      <c r="G159" s="18">
        <f>E159-(F159+'Pastry - Oct 2022'!F159+'Bar - Oct 2022'!F159+'Restaurant - Oct 2022'!F159+'Housekeeping - Oct 2022'!F159+'Cafe - Oct 2022'!F159+'Laundry - Oct 2022'!F159+'Barbing Salon - Sept 2022 '!F159+'General Office - Oct 2022'!F159+'Grill-BBQ - Oct 2022'!F159+'Sharwama - Oct 2022'!F159)</f>
        <v>0</v>
      </c>
      <c r="H159" s="19"/>
      <c r="I159" s="1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3:39">
      <c r="C160" s="3">
        <f t="shared" si="32"/>
        <v>155</v>
      </c>
      <c r="D160" s="3"/>
      <c r="E160" s="27">
        <v>0</v>
      </c>
      <c r="F160" s="31">
        <f t="shared" si="16"/>
        <v>0</v>
      </c>
      <c r="G160" s="18">
        <f>E160-(F160+'Pastry - Oct 2022'!F160+'Bar - Oct 2022'!F160+'Restaurant - Oct 2022'!F160+'Housekeeping - Oct 2022'!F160+'Cafe - Oct 2022'!F160+'Laundry - Oct 2022'!F160+'Barbing Salon - Sept 2022 '!F160+'General Office - Oct 2022'!F160+'Grill-BBQ - Oct 2022'!F160+'Sharwama - Oct 2022'!F160)</f>
        <v>0</v>
      </c>
      <c r="H160" s="19"/>
      <c r="I160" s="1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3:39">
      <c r="C161" s="3">
        <f t="shared" si="32"/>
        <v>156</v>
      </c>
      <c r="D161" s="3"/>
      <c r="E161" s="27">
        <v>0</v>
      </c>
      <c r="F161" s="31">
        <f t="shared" si="16"/>
        <v>0</v>
      </c>
      <c r="G161" s="18">
        <f>E161-(F161+'Pastry - Oct 2022'!F161+'Bar - Oct 2022'!F161+'Restaurant - Oct 2022'!F161+'Housekeeping - Oct 2022'!F161+'Cafe - Oct 2022'!F161+'Laundry - Oct 2022'!F161+'Barbing Salon - Sept 2022 '!F161+'General Office - Oct 2022'!F161+'Grill-BBQ - Oct 2022'!F161+'Sharwama - Oct 2022'!F161)</f>
        <v>0</v>
      </c>
      <c r="H161" s="19"/>
      <c r="I161" s="1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3:39">
      <c r="C162" s="3">
        <f t="shared" si="32"/>
        <v>157</v>
      </c>
      <c r="D162" s="3"/>
      <c r="E162" s="27">
        <v>0</v>
      </c>
      <c r="F162" s="31">
        <f t="shared" si="16"/>
        <v>0</v>
      </c>
      <c r="G162" s="18">
        <f>E162-(F162+'Pastry - Oct 2022'!F162+'Bar - Oct 2022'!F162+'Restaurant - Oct 2022'!F162+'Housekeeping - Oct 2022'!F162+'Cafe - Oct 2022'!F162+'Laundry - Oct 2022'!F162+'Barbing Salon - Sept 2022 '!F162+'General Office - Oct 2022'!F162+'Grill-BBQ - Oct 2022'!F162+'Sharwama - Oct 2022'!F162)</f>
        <v>0</v>
      </c>
      <c r="H162" s="19"/>
      <c r="I162" s="1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3:39">
      <c r="C163" s="3">
        <f t="shared" si="32"/>
        <v>158</v>
      </c>
      <c r="D163" s="3"/>
      <c r="E163" s="27">
        <v>0</v>
      </c>
      <c r="F163" s="31">
        <f t="shared" ref="F163:F176" si="33">SUM(I163:AM163)</f>
        <v>0</v>
      </c>
      <c r="G163" s="18">
        <f>E163-(F163+'Pastry - Oct 2022'!F163+'Bar - Oct 2022'!F163+'Restaurant - Oct 2022'!F163+'Housekeeping - Oct 2022'!F163+'Cafe - Oct 2022'!F163+'Laundry - Oct 2022'!F163+'Barbing Salon - Sept 2022 '!F163+'General Office - Oct 2022'!F163+'Grill-BBQ - Oct 2022'!F163+'Sharwama - Oct 2022'!F163)</f>
        <v>0</v>
      </c>
      <c r="H163" s="19"/>
      <c r="I163" s="1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3:39">
      <c r="C164" s="3">
        <f t="shared" si="32"/>
        <v>159</v>
      </c>
      <c r="D164" s="3"/>
      <c r="E164" s="27">
        <v>0</v>
      </c>
      <c r="F164" s="31">
        <f t="shared" si="33"/>
        <v>0</v>
      </c>
      <c r="G164" s="18">
        <f>E164-(F164+'Pastry - Oct 2022'!F164+'Bar - Oct 2022'!F164+'Restaurant - Oct 2022'!F164+'Housekeeping - Oct 2022'!F164+'Cafe - Oct 2022'!F164+'Laundry - Oct 2022'!F164+'Barbing Salon - Sept 2022 '!F164+'General Office - Oct 2022'!F164+'Grill-BBQ - Oct 2022'!F164+'Sharwama - Oct 2022'!F164)</f>
        <v>0</v>
      </c>
      <c r="H164" s="19"/>
      <c r="I164" s="1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3:39">
      <c r="C165" s="3">
        <f t="shared" si="32"/>
        <v>160</v>
      </c>
      <c r="D165" s="3"/>
      <c r="E165" s="27">
        <v>0</v>
      </c>
      <c r="F165" s="31">
        <f t="shared" si="33"/>
        <v>0</v>
      </c>
      <c r="G165" s="18">
        <f>E165-(F165+'Pastry - Oct 2022'!F165+'Bar - Oct 2022'!F165+'Restaurant - Oct 2022'!F165+'Housekeeping - Oct 2022'!F165+'Cafe - Oct 2022'!F165+'Laundry - Oct 2022'!F165+'Barbing Salon - Sept 2022 '!F165+'General Office - Oct 2022'!F165+'Grill-BBQ - Oct 2022'!F165+'Sharwama - Oct 2022'!F165)</f>
        <v>0</v>
      </c>
      <c r="H165" s="19"/>
      <c r="I165" s="1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3:39">
      <c r="C166" s="3">
        <f t="shared" si="32"/>
        <v>161</v>
      </c>
      <c r="D166" s="3"/>
      <c r="E166" s="27">
        <v>0</v>
      </c>
      <c r="F166" s="31">
        <f t="shared" si="33"/>
        <v>0</v>
      </c>
      <c r="G166" s="18">
        <f>E166-(F166+'Pastry - Oct 2022'!F166+'Bar - Oct 2022'!F166+'Restaurant - Oct 2022'!F166+'Housekeeping - Oct 2022'!F166+'Cafe - Oct 2022'!F166+'Laundry - Oct 2022'!F166+'Barbing Salon - Sept 2022 '!F166+'General Office - Oct 2022'!F166+'Grill-BBQ - Oct 2022'!F166+'Sharwama - Oct 2022'!F166)</f>
        <v>0</v>
      </c>
      <c r="H166" s="19"/>
      <c r="I166" s="1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3:39">
      <c r="C167" s="3">
        <f t="shared" si="32"/>
        <v>162</v>
      </c>
      <c r="D167" s="3"/>
      <c r="E167" s="27">
        <v>0</v>
      </c>
      <c r="F167" s="31">
        <f t="shared" si="33"/>
        <v>0</v>
      </c>
      <c r="G167" s="18">
        <f>E167-(F167+'Pastry - Oct 2022'!F167+'Bar - Oct 2022'!F167+'Restaurant - Oct 2022'!F167+'Housekeeping - Oct 2022'!F167+'Cafe - Oct 2022'!F167+'Laundry - Oct 2022'!F167+'Barbing Salon - Sept 2022 '!F167+'General Office - Oct 2022'!F167+'Grill-BBQ - Oct 2022'!F167+'Sharwama - Oct 2022'!F167)</f>
        <v>0</v>
      </c>
      <c r="H167" s="19"/>
      <c r="I167" s="1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3:39">
      <c r="C168" s="3">
        <f t="shared" si="32"/>
        <v>163</v>
      </c>
      <c r="D168" s="3"/>
      <c r="E168" s="27">
        <v>0</v>
      </c>
      <c r="F168" s="31">
        <f t="shared" si="33"/>
        <v>0</v>
      </c>
      <c r="G168" s="18">
        <f>E168-(F168+'Pastry - Oct 2022'!F168+'Bar - Oct 2022'!F168+'Restaurant - Oct 2022'!F168+'Housekeeping - Oct 2022'!F168+'Cafe - Oct 2022'!F168+'Laundry - Oct 2022'!F168+'Barbing Salon - Sept 2022 '!F168+'General Office - Oct 2022'!F168+'Grill-BBQ - Oct 2022'!F168+'Sharwama - Oct 2022'!F168)</f>
        <v>0</v>
      </c>
      <c r="H168" s="19"/>
      <c r="I168" s="1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3:39">
      <c r="C169" s="3">
        <f t="shared" si="32"/>
        <v>164</v>
      </c>
      <c r="D169" s="3"/>
      <c r="E169" s="27">
        <v>0</v>
      </c>
      <c r="F169" s="31">
        <f t="shared" si="33"/>
        <v>0</v>
      </c>
      <c r="G169" s="18">
        <f>E169-(F169+'Pastry - Oct 2022'!F169+'Bar - Oct 2022'!F169+'Restaurant - Oct 2022'!F169+'Housekeeping - Oct 2022'!F169+'Cafe - Oct 2022'!F169+'Laundry - Oct 2022'!F169+'Barbing Salon - Sept 2022 '!F169+'General Office - Oct 2022'!F169+'Grill-BBQ - Oct 2022'!F169+'Sharwama - Oct 2022'!F169)</f>
        <v>0</v>
      </c>
      <c r="H169" s="19"/>
      <c r="I169" s="1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3:39">
      <c r="C170" s="3">
        <f t="shared" si="32"/>
        <v>165</v>
      </c>
      <c r="D170" s="3"/>
      <c r="E170" s="27">
        <v>0</v>
      </c>
      <c r="F170" s="31">
        <f t="shared" si="33"/>
        <v>0</v>
      </c>
      <c r="G170" s="18">
        <f>E170-(F170+'Pastry - Oct 2022'!F170+'Bar - Oct 2022'!F170+'Restaurant - Oct 2022'!F170+'Housekeeping - Oct 2022'!F170+'Cafe - Oct 2022'!F170+'Laundry - Oct 2022'!F170+'Barbing Salon - Sept 2022 '!F170+'General Office - Oct 2022'!F170+'Grill-BBQ - Oct 2022'!F170+'Sharwama - Oct 2022'!F170)</f>
        <v>0</v>
      </c>
      <c r="H170" s="19"/>
      <c r="I170" s="1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3:39">
      <c r="C171" s="3">
        <f t="shared" si="32"/>
        <v>166</v>
      </c>
      <c r="D171" s="3"/>
      <c r="E171" s="27">
        <v>0</v>
      </c>
      <c r="F171" s="31">
        <f t="shared" si="33"/>
        <v>0</v>
      </c>
      <c r="G171" s="18">
        <f>E171-(F171+'Pastry - Oct 2022'!F171+'Bar - Oct 2022'!F171+'Restaurant - Oct 2022'!F171+'Housekeeping - Oct 2022'!F171+'Cafe - Oct 2022'!F171+'Laundry - Oct 2022'!F171+'Barbing Salon - Sept 2022 '!F171+'General Office - Oct 2022'!F171+'Grill-BBQ - Oct 2022'!F171+'Sharwama - Oct 2022'!F171)</f>
        <v>0</v>
      </c>
      <c r="H171" s="19"/>
      <c r="I171" s="1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3:39">
      <c r="C172" s="3">
        <f t="shared" si="32"/>
        <v>167</v>
      </c>
      <c r="D172" s="3"/>
      <c r="E172" s="27">
        <v>0</v>
      </c>
      <c r="F172" s="31">
        <f t="shared" si="33"/>
        <v>0</v>
      </c>
      <c r="G172" s="18">
        <f>E172-(F172+'Pastry - Oct 2022'!F172+'Bar - Oct 2022'!F172+'Restaurant - Oct 2022'!F172+'Housekeeping - Oct 2022'!F172+'Cafe - Oct 2022'!F172+'Laundry - Oct 2022'!F172+'Barbing Salon - Sept 2022 '!F172+'General Office - Oct 2022'!F172+'Grill-BBQ - Oct 2022'!F172+'Sharwama - Oct 2022'!F172)</f>
        <v>0</v>
      </c>
      <c r="H172" s="19"/>
      <c r="I172" s="1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3:39">
      <c r="C173" s="3">
        <f t="shared" si="32"/>
        <v>168</v>
      </c>
      <c r="D173" s="3"/>
      <c r="E173" s="27">
        <v>0</v>
      </c>
      <c r="F173" s="31">
        <f t="shared" si="33"/>
        <v>0</v>
      </c>
      <c r="G173" s="18">
        <f>E173-(F173+'Pastry - Oct 2022'!F173+'Bar - Oct 2022'!F173+'Restaurant - Oct 2022'!F173+'Housekeeping - Oct 2022'!F173+'Cafe - Oct 2022'!F173+'Laundry - Oct 2022'!F173+'Barbing Salon - Sept 2022 '!F173+'General Office - Oct 2022'!F173+'Grill-BBQ - Oct 2022'!F173+'Sharwama - Oct 2022'!F173)</f>
        <v>0</v>
      </c>
      <c r="H173" s="19"/>
      <c r="I173" s="1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3:39">
      <c r="C174" s="3">
        <f t="shared" si="32"/>
        <v>169</v>
      </c>
      <c r="D174" s="2"/>
      <c r="E174" s="27">
        <v>0</v>
      </c>
      <c r="F174" s="31">
        <f t="shared" si="33"/>
        <v>0</v>
      </c>
      <c r="G174" s="18">
        <f>E174-(F174+'Pastry - Oct 2022'!F174+'Bar - Oct 2022'!F174+'Restaurant - Oct 2022'!F174+'Housekeeping - Oct 2022'!F174+'Cafe - Oct 2022'!F174+'Laundry - Oct 2022'!F174+'Barbing Salon - Sept 2022 '!F174+'General Office - Oct 2022'!F174+'Grill-BBQ - Oct 2022'!F174+'Sharwama - Oct 2022'!F174)</f>
        <v>0</v>
      </c>
      <c r="H174" s="19"/>
      <c r="I174" s="1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3:39">
      <c r="C175" s="3">
        <f t="shared" si="32"/>
        <v>170</v>
      </c>
      <c r="D175" s="2"/>
      <c r="E175" s="27">
        <v>0</v>
      </c>
      <c r="F175" s="31">
        <f t="shared" si="33"/>
        <v>0</v>
      </c>
      <c r="G175" s="18">
        <f>E175-(F175+'Pastry - Oct 2022'!F175+'Bar - Oct 2022'!F175+'Restaurant - Oct 2022'!F175+'Housekeeping - Oct 2022'!F175+'Cafe - Oct 2022'!F175+'Laundry - Oct 2022'!F175+'Barbing Salon - Sept 2022 '!F175+'General Office - Oct 2022'!F175+'Grill-BBQ - Oct 2022'!F175+'Sharwama - Oct 2022'!F175)</f>
        <v>0</v>
      </c>
      <c r="H175" s="19"/>
      <c r="I175" s="1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3:39">
      <c r="C176" s="3">
        <f t="shared" si="32"/>
        <v>171</v>
      </c>
      <c r="D176" s="2"/>
      <c r="E176" s="27">
        <v>0</v>
      </c>
      <c r="F176" s="31">
        <f t="shared" si="33"/>
        <v>0</v>
      </c>
      <c r="G176" s="18">
        <f>E176-(F176+'Pastry - Oct 2022'!F176+'Bar - Oct 2022'!F176+'Restaurant - Oct 2022'!F176+'Housekeeping - Oct 2022'!F176+'Cafe - Oct 2022'!F176+'Laundry - Oct 2022'!F176+'Barbing Salon - Sept 2022 '!F176+'General Office - Oct 2022'!F176+'Grill-BBQ - Oct 2022'!F176+'Sharwama - Oct 2022'!F176)</f>
        <v>0</v>
      </c>
      <c r="H176" s="19"/>
      <c r="I176" s="1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3:9">
      <c r="C177" s="3">
        <f t="shared" si="32"/>
        <v>172</v>
      </c>
      <c r="E177" s="22"/>
      <c r="F177" s="23"/>
      <c r="G177" s="23"/>
      <c r="H177" s="20"/>
      <c r="I177" s="14"/>
    </row>
    <row r="178" spans="3:9">
      <c r="C178" s="1"/>
      <c r="F178" s="24"/>
      <c r="G178" s="24"/>
      <c r="H178" s="21"/>
    </row>
    <row r="179" spans="3:9">
      <c r="C179" s="1"/>
      <c r="F179" s="24"/>
      <c r="G179" s="24"/>
      <c r="H179" s="21"/>
    </row>
    <row r="180" spans="3:9">
      <c r="C180" s="1"/>
      <c r="F180" s="24"/>
      <c r="G180" s="24"/>
      <c r="H180" s="21"/>
    </row>
    <row r="181" spans="3:9">
      <c r="C181" s="1"/>
      <c r="F181" s="24"/>
      <c r="G181" s="24"/>
      <c r="H181" s="21"/>
    </row>
    <row r="182" spans="3:9">
      <c r="C182" s="1"/>
      <c r="F182" s="24"/>
      <c r="G182" s="24"/>
      <c r="H182" s="21"/>
    </row>
    <row r="183" spans="3:9">
      <c r="C183" s="1"/>
      <c r="F183" s="24"/>
      <c r="G183" s="24"/>
      <c r="H183" s="21"/>
    </row>
    <row r="184" spans="3:9">
      <c r="C184" s="1"/>
      <c r="F184" s="24"/>
      <c r="G184" s="24"/>
      <c r="H184" s="21"/>
    </row>
    <row r="185" spans="3:9">
      <c r="C185" s="1"/>
      <c r="F185" s="24"/>
      <c r="G185" s="24"/>
      <c r="H185" s="21"/>
    </row>
    <row r="186" spans="3:9">
      <c r="C186" s="1"/>
      <c r="F186" s="24"/>
      <c r="G186" s="24"/>
      <c r="H186" s="21"/>
    </row>
    <row r="187" spans="3:9">
      <c r="C187" s="1"/>
      <c r="F187" s="24"/>
      <c r="G187" s="24"/>
      <c r="H187" s="21"/>
    </row>
    <row r="188" spans="3:9">
      <c r="C188" s="1"/>
      <c r="F188" s="24"/>
      <c r="G188" s="24"/>
      <c r="H188" s="21"/>
    </row>
    <row r="189" spans="3:9">
      <c r="C189" s="1"/>
      <c r="F189" s="24"/>
      <c r="G189" s="24"/>
      <c r="H189" s="21"/>
    </row>
    <row r="190" spans="3:9">
      <c r="C190" s="1"/>
      <c r="F190" s="24"/>
      <c r="G190" s="24"/>
      <c r="H190" s="21"/>
    </row>
    <row r="191" spans="3:9">
      <c r="C191" s="1"/>
      <c r="F191" s="24"/>
      <c r="G191" s="24"/>
      <c r="H191" s="21"/>
    </row>
    <row r="192" spans="3:9">
      <c r="C192" s="1"/>
      <c r="F192" s="24"/>
      <c r="G192" s="24"/>
      <c r="H192" s="21"/>
    </row>
    <row r="193" spans="3:8">
      <c r="C193" s="1"/>
      <c r="F193" s="24"/>
      <c r="G193" s="24"/>
      <c r="H193" s="21"/>
    </row>
    <row r="194" spans="3:8">
      <c r="C194" s="1"/>
      <c r="F194" s="24"/>
      <c r="G194" s="24"/>
      <c r="H194" s="21"/>
    </row>
    <row r="195" spans="3:8">
      <c r="C195" s="1"/>
      <c r="F195" s="24"/>
      <c r="G195" s="24"/>
      <c r="H195" s="21"/>
    </row>
    <row r="196" spans="3:8">
      <c r="C196" s="1"/>
      <c r="F196" s="24"/>
      <c r="G196" s="24"/>
      <c r="H196" s="21"/>
    </row>
    <row r="197" spans="3:8">
      <c r="C197" s="1"/>
      <c r="F197" s="24"/>
      <c r="G197" s="24"/>
      <c r="H197" s="21"/>
    </row>
    <row r="198" spans="3:8">
      <c r="C198" s="1"/>
      <c r="F198" s="24"/>
      <c r="G198" s="24"/>
      <c r="H198" s="21"/>
    </row>
    <row r="199" spans="3:8">
      <c r="C199" s="1"/>
      <c r="F199" s="24"/>
      <c r="G199" s="24"/>
      <c r="H199" s="21"/>
    </row>
    <row r="200" spans="3:8">
      <c r="C200" s="1"/>
      <c r="F200" s="24"/>
      <c r="G200" s="24"/>
      <c r="H200" s="21"/>
    </row>
    <row r="201" spans="3:8">
      <c r="C201" s="1"/>
      <c r="F201" s="24"/>
      <c r="G201" s="24"/>
      <c r="H201" s="21"/>
    </row>
    <row r="202" spans="3:8">
      <c r="C202" s="1"/>
      <c r="F202" s="24"/>
      <c r="G202" s="24"/>
      <c r="H202" s="21"/>
    </row>
    <row r="203" spans="3:8">
      <c r="C203" s="1"/>
      <c r="F203" s="24"/>
      <c r="G203" s="24"/>
      <c r="H203" s="21"/>
    </row>
    <row r="204" spans="3:8">
      <c r="C204" s="1"/>
      <c r="F204" s="24"/>
      <c r="G204" s="24"/>
      <c r="H204" s="21"/>
    </row>
    <row r="205" spans="3:8">
      <c r="C205" s="1"/>
      <c r="F205" s="24"/>
      <c r="G205" s="24"/>
      <c r="H205" s="21"/>
    </row>
    <row r="206" spans="3:8">
      <c r="C206" s="1"/>
      <c r="F206" s="24"/>
      <c r="G206" s="24"/>
      <c r="H206" s="21"/>
    </row>
    <row r="207" spans="3:8">
      <c r="C207" s="1"/>
      <c r="F207" s="24"/>
      <c r="G207" s="24"/>
      <c r="H207" s="21"/>
    </row>
    <row r="208" spans="3:8">
      <c r="C208" s="1"/>
      <c r="F208" s="24"/>
      <c r="G208" s="24"/>
      <c r="H208" s="21"/>
    </row>
    <row r="209" spans="3:8">
      <c r="C209" s="1"/>
      <c r="F209" s="24"/>
      <c r="G209" s="24"/>
      <c r="H209" s="21"/>
    </row>
    <row r="210" spans="3:8">
      <c r="C210" s="1"/>
      <c r="F210" s="24"/>
      <c r="G210" s="24"/>
      <c r="H210" s="21"/>
    </row>
    <row r="211" spans="3:8">
      <c r="C211" s="1"/>
      <c r="F211" s="24"/>
      <c r="G211" s="24"/>
      <c r="H211" s="21"/>
    </row>
    <row r="212" spans="3:8">
      <c r="C212" s="1"/>
      <c r="F212" s="24"/>
      <c r="G212" s="24"/>
      <c r="H212" s="21"/>
    </row>
    <row r="213" spans="3:8">
      <c r="C213" s="1"/>
      <c r="F213" s="24"/>
      <c r="G213" s="24"/>
      <c r="H213" s="21"/>
    </row>
    <row r="214" spans="3:8">
      <c r="C214" s="1"/>
      <c r="F214" s="24"/>
      <c r="G214" s="24"/>
      <c r="H214" s="21"/>
    </row>
    <row r="215" spans="3:8">
      <c r="C215" s="1"/>
      <c r="F215" s="24"/>
      <c r="G215" s="24"/>
      <c r="H215" s="21"/>
    </row>
    <row r="216" spans="3:8">
      <c r="C216" s="1"/>
      <c r="F216" s="24"/>
      <c r="G216" s="24"/>
      <c r="H216" s="21"/>
    </row>
    <row r="217" spans="3:8">
      <c r="C217" s="1"/>
      <c r="F217" s="24"/>
      <c r="G217" s="24"/>
      <c r="H217" s="21"/>
    </row>
    <row r="218" spans="3:8">
      <c r="C218" s="1"/>
      <c r="F218" s="24"/>
      <c r="G218" s="24"/>
      <c r="H218" s="21"/>
    </row>
    <row r="219" spans="3:8">
      <c r="C219" s="1"/>
      <c r="F219" s="24"/>
      <c r="G219" s="24"/>
      <c r="H219" s="21"/>
    </row>
    <row r="220" spans="3:8">
      <c r="C220" s="1"/>
      <c r="F220" s="24"/>
      <c r="G220" s="24"/>
      <c r="H220" s="21"/>
    </row>
    <row r="221" spans="3:8">
      <c r="C221" s="1"/>
      <c r="F221" s="24"/>
      <c r="G221" s="24"/>
      <c r="H221" s="21"/>
    </row>
    <row r="222" spans="3:8">
      <c r="C222" s="1"/>
      <c r="F222" s="24"/>
      <c r="G222" s="24"/>
      <c r="H222" s="21"/>
    </row>
    <row r="223" spans="3:8">
      <c r="C223" s="1"/>
      <c r="F223" s="24"/>
      <c r="G223" s="24"/>
      <c r="H223" s="21"/>
    </row>
    <row r="224" spans="3:8">
      <c r="C224" s="1"/>
      <c r="F224" s="24"/>
      <c r="G224" s="24"/>
      <c r="H224" s="21"/>
    </row>
    <row r="225" spans="3:8">
      <c r="C225" s="1"/>
      <c r="F225" s="24"/>
      <c r="G225" s="24"/>
      <c r="H225" s="21"/>
    </row>
    <row r="226" spans="3:8">
      <c r="C226" s="1"/>
      <c r="F226" s="24"/>
      <c r="G226" s="24"/>
      <c r="H226" s="21"/>
    </row>
    <row r="227" spans="3:8">
      <c r="C227" s="1"/>
      <c r="F227" s="24"/>
      <c r="G227" s="24"/>
      <c r="H227" s="21"/>
    </row>
    <row r="228" spans="3:8">
      <c r="C228" s="1"/>
      <c r="F228" s="24"/>
      <c r="G228" s="24"/>
      <c r="H228" s="21"/>
    </row>
    <row r="229" spans="3:8">
      <c r="C229" s="1"/>
      <c r="F229" s="24"/>
      <c r="G229" s="24"/>
      <c r="H229" s="21"/>
    </row>
    <row r="230" spans="3:8">
      <c r="C230" s="1"/>
      <c r="F230" s="24"/>
      <c r="G230" s="24"/>
      <c r="H230" s="21"/>
    </row>
    <row r="231" spans="3:8">
      <c r="C231" s="1"/>
      <c r="F231" s="24"/>
      <c r="G231" s="24"/>
      <c r="H231" s="21"/>
    </row>
    <row r="232" spans="3:8">
      <c r="C232" s="1"/>
      <c r="F232" s="24"/>
      <c r="G232" s="24"/>
      <c r="H232" s="21"/>
    </row>
    <row r="233" spans="3:8">
      <c r="C233" s="1"/>
    </row>
    <row r="234" spans="3:8">
      <c r="C234" s="1"/>
    </row>
    <row r="235" spans="3:8">
      <c r="C235" s="1"/>
    </row>
    <row r="236" spans="3:8">
      <c r="C236" s="1"/>
    </row>
    <row r="237" spans="3:8">
      <c r="C237" s="1"/>
    </row>
    <row r="238" spans="3:8">
      <c r="C238" s="1"/>
    </row>
    <row r="239" spans="3:8">
      <c r="C239" s="1"/>
    </row>
    <row r="240" spans="3:8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</sheetData>
  <sortState ref="D6:N36">
    <sortCondition ref="D6:D36"/>
  </sortState>
  <mergeCells count="2">
    <mergeCell ref="I2:AL2"/>
    <mergeCell ref="I1:AL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C1:AM506"/>
  <sheetViews>
    <sheetView topLeftCell="C1" zoomScale="130" zoomScaleNormal="130" workbookViewId="0">
      <pane xSplit="5" ySplit="5" topLeftCell="H110" activePane="bottomRight" state="frozen"/>
      <selection activeCell="C1" sqref="C1"/>
      <selection pane="topRight" activeCell="H1" sqref="H1"/>
      <selection pane="bottomLeft" activeCell="C6" sqref="C6"/>
      <selection pane="bottomRight" activeCell="C110" sqref="C110"/>
    </sheetView>
  </sheetViews>
  <sheetFormatPr defaultRowHeight="15"/>
  <cols>
    <col min="3" max="3" width="6.28515625" customWidth="1"/>
    <col min="4" max="4" width="33.85546875" customWidth="1"/>
    <col min="5" max="5" width="12.5703125" customWidth="1"/>
    <col min="6" max="6" width="14" customWidth="1"/>
    <col min="7" max="7" width="9.7109375" customWidth="1"/>
    <col min="8" max="8" width="11.140625" customWidth="1"/>
    <col min="9" max="9" width="10.140625" customWidth="1"/>
    <col min="10" max="10" width="9.85546875" bestFit="1" customWidth="1"/>
    <col min="11" max="11" width="10.7109375" customWidth="1"/>
    <col min="31" max="31" width="10" customWidth="1"/>
  </cols>
  <sheetData>
    <row r="1" spans="3:39" ht="18.75">
      <c r="F1" s="32"/>
      <c r="I1" s="45" t="s">
        <v>135</v>
      </c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4"/>
      <c r="AF1" s="44"/>
      <c r="AG1" s="44"/>
      <c r="AH1" s="44"/>
      <c r="AI1" s="44"/>
      <c r="AJ1" s="44"/>
      <c r="AK1" s="44"/>
      <c r="AL1" s="44"/>
    </row>
    <row r="2" spans="3:39" ht="15.75">
      <c r="C2" s="7"/>
      <c r="D2" s="7"/>
      <c r="E2" s="7"/>
      <c r="F2" s="33"/>
      <c r="G2" s="7"/>
      <c r="H2" s="7"/>
      <c r="I2" s="42" t="s">
        <v>3</v>
      </c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4"/>
      <c r="AF2" s="44"/>
      <c r="AG2" s="44"/>
      <c r="AH2" s="44"/>
      <c r="AI2" s="44"/>
      <c r="AJ2" s="44"/>
      <c r="AK2" s="44"/>
      <c r="AL2" s="44"/>
    </row>
    <row r="3" spans="3:39" ht="48">
      <c r="C3" s="8"/>
      <c r="D3" s="9"/>
      <c r="E3" s="28" t="s">
        <v>2</v>
      </c>
      <c r="F3" s="29" t="s">
        <v>28</v>
      </c>
      <c r="G3" s="15" t="s">
        <v>29</v>
      </c>
      <c r="H3" s="16" t="s">
        <v>30</v>
      </c>
      <c r="I3" s="13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39"/>
      <c r="AH3" s="39"/>
      <c r="AI3" s="39"/>
      <c r="AJ3" s="39"/>
      <c r="AK3" s="39"/>
      <c r="AL3" s="38"/>
      <c r="AM3" s="2"/>
    </row>
    <row r="4" spans="3:39" ht="18.75">
      <c r="C4" s="3"/>
      <c r="D4" s="6" t="s">
        <v>0</v>
      </c>
      <c r="E4" s="25" t="s">
        <v>134</v>
      </c>
      <c r="F4" s="30" t="s">
        <v>134</v>
      </c>
      <c r="G4" s="17" t="s">
        <v>134</v>
      </c>
      <c r="H4" s="4"/>
      <c r="I4" s="5">
        <v>44835</v>
      </c>
      <c r="J4" s="5">
        <v>44836</v>
      </c>
      <c r="K4" s="5">
        <v>44837</v>
      </c>
      <c r="L4" s="5">
        <v>44838</v>
      </c>
      <c r="M4" s="5">
        <v>44839</v>
      </c>
      <c r="N4" s="5">
        <v>44840</v>
      </c>
      <c r="O4" s="5">
        <v>44841</v>
      </c>
      <c r="P4" s="5">
        <v>44842</v>
      </c>
      <c r="Q4" s="5">
        <v>44843</v>
      </c>
      <c r="R4" s="5">
        <v>44844</v>
      </c>
      <c r="S4" s="5">
        <v>44845</v>
      </c>
      <c r="T4" s="5">
        <v>44846</v>
      </c>
      <c r="U4" s="5">
        <v>44847</v>
      </c>
      <c r="V4" s="5">
        <v>44848</v>
      </c>
      <c r="W4" s="5">
        <v>44849</v>
      </c>
      <c r="X4" s="5">
        <v>44850</v>
      </c>
      <c r="Y4" s="5">
        <v>44851</v>
      </c>
      <c r="Z4" s="5">
        <v>44852</v>
      </c>
      <c r="AA4" s="5">
        <v>44853</v>
      </c>
      <c r="AB4" s="5">
        <v>44854</v>
      </c>
      <c r="AC4" s="5">
        <v>44855</v>
      </c>
      <c r="AD4" s="5">
        <v>44856</v>
      </c>
      <c r="AE4" s="5">
        <v>44857</v>
      </c>
      <c r="AF4" s="5">
        <v>44858</v>
      </c>
      <c r="AG4" s="5">
        <v>44859</v>
      </c>
      <c r="AH4" s="5">
        <v>44860</v>
      </c>
      <c r="AI4" s="5">
        <v>44861</v>
      </c>
      <c r="AJ4" s="5">
        <v>44862</v>
      </c>
      <c r="AK4" s="5">
        <v>44863</v>
      </c>
      <c r="AL4" s="5">
        <v>44864</v>
      </c>
      <c r="AM4" s="5">
        <v>44865</v>
      </c>
    </row>
    <row r="5" spans="3:39" ht="18.75">
      <c r="C5" s="3"/>
      <c r="D5" s="6" t="s">
        <v>1</v>
      </c>
      <c r="E5" s="26"/>
      <c r="F5" s="31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2"/>
      <c r="AF5" s="2"/>
      <c r="AG5" s="2"/>
      <c r="AH5" s="2"/>
      <c r="AI5" s="2"/>
      <c r="AJ5" s="2"/>
      <c r="AK5" s="2"/>
      <c r="AL5" s="2"/>
      <c r="AM5" s="2"/>
    </row>
    <row r="6" spans="3:39">
      <c r="C6" s="3">
        <v>1</v>
      </c>
      <c r="D6" s="3" t="s">
        <v>70</v>
      </c>
      <c r="E6" s="27">
        <f>'Kitchen - Oct 2022'!E6</f>
        <v>6</v>
      </c>
      <c r="F6" s="31">
        <f>SUM(I6:AM6)</f>
        <v>0</v>
      </c>
      <c r="G6" s="18">
        <f>E6-('Kitchen - Oct 2022'!F6+'Pastry - Oct 2022'!F6+'Bar - Oct 2022'!F6+'Restaurant - Oct 2022'!F6+'Housekeeping - Oct 2022'!F6+'Cafe - Oct 2022'!F6+'Grill-BBQ - Oct 2022'!F6+'Laundry - Oct 2022'!F6+'Barbing Salon - Sept 2022 '!F6+'General Office - Oct 2022'!F6+'Sharwama - Oct 2022'!F6)</f>
        <v>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2"/>
      <c r="AF6" s="2"/>
      <c r="AG6" s="2"/>
      <c r="AH6" s="2"/>
      <c r="AI6" s="2"/>
      <c r="AJ6" s="2"/>
      <c r="AK6" s="2"/>
      <c r="AL6" s="2"/>
      <c r="AM6" s="2"/>
    </row>
    <row r="7" spans="3:39">
      <c r="C7" s="3">
        <f>C6+1</f>
        <v>2</v>
      </c>
      <c r="D7" s="3" t="s">
        <v>123</v>
      </c>
      <c r="E7" s="27">
        <f>'Kitchen - Oct 2022'!E7</f>
        <v>2</v>
      </c>
      <c r="F7" s="31">
        <f t="shared" ref="F7:F84" si="0">SUM(I7:AM7)</f>
        <v>0</v>
      </c>
      <c r="G7" s="18">
        <f>E7-('Kitchen - Oct 2022'!F7+'Pastry - Oct 2022'!F7+'Bar - Oct 2022'!F7+'Restaurant - Oct 2022'!F7+'Housekeeping - Oct 2022'!F7+'Cafe - Oct 2022'!F7+'Grill-BBQ - Oct 2022'!F7+'Laundry - Oct 2022'!F7+'Barbing Salon - Sept 2022 '!F7+'General Office - Oct 2022'!F7+'Sharwama - Oct 2022'!F7)</f>
        <v>2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"/>
      <c r="AF7" s="2"/>
      <c r="AG7" s="2"/>
      <c r="AH7" s="2"/>
      <c r="AI7" s="2"/>
      <c r="AJ7" s="2"/>
      <c r="AK7" s="2"/>
      <c r="AL7" s="2"/>
      <c r="AM7" s="2"/>
    </row>
    <row r="8" spans="3:39">
      <c r="C8" s="3">
        <f t="shared" ref="C8:C85" si="1">C7+1</f>
        <v>3</v>
      </c>
      <c r="D8" s="3" t="s">
        <v>58</v>
      </c>
      <c r="E8" s="27">
        <f>'Kitchen - Oct 2022'!E8</f>
        <v>9</v>
      </c>
      <c r="F8" s="31">
        <f t="shared" si="0"/>
        <v>0</v>
      </c>
      <c r="G8" s="18">
        <f>E8-('Kitchen - Oct 2022'!F8+'Pastry - Oct 2022'!F8+'Bar - Oct 2022'!F8+'Restaurant - Oct 2022'!F8+'Housekeeping - Oct 2022'!F8+'Cafe - Oct 2022'!F8+'Grill-BBQ - Oct 2022'!F8+'Laundry - Oct 2022'!F8+'Barbing Salon - Sept 2022 '!F8+'General Office - Oct 2022'!F8+'Sharwama - Oct 2022'!F8)</f>
        <v>4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2"/>
      <c r="AF8" s="2"/>
      <c r="AG8" s="2"/>
      <c r="AH8" s="2"/>
      <c r="AI8" s="2"/>
      <c r="AJ8" s="2"/>
      <c r="AK8" s="2"/>
      <c r="AL8" s="2"/>
      <c r="AM8" s="2"/>
    </row>
    <row r="9" spans="3:39">
      <c r="C9" s="3">
        <f t="shared" si="1"/>
        <v>4</v>
      </c>
      <c r="D9" s="3" t="s">
        <v>5</v>
      </c>
      <c r="E9" s="27">
        <f>'Kitchen - Oct 2022'!E9</f>
        <v>116</v>
      </c>
      <c r="F9" s="31">
        <f t="shared" si="0"/>
        <v>0</v>
      </c>
      <c r="G9" s="18">
        <f>E9-('Kitchen - Oct 2022'!F9+'Pastry - Oct 2022'!F9+'Bar - Oct 2022'!F9+'Restaurant - Oct 2022'!F9+'Housekeeping - Oct 2022'!F9+'Cafe - Oct 2022'!F9+'Grill-BBQ - Oct 2022'!F9+'Laundry - Oct 2022'!F9+'Barbing Salon - Sept 2022 '!F9+'General Office - Oct 2022'!F9+'Sharwama - Oct 2022'!F9)</f>
        <v>42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2"/>
      <c r="AF9" s="2"/>
      <c r="AG9" s="2"/>
      <c r="AH9" s="2"/>
      <c r="AI9" s="2"/>
      <c r="AJ9" s="2"/>
      <c r="AK9" s="2"/>
      <c r="AL9" s="2"/>
      <c r="AM9" s="2"/>
    </row>
    <row r="10" spans="3:39">
      <c r="C10" s="3">
        <f t="shared" si="1"/>
        <v>5</v>
      </c>
      <c r="D10" s="3" t="s">
        <v>17</v>
      </c>
      <c r="E10" s="27">
        <f>'Kitchen - Oct 2022'!E10</f>
        <v>12</v>
      </c>
      <c r="F10" s="31">
        <f t="shared" si="0"/>
        <v>0</v>
      </c>
      <c r="G10" s="18">
        <f>E10-('Kitchen - Oct 2022'!F10+'Pastry - Oct 2022'!F10+'Bar - Oct 2022'!F10+'Restaurant - Oct 2022'!F10+'Housekeeping - Oct 2022'!F10+'Cafe - Oct 2022'!F10+'Grill-BBQ - Oct 2022'!F10+'Laundry - Oct 2022'!F10+'Barbing Salon - Sept 2022 '!F10+'General Office - Oct 2022'!F10+'Sharwama - Oct 2022'!F10)</f>
        <v>-3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2"/>
      <c r="AF10" s="2"/>
      <c r="AG10" s="2"/>
      <c r="AH10" s="2"/>
      <c r="AI10" s="2"/>
      <c r="AJ10" s="2"/>
      <c r="AK10" s="2"/>
      <c r="AL10" s="2"/>
      <c r="AM10" s="2"/>
    </row>
    <row r="11" spans="3:39">
      <c r="C11" s="3">
        <f t="shared" si="1"/>
        <v>6</v>
      </c>
      <c r="D11" s="3" t="s">
        <v>110</v>
      </c>
      <c r="E11" s="27">
        <f>'Kitchen - Oct 2022'!E11</f>
        <v>0</v>
      </c>
      <c r="F11" s="31">
        <f t="shared" si="0"/>
        <v>0</v>
      </c>
      <c r="G11" s="18">
        <f>E11-('Kitchen - Oct 2022'!F11+'Pastry - Oct 2022'!F11+'Bar - Oct 2022'!F11+'Restaurant - Oct 2022'!F11+'Housekeeping - Oct 2022'!F11+'Cafe - Oct 2022'!F11+'Grill-BBQ - Oct 2022'!F11+'Laundry - Oct 2022'!F11+'Barbing Salon - Sept 2022 '!F11+'General Office - Oct 2022'!F11+'Sharwama - Oct 2022'!F11)</f>
        <v>0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2"/>
      <c r="AF11" s="2"/>
      <c r="AG11" s="2"/>
      <c r="AH11" s="2"/>
      <c r="AI11" s="2"/>
      <c r="AJ11" s="2"/>
      <c r="AK11" s="2"/>
      <c r="AL11" s="2"/>
      <c r="AM11" s="2"/>
    </row>
    <row r="12" spans="3:39">
      <c r="C12" s="3">
        <f t="shared" si="1"/>
        <v>7</v>
      </c>
      <c r="D12" s="3" t="s">
        <v>147</v>
      </c>
      <c r="E12" s="27">
        <f>'Kitchen - Oct 2022'!E12</f>
        <v>6</v>
      </c>
      <c r="F12" s="31">
        <f t="shared" ref="F12" si="2">SUM(I12:AM12)</f>
        <v>0</v>
      </c>
      <c r="G12" s="18">
        <f>E12-('Kitchen - Oct 2022'!F12+'Pastry - Oct 2022'!F12+'Bar - Oct 2022'!F12+'Restaurant - Oct 2022'!F12+'Housekeeping - Oct 2022'!F12+'Cafe - Oct 2022'!F12+'Grill-BBQ - Oct 2022'!F12+'Laundry - Oct 2022'!F12+'Barbing Salon - Sept 2022 '!F12+'General Office - Oct 2022'!F12+'Sharwama - Oct 2022'!F12)</f>
        <v>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2"/>
      <c r="AF12" s="2"/>
      <c r="AG12" s="2"/>
      <c r="AH12" s="2"/>
      <c r="AI12" s="2"/>
      <c r="AJ12" s="2"/>
      <c r="AK12" s="2"/>
      <c r="AL12" s="2"/>
      <c r="AM12" s="2"/>
    </row>
    <row r="13" spans="3:39">
      <c r="C13" s="3">
        <f t="shared" si="1"/>
        <v>8</v>
      </c>
      <c r="D13" s="3" t="s">
        <v>127</v>
      </c>
      <c r="E13" s="27">
        <f>'Kitchen - Oct 2022'!E13</f>
        <v>-1</v>
      </c>
      <c r="F13" s="31">
        <f t="shared" si="0"/>
        <v>0</v>
      </c>
      <c r="G13" s="18">
        <f>E13-('Kitchen - Oct 2022'!F13+'Pastry - Oct 2022'!F13+'Bar - Oct 2022'!F13+'Restaurant - Oct 2022'!F13+'Housekeeping - Oct 2022'!F13+'Cafe - Oct 2022'!F13+'Grill-BBQ - Oct 2022'!F13+'Laundry - Oct 2022'!F13+'Barbing Salon - Sept 2022 '!F13+'General Office - Oct 2022'!F13+'Sharwama - Oct 2022'!F13)</f>
        <v>-1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2"/>
      <c r="AF13" s="2"/>
      <c r="AG13" s="2"/>
      <c r="AH13" s="2"/>
      <c r="AI13" s="2"/>
      <c r="AJ13" s="2"/>
      <c r="AK13" s="2"/>
      <c r="AL13" s="2"/>
      <c r="AM13" s="2"/>
    </row>
    <row r="14" spans="3:39">
      <c r="C14" s="3">
        <f t="shared" si="1"/>
        <v>9</v>
      </c>
      <c r="D14" s="3" t="s">
        <v>102</v>
      </c>
      <c r="E14" s="27">
        <f>'Kitchen - Oct 2022'!E14</f>
        <v>9</v>
      </c>
      <c r="F14" s="31">
        <f t="shared" si="0"/>
        <v>0</v>
      </c>
      <c r="G14" s="18">
        <f>E14-('Kitchen - Oct 2022'!F14+'Pastry - Oct 2022'!F14+'Bar - Oct 2022'!F14+'Restaurant - Oct 2022'!F14+'Housekeeping - Oct 2022'!F14+'Cafe - Oct 2022'!F14+'Grill-BBQ - Oct 2022'!F14+'Laundry - Oct 2022'!F14+'Barbing Salon - Sept 2022 '!F14+'General Office - Oct 2022'!F14+'Sharwama - Oct 2022'!F14)</f>
        <v>5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2"/>
      <c r="AF14" s="2"/>
      <c r="AG14" s="2"/>
      <c r="AH14" s="2"/>
      <c r="AI14" s="2"/>
      <c r="AJ14" s="2"/>
      <c r="AK14" s="2"/>
      <c r="AL14" s="2"/>
      <c r="AM14" s="2"/>
    </row>
    <row r="15" spans="3:39">
      <c r="C15" s="3">
        <f t="shared" si="1"/>
        <v>10</v>
      </c>
      <c r="D15" s="3" t="s">
        <v>38</v>
      </c>
      <c r="E15" s="27">
        <f>'Kitchen - Oct 2022'!E15</f>
        <v>43</v>
      </c>
      <c r="F15" s="31">
        <f t="shared" si="0"/>
        <v>0</v>
      </c>
      <c r="G15" s="18">
        <f>E15-('Kitchen - Oct 2022'!F15+'Pastry - Oct 2022'!F15+'Bar - Oct 2022'!F15+'Restaurant - Oct 2022'!F15+'Housekeeping - Oct 2022'!F15+'Cafe - Oct 2022'!F15+'Grill-BBQ - Oct 2022'!F15+'Laundry - Oct 2022'!F15+'Barbing Salon - Sept 2022 '!F15+'General Office - Oct 2022'!F15+'Sharwama - Oct 2022'!F15)</f>
        <v>13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2"/>
      <c r="AF15" s="2"/>
      <c r="AG15" s="2"/>
      <c r="AH15" s="2"/>
      <c r="AI15" s="2"/>
      <c r="AJ15" s="2"/>
      <c r="AK15" s="2"/>
      <c r="AL15" s="2"/>
      <c r="AM15" s="2"/>
    </row>
    <row r="16" spans="3:39">
      <c r="C16" s="3">
        <f t="shared" si="1"/>
        <v>11</v>
      </c>
      <c r="D16" s="3" t="s">
        <v>140</v>
      </c>
      <c r="E16" s="27">
        <f>'Kitchen - Oct 2022'!E16</f>
        <v>50</v>
      </c>
      <c r="F16" s="31">
        <f t="shared" ref="F16" si="3">SUM(I16:AM16)</f>
        <v>0</v>
      </c>
      <c r="G16" s="18">
        <f>E16-('Kitchen - Oct 2022'!F16+'Pastry - Oct 2022'!F16+'Bar - Oct 2022'!F16+'Restaurant - Oct 2022'!F16+'Housekeeping - Oct 2022'!F16+'Cafe - Oct 2022'!F16+'Grill-BBQ - Oct 2022'!F16+'Laundry - Oct 2022'!F16+'Barbing Salon - Sept 2022 '!F16+'General Office - Oct 2022'!F16+'Sharwama - Oct 2022'!F16)</f>
        <v>41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2"/>
      <c r="AF16" s="2"/>
      <c r="AG16" s="2"/>
      <c r="AH16" s="2"/>
      <c r="AI16" s="2"/>
      <c r="AJ16" s="2"/>
      <c r="AK16" s="2"/>
      <c r="AL16" s="2"/>
      <c r="AM16" s="2"/>
    </row>
    <row r="17" spans="3:39">
      <c r="C17" s="3">
        <f t="shared" si="1"/>
        <v>12</v>
      </c>
      <c r="D17" s="3" t="s">
        <v>100</v>
      </c>
      <c r="E17" s="27">
        <f>'Kitchen - Oct 2022'!E17</f>
        <v>60</v>
      </c>
      <c r="F17" s="31">
        <f t="shared" si="0"/>
        <v>0</v>
      </c>
      <c r="G17" s="18">
        <f>E17-('Kitchen - Oct 2022'!F17+'Pastry - Oct 2022'!F17+'Bar - Oct 2022'!F17+'Restaurant - Oct 2022'!F17+'Housekeeping - Oct 2022'!F17+'Cafe - Oct 2022'!F17+'Grill-BBQ - Oct 2022'!F17+'Laundry - Oct 2022'!F17+'Barbing Salon - Sept 2022 '!F17+'General Office - Oct 2022'!F17+'Sharwama - Oct 2022'!F17)</f>
        <v>60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2"/>
      <c r="AF17" s="2"/>
      <c r="AG17" s="2"/>
      <c r="AH17" s="2"/>
      <c r="AI17" s="2"/>
      <c r="AJ17" s="2"/>
      <c r="AK17" s="2"/>
      <c r="AL17" s="2"/>
      <c r="AM17" s="2"/>
    </row>
    <row r="18" spans="3:39">
      <c r="C18" s="3">
        <f t="shared" si="1"/>
        <v>13</v>
      </c>
      <c r="D18" s="3" t="s">
        <v>128</v>
      </c>
      <c r="E18" s="27">
        <f>'Kitchen - Oct 2022'!E18</f>
        <v>23.5</v>
      </c>
      <c r="F18" s="31">
        <f t="shared" si="0"/>
        <v>0</v>
      </c>
      <c r="G18" s="18">
        <f>E18-('Kitchen - Oct 2022'!F18+'Pastry - Oct 2022'!F18+'Bar - Oct 2022'!F18+'Restaurant - Oct 2022'!F18+'Housekeeping - Oct 2022'!F18+'Cafe - Oct 2022'!F18+'Grill-BBQ - Oct 2022'!F18+'Laundry - Oct 2022'!F18+'Barbing Salon - Sept 2022 '!F18+'General Office - Oct 2022'!F18+'Sharwama - Oct 2022'!F18)</f>
        <v>8.5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2"/>
      <c r="AF18" s="2"/>
      <c r="AG18" s="2"/>
      <c r="AH18" s="2"/>
      <c r="AI18" s="2"/>
      <c r="AJ18" s="2"/>
      <c r="AK18" s="2"/>
      <c r="AL18" s="2"/>
      <c r="AM18" s="2"/>
    </row>
    <row r="19" spans="3:39">
      <c r="C19" s="3">
        <f t="shared" si="1"/>
        <v>14</v>
      </c>
      <c r="D19" s="3" t="s">
        <v>79</v>
      </c>
      <c r="E19" s="27">
        <f>'Kitchen - Oct 2022'!E19</f>
        <v>4</v>
      </c>
      <c r="F19" s="31">
        <f t="shared" si="0"/>
        <v>0</v>
      </c>
      <c r="G19" s="18">
        <f>E19-('Kitchen - Oct 2022'!F19+'Pastry - Oct 2022'!F19+'Bar - Oct 2022'!F19+'Restaurant - Oct 2022'!F19+'Housekeeping - Oct 2022'!F19+'Cafe - Oct 2022'!F19+'Grill-BBQ - Oct 2022'!F19+'Laundry - Oct 2022'!F19+'Barbing Salon - Sept 2022 '!F19+'General Office - Oct 2022'!F19+'Sharwama - Oct 2022'!F19)</f>
        <v>-5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2"/>
      <c r="AF19" s="2"/>
      <c r="AG19" s="2"/>
      <c r="AH19" s="2"/>
      <c r="AI19" s="2"/>
      <c r="AJ19" s="2"/>
      <c r="AK19" s="2"/>
      <c r="AL19" s="2"/>
      <c r="AM19" s="2"/>
    </row>
    <row r="20" spans="3:39">
      <c r="C20" s="3">
        <f t="shared" si="1"/>
        <v>15</v>
      </c>
      <c r="D20" s="3" t="s">
        <v>151</v>
      </c>
      <c r="E20" s="27">
        <f>'Kitchen - Oct 2022'!E20</f>
        <v>6</v>
      </c>
      <c r="F20" s="31">
        <f t="shared" ref="F20" si="4">SUM(I20:AM20)</f>
        <v>0</v>
      </c>
      <c r="G20" s="18">
        <f>E20-('Kitchen - Oct 2022'!F20+'Pastry - Oct 2022'!F20+'Bar - Oct 2022'!F20+'Restaurant - Oct 2022'!F20+'Housekeeping - Oct 2022'!F20+'Cafe - Oct 2022'!F20+'Grill-BBQ - Oct 2022'!F20+'Laundry - Oct 2022'!F20+'Barbing Salon - Sept 2022 '!F20+'General Office - Oct 2022'!F20+'Sharwama - Oct 2022'!F20)</f>
        <v>3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2"/>
      <c r="AF20" s="2"/>
      <c r="AG20" s="2"/>
      <c r="AH20" s="2"/>
      <c r="AI20" s="2"/>
      <c r="AJ20" s="2"/>
      <c r="AK20" s="2"/>
      <c r="AL20" s="2"/>
      <c r="AM20" s="2"/>
    </row>
    <row r="21" spans="3:39">
      <c r="C21" s="3">
        <f t="shared" si="1"/>
        <v>16</v>
      </c>
      <c r="D21" s="3" t="s">
        <v>165</v>
      </c>
      <c r="E21" s="27">
        <f>'Kitchen - Oct 2022'!E21</f>
        <v>1</v>
      </c>
      <c r="F21" s="31">
        <f t="shared" ref="F21" si="5">SUM(I21:AM21)</f>
        <v>0</v>
      </c>
      <c r="G21" s="18">
        <f>E21-('Kitchen - Oct 2022'!F21+'Pastry - Oct 2022'!F21+'Bar - Oct 2022'!F21+'Restaurant - Oct 2022'!F21+'Housekeeping - Oct 2022'!F21+'Cafe - Oct 2022'!F21+'Grill-BBQ - Oct 2022'!F21+'Laundry - Oct 2022'!F21+'Barbing Salon - Sept 2022 '!F21+'General Office - Oct 2022'!F21+'Sharwama - Oct 2022'!F21)</f>
        <v>1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2"/>
      <c r="AF21" s="2"/>
      <c r="AG21" s="2"/>
      <c r="AH21" s="2"/>
      <c r="AI21" s="2"/>
      <c r="AJ21" s="2"/>
      <c r="AK21" s="2"/>
      <c r="AL21" s="2"/>
      <c r="AM21" s="2"/>
    </row>
    <row r="22" spans="3:39">
      <c r="C22" s="3">
        <f t="shared" si="1"/>
        <v>17</v>
      </c>
      <c r="D22" s="3" t="s">
        <v>84</v>
      </c>
      <c r="E22" s="27">
        <f>'Kitchen - Oct 2022'!E22</f>
        <v>12</v>
      </c>
      <c r="F22" s="31">
        <f t="shared" si="0"/>
        <v>0</v>
      </c>
      <c r="G22" s="18">
        <f>E22-('Kitchen - Oct 2022'!F22+'Pastry - Oct 2022'!F22+'Bar - Oct 2022'!F22+'Restaurant - Oct 2022'!F22+'Housekeeping - Oct 2022'!F22+'Cafe - Oct 2022'!F22+'Grill-BBQ - Oct 2022'!F22+'Laundry - Oct 2022'!F22+'Barbing Salon - Sept 2022 '!F22+'General Office - Oct 2022'!F22+'Sharwama - Oct 2022'!F22)</f>
        <v>8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2"/>
      <c r="AF22" s="2"/>
      <c r="AG22" s="2"/>
      <c r="AH22" s="2"/>
      <c r="AI22" s="2"/>
      <c r="AJ22" s="2"/>
      <c r="AK22" s="2"/>
      <c r="AL22" s="2"/>
      <c r="AM22" s="2"/>
    </row>
    <row r="23" spans="3:39">
      <c r="C23" s="3">
        <f t="shared" si="1"/>
        <v>18</v>
      </c>
      <c r="D23" s="3" t="s">
        <v>99</v>
      </c>
      <c r="E23" s="27">
        <f>'Kitchen - Oct 2022'!E23</f>
        <v>50</v>
      </c>
      <c r="F23" s="31">
        <f t="shared" si="0"/>
        <v>0</v>
      </c>
      <c r="G23" s="18">
        <f>E23-('Kitchen - Oct 2022'!F23+'Pastry - Oct 2022'!F23+'Bar - Oct 2022'!F23+'Restaurant - Oct 2022'!F23+'Housekeeping - Oct 2022'!F23+'Cafe - Oct 2022'!F23+'Grill-BBQ - Oct 2022'!F23+'Laundry - Oct 2022'!F23+'Barbing Salon - Sept 2022 '!F23+'General Office - Oct 2022'!F23+'Sharwama - Oct 2022'!F23)</f>
        <v>50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2"/>
      <c r="AF23" s="2"/>
      <c r="AG23" s="2"/>
      <c r="AH23" s="2"/>
      <c r="AI23" s="2"/>
      <c r="AJ23" s="2"/>
      <c r="AK23" s="2"/>
      <c r="AL23" s="2"/>
      <c r="AM23" s="2"/>
    </row>
    <row r="24" spans="3:39">
      <c r="C24" s="3">
        <f t="shared" si="1"/>
        <v>19</v>
      </c>
      <c r="D24" s="3" t="s">
        <v>118</v>
      </c>
      <c r="E24" s="27">
        <f>'Kitchen - Oct 2022'!E24</f>
        <v>2</v>
      </c>
      <c r="F24" s="31">
        <f t="shared" si="0"/>
        <v>0</v>
      </c>
      <c r="G24" s="18">
        <f>E24-('Kitchen - Oct 2022'!F24+'Pastry - Oct 2022'!F24+'Bar - Oct 2022'!F24+'Restaurant - Oct 2022'!F24+'Housekeeping - Oct 2022'!F24+'Cafe - Oct 2022'!F24+'Grill-BBQ - Oct 2022'!F24+'Laundry - Oct 2022'!F24+'Barbing Salon - Sept 2022 '!F24+'General Office - Oct 2022'!F24+'Sharwama - Oct 2022'!F24)</f>
        <v>2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2"/>
      <c r="AF24" s="2"/>
      <c r="AG24" s="2"/>
      <c r="AH24" s="2"/>
      <c r="AI24" s="2"/>
      <c r="AJ24" s="2"/>
      <c r="AK24" s="2"/>
      <c r="AL24" s="2"/>
      <c r="AM24" s="2"/>
    </row>
    <row r="25" spans="3:39">
      <c r="C25" s="3">
        <f t="shared" si="1"/>
        <v>20</v>
      </c>
      <c r="D25" s="3" t="s">
        <v>159</v>
      </c>
      <c r="E25" s="27">
        <f>'Kitchen - Oct 2022'!E25</f>
        <v>1</v>
      </c>
      <c r="F25" s="31">
        <f t="shared" ref="F25" si="6">SUM(I25:AM25)</f>
        <v>0</v>
      </c>
      <c r="G25" s="18">
        <f>E25-('Kitchen - Oct 2022'!F25+'Pastry - Oct 2022'!F25+'Bar - Oct 2022'!F25+'Restaurant - Oct 2022'!F25+'Housekeeping - Oct 2022'!F25+'Cafe - Oct 2022'!F25+'Grill-BBQ - Oct 2022'!F25+'Laundry - Oct 2022'!F25+'Barbing Salon - Sept 2022 '!F25+'General Office - Oct 2022'!F25+'Sharwama - Oct 2022'!F25)</f>
        <v>0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2"/>
      <c r="AF25" s="2"/>
      <c r="AG25" s="2"/>
      <c r="AH25" s="2"/>
      <c r="AI25" s="2"/>
      <c r="AJ25" s="2"/>
      <c r="AK25" s="2"/>
      <c r="AL25" s="2"/>
      <c r="AM25" s="2"/>
    </row>
    <row r="26" spans="3:39">
      <c r="C26" s="3">
        <f t="shared" si="1"/>
        <v>21</v>
      </c>
      <c r="D26" s="3" t="s">
        <v>59</v>
      </c>
      <c r="E26" s="27">
        <f>'Kitchen - Oct 2022'!E26</f>
        <v>-3</v>
      </c>
      <c r="F26" s="31">
        <f t="shared" si="0"/>
        <v>0</v>
      </c>
      <c r="G26" s="18">
        <f>E26-('Kitchen - Oct 2022'!F26+'Pastry - Oct 2022'!F26+'Bar - Oct 2022'!F26+'Restaurant - Oct 2022'!F26+'Housekeeping - Oct 2022'!F26+'Cafe - Oct 2022'!F26+'Grill-BBQ - Oct 2022'!F26+'Laundry - Oct 2022'!F26+'Barbing Salon - Sept 2022 '!F26+'General Office - Oct 2022'!F26+'Sharwama - Oct 2022'!F26)</f>
        <v>-8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2"/>
      <c r="AF26" s="2"/>
      <c r="AG26" s="2"/>
      <c r="AH26" s="2"/>
      <c r="AI26" s="2"/>
      <c r="AJ26" s="2"/>
      <c r="AK26" s="2"/>
      <c r="AL26" s="2"/>
      <c r="AM26" s="2"/>
    </row>
    <row r="27" spans="3:39">
      <c r="C27" s="3">
        <f t="shared" si="1"/>
        <v>22</v>
      </c>
      <c r="D27" s="3" t="s">
        <v>133</v>
      </c>
      <c r="E27" s="27">
        <f>'Kitchen - Oct 2022'!E27</f>
        <v>5</v>
      </c>
      <c r="F27" s="31">
        <f t="shared" si="0"/>
        <v>0</v>
      </c>
      <c r="G27" s="18">
        <f>E27-('Kitchen - Oct 2022'!F27+'Pastry - Oct 2022'!F27+'Bar - Oct 2022'!F27+'Restaurant - Oct 2022'!F27+'Housekeeping - Oct 2022'!F27+'Cafe - Oct 2022'!F27+'Grill-BBQ - Oct 2022'!F27+'Laundry - Oct 2022'!F27+'Barbing Salon - Sept 2022 '!F27+'General Office - Oct 2022'!F27+'Sharwama - Oct 2022'!F27)</f>
        <v>5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2"/>
      <c r="AF27" s="2"/>
      <c r="AG27" s="2"/>
      <c r="AH27" s="2"/>
      <c r="AI27" s="2"/>
      <c r="AJ27" s="2"/>
      <c r="AK27" s="2"/>
      <c r="AL27" s="2"/>
      <c r="AM27" s="2"/>
    </row>
    <row r="28" spans="3:39">
      <c r="C28" s="3">
        <f t="shared" si="1"/>
        <v>23</v>
      </c>
      <c r="D28" s="3" t="s">
        <v>86</v>
      </c>
      <c r="E28" s="27">
        <f>'Kitchen - Oct 2022'!E28</f>
        <v>0</v>
      </c>
      <c r="F28" s="31">
        <f t="shared" si="0"/>
        <v>0</v>
      </c>
      <c r="G28" s="18">
        <f>E28-('Kitchen - Oct 2022'!F28+'Pastry - Oct 2022'!F28+'Bar - Oct 2022'!F28+'Restaurant - Oct 2022'!F28+'Housekeeping - Oct 2022'!F28+'Cafe - Oct 2022'!F28+'Grill-BBQ - Oct 2022'!F28+'Laundry - Oct 2022'!F28+'Barbing Salon - Sept 2022 '!F28+'General Office - Oct 2022'!F28+'Sharwama - Oct 2022'!F28)</f>
        <v>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2"/>
      <c r="AF28" s="2"/>
      <c r="AG28" s="2"/>
      <c r="AH28" s="2"/>
      <c r="AI28" s="2"/>
      <c r="AJ28" s="2"/>
      <c r="AK28" s="2"/>
      <c r="AL28" s="2"/>
      <c r="AM28" s="2"/>
    </row>
    <row r="29" spans="3:39">
      <c r="C29" s="3">
        <f t="shared" si="1"/>
        <v>24</v>
      </c>
      <c r="D29" s="3" t="s">
        <v>124</v>
      </c>
      <c r="E29" s="27">
        <f>'Kitchen - Oct 2022'!E29</f>
        <v>4</v>
      </c>
      <c r="F29" s="31">
        <f t="shared" si="0"/>
        <v>0</v>
      </c>
      <c r="G29" s="18">
        <f>E29-('Kitchen - Oct 2022'!F29+'Pastry - Oct 2022'!F29+'Bar - Oct 2022'!F29+'Restaurant - Oct 2022'!F29+'Housekeeping - Oct 2022'!F29+'Cafe - Oct 2022'!F29+'Grill-BBQ - Oct 2022'!F29+'Laundry - Oct 2022'!F29+'Barbing Salon - Sept 2022 '!F29+'General Office - Oct 2022'!F29+'Sharwama - Oct 2022'!F29)</f>
        <v>4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2"/>
      <c r="AF29" s="2"/>
      <c r="AG29" s="2"/>
      <c r="AH29" s="2"/>
      <c r="AI29" s="2"/>
      <c r="AJ29" s="2"/>
      <c r="AK29" s="2"/>
      <c r="AL29" s="2"/>
      <c r="AM29" s="2"/>
    </row>
    <row r="30" spans="3:39">
      <c r="C30" s="3">
        <f t="shared" si="1"/>
        <v>25</v>
      </c>
      <c r="D30" s="3" t="s">
        <v>7</v>
      </c>
      <c r="E30" s="27">
        <f>'Kitchen - Oct 2022'!E30</f>
        <v>18</v>
      </c>
      <c r="F30" s="31">
        <f t="shared" si="0"/>
        <v>0</v>
      </c>
      <c r="G30" s="18">
        <f>E30-('Kitchen - Oct 2022'!F30+'Pastry - Oct 2022'!F30+'Bar - Oct 2022'!F30+'Restaurant - Oct 2022'!F30+'Housekeeping - Oct 2022'!F30+'Cafe - Oct 2022'!F30+'Grill-BBQ - Oct 2022'!F30+'Laundry - Oct 2022'!F30+'Barbing Salon - Sept 2022 '!F30+'General Office - Oct 2022'!F30+'Sharwama - Oct 2022'!F30)</f>
        <v>-3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2"/>
      <c r="AF30" s="2"/>
      <c r="AG30" s="2"/>
      <c r="AH30" s="2"/>
      <c r="AI30" s="2"/>
      <c r="AJ30" s="2"/>
      <c r="AK30" s="2"/>
      <c r="AL30" s="2"/>
      <c r="AM30" s="2"/>
    </row>
    <row r="31" spans="3:39">
      <c r="C31" s="3">
        <f t="shared" si="1"/>
        <v>26</v>
      </c>
      <c r="D31" s="3" t="s">
        <v>60</v>
      </c>
      <c r="E31" s="27">
        <f>'Kitchen - Oct 2022'!E31</f>
        <v>-1</v>
      </c>
      <c r="F31" s="31">
        <f t="shared" si="0"/>
        <v>0</v>
      </c>
      <c r="G31" s="18">
        <f>E31-('Kitchen - Oct 2022'!F31+'Pastry - Oct 2022'!F31+'Bar - Oct 2022'!F31+'Restaurant - Oct 2022'!F31+'Housekeeping - Oct 2022'!F31+'Cafe - Oct 2022'!F31+'Grill-BBQ - Oct 2022'!F31+'Laundry - Oct 2022'!F31+'Barbing Salon - Sept 2022 '!F31+'General Office - Oct 2022'!F31+'Sharwama - Oct 2022'!F31)</f>
        <v>-1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2"/>
      <c r="AF31" s="2"/>
      <c r="AG31" s="2"/>
      <c r="AH31" s="2"/>
      <c r="AI31" s="2"/>
      <c r="AJ31" s="2"/>
      <c r="AK31" s="2"/>
      <c r="AL31" s="2"/>
      <c r="AM31" s="2"/>
    </row>
    <row r="32" spans="3:39">
      <c r="C32" s="3">
        <f t="shared" si="1"/>
        <v>27</v>
      </c>
      <c r="D32" s="3" t="s">
        <v>116</v>
      </c>
      <c r="E32" s="27">
        <f>'Kitchen - Oct 2022'!E32</f>
        <v>0</v>
      </c>
      <c r="F32" s="31">
        <f t="shared" si="0"/>
        <v>0</v>
      </c>
      <c r="G32" s="18">
        <f>E32-('Kitchen - Oct 2022'!F32+'Pastry - Oct 2022'!F32+'Bar - Oct 2022'!F32+'Restaurant - Oct 2022'!F32+'Housekeeping - Oct 2022'!F32+'Cafe - Oct 2022'!F32+'Grill-BBQ - Oct 2022'!F32+'Laundry - Oct 2022'!F32+'Barbing Salon - Sept 2022 '!F32+'General Office - Oct 2022'!F32+'Sharwama - Oct 2022'!F32)</f>
        <v>0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2"/>
      <c r="AF32" s="2"/>
      <c r="AG32" s="2"/>
      <c r="AH32" s="2"/>
      <c r="AI32" s="2"/>
      <c r="AJ32" s="2"/>
      <c r="AK32" s="2"/>
      <c r="AL32" s="2"/>
      <c r="AM32" s="2"/>
    </row>
    <row r="33" spans="3:39">
      <c r="C33" s="3">
        <f t="shared" si="1"/>
        <v>28</v>
      </c>
      <c r="D33" s="3" t="s">
        <v>24</v>
      </c>
      <c r="E33" s="27">
        <f>'Kitchen - Oct 2022'!E33</f>
        <v>237</v>
      </c>
      <c r="F33" s="31">
        <f t="shared" si="0"/>
        <v>0</v>
      </c>
      <c r="G33" s="18">
        <f>E33-('Kitchen - Oct 2022'!F33+'Pastry - Oct 2022'!F33+'Bar - Oct 2022'!F33+'Restaurant - Oct 2022'!F33+'Housekeeping - Oct 2022'!F33+'Cafe - Oct 2022'!F33+'Grill-BBQ - Oct 2022'!F33+'Laundry - Oct 2022'!F33+'Barbing Salon - Sept 2022 '!F33+'General Office - Oct 2022'!F33+'Sharwama - Oct 2022'!F33)</f>
        <v>127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2"/>
      <c r="AF33" s="2"/>
      <c r="AG33" s="2"/>
      <c r="AH33" s="2"/>
      <c r="AI33" s="2"/>
      <c r="AJ33" s="2"/>
      <c r="AK33" s="2"/>
      <c r="AL33" s="2"/>
      <c r="AM33" s="2"/>
    </row>
    <row r="34" spans="3:39">
      <c r="C34" s="3">
        <f t="shared" si="1"/>
        <v>29</v>
      </c>
      <c r="D34" s="3" t="s">
        <v>94</v>
      </c>
      <c r="E34" s="27">
        <f>'Kitchen - Oct 2022'!E34</f>
        <v>45</v>
      </c>
      <c r="F34" s="31">
        <f t="shared" si="0"/>
        <v>0</v>
      </c>
      <c r="G34" s="18">
        <f>E34-('Kitchen - Oct 2022'!F34+'Pastry - Oct 2022'!F34+'Bar - Oct 2022'!F34+'Restaurant - Oct 2022'!F34+'Housekeeping - Oct 2022'!F34+'Cafe - Oct 2022'!F34+'Grill-BBQ - Oct 2022'!F34+'Laundry - Oct 2022'!F34+'Barbing Salon - Sept 2022 '!F34+'General Office - Oct 2022'!F34+'Sharwama - Oct 2022'!F34)</f>
        <v>45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2"/>
      <c r="AF34" s="2"/>
      <c r="AG34" s="2"/>
      <c r="AH34" s="2"/>
      <c r="AI34" s="2"/>
      <c r="AJ34" s="2"/>
      <c r="AK34" s="2"/>
      <c r="AL34" s="2"/>
      <c r="AM34" s="2"/>
    </row>
    <row r="35" spans="3:39">
      <c r="C35" s="3">
        <f t="shared" si="1"/>
        <v>30</v>
      </c>
      <c r="D35" s="3" t="s">
        <v>50</v>
      </c>
      <c r="E35" s="27">
        <f>'Kitchen - Oct 2022'!E35</f>
        <v>1</v>
      </c>
      <c r="F35" s="31">
        <f t="shared" si="0"/>
        <v>0</v>
      </c>
      <c r="G35" s="18">
        <f>E35-('Kitchen - Oct 2022'!F35+'Pastry - Oct 2022'!F35+'Bar - Oct 2022'!F35+'Restaurant - Oct 2022'!F35+'Housekeeping - Oct 2022'!F35+'Cafe - Oct 2022'!F35+'Grill-BBQ - Oct 2022'!F35+'Laundry - Oct 2022'!F35+'Barbing Salon - Sept 2022 '!F35+'General Office - Oct 2022'!F35+'Sharwama - Oct 2022'!F35)</f>
        <v>0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2"/>
      <c r="AF35" s="2"/>
      <c r="AG35" s="2"/>
      <c r="AH35" s="2"/>
      <c r="AI35" s="2"/>
      <c r="AJ35" s="2"/>
      <c r="AK35" s="2"/>
      <c r="AL35" s="2"/>
      <c r="AM35" s="2"/>
    </row>
    <row r="36" spans="3:39">
      <c r="C36" s="3">
        <f t="shared" si="1"/>
        <v>31</v>
      </c>
      <c r="D36" s="3" t="s">
        <v>153</v>
      </c>
      <c r="E36" s="27">
        <f>'Kitchen - Oct 2022'!E36</f>
        <v>1</v>
      </c>
      <c r="F36" s="31">
        <f t="shared" ref="F36" si="7">SUM(I36:AM36)</f>
        <v>0</v>
      </c>
      <c r="G36" s="18">
        <f>E36-('Kitchen - Oct 2022'!F36+'Pastry - Oct 2022'!F36+'Bar - Oct 2022'!F36+'Restaurant - Oct 2022'!F36+'Housekeeping - Oct 2022'!F36+'Cafe - Oct 2022'!F36+'Grill-BBQ - Oct 2022'!F36+'Laundry - Oct 2022'!F36+'Barbing Salon - Sept 2022 '!F36+'General Office - Oct 2022'!F36+'Sharwama - Oct 2022'!F36)</f>
        <v>0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2"/>
      <c r="AF36" s="2"/>
      <c r="AG36" s="2"/>
      <c r="AH36" s="2"/>
      <c r="AI36" s="2"/>
      <c r="AJ36" s="2"/>
      <c r="AK36" s="2"/>
      <c r="AL36" s="2"/>
      <c r="AM36" s="2"/>
    </row>
    <row r="37" spans="3:39">
      <c r="C37" s="3">
        <f t="shared" si="1"/>
        <v>32</v>
      </c>
      <c r="D37" s="3" t="s">
        <v>162</v>
      </c>
      <c r="E37" s="27">
        <f>'Kitchen - Oct 2022'!E37</f>
        <v>5</v>
      </c>
      <c r="F37" s="31">
        <f t="shared" ref="F37" si="8">SUM(I37:AM37)</f>
        <v>0</v>
      </c>
      <c r="G37" s="18">
        <f>E37-('Kitchen - Oct 2022'!F37+'Pastry - Oct 2022'!F37+'Bar - Oct 2022'!F37+'Restaurant - Oct 2022'!F37+'Housekeeping - Oct 2022'!F37+'Cafe - Oct 2022'!F37+'Grill-BBQ - Oct 2022'!F37+'Laundry - Oct 2022'!F37+'Barbing Salon - Sept 2022 '!F37+'General Office - Oct 2022'!F37+'Sharwama - Oct 2022'!F37)</f>
        <v>5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2"/>
      <c r="AF37" s="2"/>
      <c r="AG37" s="2"/>
      <c r="AH37" s="2"/>
      <c r="AI37" s="2"/>
      <c r="AJ37" s="2"/>
      <c r="AK37" s="2"/>
      <c r="AL37" s="2"/>
      <c r="AM37" s="2"/>
    </row>
    <row r="38" spans="3:39">
      <c r="C38" s="3">
        <f t="shared" si="1"/>
        <v>33</v>
      </c>
      <c r="D38" s="3" t="s">
        <v>113</v>
      </c>
      <c r="E38" s="27">
        <f>'Kitchen - Oct 2022'!E38</f>
        <v>0</v>
      </c>
      <c r="F38" s="31">
        <f t="shared" si="0"/>
        <v>0</v>
      </c>
      <c r="G38" s="18">
        <f>E38-('Kitchen - Oct 2022'!F38+'Pastry - Oct 2022'!F38+'Bar - Oct 2022'!F38+'Restaurant - Oct 2022'!F38+'Housekeeping - Oct 2022'!F38+'Cafe - Oct 2022'!F38+'Grill-BBQ - Oct 2022'!F38+'Laundry - Oct 2022'!F38+'Barbing Salon - Sept 2022 '!F38+'General Office - Oct 2022'!F38+'Sharwama - Oct 2022'!F38)</f>
        <v>0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2"/>
      <c r="AF38" s="2"/>
      <c r="AG38" s="2"/>
      <c r="AH38" s="2"/>
      <c r="AI38" s="2"/>
      <c r="AJ38" s="2"/>
      <c r="AK38" s="2"/>
      <c r="AL38" s="2"/>
      <c r="AM38" s="2"/>
    </row>
    <row r="39" spans="3:39">
      <c r="C39" s="3">
        <f t="shared" si="1"/>
        <v>34</v>
      </c>
      <c r="D39" s="3" t="s">
        <v>87</v>
      </c>
      <c r="E39" s="27">
        <f>'Kitchen - Oct 2022'!E39</f>
        <v>0</v>
      </c>
      <c r="F39" s="31">
        <f t="shared" si="0"/>
        <v>0</v>
      </c>
      <c r="G39" s="18">
        <f>E39-('Kitchen - Oct 2022'!F39+'Pastry - Oct 2022'!F39+'Bar - Oct 2022'!F39+'Restaurant - Oct 2022'!F39+'Housekeeping - Oct 2022'!F39+'Cafe - Oct 2022'!F39+'Grill-BBQ - Oct 2022'!F39+'Laundry - Oct 2022'!F39+'Barbing Salon - Sept 2022 '!F39+'General Office - Oct 2022'!F39+'Sharwama - Oct 2022'!F39)</f>
        <v>-4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2"/>
      <c r="AF39" s="2"/>
      <c r="AG39" s="2"/>
      <c r="AH39" s="2"/>
      <c r="AI39" s="2"/>
      <c r="AJ39" s="2"/>
      <c r="AK39" s="2"/>
      <c r="AL39" s="2"/>
      <c r="AM39" s="2"/>
    </row>
    <row r="40" spans="3:39">
      <c r="C40" s="3">
        <f t="shared" si="1"/>
        <v>35</v>
      </c>
      <c r="D40" s="3" t="s">
        <v>90</v>
      </c>
      <c r="E40" s="27">
        <f>'Kitchen - Oct 2022'!E40</f>
        <v>4</v>
      </c>
      <c r="F40" s="31">
        <f t="shared" si="0"/>
        <v>0</v>
      </c>
      <c r="G40" s="18">
        <f>E40-('Kitchen - Oct 2022'!F40+'Pastry - Oct 2022'!F40+'Bar - Oct 2022'!F40+'Restaurant - Oct 2022'!F40+'Housekeeping - Oct 2022'!F40+'Cafe - Oct 2022'!F40+'Grill-BBQ - Oct 2022'!F40+'Laundry - Oct 2022'!F40+'Barbing Salon - Sept 2022 '!F40+'General Office - Oct 2022'!F40+'Sharwama - Oct 2022'!F40)</f>
        <v>2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2"/>
      <c r="AF40" s="2"/>
      <c r="AG40" s="2"/>
      <c r="AH40" s="2"/>
      <c r="AI40" s="2"/>
      <c r="AJ40" s="2"/>
      <c r="AK40" s="2"/>
      <c r="AL40" s="2"/>
      <c r="AM40" s="2"/>
    </row>
    <row r="41" spans="3:39">
      <c r="C41" s="3">
        <f t="shared" si="1"/>
        <v>36</v>
      </c>
      <c r="D41" s="3" t="s">
        <v>19</v>
      </c>
      <c r="E41" s="27">
        <f>'Kitchen - Oct 2022'!E41</f>
        <v>1</v>
      </c>
      <c r="F41" s="31">
        <f t="shared" si="0"/>
        <v>0</v>
      </c>
      <c r="G41" s="18">
        <f>E41-('Kitchen - Oct 2022'!F41+'Pastry - Oct 2022'!F41+'Bar - Oct 2022'!F41+'Restaurant - Oct 2022'!F41+'Housekeeping - Oct 2022'!F41+'Cafe - Oct 2022'!F41+'Grill-BBQ - Oct 2022'!F41+'Laundry - Oct 2022'!F41+'Barbing Salon - Sept 2022 '!F41+'General Office - Oct 2022'!F41+'Sharwama - Oct 2022'!F41)</f>
        <v>-1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2"/>
      <c r="AF41" s="2"/>
      <c r="AG41" s="2"/>
      <c r="AH41" s="2"/>
      <c r="AI41" s="2"/>
      <c r="AJ41" s="2"/>
      <c r="AK41" s="2"/>
      <c r="AL41" s="2"/>
      <c r="AM41" s="2"/>
    </row>
    <row r="42" spans="3:39">
      <c r="C42" s="3">
        <f t="shared" si="1"/>
        <v>37</v>
      </c>
      <c r="D42" s="3" t="s">
        <v>27</v>
      </c>
      <c r="E42" s="27">
        <f>'Kitchen - Oct 2022'!E42</f>
        <v>0</v>
      </c>
      <c r="F42" s="31">
        <f t="shared" si="0"/>
        <v>0</v>
      </c>
      <c r="G42" s="18">
        <f>E42-('Kitchen - Oct 2022'!F42+'Pastry - Oct 2022'!F42+'Bar - Oct 2022'!F42+'Restaurant - Oct 2022'!F42+'Housekeeping - Oct 2022'!F42+'Cafe - Oct 2022'!F42+'Grill-BBQ - Oct 2022'!F42+'Laundry - Oct 2022'!F42+'Barbing Salon - Sept 2022 '!F42+'General Office - Oct 2022'!F42+'Sharwama - Oct 2022'!F42)</f>
        <v>0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2"/>
      <c r="AF42" s="2"/>
      <c r="AG42" s="2"/>
      <c r="AH42" s="2"/>
      <c r="AI42" s="2"/>
      <c r="AJ42" s="2"/>
      <c r="AK42" s="2"/>
      <c r="AL42" s="2"/>
      <c r="AM42" s="2"/>
    </row>
    <row r="43" spans="3:39">
      <c r="C43" s="3">
        <f t="shared" si="1"/>
        <v>38</v>
      </c>
      <c r="D43" s="3" t="s">
        <v>9</v>
      </c>
      <c r="E43" s="27">
        <f>'Kitchen - Oct 2022'!E43</f>
        <v>300</v>
      </c>
      <c r="F43" s="31">
        <f t="shared" si="0"/>
        <v>40</v>
      </c>
      <c r="G43" s="18">
        <f>E43-('Kitchen - Oct 2022'!F43+'Pastry - Oct 2022'!F43+'Bar - Oct 2022'!F43+'Restaurant - Oct 2022'!F43+'Housekeeping - Oct 2022'!F43+'Cafe - Oct 2022'!F43+'Grill-BBQ - Oct 2022'!F43+'Laundry - Oct 2022'!F43+'Barbing Salon - Sept 2022 '!F43+'General Office - Oct 2022'!F43+'Sharwama - Oct 2022'!F43)</f>
        <v>-30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>
        <v>40</v>
      </c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2"/>
      <c r="AF43" s="2"/>
      <c r="AG43" s="2"/>
      <c r="AH43" s="2"/>
      <c r="AI43" s="2"/>
      <c r="AJ43" s="2"/>
      <c r="AK43" s="2"/>
      <c r="AL43" s="2"/>
      <c r="AM43" s="2"/>
    </row>
    <row r="44" spans="3:39">
      <c r="C44" s="3">
        <f t="shared" si="1"/>
        <v>39</v>
      </c>
      <c r="D44" s="3" t="s">
        <v>111</v>
      </c>
      <c r="E44" s="27">
        <f>'Kitchen - Oct 2022'!E44</f>
        <v>6</v>
      </c>
      <c r="F44" s="31">
        <f t="shared" si="0"/>
        <v>0</v>
      </c>
      <c r="G44" s="18">
        <f>E44-('Kitchen - Oct 2022'!F44+'Pastry - Oct 2022'!F44+'Bar - Oct 2022'!F44+'Restaurant - Oct 2022'!F44+'Housekeeping - Oct 2022'!F44+'Cafe - Oct 2022'!F44+'Grill-BBQ - Oct 2022'!F44+'Laundry - Oct 2022'!F44+'Barbing Salon - Sept 2022 '!F44+'General Office - Oct 2022'!F44+'Sharwama - Oct 2022'!F44)</f>
        <v>6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2"/>
      <c r="AF44" s="2"/>
      <c r="AG44" s="2"/>
      <c r="AH44" s="2"/>
      <c r="AI44" s="2"/>
      <c r="AJ44" s="2"/>
      <c r="AK44" s="2"/>
      <c r="AL44" s="2"/>
      <c r="AM44" s="2"/>
    </row>
    <row r="45" spans="3:39">
      <c r="C45" s="3">
        <f t="shared" si="1"/>
        <v>40</v>
      </c>
      <c r="D45" s="3" t="s">
        <v>91</v>
      </c>
      <c r="E45" s="27">
        <f>'Kitchen - Oct 2022'!E45</f>
        <v>41</v>
      </c>
      <c r="F45" s="31">
        <f t="shared" si="0"/>
        <v>0</v>
      </c>
      <c r="G45" s="18">
        <f>E45-('Kitchen - Oct 2022'!F45+'Pastry - Oct 2022'!F45+'Bar - Oct 2022'!F45+'Restaurant - Oct 2022'!F45+'Housekeeping - Oct 2022'!F45+'Cafe - Oct 2022'!F45+'Grill-BBQ - Oct 2022'!F45+'Laundry - Oct 2022'!F45+'Barbing Salon - Sept 2022 '!F45+'General Office - Oct 2022'!F45+'Sharwama - Oct 2022'!F45)</f>
        <v>41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2"/>
      <c r="AF45" s="2"/>
      <c r="AG45" s="2"/>
      <c r="AH45" s="2"/>
      <c r="AI45" s="2"/>
      <c r="AJ45" s="2"/>
      <c r="AK45" s="2"/>
      <c r="AL45" s="2"/>
      <c r="AM45" s="2"/>
    </row>
    <row r="46" spans="3:39">
      <c r="C46" s="3">
        <f t="shared" si="1"/>
        <v>41</v>
      </c>
      <c r="D46" s="3" t="s">
        <v>72</v>
      </c>
      <c r="E46" s="27">
        <f>'Kitchen - Oct 2022'!E46</f>
        <v>16</v>
      </c>
      <c r="F46" s="31">
        <f t="shared" si="0"/>
        <v>0</v>
      </c>
      <c r="G46" s="18">
        <f>E46-('Kitchen - Oct 2022'!F46+'Pastry - Oct 2022'!F46+'Bar - Oct 2022'!F46+'Restaurant - Oct 2022'!F46+'Housekeeping - Oct 2022'!F46+'Cafe - Oct 2022'!F46+'Grill-BBQ - Oct 2022'!F46+'Laundry - Oct 2022'!F46+'Barbing Salon - Sept 2022 '!F46+'General Office - Oct 2022'!F46+'Sharwama - Oct 2022'!F46)</f>
        <v>8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2"/>
      <c r="AF46" s="2"/>
      <c r="AG46" s="2"/>
      <c r="AH46" s="2"/>
      <c r="AI46" s="2"/>
      <c r="AJ46" s="2"/>
      <c r="AK46" s="2"/>
      <c r="AL46" s="2"/>
      <c r="AM46" s="2"/>
    </row>
    <row r="47" spans="3:39">
      <c r="C47" s="3">
        <f t="shared" si="1"/>
        <v>42</v>
      </c>
      <c r="D47" s="3" t="s">
        <v>45</v>
      </c>
      <c r="E47" s="27">
        <f>'Kitchen - Oct 2022'!E47</f>
        <v>1</v>
      </c>
      <c r="F47" s="31">
        <f t="shared" si="0"/>
        <v>0</v>
      </c>
      <c r="G47" s="18">
        <f>E47-('Kitchen - Oct 2022'!F47+'Pastry - Oct 2022'!F47+'Bar - Oct 2022'!F47+'Restaurant - Oct 2022'!F47+'Housekeeping - Oct 2022'!F47+'Cafe - Oct 2022'!F47+'Grill-BBQ - Oct 2022'!F47+'Laundry - Oct 2022'!F47+'Barbing Salon - Sept 2022 '!F47+'General Office - Oct 2022'!F47+'Sharwama - Oct 2022'!F47)</f>
        <v>1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2"/>
      <c r="AF47" s="2"/>
      <c r="AG47" s="2"/>
      <c r="AH47" s="2"/>
      <c r="AI47" s="2"/>
      <c r="AJ47" s="2"/>
      <c r="AK47" s="2"/>
      <c r="AL47" s="2"/>
      <c r="AM47" s="2"/>
    </row>
    <row r="48" spans="3:39">
      <c r="C48" s="3">
        <f t="shared" si="1"/>
        <v>43</v>
      </c>
      <c r="D48" s="3" t="s">
        <v>143</v>
      </c>
      <c r="E48" s="27">
        <f>'Kitchen - Oct 2022'!E48</f>
        <v>2</v>
      </c>
      <c r="F48" s="31">
        <f t="shared" ref="F48" si="9">SUM(I48:AM48)</f>
        <v>0</v>
      </c>
      <c r="G48" s="18">
        <f>E48-('Kitchen - Oct 2022'!F48+'Pastry - Oct 2022'!F48+'Bar - Oct 2022'!F48+'Restaurant - Oct 2022'!F48+'Housekeeping - Oct 2022'!F48+'Cafe - Oct 2022'!F48+'Grill-BBQ - Oct 2022'!F48+'Laundry - Oct 2022'!F48+'Barbing Salon - Sept 2022 '!F48+'General Office - Oct 2022'!F48+'Sharwama - Oct 2022'!F48)</f>
        <v>1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2"/>
      <c r="AF48" s="2"/>
      <c r="AG48" s="2"/>
      <c r="AH48" s="2"/>
      <c r="AI48" s="2"/>
      <c r="AJ48" s="2"/>
      <c r="AK48" s="2"/>
      <c r="AL48" s="2"/>
      <c r="AM48" s="2"/>
    </row>
    <row r="49" spans="3:39">
      <c r="C49" s="3">
        <f t="shared" si="1"/>
        <v>44</v>
      </c>
      <c r="D49" s="3" t="s">
        <v>154</v>
      </c>
      <c r="E49" s="27">
        <f>'Kitchen - Oct 2022'!E49</f>
        <v>75</v>
      </c>
      <c r="F49" s="31">
        <f t="shared" ref="F49" si="10">SUM(I49:AM49)</f>
        <v>0</v>
      </c>
      <c r="G49" s="18">
        <f>E49-('Kitchen - Oct 2022'!F49+'Pastry - Oct 2022'!F49+'Bar - Oct 2022'!F49+'Restaurant - Oct 2022'!F49+'Housekeeping - Oct 2022'!F49+'Cafe - Oct 2022'!F49+'Grill-BBQ - Oct 2022'!F49+'Laundry - Oct 2022'!F49+'Barbing Salon - Sept 2022 '!F49+'General Office - Oct 2022'!F49+'Sharwama - Oct 2022'!F49)</f>
        <v>57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2"/>
      <c r="AF49" s="2"/>
      <c r="AG49" s="2"/>
      <c r="AH49" s="2"/>
      <c r="AI49" s="2"/>
      <c r="AJ49" s="2"/>
      <c r="AK49" s="2"/>
      <c r="AL49" s="2"/>
      <c r="AM49" s="2"/>
    </row>
    <row r="50" spans="3:39">
      <c r="C50" s="3">
        <f t="shared" si="1"/>
        <v>45</v>
      </c>
      <c r="D50" s="3" t="s">
        <v>75</v>
      </c>
      <c r="E50" s="27">
        <f>'Kitchen - Oct 2022'!E50</f>
        <v>3</v>
      </c>
      <c r="F50" s="31">
        <f t="shared" si="0"/>
        <v>0</v>
      </c>
      <c r="G50" s="18">
        <f>E50-('Kitchen - Oct 2022'!F50+'Pastry - Oct 2022'!F50+'Bar - Oct 2022'!F50+'Restaurant - Oct 2022'!F50+'Housekeeping - Oct 2022'!F50+'Cafe - Oct 2022'!F50+'Grill-BBQ - Oct 2022'!F50+'Laundry - Oct 2022'!F50+'Barbing Salon - Sept 2022 '!F50+'General Office - Oct 2022'!F50+'Sharwama - Oct 2022'!F50)</f>
        <v>3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2"/>
      <c r="AF50" s="2"/>
      <c r="AG50" s="2"/>
      <c r="AH50" s="2"/>
      <c r="AI50" s="2"/>
      <c r="AJ50" s="2"/>
      <c r="AK50" s="2"/>
      <c r="AL50" s="2"/>
      <c r="AM50" s="2"/>
    </row>
    <row r="51" spans="3:39">
      <c r="C51" s="3">
        <f t="shared" si="1"/>
        <v>46</v>
      </c>
      <c r="D51" s="3" t="s">
        <v>76</v>
      </c>
      <c r="E51" s="27">
        <f>'Kitchen - Oct 2022'!E51</f>
        <v>1</v>
      </c>
      <c r="F51" s="31">
        <f t="shared" si="0"/>
        <v>0</v>
      </c>
      <c r="G51" s="18">
        <f>E51-('Kitchen - Oct 2022'!F51+'Pastry - Oct 2022'!F51+'Bar - Oct 2022'!F51+'Restaurant - Oct 2022'!F51+'Housekeeping - Oct 2022'!F51+'Cafe - Oct 2022'!F51+'Grill-BBQ - Oct 2022'!F51+'Laundry - Oct 2022'!F51+'Barbing Salon - Sept 2022 '!F51+'General Office - Oct 2022'!F51+'Sharwama - Oct 2022'!F51)</f>
        <v>1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2"/>
      <c r="AF51" s="2"/>
      <c r="AG51" s="2"/>
      <c r="AH51" s="2"/>
      <c r="AI51" s="2"/>
      <c r="AJ51" s="2"/>
      <c r="AK51" s="2"/>
      <c r="AL51" s="2"/>
      <c r="AM51" s="2"/>
    </row>
    <row r="52" spans="3:39">
      <c r="C52" s="3">
        <f t="shared" si="1"/>
        <v>47</v>
      </c>
      <c r="D52" s="3" t="s">
        <v>56</v>
      </c>
      <c r="E52" s="27">
        <f>'Kitchen - Oct 2022'!E52</f>
        <v>0</v>
      </c>
      <c r="F52" s="31">
        <f t="shared" si="0"/>
        <v>0</v>
      </c>
      <c r="G52" s="18">
        <f>E52-('Kitchen - Oct 2022'!F52+'Pastry - Oct 2022'!F52+'Bar - Oct 2022'!F52+'Restaurant - Oct 2022'!F52+'Housekeeping - Oct 2022'!F52+'Cafe - Oct 2022'!F52+'Grill-BBQ - Oct 2022'!F52+'Laundry - Oct 2022'!F52+'Barbing Salon - Sept 2022 '!F52+'General Office - Oct 2022'!F52+'Sharwama - Oct 2022'!F52)</f>
        <v>0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2"/>
      <c r="AF52" s="2"/>
      <c r="AG52" s="2"/>
      <c r="AH52" s="2"/>
      <c r="AI52" s="2"/>
      <c r="AJ52" s="2"/>
      <c r="AK52" s="2"/>
      <c r="AL52" s="2"/>
      <c r="AM52" s="2"/>
    </row>
    <row r="53" spans="3:39">
      <c r="C53" s="3">
        <f t="shared" si="1"/>
        <v>48</v>
      </c>
      <c r="D53" s="3" t="s">
        <v>61</v>
      </c>
      <c r="E53" s="27">
        <f>'Kitchen - Oct 2022'!E53</f>
        <v>0</v>
      </c>
      <c r="F53" s="31">
        <f t="shared" si="0"/>
        <v>0</v>
      </c>
      <c r="G53" s="18">
        <f>E53-('Kitchen - Oct 2022'!F53+'Pastry - Oct 2022'!F53+'Bar - Oct 2022'!F53+'Restaurant - Oct 2022'!F53+'Housekeeping - Oct 2022'!F53+'Cafe - Oct 2022'!F53+'Grill-BBQ - Oct 2022'!F53+'Laundry - Oct 2022'!F53+'Barbing Salon - Sept 2022 '!F53+'General Office - Oct 2022'!F53+'Sharwama - Oct 2022'!F53)</f>
        <v>0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2"/>
      <c r="AF53" s="2"/>
      <c r="AG53" s="2"/>
      <c r="AH53" s="2"/>
      <c r="AI53" s="2"/>
      <c r="AJ53" s="2"/>
      <c r="AK53" s="2"/>
      <c r="AL53" s="2"/>
      <c r="AM53" s="2"/>
    </row>
    <row r="54" spans="3:39">
      <c r="C54" s="3">
        <f t="shared" si="1"/>
        <v>49</v>
      </c>
      <c r="D54" s="3" t="s">
        <v>121</v>
      </c>
      <c r="E54" s="27">
        <f>'Kitchen - Oct 2022'!E54</f>
        <v>1</v>
      </c>
      <c r="F54" s="31">
        <f t="shared" si="0"/>
        <v>0</v>
      </c>
      <c r="G54" s="18">
        <f>E54-('Kitchen - Oct 2022'!F54+'Pastry - Oct 2022'!F54+'Bar - Oct 2022'!F54+'Restaurant - Oct 2022'!F54+'Housekeeping - Oct 2022'!F54+'Cafe - Oct 2022'!F54+'Grill-BBQ - Oct 2022'!F54+'Laundry - Oct 2022'!F54+'Barbing Salon - Sept 2022 '!F54+'General Office - Oct 2022'!F54+'Sharwama - Oct 2022'!F54)</f>
        <v>1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2"/>
      <c r="AF54" s="2"/>
      <c r="AG54" s="2"/>
      <c r="AH54" s="2"/>
      <c r="AI54" s="2"/>
      <c r="AJ54" s="2"/>
      <c r="AK54" s="2"/>
      <c r="AL54" s="2"/>
      <c r="AM54" s="2"/>
    </row>
    <row r="55" spans="3:39">
      <c r="C55" s="3">
        <f t="shared" si="1"/>
        <v>50</v>
      </c>
      <c r="D55" s="3" t="s">
        <v>144</v>
      </c>
      <c r="E55" s="27">
        <f>'Kitchen - Oct 2022'!E55</f>
        <v>5</v>
      </c>
      <c r="F55" s="31">
        <f t="shared" ref="F55" si="11">SUM(I55:AM55)</f>
        <v>0</v>
      </c>
      <c r="G55" s="18">
        <f>E55-('Kitchen - Oct 2022'!F55+'Pastry - Oct 2022'!F55+'Bar - Oct 2022'!F55+'Restaurant - Oct 2022'!F55+'Housekeeping - Oct 2022'!F55+'Cafe - Oct 2022'!F55+'Grill-BBQ - Oct 2022'!F55+'Laundry - Oct 2022'!F55+'Barbing Salon - Sept 2022 '!F55+'General Office - Oct 2022'!F55+'Sharwama - Oct 2022'!F55)</f>
        <v>2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2"/>
      <c r="AF55" s="2"/>
      <c r="AG55" s="2"/>
      <c r="AH55" s="2"/>
      <c r="AI55" s="2"/>
      <c r="AJ55" s="2"/>
      <c r="AK55" s="2"/>
      <c r="AL55" s="2"/>
      <c r="AM55" s="2"/>
    </row>
    <row r="56" spans="3:39">
      <c r="C56" s="3">
        <f t="shared" si="1"/>
        <v>51</v>
      </c>
      <c r="D56" s="3" t="s">
        <v>92</v>
      </c>
      <c r="E56" s="27">
        <f>'Kitchen - Oct 2022'!E56</f>
        <v>97</v>
      </c>
      <c r="F56" s="31">
        <f t="shared" si="0"/>
        <v>0</v>
      </c>
      <c r="G56" s="18">
        <f>E56-('Kitchen - Oct 2022'!F56+'Pastry - Oct 2022'!F56+'Bar - Oct 2022'!F56+'Restaurant - Oct 2022'!F56+'Housekeeping - Oct 2022'!F56+'Cafe - Oct 2022'!F56+'Grill-BBQ - Oct 2022'!F56+'Laundry - Oct 2022'!F56+'Barbing Salon - Sept 2022 '!F56+'General Office - Oct 2022'!F56+'Sharwama - Oct 2022'!F56)</f>
        <v>87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2"/>
      <c r="AF56" s="2"/>
      <c r="AG56" s="2"/>
      <c r="AH56" s="2"/>
      <c r="AI56" s="2"/>
      <c r="AJ56" s="2"/>
      <c r="AK56" s="2"/>
      <c r="AL56" s="2"/>
      <c r="AM56" s="2"/>
    </row>
    <row r="57" spans="3:39">
      <c r="C57" s="3">
        <f t="shared" si="1"/>
        <v>52</v>
      </c>
      <c r="D57" s="3" t="s">
        <v>48</v>
      </c>
      <c r="E57" s="27">
        <f>'Kitchen - Oct 2022'!E57</f>
        <v>1</v>
      </c>
      <c r="F57" s="31">
        <f t="shared" si="0"/>
        <v>0</v>
      </c>
      <c r="G57" s="18">
        <f>E57-('Kitchen - Oct 2022'!F57+'Pastry - Oct 2022'!F57+'Bar - Oct 2022'!F57+'Restaurant - Oct 2022'!F57+'Housekeeping - Oct 2022'!F57+'Cafe - Oct 2022'!F57+'Grill-BBQ - Oct 2022'!F57+'Laundry - Oct 2022'!F57+'Barbing Salon - Sept 2022 '!F57+'General Office - Oct 2022'!F57+'Sharwama - Oct 2022'!F57)</f>
        <v>1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2"/>
      <c r="AF57" s="2"/>
      <c r="AG57" s="2"/>
      <c r="AH57" s="2"/>
      <c r="AI57" s="2"/>
      <c r="AJ57" s="2"/>
      <c r="AK57" s="2"/>
      <c r="AL57" s="2"/>
      <c r="AM57" s="2"/>
    </row>
    <row r="58" spans="3:39">
      <c r="C58" s="3">
        <f t="shared" si="1"/>
        <v>53</v>
      </c>
      <c r="D58" s="3" t="s">
        <v>8</v>
      </c>
      <c r="E58" s="27">
        <f>'Kitchen - Oct 2022'!E58</f>
        <v>38</v>
      </c>
      <c r="F58" s="31">
        <f t="shared" si="0"/>
        <v>0</v>
      </c>
      <c r="G58" s="18">
        <f>E58-('Kitchen - Oct 2022'!F58+'Pastry - Oct 2022'!F58+'Bar - Oct 2022'!F58+'Restaurant - Oct 2022'!F58+'Housekeeping - Oct 2022'!F58+'Cafe - Oct 2022'!F58+'Grill-BBQ - Oct 2022'!F58+'Laundry - Oct 2022'!F58+'Barbing Salon - Sept 2022 '!F58+'General Office - Oct 2022'!F58+'Sharwama - Oct 2022'!F58)</f>
        <v>9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2"/>
      <c r="AF58" s="2"/>
      <c r="AG58" s="2"/>
      <c r="AH58" s="2"/>
      <c r="AI58" s="2"/>
      <c r="AJ58" s="2"/>
      <c r="AK58" s="2"/>
      <c r="AL58" s="2"/>
      <c r="AM58" s="2"/>
    </row>
    <row r="59" spans="3:39">
      <c r="C59" s="3">
        <f t="shared" si="1"/>
        <v>54</v>
      </c>
      <c r="D59" s="3" t="s">
        <v>44</v>
      </c>
      <c r="E59" s="27">
        <f>'Kitchen - Oct 2022'!E59</f>
        <v>435</v>
      </c>
      <c r="F59" s="31">
        <f t="shared" si="0"/>
        <v>0</v>
      </c>
      <c r="G59" s="18">
        <f>E59-('Kitchen - Oct 2022'!F59+'Pastry - Oct 2022'!F59+'Bar - Oct 2022'!F59+'Restaurant - Oct 2022'!F59+'Housekeeping - Oct 2022'!F59+'Cafe - Oct 2022'!F59+'Grill-BBQ - Oct 2022'!F59+'Laundry - Oct 2022'!F59+'Barbing Salon - Sept 2022 '!F59+'General Office - Oct 2022'!F59+'Sharwama - Oct 2022'!F59)</f>
        <v>-29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2"/>
      <c r="AF59" s="2"/>
      <c r="AG59" s="2"/>
      <c r="AH59" s="2"/>
      <c r="AI59" s="2"/>
      <c r="AJ59" s="2"/>
      <c r="AK59" s="2"/>
      <c r="AL59" s="2"/>
      <c r="AM59" s="2"/>
    </row>
    <row r="60" spans="3:39">
      <c r="C60" s="3">
        <f t="shared" si="1"/>
        <v>55</v>
      </c>
      <c r="D60" s="3" t="s">
        <v>164</v>
      </c>
      <c r="E60" s="27">
        <f>'Kitchen - Oct 2022'!E60</f>
        <v>1</v>
      </c>
      <c r="F60" s="31">
        <f t="shared" ref="F60" si="12">SUM(I60:AM60)</f>
        <v>0</v>
      </c>
      <c r="G60" s="18">
        <f>E60-('Kitchen - Oct 2022'!F60+'Pastry - Oct 2022'!F60+'Bar - Oct 2022'!F60+'Restaurant - Oct 2022'!F60+'Housekeeping - Oct 2022'!F60+'Cafe - Oct 2022'!F60+'Grill-BBQ - Oct 2022'!F60+'Laundry - Oct 2022'!F60+'Barbing Salon - Sept 2022 '!F60+'General Office - Oct 2022'!F60+'Sharwama - Oct 2022'!F60)</f>
        <v>1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2"/>
      <c r="AF60" s="2"/>
      <c r="AG60" s="2"/>
      <c r="AH60" s="2"/>
      <c r="AI60" s="2"/>
      <c r="AJ60" s="2"/>
      <c r="AK60" s="2"/>
      <c r="AL60" s="2"/>
      <c r="AM60" s="2"/>
    </row>
    <row r="61" spans="3:39">
      <c r="C61" s="3">
        <f t="shared" si="1"/>
        <v>56</v>
      </c>
      <c r="D61" s="3" t="s">
        <v>11</v>
      </c>
      <c r="E61" s="27">
        <f>'Kitchen - Oct 2022'!E61</f>
        <v>4</v>
      </c>
      <c r="F61" s="31">
        <f t="shared" si="0"/>
        <v>0</v>
      </c>
      <c r="G61" s="18">
        <f>E61-('Kitchen - Oct 2022'!F61+'Pastry - Oct 2022'!F61+'Bar - Oct 2022'!F61+'Restaurant - Oct 2022'!F61+'Housekeeping - Oct 2022'!F61+'Cafe - Oct 2022'!F61+'Grill-BBQ - Oct 2022'!F61+'Laundry - Oct 2022'!F61+'Barbing Salon - Sept 2022 '!F61+'General Office - Oct 2022'!F61+'Sharwama - Oct 2022'!F61)</f>
        <v>4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2"/>
      <c r="AF61" s="2"/>
      <c r="AG61" s="2"/>
      <c r="AH61" s="2"/>
      <c r="AI61" s="2"/>
      <c r="AJ61" s="2"/>
      <c r="AK61" s="2"/>
      <c r="AL61" s="2"/>
      <c r="AM61" s="2"/>
    </row>
    <row r="62" spans="3:39">
      <c r="C62" s="3">
        <f t="shared" si="1"/>
        <v>57</v>
      </c>
      <c r="D62" s="3" t="s">
        <v>114</v>
      </c>
      <c r="E62" s="27">
        <f>'Kitchen - Oct 2022'!E62</f>
        <v>20</v>
      </c>
      <c r="F62" s="31">
        <f t="shared" si="0"/>
        <v>0</v>
      </c>
      <c r="G62" s="18">
        <f>E62-('Kitchen - Oct 2022'!F62+'Pastry - Oct 2022'!F62+'Bar - Oct 2022'!F62+'Restaurant - Oct 2022'!F62+'Housekeeping - Oct 2022'!F62+'Cafe - Oct 2022'!F62+'Grill-BBQ - Oct 2022'!F62+'Laundry - Oct 2022'!F62+'Barbing Salon - Sept 2022 '!F62+'General Office - Oct 2022'!F62+'Sharwama - Oct 2022'!F62)</f>
        <v>7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2"/>
      <c r="AF62" s="2"/>
      <c r="AG62" s="2"/>
      <c r="AH62" s="2"/>
      <c r="AI62" s="2"/>
      <c r="AJ62" s="2"/>
      <c r="AK62" s="2"/>
      <c r="AL62" s="2"/>
      <c r="AM62" s="2"/>
    </row>
    <row r="63" spans="3:39">
      <c r="C63" s="3">
        <f t="shared" si="1"/>
        <v>58</v>
      </c>
      <c r="D63" s="3" t="s">
        <v>109</v>
      </c>
      <c r="E63" s="27">
        <f>'Kitchen - Oct 2022'!E63</f>
        <v>5</v>
      </c>
      <c r="F63" s="31">
        <f t="shared" si="0"/>
        <v>0</v>
      </c>
      <c r="G63" s="18">
        <f>E63-('Kitchen - Oct 2022'!F63+'Pastry - Oct 2022'!F63+'Bar - Oct 2022'!F63+'Restaurant - Oct 2022'!F63+'Housekeeping - Oct 2022'!F63+'Cafe - Oct 2022'!F63+'Grill-BBQ - Oct 2022'!F63+'Laundry - Oct 2022'!F63+'Barbing Salon - Sept 2022 '!F63+'General Office - Oct 2022'!F63+'Sharwama - Oct 2022'!F63)</f>
        <v>5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2"/>
      <c r="AF63" s="2"/>
      <c r="AG63" s="2"/>
      <c r="AH63" s="2"/>
      <c r="AI63" s="2"/>
      <c r="AJ63" s="2"/>
      <c r="AK63" s="2"/>
      <c r="AL63" s="2"/>
      <c r="AM63" s="2"/>
    </row>
    <row r="64" spans="3:39">
      <c r="C64" s="3">
        <f t="shared" si="1"/>
        <v>59</v>
      </c>
      <c r="D64" s="3" t="s">
        <v>15</v>
      </c>
      <c r="E64" s="27">
        <f>'Kitchen - Oct 2022'!E64</f>
        <v>1.5</v>
      </c>
      <c r="F64" s="31">
        <f t="shared" si="0"/>
        <v>0</v>
      </c>
      <c r="G64" s="18">
        <f>E64-('Kitchen - Oct 2022'!F64+'Pastry - Oct 2022'!F64+'Bar - Oct 2022'!F64+'Restaurant - Oct 2022'!F64+'Housekeeping - Oct 2022'!F64+'Cafe - Oct 2022'!F64+'Grill-BBQ - Oct 2022'!F64+'Laundry - Oct 2022'!F64+'Barbing Salon - Sept 2022 '!F64+'General Office - Oct 2022'!F64+'Sharwama - Oct 2022'!F64)</f>
        <v>1.5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2"/>
      <c r="AF64" s="2"/>
      <c r="AG64" s="2"/>
      <c r="AH64" s="2"/>
      <c r="AI64" s="2"/>
      <c r="AJ64" s="2"/>
      <c r="AK64" s="2"/>
      <c r="AL64" s="2"/>
      <c r="AM64" s="2"/>
    </row>
    <row r="65" spans="3:39">
      <c r="C65" s="3">
        <f t="shared" si="1"/>
        <v>60</v>
      </c>
      <c r="D65" s="3" t="s">
        <v>119</v>
      </c>
      <c r="E65" s="27">
        <f>'Kitchen - Oct 2022'!E65</f>
        <v>2</v>
      </c>
      <c r="F65" s="31">
        <f t="shared" si="0"/>
        <v>0</v>
      </c>
      <c r="G65" s="18">
        <f>E65-('Kitchen - Oct 2022'!F65+'Pastry - Oct 2022'!F65+'Bar - Oct 2022'!F65+'Restaurant - Oct 2022'!F65+'Housekeeping - Oct 2022'!F65+'Cafe - Oct 2022'!F65+'Grill-BBQ - Oct 2022'!F65+'Laundry - Oct 2022'!F65+'Barbing Salon - Sept 2022 '!F65+'General Office - Oct 2022'!F65+'Sharwama - Oct 2022'!F65)</f>
        <v>2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2"/>
      <c r="AF65" s="2"/>
      <c r="AG65" s="2"/>
      <c r="AH65" s="2"/>
      <c r="AI65" s="2"/>
      <c r="AJ65" s="2"/>
      <c r="AK65" s="2"/>
      <c r="AL65" s="2"/>
      <c r="AM65" s="2"/>
    </row>
    <row r="66" spans="3:39">
      <c r="C66" s="3">
        <f t="shared" si="1"/>
        <v>61</v>
      </c>
      <c r="D66" s="3" t="s">
        <v>26</v>
      </c>
      <c r="E66" s="27">
        <f>'Kitchen - Oct 2022'!E66</f>
        <v>94</v>
      </c>
      <c r="F66" s="31">
        <f t="shared" si="0"/>
        <v>0</v>
      </c>
      <c r="G66" s="18">
        <f>E66-('Kitchen - Oct 2022'!F66+'Pastry - Oct 2022'!F66+'Bar - Oct 2022'!F66+'Restaurant - Oct 2022'!F66+'Housekeeping - Oct 2022'!F66+'Cafe - Oct 2022'!F66+'Grill-BBQ - Oct 2022'!F66+'Laundry - Oct 2022'!F66+'Barbing Salon - Sept 2022 '!F66+'General Office - Oct 2022'!F66+'Sharwama - Oct 2022'!F66)</f>
        <v>54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2"/>
      <c r="AF66" s="2"/>
      <c r="AG66" s="2"/>
      <c r="AH66" s="2"/>
      <c r="AI66" s="2"/>
      <c r="AJ66" s="2"/>
      <c r="AK66" s="2"/>
      <c r="AL66" s="2"/>
      <c r="AM66" s="2"/>
    </row>
    <row r="67" spans="3:39">
      <c r="C67" s="3">
        <f t="shared" si="1"/>
        <v>62</v>
      </c>
      <c r="D67" s="3" t="s">
        <v>104</v>
      </c>
      <c r="E67" s="27">
        <f>'Kitchen - Oct 2022'!E67</f>
        <v>1</v>
      </c>
      <c r="F67" s="31">
        <f t="shared" si="0"/>
        <v>0</v>
      </c>
      <c r="G67" s="18">
        <f>E67-('Kitchen - Oct 2022'!F67+'Pastry - Oct 2022'!F67+'Bar - Oct 2022'!F67+'Restaurant - Oct 2022'!F67+'Housekeeping - Oct 2022'!F67+'Cafe - Oct 2022'!F67+'Grill-BBQ - Oct 2022'!F67+'Laundry - Oct 2022'!F67+'Barbing Salon - Sept 2022 '!F67+'General Office - Oct 2022'!F67+'Sharwama - Oct 2022'!F67)</f>
        <v>-1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2"/>
      <c r="AF67" s="2"/>
      <c r="AG67" s="2"/>
      <c r="AH67" s="2"/>
      <c r="AI67" s="2"/>
      <c r="AJ67" s="2"/>
      <c r="AK67" s="2"/>
      <c r="AL67" s="2"/>
      <c r="AM67" s="2"/>
    </row>
    <row r="68" spans="3:39">
      <c r="C68" s="3">
        <f t="shared" si="1"/>
        <v>63</v>
      </c>
      <c r="D68" s="3" t="s">
        <v>89</v>
      </c>
      <c r="E68" s="27">
        <f>'Kitchen - Oct 2022'!E68</f>
        <v>280</v>
      </c>
      <c r="F68" s="31">
        <f t="shared" si="0"/>
        <v>0</v>
      </c>
      <c r="G68" s="18">
        <f>E68-('Kitchen - Oct 2022'!F68+'Pastry - Oct 2022'!F68+'Bar - Oct 2022'!F68+'Restaurant - Oct 2022'!F68+'Housekeeping - Oct 2022'!F68+'Cafe - Oct 2022'!F68+'Grill-BBQ - Oct 2022'!F68+'Laundry - Oct 2022'!F68+'Barbing Salon - Sept 2022 '!F68+'General Office - Oct 2022'!F68+'Sharwama - Oct 2022'!F68)</f>
        <v>-100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2"/>
      <c r="AF68" s="2"/>
      <c r="AG68" s="2"/>
      <c r="AH68" s="2"/>
      <c r="AI68" s="2"/>
      <c r="AJ68" s="2"/>
      <c r="AK68" s="2"/>
      <c r="AL68" s="2"/>
      <c r="AM68" s="2"/>
    </row>
    <row r="69" spans="3:39">
      <c r="C69" s="3">
        <f t="shared" si="1"/>
        <v>64</v>
      </c>
      <c r="D69" s="3" t="s">
        <v>148</v>
      </c>
      <c r="E69" s="27">
        <f>'Kitchen - Oct 2022'!E69</f>
        <v>2</v>
      </c>
      <c r="F69" s="31">
        <f t="shared" ref="F69" si="13">SUM(I69:AM69)</f>
        <v>0</v>
      </c>
      <c r="G69" s="18">
        <f>E69-('Kitchen - Oct 2022'!F69+'Pastry - Oct 2022'!F69+'Bar - Oct 2022'!F69+'Restaurant - Oct 2022'!F69+'Housekeeping - Oct 2022'!F69+'Cafe - Oct 2022'!F69+'Grill-BBQ - Oct 2022'!F69+'Laundry - Oct 2022'!F69+'Barbing Salon - Sept 2022 '!F69+'General Office - Oct 2022'!F69+'Sharwama - Oct 2022'!F69)</f>
        <v>0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2"/>
      <c r="AF69" s="2"/>
      <c r="AG69" s="2"/>
      <c r="AH69" s="2"/>
      <c r="AI69" s="2"/>
      <c r="AJ69" s="2"/>
      <c r="AK69" s="2"/>
      <c r="AL69" s="2"/>
      <c r="AM69" s="2"/>
    </row>
    <row r="70" spans="3:39">
      <c r="C70" s="3">
        <f t="shared" si="1"/>
        <v>65</v>
      </c>
      <c r="D70" s="3" t="s">
        <v>93</v>
      </c>
      <c r="E70" s="27">
        <f>'Kitchen - Oct 2022'!E70</f>
        <v>2</v>
      </c>
      <c r="F70" s="31">
        <f t="shared" si="0"/>
        <v>0</v>
      </c>
      <c r="G70" s="18">
        <f>E70-('Kitchen - Oct 2022'!F70+'Pastry - Oct 2022'!F70+'Bar - Oct 2022'!F70+'Restaurant - Oct 2022'!F70+'Housekeeping - Oct 2022'!F70+'Cafe - Oct 2022'!F70+'Grill-BBQ - Oct 2022'!F70+'Laundry - Oct 2022'!F70+'Barbing Salon - Sept 2022 '!F70+'General Office - Oct 2022'!F70+'Sharwama - Oct 2022'!F70)</f>
        <v>2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2"/>
      <c r="AF70" s="2"/>
      <c r="AG70" s="2"/>
      <c r="AH70" s="2"/>
      <c r="AI70" s="2"/>
      <c r="AJ70" s="2"/>
      <c r="AK70" s="2"/>
      <c r="AL70" s="2"/>
      <c r="AM70" s="2"/>
    </row>
    <row r="71" spans="3:39">
      <c r="C71" s="3">
        <f t="shared" si="1"/>
        <v>66</v>
      </c>
      <c r="D71" s="3" t="s">
        <v>115</v>
      </c>
      <c r="E71" s="27">
        <f>'Kitchen - Oct 2022'!E71</f>
        <v>12</v>
      </c>
      <c r="F71" s="31">
        <f t="shared" si="0"/>
        <v>0</v>
      </c>
      <c r="G71" s="18">
        <f>E71-('Kitchen - Oct 2022'!F71+'Pastry - Oct 2022'!F71+'Bar - Oct 2022'!F71+'Restaurant - Oct 2022'!F71+'Housekeeping - Oct 2022'!F71+'Cafe - Oct 2022'!F71+'Grill-BBQ - Oct 2022'!F71+'Laundry - Oct 2022'!F71+'Barbing Salon - Sept 2022 '!F71+'General Office - Oct 2022'!F71+'Sharwama - Oct 2022'!F71)</f>
        <v>-5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2"/>
      <c r="AF71" s="2"/>
      <c r="AG71" s="2"/>
      <c r="AH71" s="2"/>
      <c r="AI71" s="2"/>
      <c r="AJ71" s="2"/>
      <c r="AK71" s="2"/>
      <c r="AL71" s="2"/>
      <c r="AM71" s="2"/>
    </row>
    <row r="72" spans="3:39">
      <c r="C72" s="3">
        <f t="shared" si="1"/>
        <v>67</v>
      </c>
      <c r="D72" s="3" t="s">
        <v>138</v>
      </c>
      <c r="E72" s="27">
        <f>'Kitchen - Oct 2022'!E72</f>
        <v>1</v>
      </c>
      <c r="F72" s="31">
        <f t="shared" ref="F72" si="14">SUM(I72:AM72)</f>
        <v>0</v>
      </c>
      <c r="G72" s="18">
        <f>E72-('Kitchen - Oct 2022'!F72+'Pastry - Oct 2022'!F72+'Bar - Oct 2022'!F72+'Restaurant - Oct 2022'!F72+'Housekeeping - Oct 2022'!F72+'Cafe - Oct 2022'!F72+'Grill-BBQ - Oct 2022'!F72+'Laundry - Oct 2022'!F72+'Barbing Salon - Sept 2022 '!F72+'General Office - Oct 2022'!F72+'Sharwama - Oct 2022'!F72)</f>
        <v>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2"/>
      <c r="AF72" s="2"/>
      <c r="AG72" s="2"/>
      <c r="AH72" s="2"/>
      <c r="AI72" s="2"/>
      <c r="AJ72" s="2"/>
      <c r="AK72" s="2"/>
      <c r="AL72" s="2"/>
      <c r="AM72" s="2"/>
    </row>
    <row r="73" spans="3:39">
      <c r="C73" s="3">
        <f t="shared" si="1"/>
        <v>68</v>
      </c>
      <c r="D73" s="3" t="s">
        <v>64</v>
      </c>
      <c r="E73" s="27">
        <f>'Kitchen - Oct 2022'!E73</f>
        <v>7</v>
      </c>
      <c r="F73" s="31">
        <f t="shared" si="0"/>
        <v>0</v>
      </c>
      <c r="G73" s="18">
        <f>E73-('Kitchen - Oct 2022'!F73+'Pastry - Oct 2022'!F73+'Bar - Oct 2022'!F73+'Restaurant - Oct 2022'!F73+'Housekeeping - Oct 2022'!F73+'Cafe - Oct 2022'!F73+'Grill-BBQ - Oct 2022'!F73+'Laundry - Oct 2022'!F73+'Barbing Salon - Sept 2022 '!F73+'General Office - Oct 2022'!F73+'Sharwama - Oct 2022'!F73)</f>
        <v>6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2"/>
      <c r="AF73" s="2"/>
      <c r="AG73" s="2"/>
      <c r="AH73" s="2"/>
      <c r="AI73" s="2"/>
      <c r="AJ73" s="2"/>
      <c r="AK73" s="2"/>
      <c r="AL73" s="2"/>
      <c r="AM73" s="2"/>
    </row>
    <row r="74" spans="3:39">
      <c r="C74" s="3">
        <f t="shared" si="1"/>
        <v>69</v>
      </c>
      <c r="D74" s="3" t="s">
        <v>78</v>
      </c>
      <c r="E74" s="27">
        <f>'Kitchen - Oct 2022'!E74</f>
        <v>2</v>
      </c>
      <c r="F74" s="31">
        <f t="shared" si="0"/>
        <v>0</v>
      </c>
      <c r="G74" s="18">
        <f>E74-('Kitchen - Oct 2022'!F74+'Pastry - Oct 2022'!F74+'Bar - Oct 2022'!F74+'Restaurant - Oct 2022'!F74+'Housekeeping - Oct 2022'!F74+'Cafe - Oct 2022'!F74+'Grill-BBQ - Oct 2022'!F74+'Laundry - Oct 2022'!F74+'Barbing Salon - Sept 2022 '!F74+'General Office - Oct 2022'!F74+'Sharwama - Oct 2022'!F74)</f>
        <v>2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2"/>
      <c r="AF74" s="2"/>
      <c r="AG74" s="2"/>
      <c r="AH74" s="2"/>
      <c r="AI74" s="2"/>
      <c r="AJ74" s="2"/>
      <c r="AK74" s="2"/>
      <c r="AL74" s="2"/>
      <c r="AM74" s="2"/>
    </row>
    <row r="75" spans="3:39">
      <c r="C75" s="3">
        <f t="shared" si="1"/>
        <v>70</v>
      </c>
      <c r="D75" s="3" t="s">
        <v>32</v>
      </c>
      <c r="E75" s="27">
        <f>'Kitchen - Oct 2022'!E75</f>
        <v>2500</v>
      </c>
      <c r="F75" s="31">
        <f t="shared" si="0"/>
        <v>0</v>
      </c>
      <c r="G75" s="18">
        <f>E75-('Kitchen - Oct 2022'!F75+'Pastry - Oct 2022'!F75+'Bar - Oct 2022'!F75+'Restaurant - Oct 2022'!F75+'Housekeeping - Oct 2022'!F75+'Cafe - Oct 2022'!F75+'Grill-BBQ - Oct 2022'!F75+'Laundry - Oct 2022'!F75+'Barbing Salon - Sept 2022 '!F75+'General Office - Oct 2022'!F75+'Sharwama - Oct 2022'!F75)</f>
        <v>68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2"/>
      <c r="AF75" s="2"/>
      <c r="AG75" s="2"/>
      <c r="AH75" s="2"/>
      <c r="AI75" s="2"/>
      <c r="AJ75" s="2"/>
      <c r="AK75" s="2"/>
      <c r="AL75" s="2"/>
      <c r="AM75" s="2"/>
    </row>
    <row r="76" spans="3:39">
      <c r="C76" s="3">
        <f t="shared" si="1"/>
        <v>71</v>
      </c>
      <c r="D76" s="3" t="s">
        <v>33</v>
      </c>
      <c r="E76" s="27">
        <f>'Kitchen - Oct 2022'!E76</f>
        <v>1200</v>
      </c>
      <c r="F76" s="31">
        <f t="shared" si="0"/>
        <v>0</v>
      </c>
      <c r="G76" s="18">
        <f>E76-('Kitchen - Oct 2022'!F76+'Pastry - Oct 2022'!F76+'Bar - Oct 2022'!F76+'Restaurant - Oct 2022'!F76+'Housekeeping - Oct 2022'!F76+'Cafe - Oct 2022'!F76+'Grill-BBQ - Oct 2022'!F76+'Laundry - Oct 2022'!F76+'Barbing Salon - Sept 2022 '!F76+'General Office - Oct 2022'!F76+'Sharwama - Oct 2022'!F76)</f>
        <v>142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2"/>
      <c r="AF76" s="2"/>
      <c r="AG76" s="2"/>
      <c r="AH76" s="2"/>
      <c r="AI76" s="2"/>
      <c r="AJ76" s="2"/>
      <c r="AK76" s="2"/>
      <c r="AL76" s="2"/>
      <c r="AM76" s="2"/>
    </row>
    <row r="77" spans="3:39">
      <c r="C77" s="3">
        <f t="shared" si="1"/>
        <v>72</v>
      </c>
      <c r="D77" s="3" t="s">
        <v>96</v>
      </c>
      <c r="E77" s="27">
        <f>'Kitchen - Oct 2022'!E77</f>
        <v>12</v>
      </c>
      <c r="F77" s="31">
        <f t="shared" si="0"/>
        <v>0</v>
      </c>
      <c r="G77" s="18">
        <f>E77-('Kitchen - Oct 2022'!F77+'Pastry - Oct 2022'!F77+'Bar - Oct 2022'!F77+'Restaurant - Oct 2022'!F77+'Housekeeping - Oct 2022'!F77+'Cafe - Oct 2022'!F77+'Grill-BBQ - Oct 2022'!F77+'Laundry - Oct 2022'!F77+'Barbing Salon - Sept 2022 '!F77+'General Office - Oct 2022'!F77+'Sharwama - Oct 2022'!F77)</f>
        <v>12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2"/>
      <c r="AF77" s="2"/>
      <c r="AG77" s="2"/>
      <c r="AH77" s="2"/>
      <c r="AI77" s="2"/>
      <c r="AJ77" s="2"/>
      <c r="AK77" s="2"/>
      <c r="AL77" s="2"/>
      <c r="AM77" s="2"/>
    </row>
    <row r="78" spans="3:39">
      <c r="C78" s="3">
        <f t="shared" si="1"/>
        <v>73</v>
      </c>
      <c r="D78" s="3" t="s">
        <v>150</v>
      </c>
      <c r="E78" s="27">
        <f>'Kitchen - Oct 2022'!E78</f>
        <v>2</v>
      </c>
      <c r="F78" s="31">
        <f t="shared" ref="F78" si="15">SUM(I78:AM78)</f>
        <v>0</v>
      </c>
      <c r="G78" s="18">
        <f>E78-('Kitchen - Oct 2022'!F78+'Pastry - Oct 2022'!F78+'Bar - Oct 2022'!F78+'Restaurant - Oct 2022'!F78+'Housekeeping - Oct 2022'!F78+'Cafe - Oct 2022'!F78+'Grill-BBQ - Oct 2022'!F78+'Laundry - Oct 2022'!F78+'Barbing Salon - Sept 2022 '!F78+'General Office - Oct 2022'!F78+'Sharwama - Oct 2022'!F78)</f>
        <v>0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2"/>
      <c r="AF78" s="2"/>
      <c r="AG78" s="2"/>
      <c r="AH78" s="2"/>
      <c r="AI78" s="2"/>
      <c r="AJ78" s="2"/>
      <c r="AK78" s="2"/>
      <c r="AL78" s="2"/>
      <c r="AM78" s="2"/>
    </row>
    <row r="79" spans="3:39">
      <c r="C79" s="3">
        <f t="shared" si="1"/>
        <v>74</v>
      </c>
      <c r="D79" s="3" t="s">
        <v>22</v>
      </c>
      <c r="E79" s="27">
        <f>'Kitchen - Oct 2022'!E79</f>
        <v>24</v>
      </c>
      <c r="F79" s="31">
        <f t="shared" si="0"/>
        <v>0</v>
      </c>
      <c r="G79" s="18">
        <f>E79-('Kitchen - Oct 2022'!F79+'Pastry - Oct 2022'!F79+'Bar - Oct 2022'!F79+'Restaurant - Oct 2022'!F79+'Housekeeping - Oct 2022'!F79+'Cafe - Oct 2022'!F79+'Grill-BBQ - Oct 2022'!F79+'Laundry - Oct 2022'!F79+'Barbing Salon - Sept 2022 '!F79+'General Office - Oct 2022'!F79+'Sharwama - Oct 2022'!F79)</f>
        <v>3</v>
      </c>
      <c r="H79" s="19"/>
      <c r="I79" s="19"/>
      <c r="J79" s="12"/>
      <c r="K79" s="19"/>
      <c r="L79" s="19"/>
      <c r="M79" s="19"/>
      <c r="N79" s="19"/>
      <c r="O79" s="12"/>
      <c r="P79" s="19"/>
      <c r="Q79" s="19"/>
      <c r="R79" s="12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2"/>
      <c r="AF79" s="2"/>
      <c r="AG79" s="2"/>
      <c r="AH79" s="2"/>
      <c r="AI79" s="2"/>
      <c r="AJ79" s="2"/>
      <c r="AK79" s="2"/>
      <c r="AL79" s="2"/>
      <c r="AM79" s="2"/>
    </row>
    <row r="80" spans="3:39">
      <c r="C80" s="3">
        <f t="shared" si="1"/>
        <v>75</v>
      </c>
      <c r="D80" s="3" t="s">
        <v>55</v>
      </c>
      <c r="E80" s="27">
        <f>'Kitchen - Oct 2022'!E80</f>
        <v>4</v>
      </c>
      <c r="F80" s="31">
        <f t="shared" si="0"/>
        <v>0</v>
      </c>
      <c r="G80" s="18">
        <f>E80-('Kitchen - Oct 2022'!F80+'Pastry - Oct 2022'!F80+'Bar - Oct 2022'!F80+'Restaurant - Oct 2022'!F80+'Housekeeping - Oct 2022'!F80+'Cafe - Oct 2022'!F80+'Grill-BBQ - Oct 2022'!F80+'Laundry - Oct 2022'!F80+'Barbing Salon - Sept 2022 '!F80+'General Office - Oct 2022'!F80+'Sharwama - Oct 2022'!F80)</f>
        <v>4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2"/>
      <c r="AF80" s="2"/>
      <c r="AG80" s="2"/>
      <c r="AH80" s="2"/>
      <c r="AI80" s="2"/>
      <c r="AJ80" s="2"/>
      <c r="AK80" s="2"/>
      <c r="AL80" s="2"/>
      <c r="AM80" s="2"/>
    </row>
    <row r="81" spans="3:39">
      <c r="C81" s="3">
        <f t="shared" si="1"/>
        <v>76</v>
      </c>
      <c r="D81" s="3" t="s">
        <v>4</v>
      </c>
      <c r="E81" s="27">
        <f>'Kitchen - Oct 2022'!E81</f>
        <v>12</v>
      </c>
      <c r="F81" s="31">
        <f t="shared" si="0"/>
        <v>0</v>
      </c>
      <c r="G81" s="18">
        <f>E81-('Kitchen - Oct 2022'!F81+'Pastry - Oct 2022'!F81+'Bar - Oct 2022'!F81+'Restaurant - Oct 2022'!F81+'Housekeeping - Oct 2022'!F81+'Cafe - Oct 2022'!F81+'Grill-BBQ - Oct 2022'!F81+'Laundry - Oct 2022'!F81+'Barbing Salon - Sept 2022 '!F81+'General Office - Oct 2022'!F81+'Sharwama - Oct 2022'!F81)</f>
        <v>11</v>
      </c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2"/>
      <c r="AF81" s="2"/>
      <c r="AG81" s="2"/>
      <c r="AH81" s="2"/>
      <c r="AI81" s="2"/>
      <c r="AJ81" s="2"/>
      <c r="AK81" s="2"/>
      <c r="AL81" s="2"/>
      <c r="AM81" s="2"/>
    </row>
    <row r="82" spans="3:39">
      <c r="C82" s="3">
        <f t="shared" si="1"/>
        <v>77</v>
      </c>
      <c r="D82" s="3" t="s">
        <v>107</v>
      </c>
      <c r="E82" s="27">
        <f>'Kitchen - Oct 2022'!E82</f>
        <v>18</v>
      </c>
      <c r="F82" s="31">
        <f t="shared" si="0"/>
        <v>0</v>
      </c>
      <c r="G82" s="18">
        <f>E82-('Kitchen - Oct 2022'!F82+'Pastry - Oct 2022'!F82+'Bar - Oct 2022'!F82+'Restaurant - Oct 2022'!F82+'Housekeeping - Oct 2022'!F82+'Cafe - Oct 2022'!F82+'Grill-BBQ - Oct 2022'!F82+'Laundry - Oct 2022'!F82+'Barbing Salon - Sept 2022 '!F82+'General Office - Oct 2022'!F82+'Sharwama - Oct 2022'!F82)</f>
        <v>8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2"/>
      <c r="AF82" s="2"/>
      <c r="AG82" s="2"/>
      <c r="AH82" s="2"/>
      <c r="AI82" s="2"/>
      <c r="AJ82" s="2"/>
      <c r="AK82" s="2"/>
      <c r="AL82" s="2"/>
      <c r="AM82" s="2"/>
    </row>
    <row r="83" spans="3:39">
      <c r="C83" s="3">
        <f t="shared" si="1"/>
        <v>78</v>
      </c>
      <c r="D83" s="3" t="s">
        <v>21</v>
      </c>
      <c r="E83" s="27">
        <f>'Kitchen - Oct 2022'!E83</f>
        <v>646</v>
      </c>
      <c r="F83" s="31">
        <f t="shared" si="0"/>
        <v>0</v>
      </c>
      <c r="G83" s="18">
        <f>E83-('Kitchen - Oct 2022'!F83+'Pastry - Oct 2022'!F83+'Bar - Oct 2022'!F83+'Restaurant - Oct 2022'!F83+'Housekeeping - Oct 2022'!F83+'Cafe - Oct 2022'!F83+'Grill-BBQ - Oct 2022'!F83+'Laundry - Oct 2022'!F83+'Barbing Salon - Sept 2022 '!F83+'General Office - Oct 2022'!F83+'Sharwama - Oct 2022'!F83)</f>
        <v>155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2"/>
      <c r="AF83" s="2"/>
      <c r="AG83" s="2"/>
      <c r="AH83" s="2"/>
      <c r="AI83" s="2"/>
      <c r="AJ83" s="2"/>
      <c r="AK83" s="2"/>
      <c r="AL83" s="2"/>
      <c r="AM83" s="2"/>
    </row>
    <row r="84" spans="3:39">
      <c r="C84" s="3">
        <f t="shared" si="1"/>
        <v>79</v>
      </c>
      <c r="D84" s="3" t="s">
        <v>120</v>
      </c>
      <c r="E84" s="27">
        <f>'Kitchen - Oct 2022'!E84</f>
        <v>0</v>
      </c>
      <c r="F84" s="31">
        <f t="shared" si="0"/>
        <v>0</v>
      </c>
      <c r="G84" s="18">
        <f>E84-('Kitchen - Oct 2022'!F84+'Pastry - Oct 2022'!F84+'Bar - Oct 2022'!F84+'Restaurant - Oct 2022'!F84+'Housekeeping - Oct 2022'!F84+'Cafe - Oct 2022'!F84+'Grill-BBQ - Oct 2022'!F84+'Laundry - Oct 2022'!F84+'Barbing Salon - Sept 2022 '!F84+'General Office - Oct 2022'!F84+'Sharwama - Oct 2022'!F84)</f>
        <v>0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2"/>
      <c r="AF84" s="2"/>
      <c r="AG84" s="2"/>
      <c r="AH84" s="2"/>
      <c r="AI84" s="2"/>
      <c r="AJ84" s="2"/>
      <c r="AK84" s="2"/>
      <c r="AL84" s="2"/>
      <c r="AM84" s="2"/>
    </row>
    <row r="85" spans="3:39">
      <c r="C85" s="3">
        <f t="shared" si="1"/>
        <v>80</v>
      </c>
      <c r="D85" s="3" t="s">
        <v>95</v>
      </c>
      <c r="E85" s="27">
        <f>'Kitchen - Oct 2022'!E85</f>
        <v>0</v>
      </c>
      <c r="F85" s="31">
        <f t="shared" ref="F85:F137" si="16">SUM(I85:AM85)</f>
        <v>0</v>
      </c>
      <c r="G85" s="18">
        <f>E85-('Kitchen - Oct 2022'!F85+'Pastry - Oct 2022'!F85+'Bar - Oct 2022'!F85+'Restaurant - Oct 2022'!F85+'Housekeeping - Oct 2022'!F85+'Cafe - Oct 2022'!F85+'Grill-BBQ - Oct 2022'!F85+'Laundry - Oct 2022'!F85+'Barbing Salon - Sept 2022 '!F85+'General Office - Oct 2022'!F85+'Sharwama - Oct 2022'!F85)</f>
        <v>0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2"/>
      <c r="AF85" s="2"/>
      <c r="AG85" s="2"/>
      <c r="AH85" s="2"/>
      <c r="AI85" s="2"/>
      <c r="AJ85" s="2"/>
      <c r="AK85" s="2"/>
      <c r="AL85" s="2"/>
      <c r="AM85" s="2"/>
    </row>
    <row r="86" spans="3:39">
      <c r="C86" s="3">
        <f t="shared" ref="C86:C151" si="17">C85+1</f>
        <v>81</v>
      </c>
      <c r="D86" s="3" t="s">
        <v>85</v>
      </c>
      <c r="E86" s="27">
        <f>'Kitchen - Oct 2022'!E86</f>
        <v>4</v>
      </c>
      <c r="F86" s="31">
        <f t="shared" si="16"/>
        <v>0</v>
      </c>
      <c r="G86" s="18">
        <f>E86-('Kitchen - Oct 2022'!F86+'Pastry - Oct 2022'!F86+'Bar - Oct 2022'!F86+'Restaurant - Oct 2022'!F86+'Housekeeping - Oct 2022'!F86+'Cafe - Oct 2022'!F86+'Grill-BBQ - Oct 2022'!F86+'Laundry - Oct 2022'!F86+'Barbing Salon - Sept 2022 '!F86+'General Office - Oct 2022'!F86+'Sharwama - Oct 2022'!F86)</f>
        <v>4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2"/>
      <c r="AF86" s="2"/>
      <c r="AG86" s="2"/>
      <c r="AH86" s="2"/>
      <c r="AI86" s="2"/>
      <c r="AJ86" s="2"/>
      <c r="AK86" s="2"/>
      <c r="AL86" s="2"/>
      <c r="AM86" s="2"/>
    </row>
    <row r="87" spans="3:39">
      <c r="C87" s="3">
        <f t="shared" si="17"/>
        <v>82</v>
      </c>
      <c r="D87" s="3" t="s">
        <v>57</v>
      </c>
      <c r="E87" s="27">
        <f>'Kitchen - Oct 2022'!E87</f>
        <v>4</v>
      </c>
      <c r="F87" s="31">
        <f t="shared" si="16"/>
        <v>0</v>
      </c>
      <c r="G87" s="18">
        <f>E87-('Kitchen - Oct 2022'!F87+'Pastry - Oct 2022'!F87+'Bar - Oct 2022'!F87+'Restaurant - Oct 2022'!F87+'Housekeeping - Oct 2022'!F87+'Cafe - Oct 2022'!F87+'Grill-BBQ - Oct 2022'!F87+'Laundry - Oct 2022'!F87+'Barbing Salon - Sept 2022 '!F87+'General Office - Oct 2022'!F87+'Sharwama - Oct 2022'!F87)</f>
        <v>3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2"/>
      <c r="AF87" s="2"/>
      <c r="AG87" s="2"/>
      <c r="AH87" s="2"/>
      <c r="AI87" s="2"/>
      <c r="AJ87" s="2"/>
      <c r="AK87" s="2"/>
      <c r="AL87" s="2"/>
      <c r="AM87" s="2"/>
    </row>
    <row r="88" spans="3:39">
      <c r="C88" s="3">
        <f t="shared" si="17"/>
        <v>83</v>
      </c>
      <c r="D88" s="3" t="s">
        <v>25</v>
      </c>
      <c r="E88" s="27">
        <f>'Kitchen - Oct 2022'!E88</f>
        <v>660</v>
      </c>
      <c r="F88" s="31">
        <f t="shared" si="16"/>
        <v>0</v>
      </c>
      <c r="G88" s="18">
        <f>E88-('Kitchen - Oct 2022'!F88+'Pastry - Oct 2022'!F88+'Bar - Oct 2022'!F88+'Restaurant - Oct 2022'!F88+'Housekeeping - Oct 2022'!F88+'Cafe - Oct 2022'!F88+'Grill-BBQ - Oct 2022'!F88+'Laundry - Oct 2022'!F88+'Barbing Salon - Sept 2022 '!F88+'General Office - Oct 2022'!F88+'Sharwama - Oct 2022'!F88)</f>
        <v>378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2"/>
      <c r="AF88" s="2"/>
      <c r="AG88" s="2"/>
      <c r="AH88" s="2"/>
      <c r="AI88" s="2"/>
      <c r="AJ88" s="2"/>
      <c r="AK88" s="2"/>
      <c r="AL88" s="2"/>
      <c r="AM88" s="2"/>
    </row>
    <row r="89" spans="3:39">
      <c r="C89" s="3">
        <f t="shared" si="17"/>
        <v>84</v>
      </c>
      <c r="D89" s="3" t="s">
        <v>81</v>
      </c>
      <c r="E89" s="27">
        <f>'Kitchen - Oct 2022'!E89</f>
        <v>500</v>
      </c>
      <c r="F89" s="31">
        <f t="shared" si="16"/>
        <v>0</v>
      </c>
      <c r="G89" s="18">
        <f>E89-('Kitchen - Oct 2022'!F89+'Pastry - Oct 2022'!F89+'Bar - Oct 2022'!F89+'Restaurant - Oct 2022'!F89+'Housekeeping - Oct 2022'!F89+'Cafe - Oct 2022'!F89+'Grill-BBQ - Oct 2022'!F89+'Laundry - Oct 2022'!F89+'Barbing Salon - Sept 2022 '!F89+'General Office - Oct 2022'!F89+'Sharwama - Oct 2022'!F89)</f>
        <v>420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2"/>
      <c r="AF89" s="2"/>
      <c r="AG89" s="2"/>
      <c r="AH89" s="2"/>
      <c r="AI89" s="2"/>
      <c r="AJ89" s="2"/>
      <c r="AK89" s="2"/>
      <c r="AL89" s="2"/>
      <c r="AM89" s="2"/>
    </row>
    <row r="90" spans="3:39">
      <c r="C90" s="3">
        <f t="shared" si="17"/>
        <v>85</v>
      </c>
      <c r="D90" s="3" t="s">
        <v>82</v>
      </c>
      <c r="E90" s="27">
        <f>'Kitchen - Oct 2022'!E90</f>
        <v>600</v>
      </c>
      <c r="F90" s="31">
        <f t="shared" si="16"/>
        <v>0</v>
      </c>
      <c r="G90" s="18">
        <f>E90-('Kitchen - Oct 2022'!F90+'Pastry - Oct 2022'!F90+'Bar - Oct 2022'!F90+'Restaurant - Oct 2022'!F90+'Housekeeping - Oct 2022'!F90+'Cafe - Oct 2022'!F90+'Grill-BBQ - Oct 2022'!F90+'Laundry - Oct 2022'!F90+'Barbing Salon - Sept 2022 '!F90+'General Office - Oct 2022'!F90+'Sharwama - Oct 2022'!F90)</f>
        <v>600</v>
      </c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2"/>
      <c r="AF90" s="2"/>
      <c r="AG90" s="2"/>
      <c r="AH90" s="2"/>
      <c r="AI90" s="2"/>
      <c r="AJ90" s="2"/>
      <c r="AK90" s="2"/>
      <c r="AL90" s="2"/>
      <c r="AM90" s="2"/>
    </row>
    <row r="91" spans="3:39">
      <c r="C91" s="3">
        <f t="shared" si="17"/>
        <v>86</v>
      </c>
      <c r="D91" s="3" t="s">
        <v>105</v>
      </c>
      <c r="E91" s="27">
        <f>'Kitchen - Oct 2022'!E91</f>
        <v>3</v>
      </c>
      <c r="F91" s="31">
        <f t="shared" si="16"/>
        <v>0</v>
      </c>
      <c r="G91" s="18">
        <f>E91-('Kitchen - Oct 2022'!F91+'Pastry - Oct 2022'!F91+'Bar - Oct 2022'!F91+'Restaurant - Oct 2022'!F91+'Housekeeping - Oct 2022'!F91+'Cafe - Oct 2022'!F91+'Grill-BBQ - Oct 2022'!F91+'Laundry - Oct 2022'!F91+'Barbing Salon - Sept 2022 '!F91+'General Office - Oct 2022'!F91+'Sharwama - Oct 2022'!F91)</f>
        <v>1</v>
      </c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2"/>
      <c r="AF91" s="2"/>
      <c r="AG91" s="2"/>
      <c r="AH91" s="2"/>
      <c r="AI91" s="2"/>
      <c r="AJ91" s="2"/>
      <c r="AK91" s="2"/>
      <c r="AL91" s="2"/>
      <c r="AM91" s="2"/>
    </row>
    <row r="92" spans="3:39">
      <c r="C92" s="3">
        <f t="shared" si="17"/>
        <v>87</v>
      </c>
      <c r="D92" s="3" t="s">
        <v>145</v>
      </c>
      <c r="E92" s="27">
        <f>'Kitchen - Oct 2022'!E92</f>
        <v>10</v>
      </c>
      <c r="F92" s="31">
        <f t="shared" ref="F92" si="18">SUM(I92:AM92)</f>
        <v>0</v>
      </c>
      <c r="G92" s="18">
        <f>E92-('Kitchen - Oct 2022'!F92+'Pastry - Oct 2022'!F92+'Bar - Oct 2022'!F92+'Restaurant - Oct 2022'!F92+'Housekeeping - Oct 2022'!F92+'Cafe - Oct 2022'!F92+'Grill-BBQ - Oct 2022'!F92+'Laundry - Oct 2022'!F92+'Barbing Salon - Sept 2022 '!F92+'General Office - Oct 2022'!F92+'Sharwama - Oct 2022'!F92)</f>
        <v>-53</v>
      </c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2"/>
      <c r="AF92" s="2"/>
      <c r="AG92" s="2"/>
      <c r="AH92" s="2"/>
      <c r="AI92" s="2"/>
      <c r="AJ92" s="2"/>
      <c r="AK92" s="2"/>
      <c r="AL92" s="2"/>
      <c r="AM92" s="2"/>
    </row>
    <row r="93" spans="3:39">
      <c r="C93" s="3">
        <f t="shared" si="17"/>
        <v>88</v>
      </c>
      <c r="D93" s="3" t="s">
        <v>47</v>
      </c>
      <c r="E93" s="27">
        <f>'Kitchen - Oct 2022'!E93</f>
        <v>7</v>
      </c>
      <c r="F93" s="31">
        <f t="shared" si="16"/>
        <v>0</v>
      </c>
      <c r="G93" s="18">
        <f>E93-('Kitchen - Oct 2022'!F93+'Pastry - Oct 2022'!F93+'Bar - Oct 2022'!F93+'Restaurant - Oct 2022'!F93+'Housekeeping - Oct 2022'!F93+'Cafe - Oct 2022'!F93+'Grill-BBQ - Oct 2022'!F93+'Laundry - Oct 2022'!F93+'Barbing Salon - Sept 2022 '!F93+'General Office - Oct 2022'!F93+'Sharwama - Oct 2022'!F93)</f>
        <v>1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2"/>
      <c r="AF93" s="2"/>
      <c r="AG93" s="2"/>
      <c r="AH93" s="2"/>
      <c r="AI93" s="2"/>
      <c r="AJ93" s="2"/>
      <c r="AK93" s="2"/>
      <c r="AL93" s="2"/>
      <c r="AM93" s="2"/>
    </row>
    <row r="94" spans="3:39">
      <c r="C94" s="3">
        <f t="shared" si="17"/>
        <v>89</v>
      </c>
      <c r="D94" s="3" t="s">
        <v>46</v>
      </c>
      <c r="E94" s="27">
        <f>'Kitchen - Oct 2022'!E94</f>
        <v>7</v>
      </c>
      <c r="F94" s="31">
        <f t="shared" si="16"/>
        <v>0</v>
      </c>
      <c r="G94" s="18">
        <f>E94-('Kitchen - Oct 2022'!F94+'Pastry - Oct 2022'!F94+'Bar - Oct 2022'!F94+'Restaurant - Oct 2022'!F94+'Housekeeping - Oct 2022'!F94+'Cafe - Oct 2022'!F94+'Grill-BBQ - Oct 2022'!F94+'Laundry - Oct 2022'!F94+'Barbing Salon - Sept 2022 '!F94+'General Office - Oct 2022'!F94+'Sharwama - Oct 2022'!F94)</f>
        <v>1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2"/>
      <c r="AF94" s="2"/>
      <c r="AG94" s="2"/>
      <c r="AH94" s="2"/>
      <c r="AI94" s="2"/>
      <c r="AJ94" s="2"/>
      <c r="AK94" s="2"/>
      <c r="AL94" s="2"/>
      <c r="AM94" s="2"/>
    </row>
    <row r="95" spans="3:39">
      <c r="C95" s="3">
        <f t="shared" si="17"/>
        <v>90</v>
      </c>
      <c r="D95" s="3" t="s">
        <v>18</v>
      </c>
      <c r="E95" s="27">
        <f>'Kitchen - Oct 2022'!E95</f>
        <v>1</v>
      </c>
      <c r="F95" s="31">
        <f t="shared" si="16"/>
        <v>0</v>
      </c>
      <c r="G95" s="18">
        <f>E95-('Kitchen - Oct 2022'!F95+'Pastry - Oct 2022'!F95+'Bar - Oct 2022'!F95+'Restaurant - Oct 2022'!F95+'Housekeeping - Oct 2022'!F95+'Cafe - Oct 2022'!F95+'Grill-BBQ - Oct 2022'!F95+'Laundry - Oct 2022'!F95+'Barbing Salon - Sept 2022 '!F95+'General Office - Oct 2022'!F95+'Sharwama - Oct 2022'!F95)</f>
        <v>1</v>
      </c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2"/>
      <c r="AF95" s="2"/>
      <c r="AG95" s="2"/>
      <c r="AH95" s="2"/>
      <c r="AI95" s="2"/>
      <c r="AJ95" s="2"/>
      <c r="AK95" s="2"/>
      <c r="AL95" s="2"/>
      <c r="AM95" s="2"/>
    </row>
    <row r="96" spans="3:39">
      <c r="C96" s="3">
        <f t="shared" si="17"/>
        <v>91</v>
      </c>
      <c r="D96" s="3" t="s">
        <v>161</v>
      </c>
      <c r="E96" s="27">
        <f>'Kitchen - Oct 2022'!E96</f>
        <v>6</v>
      </c>
      <c r="F96" s="31">
        <f t="shared" ref="F96" si="19">SUM(I96:AM96)</f>
        <v>0</v>
      </c>
      <c r="G96" s="18">
        <f>E96-('Kitchen - Oct 2022'!F96+'Pastry - Oct 2022'!F96+'Bar - Oct 2022'!F96+'Restaurant - Oct 2022'!F96+'Housekeeping - Oct 2022'!F96+'Cafe - Oct 2022'!F96+'Grill-BBQ - Oct 2022'!F96+'Laundry - Oct 2022'!F96+'Barbing Salon - Sept 2022 '!F96+'General Office - Oct 2022'!F96+'Sharwama - Oct 2022'!F96)</f>
        <v>6</v>
      </c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2"/>
      <c r="AF96" s="2"/>
      <c r="AG96" s="2"/>
      <c r="AH96" s="2"/>
      <c r="AI96" s="2"/>
      <c r="AJ96" s="2"/>
      <c r="AK96" s="2"/>
      <c r="AL96" s="2"/>
      <c r="AM96" s="2"/>
    </row>
    <row r="97" spans="3:39">
      <c r="C97" s="3">
        <f t="shared" si="17"/>
        <v>92</v>
      </c>
      <c r="D97" s="3" t="s">
        <v>103</v>
      </c>
      <c r="E97" s="27">
        <f>'Kitchen - Oct 2022'!E97</f>
        <v>7</v>
      </c>
      <c r="F97" s="31">
        <f t="shared" si="16"/>
        <v>0</v>
      </c>
      <c r="G97" s="18">
        <f>E97-('Kitchen - Oct 2022'!F97+'Pastry - Oct 2022'!F97+'Bar - Oct 2022'!F97+'Restaurant - Oct 2022'!F97+'Housekeeping - Oct 2022'!F97+'Cafe - Oct 2022'!F97+'Grill-BBQ - Oct 2022'!F97+'Laundry - Oct 2022'!F97+'Barbing Salon - Sept 2022 '!F97+'General Office - Oct 2022'!F97+'Sharwama - Oct 2022'!F97)</f>
        <v>5</v>
      </c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2"/>
      <c r="AF97" s="2"/>
      <c r="AG97" s="2"/>
      <c r="AH97" s="2"/>
      <c r="AI97" s="2"/>
      <c r="AJ97" s="2"/>
      <c r="AK97" s="2"/>
      <c r="AL97" s="2"/>
      <c r="AM97" s="2"/>
    </row>
    <row r="98" spans="3:39">
      <c r="C98" s="3">
        <f t="shared" si="17"/>
        <v>93</v>
      </c>
      <c r="D98" s="3" t="s">
        <v>139</v>
      </c>
      <c r="E98" s="27">
        <f>'Kitchen - Oct 2022'!E98</f>
        <v>1</v>
      </c>
      <c r="F98" s="31">
        <f t="shared" ref="F98" si="20">SUM(I98:AM98)</f>
        <v>0</v>
      </c>
      <c r="G98" s="18">
        <f>E98-('Kitchen - Oct 2022'!F98+'Pastry - Oct 2022'!F98+'Bar - Oct 2022'!F98+'Restaurant - Oct 2022'!F98+'Housekeeping - Oct 2022'!F98+'Cafe - Oct 2022'!F98+'Grill-BBQ - Oct 2022'!F98+'Laundry - Oct 2022'!F98+'Barbing Salon - Sept 2022 '!F98+'General Office - Oct 2022'!F98+'Sharwama - Oct 2022'!F98)</f>
        <v>0</v>
      </c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2"/>
      <c r="AF98" s="2"/>
      <c r="AG98" s="2"/>
      <c r="AH98" s="2"/>
      <c r="AI98" s="2"/>
      <c r="AJ98" s="2"/>
      <c r="AK98" s="2"/>
      <c r="AL98" s="2"/>
      <c r="AM98" s="2"/>
    </row>
    <row r="99" spans="3:39">
      <c r="C99" s="3">
        <f t="shared" si="17"/>
        <v>94</v>
      </c>
      <c r="D99" s="3" t="s">
        <v>74</v>
      </c>
      <c r="E99" s="27">
        <f>'Kitchen - Oct 2022'!E99</f>
        <v>0</v>
      </c>
      <c r="F99" s="31">
        <f t="shared" si="16"/>
        <v>0</v>
      </c>
      <c r="G99" s="18">
        <f>E99-('Kitchen - Oct 2022'!F99+'Pastry - Oct 2022'!F99+'Bar - Oct 2022'!F99+'Restaurant - Oct 2022'!F99+'Housekeeping - Oct 2022'!F99+'Cafe - Oct 2022'!F99+'Grill-BBQ - Oct 2022'!F99+'Laundry - Oct 2022'!F99+'Barbing Salon - Sept 2022 '!F99+'General Office - Oct 2022'!F99+'Sharwama - Oct 2022'!F99)</f>
        <v>0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2"/>
      <c r="AF99" s="2"/>
      <c r="AG99" s="2"/>
      <c r="AH99" s="2"/>
      <c r="AI99" s="2"/>
      <c r="AJ99" s="2"/>
      <c r="AK99" s="2"/>
      <c r="AL99" s="2"/>
      <c r="AM99" s="2"/>
    </row>
    <row r="100" spans="3:39">
      <c r="C100" s="3">
        <f t="shared" si="17"/>
        <v>95</v>
      </c>
      <c r="D100" s="3" t="s">
        <v>108</v>
      </c>
      <c r="E100" s="27">
        <f>'Kitchen - Oct 2022'!E100</f>
        <v>0</v>
      </c>
      <c r="F100" s="31">
        <f t="shared" si="16"/>
        <v>0</v>
      </c>
      <c r="G100" s="18">
        <f>E100-('Kitchen - Oct 2022'!F100+'Pastry - Oct 2022'!F100+'Bar - Oct 2022'!F100+'Restaurant - Oct 2022'!F100+'Housekeeping - Oct 2022'!F100+'Cafe - Oct 2022'!F100+'Grill-BBQ - Oct 2022'!F100+'Laundry - Oct 2022'!F100+'Barbing Salon - Sept 2022 '!F100+'General Office - Oct 2022'!F100+'Sharwama - Oct 2022'!F100)</f>
        <v>0</v>
      </c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3:39">
      <c r="C101" s="3">
        <f t="shared" si="17"/>
        <v>96</v>
      </c>
      <c r="D101" s="3" t="s">
        <v>130</v>
      </c>
      <c r="E101" s="27">
        <f>'Kitchen - Oct 2022'!E101</f>
        <v>12</v>
      </c>
      <c r="F101" s="31">
        <f t="shared" si="16"/>
        <v>0</v>
      </c>
      <c r="G101" s="18">
        <f>E101-('Kitchen - Oct 2022'!F101+'Pastry - Oct 2022'!F101+'Bar - Oct 2022'!F101+'Restaurant - Oct 2022'!F101+'Housekeeping - Oct 2022'!F101+'Cafe - Oct 2022'!F101+'Grill-BBQ - Oct 2022'!F101+'Laundry - Oct 2022'!F101+'Barbing Salon - Sept 2022 '!F101+'General Office - Oct 2022'!F101+'Sharwama - Oct 2022'!F101)</f>
        <v>2</v>
      </c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3:39">
      <c r="C102" s="3">
        <f t="shared" si="17"/>
        <v>97</v>
      </c>
      <c r="D102" s="3" t="s">
        <v>52</v>
      </c>
      <c r="E102" s="27">
        <f>'Kitchen - Oct 2022'!E102</f>
        <v>3</v>
      </c>
      <c r="F102" s="31">
        <f t="shared" si="16"/>
        <v>0</v>
      </c>
      <c r="G102" s="18">
        <f>E102-('Kitchen - Oct 2022'!F102+'Pastry - Oct 2022'!F102+'Bar - Oct 2022'!F102+'Restaurant - Oct 2022'!F102+'Housekeeping - Oct 2022'!F102+'Cafe - Oct 2022'!F102+'Grill-BBQ - Oct 2022'!F102+'Laundry - Oct 2022'!F102+'Barbing Salon - Sept 2022 '!F102+'General Office - Oct 2022'!F102+'Sharwama - Oct 2022'!F102)</f>
        <v>1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3:39">
      <c r="C103" s="3">
        <f t="shared" si="17"/>
        <v>98</v>
      </c>
      <c r="D103" s="3" t="s">
        <v>141</v>
      </c>
      <c r="E103" s="27">
        <f>'Kitchen - Oct 2022'!E103</f>
        <v>2</v>
      </c>
      <c r="F103" s="31">
        <f t="shared" ref="F103" si="21">SUM(I103:AM103)</f>
        <v>0</v>
      </c>
      <c r="G103" s="18">
        <f>E103-('Kitchen - Oct 2022'!F103+'Pastry - Oct 2022'!F103+'Bar - Oct 2022'!F103+'Restaurant - Oct 2022'!F103+'Housekeeping - Oct 2022'!F103+'Cafe - Oct 2022'!F103+'Grill-BBQ - Oct 2022'!F103+'Laundry - Oct 2022'!F103+'Barbing Salon - Sept 2022 '!F103+'General Office - Oct 2022'!F103+'Sharwama - Oct 2022'!F103)</f>
        <v>0</v>
      </c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3:39">
      <c r="C104" s="3">
        <f t="shared" si="17"/>
        <v>99</v>
      </c>
      <c r="D104" s="3" t="s">
        <v>71</v>
      </c>
      <c r="E104" s="27">
        <f>'Kitchen - Oct 2022'!E104</f>
        <v>35</v>
      </c>
      <c r="F104" s="31">
        <f t="shared" si="16"/>
        <v>0</v>
      </c>
      <c r="G104" s="18">
        <f>E104-('Kitchen - Oct 2022'!F104+'Pastry - Oct 2022'!F104+'Bar - Oct 2022'!F104+'Restaurant - Oct 2022'!F104+'Housekeeping - Oct 2022'!F104+'Cafe - Oct 2022'!F104+'Grill-BBQ - Oct 2022'!F104+'Laundry - Oct 2022'!F104+'Barbing Salon - Sept 2022 '!F104+'General Office - Oct 2022'!F104+'Sharwama - Oct 2022'!F104)</f>
        <v>15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3:39">
      <c r="C105" s="3">
        <f t="shared" si="17"/>
        <v>100</v>
      </c>
      <c r="D105" s="3" t="s">
        <v>166</v>
      </c>
      <c r="E105" s="27">
        <f>'Kitchen - Oct 2022'!E105</f>
        <v>3</v>
      </c>
      <c r="F105" s="31">
        <f t="shared" ref="F105" si="22">SUM(I105:AM105)</f>
        <v>0</v>
      </c>
      <c r="G105" s="18">
        <f>E105-('Kitchen - Oct 2022'!F105+'Pastry - Oct 2022'!F105+'Bar - Oct 2022'!F105+'Restaurant - Oct 2022'!F105+'Housekeeping - Oct 2022'!F105+'Cafe - Oct 2022'!F105+'Grill-BBQ - Oct 2022'!F105+'Laundry - Oct 2022'!F105+'Barbing Salon - Sept 2022 '!F105+'General Office - Oct 2022'!F105+'Sharwama - Oct 2022'!F105)</f>
        <v>3</v>
      </c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3:39">
      <c r="C106" s="3">
        <f t="shared" si="17"/>
        <v>101</v>
      </c>
      <c r="D106" s="3" t="s">
        <v>53</v>
      </c>
      <c r="E106" s="27">
        <f>'Kitchen - Oct 2022'!E106</f>
        <v>40</v>
      </c>
      <c r="F106" s="31">
        <f t="shared" si="16"/>
        <v>0</v>
      </c>
      <c r="G106" s="18">
        <f>E106-('Kitchen - Oct 2022'!F106+'Pastry - Oct 2022'!F106+'Bar - Oct 2022'!F106+'Restaurant - Oct 2022'!F106+'Housekeeping - Oct 2022'!F106+'Cafe - Oct 2022'!F106+'Grill-BBQ - Oct 2022'!F106+'Laundry - Oct 2022'!F106+'Barbing Salon - Sept 2022 '!F106+'General Office - Oct 2022'!F106+'Sharwama - Oct 2022'!F106)</f>
        <v>40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3:39">
      <c r="C107" s="3">
        <f t="shared" si="17"/>
        <v>102</v>
      </c>
      <c r="D107" s="3" t="s">
        <v>152</v>
      </c>
      <c r="E107" s="27">
        <f>'Kitchen - Oct 2022'!E107</f>
        <v>2</v>
      </c>
      <c r="F107" s="31">
        <f t="shared" ref="F107" si="23">SUM(I107:AM107)</f>
        <v>0</v>
      </c>
      <c r="G107" s="18">
        <f>E107-('Kitchen - Oct 2022'!F107+'Pastry - Oct 2022'!F107+'Bar - Oct 2022'!F107+'Restaurant - Oct 2022'!F107+'Housekeeping - Oct 2022'!F107+'Cafe - Oct 2022'!F107+'Grill-BBQ - Oct 2022'!F107+'Laundry - Oct 2022'!F107+'Barbing Salon - Sept 2022 '!F107+'General Office - Oct 2022'!F107+'Sharwama - Oct 2022'!F107)</f>
        <v>1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3:39">
      <c r="C108" s="3">
        <f t="shared" si="17"/>
        <v>103</v>
      </c>
      <c r="D108" s="3" t="s">
        <v>97</v>
      </c>
      <c r="E108" s="27">
        <f>'Kitchen - Oct 2022'!E108</f>
        <v>0</v>
      </c>
      <c r="F108" s="31">
        <f t="shared" si="16"/>
        <v>0</v>
      </c>
      <c r="G108" s="18">
        <f>E108-('Kitchen - Oct 2022'!F108+'Pastry - Oct 2022'!F108+'Bar - Oct 2022'!F108+'Restaurant - Oct 2022'!F108+'Housekeeping - Oct 2022'!F108+'Cafe - Oct 2022'!F108+'Grill-BBQ - Oct 2022'!F108+'Laundry - Oct 2022'!F108+'Barbing Salon - Sept 2022 '!F108+'General Office - Oct 2022'!F108+'Sharwama - Oct 2022'!F108)</f>
        <v>0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3:39">
      <c r="C109" s="3">
        <f t="shared" si="17"/>
        <v>104</v>
      </c>
      <c r="D109" s="3" t="s">
        <v>98</v>
      </c>
      <c r="E109" s="27">
        <f>'Kitchen - Oct 2022'!E109</f>
        <v>0</v>
      </c>
      <c r="F109" s="31">
        <f t="shared" si="16"/>
        <v>0</v>
      </c>
      <c r="G109" s="18">
        <f>E109-('Kitchen - Oct 2022'!F109+'Pastry - Oct 2022'!F109+'Bar - Oct 2022'!F109+'Restaurant - Oct 2022'!F109+'Housekeeping - Oct 2022'!F109+'Cafe - Oct 2022'!F109+'Grill-BBQ - Oct 2022'!F109+'Laundry - Oct 2022'!F109+'Barbing Salon - Sept 2022 '!F109+'General Office - Oct 2022'!F109+'Sharwama - Oct 2022'!F109)</f>
        <v>0</v>
      </c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3:39">
      <c r="C110" s="3">
        <f t="shared" si="17"/>
        <v>105</v>
      </c>
      <c r="D110" s="3" t="s">
        <v>51</v>
      </c>
      <c r="E110" s="27">
        <f>'Kitchen - Oct 2022'!E110</f>
        <v>0</v>
      </c>
      <c r="F110" s="31">
        <f t="shared" si="16"/>
        <v>0</v>
      </c>
      <c r="G110" s="18">
        <f>E110-('Kitchen - Oct 2022'!F110+'Pastry - Oct 2022'!F110+'Bar - Oct 2022'!F110+'Restaurant - Oct 2022'!F110+'Housekeeping - Oct 2022'!F110+'Cafe - Oct 2022'!F110+'Grill-BBQ - Oct 2022'!F110+'Laundry - Oct 2022'!F110+'Barbing Salon - Sept 2022 '!F110+'General Office - Oct 2022'!F110+'Sharwama - Oct 2022'!F110)</f>
        <v>0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3:39">
      <c r="C111" s="3">
        <f t="shared" si="17"/>
        <v>106</v>
      </c>
      <c r="D111" s="3" t="s">
        <v>54</v>
      </c>
      <c r="E111" s="27">
        <f>'Kitchen - Oct 2022'!E111</f>
        <v>0</v>
      </c>
      <c r="F111" s="31">
        <f t="shared" si="16"/>
        <v>0</v>
      </c>
      <c r="G111" s="18">
        <f>E111-('Kitchen - Oct 2022'!F111+'Pastry - Oct 2022'!F111+'Bar - Oct 2022'!F111+'Restaurant - Oct 2022'!F111+'Housekeeping - Oct 2022'!F111+'Cafe - Oct 2022'!F111+'Grill-BBQ - Oct 2022'!F111+'Laundry - Oct 2022'!F111+'Barbing Salon - Sept 2022 '!F111+'General Office - Oct 2022'!F111+'Sharwama - Oct 2022'!F111)</f>
        <v>0</v>
      </c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3:39">
      <c r="C112" s="3">
        <f t="shared" si="17"/>
        <v>107</v>
      </c>
      <c r="D112" s="3" t="s">
        <v>117</v>
      </c>
      <c r="E112" s="27">
        <f>'Kitchen - Oct 2022'!E112</f>
        <v>200</v>
      </c>
      <c r="F112" s="31">
        <f t="shared" si="16"/>
        <v>0</v>
      </c>
      <c r="G112" s="18">
        <f>E112-('Kitchen - Oct 2022'!F112+'Pastry - Oct 2022'!F112+'Bar - Oct 2022'!F112+'Restaurant - Oct 2022'!F112+'Housekeeping - Oct 2022'!F112+'Cafe - Oct 2022'!F112+'Grill-BBQ - Oct 2022'!F112+'Laundry - Oct 2022'!F112+'Barbing Salon - Sept 2022 '!F112+'General Office - Oct 2022'!F112+'Sharwama - Oct 2022'!F112)</f>
        <v>200</v>
      </c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3:39">
      <c r="C113" s="3">
        <f t="shared" si="17"/>
        <v>108</v>
      </c>
      <c r="D113" s="3" t="s">
        <v>23</v>
      </c>
      <c r="E113" s="27">
        <f>'Kitchen - Oct 2022'!E113</f>
        <v>0.1</v>
      </c>
      <c r="F113" s="31">
        <f t="shared" si="16"/>
        <v>0</v>
      </c>
      <c r="G113" s="18">
        <f>E113-('Kitchen - Oct 2022'!F113+'Pastry - Oct 2022'!F113+'Bar - Oct 2022'!F113+'Restaurant - Oct 2022'!F113+'Housekeeping - Oct 2022'!F113+'Cafe - Oct 2022'!F113+'Grill-BBQ - Oct 2022'!F113+'Laundry - Oct 2022'!F113+'Barbing Salon - Sept 2022 '!F113+'General Office - Oct 2022'!F113+'Sharwama - Oct 2022'!F113)</f>
        <v>0.1</v>
      </c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3:39">
      <c r="C114" s="3">
        <f t="shared" si="17"/>
        <v>109</v>
      </c>
      <c r="D114" s="3" t="s">
        <v>167</v>
      </c>
      <c r="E114" s="27">
        <f>'Kitchen - Oct 2022'!E114</f>
        <v>200</v>
      </c>
      <c r="F114" s="31">
        <f t="shared" ref="F114" si="24">SUM(I114:AM114)</f>
        <v>0</v>
      </c>
      <c r="G114" s="18">
        <f>E114-('Kitchen - Oct 2022'!F114+'Pastry - Oct 2022'!F114+'Bar - Oct 2022'!F114+'Restaurant - Oct 2022'!F114+'Housekeeping - Oct 2022'!F114+'Cafe - Oct 2022'!F114+'Grill-BBQ - Oct 2022'!F114+'Laundry - Oct 2022'!F114+'Barbing Salon - Sept 2022 '!F114+'General Office - Oct 2022'!F114+'Sharwama - Oct 2022'!F114)</f>
        <v>200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3:39">
      <c r="C115" s="3">
        <f t="shared" si="17"/>
        <v>110</v>
      </c>
      <c r="D115" s="3" t="s">
        <v>131</v>
      </c>
      <c r="E115" s="27">
        <f>'Kitchen - Oct 2022'!E115</f>
        <v>4</v>
      </c>
      <c r="F115" s="31">
        <f t="shared" si="16"/>
        <v>0</v>
      </c>
      <c r="G115" s="18">
        <f>E115-('Kitchen - Oct 2022'!F115+'Pastry - Oct 2022'!F115+'Bar - Oct 2022'!F115+'Restaurant - Oct 2022'!F115+'Housekeeping - Oct 2022'!F115+'Cafe - Oct 2022'!F115+'Grill-BBQ - Oct 2022'!F115+'Laundry - Oct 2022'!F115+'Barbing Salon - Sept 2022 '!F115+'General Office - Oct 2022'!F115+'Sharwama - Oct 2022'!F115)</f>
        <v>-1</v>
      </c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3:39">
      <c r="C116" s="3">
        <f t="shared" si="17"/>
        <v>111</v>
      </c>
      <c r="D116" s="3" t="s">
        <v>10</v>
      </c>
      <c r="E116" s="27">
        <f>'Kitchen - Oct 2022'!E116</f>
        <v>873</v>
      </c>
      <c r="F116" s="31">
        <f t="shared" si="16"/>
        <v>0</v>
      </c>
      <c r="G116" s="18">
        <f>E116-('Kitchen - Oct 2022'!F116+'Pastry - Oct 2022'!F116+'Bar - Oct 2022'!F116+'Restaurant - Oct 2022'!F116+'Housekeeping - Oct 2022'!F116+'Cafe - Oct 2022'!F116+'Grill-BBQ - Oct 2022'!F116+'Laundry - Oct 2022'!F116+'Barbing Salon - Sept 2022 '!F116+'General Office - Oct 2022'!F116+'Sharwama - Oct 2022'!F116)</f>
        <v>298</v>
      </c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3:39">
      <c r="C117" s="3">
        <f t="shared" si="17"/>
        <v>112</v>
      </c>
      <c r="D117" s="3" t="s">
        <v>136</v>
      </c>
      <c r="E117" s="27">
        <f>'Kitchen - Oct 2022'!E117</f>
        <v>3</v>
      </c>
      <c r="F117" s="31">
        <f t="shared" ref="F117" si="25">SUM(I117:AM117)</f>
        <v>0</v>
      </c>
      <c r="G117" s="18">
        <f>E117-('Kitchen - Oct 2022'!F117+'Pastry - Oct 2022'!F117+'Bar - Oct 2022'!F117+'Restaurant - Oct 2022'!F117+'Housekeeping - Oct 2022'!F117+'Cafe - Oct 2022'!F117+'Grill-BBQ - Oct 2022'!F117+'Laundry - Oct 2022'!F117+'Barbing Salon - Sept 2022 '!F117+'General Office - Oct 2022'!F117+'Sharwama - Oct 2022'!F117)</f>
        <v>1</v>
      </c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3:39">
      <c r="C118" s="3">
        <f t="shared" si="17"/>
        <v>113</v>
      </c>
      <c r="D118" s="3" t="s">
        <v>122</v>
      </c>
      <c r="E118" s="27">
        <f>'Kitchen - Oct 2022'!E118</f>
        <v>0</v>
      </c>
      <c r="F118" s="31">
        <f t="shared" si="16"/>
        <v>0</v>
      </c>
      <c r="G118" s="18">
        <f>E118-('Kitchen - Oct 2022'!F118+'Pastry - Oct 2022'!F118+'Bar - Oct 2022'!F118+'Restaurant - Oct 2022'!F118+'Housekeeping - Oct 2022'!F118+'Cafe - Oct 2022'!F118+'Grill-BBQ - Oct 2022'!F118+'Laundry - Oct 2022'!F118+'Barbing Salon - Sept 2022 '!F118+'General Office - Oct 2022'!F118+'Sharwama - Oct 2022'!F118)</f>
        <v>0</v>
      </c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3:39">
      <c r="C119" s="3">
        <f t="shared" si="17"/>
        <v>114</v>
      </c>
      <c r="D119" s="3" t="s">
        <v>80</v>
      </c>
      <c r="E119" s="27">
        <f>'Kitchen - Oct 2022'!E119</f>
        <v>14</v>
      </c>
      <c r="F119" s="31">
        <f t="shared" si="16"/>
        <v>0</v>
      </c>
      <c r="G119" s="18">
        <f>E119-('Kitchen - Oct 2022'!F119+'Pastry - Oct 2022'!F119+'Bar - Oct 2022'!F119+'Restaurant - Oct 2022'!F119+'Housekeeping - Oct 2022'!F119+'Cafe - Oct 2022'!F119+'Grill-BBQ - Oct 2022'!F119+'Laundry - Oct 2022'!F119+'Barbing Salon - Sept 2022 '!F119+'General Office - Oct 2022'!F119+'Sharwama - Oct 2022'!F119)</f>
        <v>11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3:39">
      <c r="C120" s="3">
        <f t="shared" si="17"/>
        <v>115</v>
      </c>
      <c r="D120" s="3" t="s">
        <v>146</v>
      </c>
      <c r="E120" s="27">
        <f>'Kitchen - Oct 2022'!E120</f>
        <v>5</v>
      </c>
      <c r="F120" s="31">
        <f t="shared" ref="F120" si="26">SUM(I120:AM120)</f>
        <v>0</v>
      </c>
      <c r="G120" s="18">
        <f>E120-('Kitchen - Oct 2022'!F120+'Pastry - Oct 2022'!F120+'Bar - Oct 2022'!F120+'Restaurant - Oct 2022'!F120+'Housekeeping - Oct 2022'!F120+'Cafe - Oct 2022'!F120+'Grill-BBQ - Oct 2022'!F120+'Laundry - Oct 2022'!F120+'Barbing Salon - Sept 2022 '!F120+'General Office - Oct 2022'!F120+'Sharwama - Oct 2022'!F120)</f>
        <v>-4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3:39">
      <c r="C121" s="3">
        <f t="shared" si="17"/>
        <v>116</v>
      </c>
      <c r="D121" s="3" t="s">
        <v>14</v>
      </c>
      <c r="E121" s="27">
        <f>'Kitchen - Oct 2022'!E121</f>
        <v>1.5</v>
      </c>
      <c r="F121" s="31">
        <f t="shared" si="16"/>
        <v>0</v>
      </c>
      <c r="G121" s="18">
        <f>E121-('Kitchen - Oct 2022'!F121+'Pastry - Oct 2022'!F121+'Bar - Oct 2022'!F121+'Restaurant - Oct 2022'!F121+'Housekeeping - Oct 2022'!F121+'Cafe - Oct 2022'!F121+'Grill-BBQ - Oct 2022'!F121+'Laundry - Oct 2022'!F121+'Barbing Salon - Sept 2022 '!F121+'General Office - Oct 2022'!F121+'Sharwama - Oct 2022'!F121)</f>
        <v>1.5</v>
      </c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3:39">
      <c r="C122" s="3">
        <f t="shared" si="17"/>
        <v>117</v>
      </c>
      <c r="D122" s="3" t="s">
        <v>83</v>
      </c>
      <c r="E122" s="27">
        <f>'Kitchen - Oct 2022'!E122</f>
        <v>9</v>
      </c>
      <c r="F122" s="31">
        <f t="shared" si="16"/>
        <v>0</v>
      </c>
      <c r="G122" s="18">
        <f>E122-('Kitchen - Oct 2022'!F122+'Pastry - Oct 2022'!F122+'Bar - Oct 2022'!F122+'Restaurant - Oct 2022'!F122+'Housekeeping - Oct 2022'!F122+'Cafe - Oct 2022'!F122+'Grill-BBQ - Oct 2022'!F122+'Laundry - Oct 2022'!F122+'Barbing Salon - Sept 2022 '!F122+'General Office - Oct 2022'!F122+'Sharwama - Oct 2022'!F122)</f>
        <v>9</v>
      </c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3:39">
      <c r="C123" s="3">
        <f t="shared" si="17"/>
        <v>118</v>
      </c>
      <c r="D123" s="3" t="s">
        <v>49</v>
      </c>
      <c r="E123" s="27">
        <f>'Kitchen - Oct 2022'!E123</f>
        <v>2</v>
      </c>
      <c r="F123" s="31">
        <f t="shared" si="16"/>
        <v>0</v>
      </c>
      <c r="G123" s="18">
        <f>E123-('Kitchen - Oct 2022'!F123+'Pastry - Oct 2022'!F123+'Bar - Oct 2022'!F123+'Restaurant - Oct 2022'!F123+'Housekeeping - Oct 2022'!F123+'Cafe - Oct 2022'!F123+'Grill-BBQ - Oct 2022'!F123+'Laundry - Oct 2022'!F123+'Barbing Salon - Sept 2022 '!F123+'General Office - Oct 2022'!F123+'Sharwama - Oct 2022'!F123)</f>
        <v>2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3:39">
      <c r="C124" s="3">
        <f t="shared" si="17"/>
        <v>119</v>
      </c>
      <c r="D124" s="3" t="s">
        <v>63</v>
      </c>
      <c r="E124" s="27">
        <f>'Kitchen - Oct 2022'!E124</f>
        <v>20</v>
      </c>
      <c r="F124" s="31">
        <f t="shared" si="16"/>
        <v>0</v>
      </c>
      <c r="G124" s="18">
        <f>E124-('Kitchen - Oct 2022'!F124+'Pastry - Oct 2022'!F124+'Bar - Oct 2022'!F124+'Restaurant - Oct 2022'!F124+'Housekeeping - Oct 2022'!F124+'Cafe - Oct 2022'!F124+'Grill-BBQ - Oct 2022'!F124+'Laundry - Oct 2022'!F124+'Barbing Salon - Sept 2022 '!F124+'General Office - Oct 2022'!F124+'Sharwama - Oct 2022'!F124)</f>
        <v>7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3:39">
      <c r="C125" s="3">
        <f t="shared" si="17"/>
        <v>120</v>
      </c>
      <c r="D125" s="3" t="s">
        <v>160</v>
      </c>
      <c r="E125" s="27">
        <f>'Kitchen - Oct 2022'!E125</f>
        <v>6</v>
      </c>
      <c r="F125" s="31">
        <f t="shared" ref="F125" si="27">SUM(I125:AM125)</f>
        <v>0</v>
      </c>
      <c r="G125" s="18">
        <f>E125-('Kitchen - Oct 2022'!F125+'Pastry - Oct 2022'!F125+'Bar - Oct 2022'!F125+'Restaurant - Oct 2022'!F125+'Housekeeping - Oct 2022'!F125+'Cafe - Oct 2022'!F125+'Grill-BBQ - Oct 2022'!F125+'Laundry - Oct 2022'!F125+'Barbing Salon - Sept 2022 '!F125+'General Office - Oct 2022'!F125+'Sharwama - Oct 2022'!F125)</f>
        <v>-1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3:39">
      <c r="C126" s="3">
        <f t="shared" si="17"/>
        <v>121</v>
      </c>
      <c r="D126" s="3" t="s">
        <v>132</v>
      </c>
      <c r="E126" s="27">
        <f>'Kitchen - Oct 2022'!E126</f>
        <v>25</v>
      </c>
      <c r="F126" s="31">
        <f t="shared" si="16"/>
        <v>0</v>
      </c>
      <c r="G126" s="18">
        <f>E126-('Kitchen - Oct 2022'!F126+'Pastry - Oct 2022'!F126+'Bar - Oct 2022'!F126+'Restaurant - Oct 2022'!F126+'Housekeeping - Oct 2022'!F126+'Cafe - Oct 2022'!F126+'Grill-BBQ - Oct 2022'!F126+'Laundry - Oct 2022'!F126+'Barbing Salon - Sept 2022 '!F126+'General Office - Oct 2022'!F126+'Sharwama - Oct 2022'!F126)</f>
        <v>25</v>
      </c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3:39">
      <c r="C127" s="3">
        <f t="shared" si="17"/>
        <v>122</v>
      </c>
      <c r="D127" s="3" t="s">
        <v>77</v>
      </c>
      <c r="E127" s="27">
        <f>'Kitchen - Oct 2022'!E127</f>
        <v>185</v>
      </c>
      <c r="F127" s="31">
        <f t="shared" si="16"/>
        <v>0</v>
      </c>
      <c r="G127" s="18">
        <f>E127-('Kitchen - Oct 2022'!F127+'Pastry - Oct 2022'!F127+'Bar - Oct 2022'!F127+'Restaurant - Oct 2022'!F127+'Housekeeping - Oct 2022'!F127+'Cafe - Oct 2022'!F127+'Grill-BBQ - Oct 2022'!F127+'Laundry - Oct 2022'!F127+'Barbing Salon - Sept 2022 '!F127+'General Office - Oct 2022'!F127+'Sharwama - Oct 2022'!F127)</f>
        <v>-19</v>
      </c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3:39">
      <c r="C128" s="3">
        <f t="shared" si="17"/>
        <v>123</v>
      </c>
      <c r="D128" s="3" t="s">
        <v>31</v>
      </c>
      <c r="E128" s="27">
        <f>'Kitchen - Oct 2022'!E128</f>
        <v>346</v>
      </c>
      <c r="F128" s="31">
        <f t="shared" si="16"/>
        <v>0</v>
      </c>
      <c r="G128" s="18">
        <f>E128-('Kitchen - Oct 2022'!F128+'Pastry - Oct 2022'!F128+'Bar - Oct 2022'!F128+'Restaurant - Oct 2022'!F128+'Housekeeping - Oct 2022'!F128+'Cafe - Oct 2022'!F128+'Grill-BBQ - Oct 2022'!F128+'Laundry - Oct 2022'!F128+'Barbing Salon - Sept 2022 '!F128+'General Office - Oct 2022'!F128+'Sharwama - Oct 2022'!F128)</f>
        <v>11</v>
      </c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3:39">
      <c r="C129" s="3">
        <f t="shared" si="17"/>
        <v>124</v>
      </c>
      <c r="D129" s="3" t="s">
        <v>125</v>
      </c>
      <c r="E129" s="27">
        <f>'Kitchen - Oct 2022'!E129</f>
        <v>20</v>
      </c>
      <c r="F129" s="31">
        <f t="shared" si="16"/>
        <v>0</v>
      </c>
      <c r="G129" s="18">
        <f>E129-('Kitchen - Oct 2022'!F129+'Pastry - Oct 2022'!F129+'Bar - Oct 2022'!F129+'Restaurant - Oct 2022'!F129+'Housekeeping - Oct 2022'!F129+'Cafe - Oct 2022'!F129+'Grill-BBQ - Oct 2022'!F129+'Laundry - Oct 2022'!F129+'Barbing Salon - Sept 2022 '!F129+'General Office - Oct 2022'!F129+'Sharwama - Oct 2022'!F129)</f>
        <v>10</v>
      </c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3:39">
      <c r="C130" s="3">
        <f t="shared" si="17"/>
        <v>125</v>
      </c>
      <c r="D130" s="3" t="s">
        <v>20</v>
      </c>
      <c r="E130" s="27">
        <f>'Kitchen - Oct 2022'!E130</f>
        <v>1123</v>
      </c>
      <c r="F130" s="31">
        <f t="shared" si="16"/>
        <v>0</v>
      </c>
      <c r="G130" s="18">
        <f>E130-('Kitchen - Oct 2022'!F130+'Pastry - Oct 2022'!F130+'Bar - Oct 2022'!F130+'Restaurant - Oct 2022'!F130+'Housekeeping - Oct 2022'!F130+'Cafe - Oct 2022'!F130+'Grill-BBQ - Oct 2022'!F130+'Laundry - Oct 2022'!F130+'Barbing Salon - Sept 2022 '!F130+'General Office - Oct 2022'!F130+'Sharwama - Oct 2022'!F130)</f>
        <v>9</v>
      </c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3:39">
      <c r="C131" s="3">
        <f t="shared" si="17"/>
        <v>126</v>
      </c>
      <c r="D131" s="3" t="s">
        <v>112</v>
      </c>
      <c r="E131" s="27">
        <f>'Kitchen - Oct 2022'!E131</f>
        <v>0</v>
      </c>
      <c r="F131" s="31">
        <f t="shared" si="16"/>
        <v>0</v>
      </c>
      <c r="G131" s="18">
        <f>E131-('Kitchen - Oct 2022'!F131+'Pastry - Oct 2022'!F131+'Bar - Oct 2022'!F131+'Restaurant - Oct 2022'!F131+'Housekeeping - Oct 2022'!F131+'Cafe - Oct 2022'!F131+'Grill-BBQ - Oct 2022'!F131+'Laundry - Oct 2022'!F131+'Barbing Salon - Sept 2022 '!F131+'General Office - Oct 2022'!F131+'Sharwama - Oct 2022'!F131)</f>
        <v>0</v>
      </c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3:39">
      <c r="C132" s="3">
        <f t="shared" si="17"/>
        <v>127</v>
      </c>
      <c r="D132" s="3" t="s">
        <v>6</v>
      </c>
      <c r="E132" s="27">
        <f>'Kitchen - Oct 2022'!E132</f>
        <v>93</v>
      </c>
      <c r="F132" s="31">
        <f t="shared" si="16"/>
        <v>0</v>
      </c>
      <c r="G132" s="18">
        <f>E132-('Kitchen - Oct 2022'!F132+'Pastry - Oct 2022'!F132+'Bar - Oct 2022'!F132+'Restaurant - Oct 2022'!F132+'Housekeeping - Oct 2022'!F132+'Cafe - Oct 2022'!F132+'Grill-BBQ - Oct 2022'!F132+'Laundry - Oct 2022'!F132+'Barbing Salon - Sept 2022 '!F132+'General Office - Oct 2022'!F132+'Sharwama - Oct 2022'!F132)</f>
        <v>27</v>
      </c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3:39">
      <c r="C133" s="3">
        <f t="shared" si="17"/>
        <v>128</v>
      </c>
      <c r="D133" s="3" t="s">
        <v>157</v>
      </c>
      <c r="E133" s="27">
        <f>'Kitchen - Oct 2022'!E133</f>
        <v>5</v>
      </c>
      <c r="F133" s="31">
        <f t="shared" ref="F133" si="28">SUM(I133:AM133)</f>
        <v>0</v>
      </c>
      <c r="G133" s="18">
        <f>E133-('Kitchen - Oct 2022'!F133+'Pastry - Oct 2022'!F133+'Bar - Oct 2022'!F133+'Restaurant - Oct 2022'!F133+'Housekeeping - Oct 2022'!F133+'Cafe - Oct 2022'!F133+'Grill-BBQ - Oct 2022'!F133+'Laundry - Oct 2022'!F133+'Barbing Salon - Sept 2022 '!F133+'General Office - Oct 2022'!F133+'Sharwama - Oct 2022'!F133)</f>
        <v>2</v>
      </c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3:39">
      <c r="C134" s="3">
        <f t="shared" si="17"/>
        <v>129</v>
      </c>
      <c r="D134" s="3" t="s">
        <v>42</v>
      </c>
      <c r="E134" s="27">
        <f>'Kitchen - Oct 2022'!E134</f>
        <v>8</v>
      </c>
      <c r="F134" s="31">
        <f t="shared" si="16"/>
        <v>0</v>
      </c>
      <c r="G134" s="18">
        <f>E134-('Kitchen - Oct 2022'!F134+'Pastry - Oct 2022'!F134+'Bar - Oct 2022'!F134+'Restaurant - Oct 2022'!F134+'Housekeeping - Oct 2022'!F134+'Cafe - Oct 2022'!F134+'Grill-BBQ - Oct 2022'!F134+'Laundry - Oct 2022'!F134+'Barbing Salon - Sept 2022 '!F134+'General Office - Oct 2022'!F134+'Sharwama - Oct 2022'!F134)</f>
        <v>5</v>
      </c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3:39">
      <c r="C135" s="3">
        <f t="shared" si="17"/>
        <v>130</v>
      </c>
      <c r="D135" s="3" t="s">
        <v>16</v>
      </c>
      <c r="E135" s="27">
        <f>'Kitchen - Oct 2022'!E135</f>
        <v>0.5</v>
      </c>
      <c r="F135" s="31">
        <f t="shared" si="16"/>
        <v>0</v>
      </c>
      <c r="G135" s="18">
        <f>E135-('Kitchen - Oct 2022'!F135+'Pastry - Oct 2022'!F135+'Bar - Oct 2022'!F135+'Restaurant - Oct 2022'!F135+'Housekeeping - Oct 2022'!F135+'Cafe - Oct 2022'!F135+'Grill-BBQ - Oct 2022'!F135+'Laundry - Oct 2022'!F135+'Barbing Salon - Sept 2022 '!F135+'General Office - Oct 2022'!F135+'Sharwama - Oct 2022'!F135)</f>
        <v>0.5</v>
      </c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3:39">
      <c r="C136" s="3">
        <f t="shared" si="17"/>
        <v>131</v>
      </c>
      <c r="D136" s="3" t="s">
        <v>158</v>
      </c>
      <c r="E136" s="27">
        <f>'Kitchen - Oct 2022'!E136</f>
        <v>19</v>
      </c>
      <c r="F136" s="31">
        <f t="shared" ref="F136" si="29">SUM(I136:AM136)</f>
        <v>0</v>
      </c>
      <c r="G136" s="18">
        <f>E136-('Kitchen - Oct 2022'!F136+'Pastry - Oct 2022'!F136+'Bar - Oct 2022'!F136+'Restaurant - Oct 2022'!F136+'Housekeeping - Oct 2022'!F136+'Cafe - Oct 2022'!F136+'Grill-BBQ - Oct 2022'!F136+'Laundry - Oct 2022'!F136+'Barbing Salon - Sept 2022 '!F136+'General Office - Oct 2022'!F136+'Sharwama - Oct 2022'!F136)</f>
        <v>9</v>
      </c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3:39">
      <c r="C137" s="3">
        <f t="shared" si="17"/>
        <v>132</v>
      </c>
      <c r="D137" s="3" t="s">
        <v>106</v>
      </c>
      <c r="E137" s="27">
        <f>'Kitchen - Oct 2022'!E137</f>
        <v>-5</v>
      </c>
      <c r="F137" s="31">
        <f t="shared" si="16"/>
        <v>0</v>
      </c>
      <c r="G137" s="18">
        <f>E137-('Kitchen - Oct 2022'!F137+'Pastry - Oct 2022'!F137+'Bar - Oct 2022'!F137+'Restaurant - Oct 2022'!F137+'Housekeeping - Oct 2022'!F137+'Cafe - Oct 2022'!F137+'Grill-BBQ - Oct 2022'!F137+'Laundry - Oct 2022'!F137+'Barbing Salon - Sept 2022 '!F137+'General Office - Oct 2022'!F137+'Sharwama - Oct 2022'!F137)</f>
        <v>-5</v>
      </c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3:39">
      <c r="C138" s="3">
        <f t="shared" si="17"/>
        <v>133</v>
      </c>
      <c r="D138" s="3" t="s">
        <v>129</v>
      </c>
      <c r="E138" s="27">
        <f>'Kitchen - Oct 2022'!E138</f>
        <v>1</v>
      </c>
      <c r="F138" s="31">
        <f t="shared" ref="F138:F176" si="30">SUM(I138:AM138)</f>
        <v>0</v>
      </c>
      <c r="G138" s="18">
        <f>E138-('Kitchen - Oct 2022'!F138+'Pastry - Oct 2022'!F138+'Bar - Oct 2022'!F138+'Restaurant - Oct 2022'!F138+'Housekeeping - Oct 2022'!F138+'Cafe - Oct 2022'!F138+'Grill-BBQ - Oct 2022'!F138+'Laundry - Oct 2022'!F138+'Barbing Salon - Sept 2022 '!F138+'General Office - Oct 2022'!F138+'Sharwama - Oct 2022'!F138)</f>
        <v>-102</v>
      </c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3:39">
      <c r="C139" s="3">
        <f t="shared" si="17"/>
        <v>134</v>
      </c>
      <c r="D139" s="3" t="s">
        <v>73</v>
      </c>
      <c r="E139" s="27">
        <f>'Kitchen - Oct 2022'!E139</f>
        <v>0</v>
      </c>
      <c r="F139" s="31">
        <f t="shared" si="30"/>
        <v>0</v>
      </c>
      <c r="G139" s="18">
        <f>E139-('Kitchen - Oct 2022'!F139+'Pastry - Oct 2022'!F139+'Bar - Oct 2022'!F139+'Restaurant - Oct 2022'!F139+'Housekeeping - Oct 2022'!F139+'Cafe - Oct 2022'!F139+'Grill-BBQ - Oct 2022'!F139+'Laundry - Oct 2022'!F139+'Barbing Salon - Sept 2022 '!F139+'General Office - Oct 2022'!F139+'Sharwama - Oct 2022'!F139)</f>
        <v>0</v>
      </c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3:39">
      <c r="C140" s="3">
        <f t="shared" si="17"/>
        <v>135</v>
      </c>
      <c r="D140" s="3" t="s">
        <v>69</v>
      </c>
      <c r="E140" s="27">
        <f>'Kitchen - Oct 2022'!E140</f>
        <v>0</v>
      </c>
      <c r="F140" s="31">
        <f t="shared" si="30"/>
        <v>0</v>
      </c>
      <c r="G140" s="18">
        <f>E140-('Kitchen - Oct 2022'!F140+'Pastry - Oct 2022'!F140+'Bar - Oct 2022'!F140+'Restaurant - Oct 2022'!F140+'Housekeeping - Oct 2022'!F140+'Cafe - Oct 2022'!F140+'Grill-BBQ - Oct 2022'!F140+'Laundry - Oct 2022'!F140+'Barbing Salon - Sept 2022 '!F140+'General Office - Oct 2022'!F140+'Sharwama - Oct 2022'!F140)</f>
        <v>0</v>
      </c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3:39">
      <c r="C141" s="3">
        <f t="shared" si="17"/>
        <v>136</v>
      </c>
      <c r="D141" s="3" t="s">
        <v>156</v>
      </c>
      <c r="E141" s="27">
        <f>'Kitchen - Oct 2022'!E141</f>
        <v>3</v>
      </c>
      <c r="F141" s="31">
        <f t="shared" si="30"/>
        <v>0</v>
      </c>
      <c r="G141" s="18">
        <f>E141-('Kitchen - Oct 2022'!F141+'Pastry - Oct 2022'!F141+'Bar - Oct 2022'!F141+'Restaurant - Oct 2022'!F141+'Housekeeping - Oct 2022'!F141+'Cafe - Oct 2022'!F141+'Grill-BBQ - Oct 2022'!F141+'Laundry - Oct 2022'!F141+'Barbing Salon - Sept 2022 '!F141+'General Office - Oct 2022'!F141+'Sharwama - Oct 2022'!F141)</f>
        <v>3</v>
      </c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3:39">
      <c r="C142" s="3">
        <f t="shared" si="17"/>
        <v>137</v>
      </c>
      <c r="D142" s="3" t="s">
        <v>13</v>
      </c>
      <c r="E142" s="27">
        <f>'Kitchen - Oct 2022'!E142</f>
        <v>79</v>
      </c>
      <c r="F142" s="31">
        <f t="shared" si="30"/>
        <v>0</v>
      </c>
      <c r="G142" s="18">
        <f>E142-('Kitchen - Oct 2022'!F142+'Pastry - Oct 2022'!F142+'Bar - Oct 2022'!F142+'Restaurant - Oct 2022'!F142+'Housekeeping - Oct 2022'!F142+'Cafe - Oct 2022'!F142+'Grill-BBQ - Oct 2022'!F142+'Laundry - Oct 2022'!F142+'Barbing Salon - Sept 2022 '!F142+'General Office - Oct 2022'!F142+'Sharwama - Oct 2022'!F142)</f>
        <v>3</v>
      </c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3:39">
      <c r="C143" s="3">
        <f t="shared" si="17"/>
        <v>138</v>
      </c>
      <c r="D143" s="3" t="s">
        <v>163</v>
      </c>
      <c r="E143" s="27">
        <f>'Kitchen - Oct 2022'!E143</f>
        <v>6</v>
      </c>
      <c r="F143" s="31">
        <f t="shared" ref="F143:F144" si="31">SUM(I143:AM143)</f>
        <v>0</v>
      </c>
      <c r="G143" s="18">
        <f>E143-('Kitchen - Oct 2022'!F143+'Pastry - Oct 2022'!F143+'Bar - Oct 2022'!F143+'Restaurant - Oct 2022'!F143+'Housekeeping - Oct 2022'!F143+'Cafe - Oct 2022'!F143+'Grill-BBQ - Oct 2022'!F143+'Laundry - Oct 2022'!F143+'Barbing Salon - Sept 2022 '!F143+'General Office - Oct 2022'!F143+'Sharwama - Oct 2022'!F143)</f>
        <v>6</v>
      </c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3:39">
      <c r="C144" s="3">
        <f t="shared" si="17"/>
        <v>139</v>
      </c>
      <c r="D144" s="3" t="s">
        <v>149</v>
      </c>
      <c r="E144" s="27">
        <f>'Kitchen - Oct 2022'!E144</f>
        <v>2</v>
      </c>
      <c r="F144" s="31">
        <f t="shared" si="31"/>
        <v>0</v>
      </c>
      <c r="G144" s="18">
        <f>E144-('Kitchen - Oct 2022'!F144+'Pastry - Oct 2022'!F144+'Bar - Oct 2022'!F144+'Restaurant - Oct 2022'!F144+'Housekeeping - Oct 2022'!F144+'Cafe - Oct 2022'!F144+'Grill-BBQ - Oct 2022'!F144+'Laundry - Oct 2022'!F144+'Barbing Salon - Sept 2022 '!F144+'General Office - Oct 2022'!F144+'Sharwama - Oct 2022'!F144)</f>
        <v>2</v>
      </c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3:39">
      <c r="C145" s="3">
        <f t="shared" si="17"/>
        <v>140</v>
      </c>
      <c r="D145" s="3" t="s">
        <v>34</v>
      </c>
      <c r="E145" s="27">
        <f>'Kitchen - Oct 2022'!E145</f>
        <v>125</v>
      </c>
      <c r="F145" s="31">
        <f t="shared" si="30"/>
        <v>0</v>
      </c>
      <c r="G145" s="18">
        <f>E145-('Kitchen - Oct 2022'!F145+'Pastry - Oct 2022'!F145+'Bar - Oct 2022'!F145+'Restaurant - Oct 2022'!F145+'Housekeeping - Oct 2022'!F145+'Cafe - Oct 2022'!F145+'Grill-BBQ - Oct 2022'!F145+'Laundry - Oct 2022'!F145+'Barbing Salon - Sept 2022 '!F145+'General Office - Oct 2022'!F145+'Sharwama - Oct 2022'!F145)</f>
        <v>-25</v>
      </c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3:39">
      <c r="C146" s="3">
        <f t="shared" si="17"/>
        <v>141</v>
      </c>
      <c r="D146" s="3" t="s">
        <v>101</v>
      </c>
      <c r="E146" s="27">
        <f>'Kitchen - Oct 2022'!E146</f>
        <v>0</v>
      </c>
      <c r="F146" s="31">
        <f t="shared" si="30"/>
        <v>0</v>
      </c>
      <c r="G146" s="18">
        <f>E146-('Kitchen - Oct 2022'!F146+'Pastry - Oct 2022'!F146+'Bar - Oct 2022'!F146+'Restaurant - Oct 2022'!F146+'Housekeeping - Oct 2022'!F146+'Cafe - Oct 2022'!F146+'Grill-BBQ - Oct 2022'!F146+'Laundry - Oct 2022'!F146+'Barbing Salon - Sept 2022 '!F146+'General Office - Oct 2022'!F146+'Sharwama - Oct 2022'!F146)</f>
        <v>0</v>
      </c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3:39">
      <c r="C147" s="3">
        <f t="shared" si="17"/>
        <v>142</v>
      </c>
      <c r="D147" s="34" t="s">
        <v>62</v>
      </c>
      <c r="E147" s="27">
        <f>'Kitchen - Oct 2022'!E147</f>
        <v>2</v>
      </c>
      <c r="F147" s="31">
        <f t="shared" si="30"/>
        <v>0</v>
      </c>
      <c r="G147" s="18">
        <f>E147-('Kitchen - Oct 2022'!F147+'Pastry - Oct 2022'!F147+'Bar - Oct 2022'!F147+'Restaurant - Oct 2022'!F147+'Housekeeping - Oct 2022'!F147+'Cafe - Oct 2022'!F147+'Grill-BBQ - Oct 2022'!F147+'Laundry - Oct 2022'!F147+'Barbing Salon - Sept 2022 '!F147+'General Office - Oct 2022'!F147+'Sharwama - Oct 2022'!F147)</f>
        <v>2</v>
      </c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3:39">
      <c r="C148" s="3">
        <f t="shared" si="17"/>
        <v>143</v>
      </c>
      <c r="D148" s="2"/>
      <c r="E148" s="27">
        <f>'Kitchen - Oct 2022'!E148</f>
        <v>0</v>
      </c>
      <c r="F148" s="31">
        <f t="shared" si="30"/>
        <v>0</v>
      </c>
      <c r="G148" s="18">
        <f>E148-('Kitchen - Oct 2022'!F148+'Pastry - Oct 2022'!F148+'Bar - Oct 2022'!F148+'Restaurant - Oct 2022'!F148+'Housekeeping - Oct 2022'!F148+'Cafe - Oct 2022'!F148+'Grill-BBQ - Oct 2022'!F148+'Laundry - Oct 2022'!F148+'Barbing Salon - Sept 2022 '!F148+'General Office - Oct 2022'!F148+'Sharwama - Oct 2022'!F148)</f>
        <v>0</v>
      </c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3:39">
      <c r="C149" s="3">
        <f t="shared" si="17"/>
        <v>144</v>
      </c>
      <c r="D149" s="2"/>
      <c r="E149" s="27">
        <f>'Kitchen - Oct 2022'!E149</f>
        <v>0</v>
      </c>
      <c r="F149" s="31">
        <f t="shared" si="30"/>
        <v>0</v>
      </c>
      <c r="G149" s="18">
        <f>E149-('Kitchen - Oct 2022'!F149+'Pastry - Oct 2022'!F149+'Bar - Oct 2022'!F149+'Restaurant - Oct 2022'!F149+'Housekeeping - Oct 2022'!F149+'Cafe - Oct 2022'!F149+'Grill-BBQ - Oct 2022'!F149+'Laundry - Oct 2022'!F149+'Barbing Salon - Sept 2022 '!F149+'General Office - Oct 2022'!F149+'Sharwama - Oct 2022'!F149)</f>
        <v>0</v>
      </c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3:39">
      <c r="C150" s="3">
        <f t="shared" si="17"/>
        <v>145</v>
      </c>
      <c r="D150" s="2"/>
      <c r="E150" s="27">
        <f>'Kitchen - Oct 2022'!E150</f>
        <v>0</v>
      </c>
      <c r="F150" s="31">
        <f t="shared" si="30"/>
        <v>0</v>
      </c>
      <c r="G150" s="18">
        <f>E150-('Kitchen - Oct 2022'!F150+'Pastry - Oct 2022'!F150+'Bar - Oct 2022'!F150+'Restaurant - Oct 2022'!F150+'Housekeeping - Oct 2022'!F150+'Cafe - Oct 2022'!F150+'Grill-BBQ - Oct 2022'!F150+'Laundry - Oct 2022'!F150+'Barbing Salon - Sept 2022 '!F150+'General Office - Oct 2022'!F150+'Sharwama - Oct 2022'!F150)</f>
        <v>0</v>
      </c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3:39">
      <c r="C151" s="3">
        <f t="shared" si="17"/>
        <v>146</v>
      </c>
      <c r="D151" s="2"/>
      <c r="E151" s="27">
        <f>'Kitchen - Oct 2022'!E151</f>
        <v>0</v>
      </c>
      <c r="F151" s="31">
        <f t="shared" si="30"/>
        <v>0</v>
      </c>
      <c r="G151" s="18">
        <f>E151-('Kitchen - Oct 2022'!F151+'Pastry - Oct 2022'!F151+'Bar - Oct 2022'!F151+'Restaurant - Oct 2022'!F151+'Housekeeping - Oct 2022'!F151+'Cafe - Oct 2022'!F151+'Grill-BBQ - Oct 2022'!F151+'Laundry - Oct 2022'!F151+'Barbing Salon - Sept 2022 '!F151+'General Office - Oct 2022'!F151+'Sharwama - Oct 2022'!F151)</f>
        <v>0</v>
      </c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3:39">
      <c r="C152" s="3">
        <f t="shared" ref="C152:C177" si="32">C151+1</f>
        <v>147</v>
      </c>
      <c r="D152" s="2"/>
      <c r="E152" s="27">
        <f>'Kitchen - Oct 2022'!E152</f>
        <v>0</v>
      </c>
      <c r="F152" s="31">
        <f t="shared" si="30"/>
        <v>0</v>
      </c>
      <c r="G152" s="18">
        <f>E152-('Kitchen - Oct 2022'!F152+'Pastry - Oct 2022'!F152+'Bar - Oct 2022'!F152+'Restaurant - Oct 2022'!F152+'Housekeeping - Oct 2022'!F152+'Cafe - Oct 2022'!F152+'Grill-BBQ - Oct 2022'!F152+'Laundry - Oct 2022'!F152+'Barbing Salon - Sept 2022 '!F152+'General Office - Oct 2022'!F152+'Sharwama - Oct 2022'!F152)</f>
        <v>0</v>
      </c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3:39">
      <c r="C153" s="3">
        <f t="shared" si="32"/>
        <v>148</v>
      </c>
      <c r="D153" s="3"/>
      <c r="E153" s="27">
        <f>'Kitchen - Oct 2022'!E153</f>
        <v>0</v>
      </c>
      <c r="F153" s="31">
        <f t="shared" si="30"/>
        <v>0</v>
      </c>
      <c r="G153" s="18">
        <f>E153-('Kitchen - Oct 2022'!F153+'Pastry - Oct 2022'!F153+'Bar - Oct 2022'!F153+'Restaurant - Oct 2022'!F153+'Housekeeping - Oct 2022'!F153+'Cafe - Oct 2022'!F153+'Grill-BBQ - Oct 2022'!F153+'Laundry - Oct 2022'!F153+'Barbing Salon - Sept 2022 '!F153+'General Office - Oct 2022'!F153+'Sharwama - Oct 2022'!F153)</f>
        <v>0</v>
      </c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3:39">
      <c r="C154" s="3">
        <f t="shared" si="32"/>
        <v>149</v>
      </c>
      <c r="D154" s="3"/>
      <c r="E154" s="27">
        <f>'Kitchen - Oct 2022'!E154</f>
        <v>0</v>
      </c>
      <c r="F154" s="31">
        <f t="shared" si="30"/>
        <v>0</v>
      </c>
      <c r="G154" s="18">
        <f>E154-('Kitchen - Oct 2022'!F154+'Pastry - Oct 2022'!F154+'Bar - Oct 2022'!F154+'Restaurant - Oct 2022'!F154+'Housekeeping - Oct 2022'!F154+'Cafe - Oct 2022'!F154+'Grill-BBQ - Oct 2022'!F154+'Laundry - Oct 2022'!F154+'Barbing Salon - Sept 2022 '!F154+'General Office - Oct 2022'!F154+'Sharwama - Oct 2022'!F154)</f>
        <v>0</v>
      </c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3:39">
      <c r="C155" s="3">
        <f t="shared" si="32"/>
        <v>150</v>
      </c>
      <c r="D155" s="3"/>
      <c r="E155" s="27">
        <f>'Kitchen - Oct 2022'!E155</f>
        <v>0</v>
      </c>
      <c r="F155" s="31">
        <f t="shared" si="30"/>
        <v>0</v>
      </c>
      <c r="G155" s="18">
        <f>E155-('Kitchen - Oct 2022'!F155+'Pastry - Oct 2022'!F155+'Bar - Oct 2022'!F155+'Restaurant - Oct 2022'!F155+'Housekeeping - Oct 2022'!F155+'Cafe - Oct 2022'!F155+'Grill-BBQ - Oct 2022'!F155+'Laundry - Oct 2022'!F155+'Barbing Salon - Sept 2022 '!F155+'General Office - Oct 2022'!F155+'Sharwama - Oct 2022'!F155)</f>
        <v>0</v>
      </c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3:39">
      <c r="C156" s="3">
        <f t="shared" si="32"/>
        <v>151</v>
      </c>
      <c r="D156" s="3"/>
      <c r="E156" s="27">
        <f>'Kitchen - Oct 2022'!E156</f>
        <v>0</v>
      </c>
      <c r="F156" s="31">
        <f t="shared" si="30"/>
        <v>0</v>
      </c>
      <c r="G156" s="18">
        <f>E156-('Kitchen - Oct 2022'!F156+'Pastry - Oct 2022'!F156+'Bar - Oct 2022'!F156+'Restaurant - Oct 2022'!F156+'Housekeeping - Oct 2022'!F156+'Cafe - Oct 2022'!F156+'Grill-BBQ - Oct 2022'!F156+'Laundry - Oct 2022'!F156+'Barbing Salon - Sept 2022 '!F156+'General Office - Oct 2022'!F156+'Sharwama - Oct 2022'!F156)</f>
        <v>0</v>
      </c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3:39">
      <c r="C157" s="3">
        <f t="shared" si="32"/>
        <v>152</v>
      </c>
      <c r="D157" s="3"/>
      <c r="E157" s="27">
        <f>'Kitchen - Oct 2022'!E157</f>
        <v>0</v>
      </c>
      <c r="F157" s="31">
        <f t="shared" si="30"/>
        <v>0</v>
      </c>
      <c r="G157" s="18">
        <f>E157-('Kitchen - Oct 2022'!F157+'Pastry - Oct 2022'!F157+'Bar - Oct 2022'!F157+'Restaurant - Oct 2022'!F157+'Housekeeping - Oct 2022'!F157+'Cafe - Oct 2022'!F157+'Grill-BBQ - Oct 2022'!F157+'Laundry - Oct 2022'!F157+'Barbing Salon - Sept 2022 '!F157+'General Office - Oct 2022'!F157+'Sharwama - Oct 2022'!F157)</f>
        <v>0</v>
      </c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3:39">
      <c r="C158" s="3">
        <f t="shared" si="32"/>
        <v>153</v>
      </c>
      <c r="D158" s="3"/>
      <c r="E158" s="27">
        <f>'Kitchen - Oct 2022'!E158</f>
        <v>0</v>
      </c>
      <c r="F158" s="31">
        <f t="shared" si="30"/>
        <v>0</v>
      </c>
      <c r="G158" s="18">
        <f>E158-('Kitchen - Oct 2022'!F158+'Pastry - Oct 2022'!F158+'Bar - Oct 2022'!F158+'Restaurant - Oct 2022'!F158+'Housekeeping - Oct 2022'!F158+'Cafe - Oct 2022'!F158+'Grill-BBQ - Oct 2022'!F158+'Laundry - Oct 2022'!F158+'Barbing Salon - Sept 2022 '!F158+'General Office - Oct 2022'!F158+'Sharwama - Oct 2022'!F158)</f>
        <v>0</v>
      </c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3:39">
      <c r="C159" s="3">
        <f t="shared" si="32"/>
        <v>154</v>
      </c>
      <c r="D159" s="3"/>
      <c r="E159" s="27">
        <f>'Kitchen - Oct 2022'!E159</f>
        <v>0</v>
      </c>
      <c r="F159" s="31">
        <f t="shared" si="30"/>
        <v>0</v>
      </c>
      <c r="G159" s="18">
        <f>E159-('Kitchen - Oct 2022'!F159+'Pastry - Oct 2022'!F159+'Bar - Oct 2022'!F159+'Restaurant - Oct 2022'!F159+'Housekeeping - Oct 2022'!F159+'Cafe - Oct 2022'!F159+'Grill-BBQ - Oct 2022'!F159+'Laundry - Oct 2022'!F159+'Barbing Salon - Sept 2022 '!F159+'General Office - Oct 2022'!F159+'Sharwama - Oct 2022'!F159)</f>
        <v>0</v>
      </c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3:39">
      <c r="C160" s="3">
        <f t="shared" si="32"/>
        <v>155</v>
      </c>
      <c r="D160" s="3"/>
      <c r="E160" s="27">
        <f>'Kitchen - Oct 2022'!E160</f>
        <v>0</v>
      </c>
      <c r="F160" s="31">
        <f t="shared" si="30"/>
        <v>0</v>
      </c>
      <c r="G160" s="18">
        <f>E160-('Kitchen - Oct 2022'!F160+'Pastry - Oct 2022'!F160+'Bar - Oct 2022'!F160+'Restaurant - Oct 2022'!F160+'Housekeeping - Oct 2022'!F160+'Cafe - Oct 2022'!F160+'Grill-BBQ - Oct 2022'!F160+'Laundry - Oct 2022'!F160+'Barbing Salon - Sept 2022 '!F160+'General Office - Oct 2022'!F160+'Sharwama - Oct 2022'!F160)</f>
        <v>0</v>
      </c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3:39">
      <c r="C161" s="3">
        <f t="shared" si="32"/>
        <v>156</v>
      </c>
      <c r="D161" s="3"/>
      <c r="E161" s="27">
        <f>'Kitchen - Oct 2022'!E161</f>
        <v>0</v>
      </c>
      <c r="F161" s="31">
        <f t="shared" si="30"/>
        <v>0</v>
      </c>
      <c r="G161" s="18">
        <f>E161-('Kitchen - Oct 2022'!F161+'Pastry - Oct 2022'!F161+'Bar - Oct 2022'!F161+'Restaurant - Oct 2022'!F161+'Housekeeping - Oct 2022'!F161+'Cafe - Oct 2022'!F161+'Grill-BBQ - Oct 2022'!F161+'Laundry - Oct 2022'!F161+'Barbing Salon - Sept 2022 '!F161+'General Office - Oct 2022'!F161+'Sharwama - Oct 2022'!F161)</f>
        <v>0</v>
      </c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3:39">
      <c r="C162" s="3">
        <f t="shared" si="32"/>
        <v>157</v>
      </c>
      <c r="D162" s="3"/>
      <c r="E162" s="27">
        <f>'Kitchen - Oct 2022'!E162</f>
        <v>0</v>
      </c>
      <c r="F162" s="31">
        <f t="shared" si="30"/>
        <v>0</v>
      </c>
      <c r="G162" s="18">
        <f>E162-('Kitchen - Oct 2022'!F162+'Pastry - Oct 2022'!F162+'Bar - Oct 2022'!F162+'Restaurant - Oct 2022'!F162+'Housekeeping - Oct 2022'!F162+'Cafe - Oct 2022'!F162+'Grill-BBQ - Oct 2022'!F162+'Laundry - Oct 2022'!F162+'Barbing Salon - Sept 2022 '!F162+'General Office - Oct 2022'!F162+'Sharwama - Oct 2022'!F162)</f>
        <v>0</v>
      </c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3:39">
      <c r="C163" s="3">
        <f t="shared" si="32"/>
        <v>158</v>
      </c>
      <c r="D163" s="3"/>
      <c r="E163" s="27">
        <f>'Kitchen - Oct 2022'!E163</f>
        <v>0</v>
      </c>
      <c r="F163" s="31">
        <f t="shared" si="30"/>
        <v>0</v>
      </c>
      <c r="G163" s="18">
        <f>E163-('Kitchen - Oct 2022'!F163+'Pastry - Oct 2022'!F163+'Bar - Oct 2022'!F163+'Restaurant - Oct 2022'!F163+'Housekeeping - Oct 2022'!F163+'Cafe - Oct 2022'!F163+'Grill-BBQ - Oct 2022'!F163+'Laundry - Oct 2022'!F163+'Barbing Salon - Sept 2022 '!F163+'General Office - Oct 2022'!F163+'Sharwama - Oct 2022'!F163)</f>
        <v>0</v>
      </c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3:39">
      <c r="C164" s="3">
        <f t="shared" si="32"/>
        <v>159</v>
      </c>
      <c r="D164" s="3"/>
      <c r="E164" s="27">
        <f>'Kitchen - Oct 2022'!E164</f>
        <v>0</v>
      </c>
      <c r="F164" s="31">
        <f t="shared" si="30"/>
        <v>0</v>
      </c>
      <c r="G164" s="18">
        <f>E164-('Kitchen - Oct 2022'!F164+'Pastry - Oct 2022'!F164+'Bar - Oct 2022'!F164+'Restaurant - Oct 2022'!F164+'Housekeeping - Oct 2022'!F164+'Cafe - Oct 2022'!F164+'Grill-BBQ - Oct 2022'!F164+'Laundry - Oct 2022'!F164+'Barbing Salon - Sept 2022 '!F164+'General Office - Oct 2022'!F164+'Sharwama - Oct 2022'!F164)</f>
        <v>0</v>
      </c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3:39">
      <c r="C165" s="3">
        <f t="shared" si="32"/>
        <v>160</v>
      </c>
      <c r="D165" s="3"/>
      <c r="E165" s="27">
        <f>'Kitchen - Oct 2022'!E165</f>
        <v>0</v>
      </c>
      <c r="F165" s="31">
        <f t="shared" si="30"/>
        <v>0</v>
      </c>
      <c r="G165" s="18">
        <f>E165-('Kitchen - Oct 2022'!F165+'Pastry - Oct 2022'!F165+'Bar - Oct 2022'!F165+'Restaurant - Oct 2022'!F165+'Housekeeping - Oct 2022'!F165+'Cafe - Oct 2022'!F165+'Grill-BBQ - Oct 2022'!F165+'Laundry - Oct 2022'!F165+'Barbing Salon - Sept 2022 '!F165+'General Office - Oct 2022'!F165+'Sharwama - Oct 2022'!F165)</f>
        <v>0</v>
      </c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3:39">
      <c r="C166" s="3">
        <f t="shared" si="32"/>
        <v>161</v>
      </c>
      <c r="D166" s="3"/>
      <c r="E166" s="27">
        <f>'Kitchen - Oct 2022'!E166</f>
        <v>0</v>
      </c>
      <c r="F166" s="31">
        <f t="shared" si="30"/>
        <v>0</v>
      </c>
      <c r="G166" s="18">
        <f>E166-('Kitchen - Oct 2022'!F166+'Pastry - Oct 2022'!F166+'Bar - Oct 2022'!F166+'Restaurant - Oct 2022'!F166+'Housekeeping - Oct 2022'!F166+'Cafe - Oct 2022'!F166+'Grill-BBQ - Oct 2022'!F166+'Laundry - Oct 2022'!F166+'Barbing Salon - Sept 2022 '!F166+'General Office - Oct 2022'!F166+'Sharwama - Oct 2022'!F166)</f>
        <v>0</v>
      </c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3:39">
      <c r="C167" s="3">
        <f t="shared" si="32"/>
        <v>162</v>
      </c>
      <c r="D167" s="3"/>
      <c r="E167" s="27">
        <f>'Kitchen - Oct 2022'!E167</f>
        <v>0</v>
      </c>
      <c r="F167" s="31">
        <f t="shared" si="30"/>
        <v>0</v>
      </c>
      <c r="G167" s="18">
        <f>E167-('Kitchen - Oct 2022'!F167+'Pastry - Oct 2022'!F167+'Bar - Oct 2022'!F167+'Restaurant - Oct 2022'!F167+'Housekeeping - Oct 2022'!F167+'Cafe - Oct 2022'!F167+'Grill-BBQ - Oct 2022'!F167+'Laundry - Oct 2022'!F167+'Barbing Salon - Sept 2022 '!F167+'General Office - Oct 2022'!F167+'Sharwama - Oct 2022'!F167)</f>
        <v>0</v>
      </c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3:39">
      <c r="C168" s="3">
        <f t="shared" si="32"/>
        <v>163</v>
      </c>
      <c r="D168" s="3"/>
      <c r="E168" s="27">
        <f>'Kitchen - Oct 2022'!E168</f>
        <v>0</v>
      </c>
      <c r="F168" s="31">
        <f t="shared" si="30"/>
        <v>0</v>
      </c>
      <c r="G168" s="18">
        <f>E168-('Kitchen - Oct 2022'!F168+'Pastry - Oct 2022'!F168+'Bar - Oct 2022'!F168+'Restaurant - Oct 2022'!F168+'Housekeeping - Oct 2022'!F168+'Cafe - Oct 2022'!F168+'Grill-BBQ - Oct 2022'!F168+'Laundry - Oct 2022'!F168+'Barbing Salon - Sept 2022 '!F168+'General Office - Oct 2022'!F168+'Sharwama - Oct 2022'!F168)</f>
        <v>0</v>
      </c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3:39">
      <c r="C169" s="3">
        <f t="shared" si="32"/>
        <v>164</v>
      </c>
      <c r="D169" s="3"/>
      <c r="E169" s="27">
        <f>'Kitchen - Oct 2022'!E169</f>
        <v>0</v>
      </c>
      <c r="F169" s="31">
        <f t="shared" si="30"/>
        <v>0</v>
      </c>
      <c r="G169" s="18">
        <f>E169-('Kitchen - Oct 2022'!F169+'Pastry - Oct 2022'!F169+'Bar - Oct 2022'!F169+'Restaurant - Oct 2022'!F169+'Housekeeping - Oct 2022'!F169+'Cafe - Oct 2022'!F169+'Grill-BBQ - Oct 2022'!F169+'Laundry - Oct 2022'!F169+'Barbing Salon - Sept 2022 '!F169+'General Office - Oct 2022'!F169+'Sharwama - Oct 2022'!F169)</f>
        <v>0</v>
      </c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3:39">
      <c r="C170" s="3">
        <f t="shared" si="32"/>
        <v>165</v>
      </c>
      <c r="D170" s="3"/>
      <c r="E170" s="27">
        <f>'Kitchen - Oct 2022'!E170</f>
        <v>0</v>
      </c>
      <c r="F170" s="31">
        <f t="shared" si="30"/>
        <v>0</v>
      </c>
      <c r="G170" s="18">
        <f>E170-('Kitchen - Oct 2022'!F170+'Pastry - Oct 2022'!F170+'Bar - Oct 2022'!F170+'Restaurant - Oct 2022'!F170+'Housekeeping - Oct 2022'!F170+'Cafe - Oct 2022'!F170+'Grill-BBQ - Oct 2022'!F170+'Laundry - Oct 2022'!F170+'Barbing Salon - Sept 2022 '!F170+'General Office - Oct 2022'!F170+'Sharwama - Oct 2022'!F170)</f>
        <v>0</v>
      </c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3:39">
      <c r="C171" s="3">
        <f t="shared" si="32"/>
        <v>166</v>
      </c>
      <c r="D171" s="3"/>
      <c r="E171" s="27">
        <f>'Kitchen - Oct 2022'!E171</f>
        <v>0</v>
      </c>
      <c r="F171" s="31">
        <f t="shared" si="30"/>
        <v>0</v>
      </c>
      <c r="G171" s="18">
        <f>E171-('Kitchen - Oct 2022'!F171+'Pastry - Oct 2022'!F171+'Bar - Oct 2022'!F171+'Restaurant - Oct 2022'!F171+'Housekeeping - Oct 2022'!F171+'Cafe - Oct 2022'!F171+'Grill-BBQ - Oct 2022'!F171+'Laundry - Oct 2022'!F171+'Barbing Salon - Sept 2022 '!F171+'General Office - Oct 2022'!F171+'Sharwama - Oct 2022'!F171)</f>
        <v>0</v>
      </c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3:39">
      <c r="C172" s="3">
        <f t="shared" si="32"/>
        <v>167</v>
      </c>
      <c r="D172" s="3"/>
      <c r="E172" s="27">
        <f>'Kitchen - Oct 2022'!E172</f>
        <v>0</v>
      </c>
      <c r="F172" s="31">
        <f t="shared" si="30"/>
        <v>0</v>
      </c>
      <c r="G172" s="18">
        <f>E172-('Kitchen - Oct 2022'!F172+'Pastry - Oct 2022'!F172+'Bar - Oct 2022'!F172+'Restaurant - Oct 2022'!F172+'Housekeeping - Oct 2022'!F172+'Cafe - Oct 2022'!F172+'Grill-BBQ - Oct 2022'!F172+'Laundry - Oct 2022'!F172+'Barbing Salon - Sept 2022 '!F172+'General Office - Oct 2022'!F172+'Sharwama - Oct 2022'!F172)</f>
        <v>0</v>
      </c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3:39">
      <c r="C173" s="3">
        <f t="shared" si="32"/>
        <v>168</v>
      </c>
      <c r="D173" s="3"/>
      <c r="E173" s="27">
        <f>'Kitchen - Oct 2022'!E173</f>
        <v>0</v>
      </c>
      <c r="F173" s="31">
        <f t="shared" si="30"/>
        <v>0</v>
      </c>
      <c r="G173" s="18">
        <f>E173-('Kitchen - Oct 2022'!F173+'Pastry - Oct 2022'!F173+'Bar - Oct 2022'!F173+'Restaurant - Oct 2022'!F173+'Housekeeping - Oct 2022'!F173+'Cafe - Oct 2022'!F173+'Grill-BBQ - Oct 2022'!F173+'Laundry - Oct 2022'!F173+'Barbing Salon - Sept 2022 '!F173+'General Office - Oct 2022'!F173+'Sharwama - Oct 2022'!F173)</f>
        <v>0</v>
      </c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3:39">
      <c r="C174" s="3">
        <f t="shared" si="32"/>
        <v>169</v>
      </c>
      <c r="D174" s="2"/>
      <c r="E174" s="27">
        <f>'Kitchen - Oct 2022'!E174</f>
        <v>0</v>
      </c>
      <c r="F174" s="31">
        <f t="shared" si="30"/>
        <v>0</v>
      </c>
      <c r="G174" s="18">
        <f>E174-('Kitchen - Oct 2022'!F174+'Pastry - Oct 2022'!F174+'Bar - Oct 2022'!F174+'Restaurant - Oct 2022'!F174+'Housekeeping - Oct 2022'!F174+'Cafe - Oct 2022'!F174+'Grill-BBQ - Oct 2022'!F174+'Laundry - Oct 2022'!F174+'Barbing Salon - Sept 2022 '!F174+'General Office - Oct 2022'!F174+'Sharwama - Oct 2022'!F174)</f>
        <v>0</v>
      </c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3:39">
      <c r="C175" s="3">
        <f t="shared" si="32"/>
        <v>170</v>
      </c>
      <c r="D175" s="2"/>
      <c r="E175" s="27">
        <f>'Kitchen - Oct 2022'!E175</f>
        <v>0</v>
      </c>
      <c r="F175" s="31">
        <f t="shared" si="30"/>
        <v>0</v>
      </c>
      <c r="G175" s="18">
        <f>E175-('Kitchen - Oct 2022'!F175+'Pastry - Oct 2022'!F175+'Bar - Oct 2022'!F175+'Restaurant - Oct 2022'!F175+'Housekeeping - Oct 2022'!F175+'Cafe - Oct 2022'!F175+'Grill-BBQ - Oct 2022'!F175+'Laundry - Oct 2022'!F175+'Barbing Salon - Sept 2022 '!F175+'General Office - Oct 2022'!F175+'Sharwama - Oct 2022'!F175)</f>
        <v>0</v>
      </c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3:39">
      <c r="C176" s="3">
        <f t="shared" si="32"/>
        <v>171</v>
      </c>
      <c r="D176" s="2"/>
      <c r="E176" s="27">
        <f>'Kitchen - Oct 2022'!E176</f>
        <v>0</v>
      </c>
      <c r="F176" s="31">
        <f t="shared" si="30"/>
        <v>0</v>
      </c>
      <c r="G176" s="18">
        <f>E176-('Kitchen - Oct 2022'!F176+'Pastry - Oct 2022'!F176+'Bar - Oct 2022'!F176+'Restaurant - Oct 2022'!F176+'Housekeeping - Oct 2022'!F176+'Cafe - Oct 2022'!F176+'Grill-BBQ - Oct 2022'!F176+'Laundry - Oct 2022'!F176+'Barbing Salon - Sept 2022 '!F176+'General Office - Oct 2022'!F176+'Sharwama - Oct 2022'!F176)</f>
        <v>0</v>
      </c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3:9">
      <c r="C177" s="3">
        <f t="shared" si="32"/>
        <v>172</v>
      </c>
      <c r="E177" s="22"/>
      <c r="F177" s="23"/>
      <c r="G177" s="23"/>
      <c r="H177" s="20"/>
      <c r="I177" s="14"/>
    </row>
    <row r="178" spans="3:9">
      <c r="C178" s="1"/>
      <c r="F178" s="24"/>
      <c r="G178" s="24"/>
      <c r="H178" s="21"/>
    </row>
    <row r="179" spans="3:9">
      <c r="C179" s="1"/>
      <c r="F179" s="24"/>
      <c r="G179" s="24"/>
      <c r="H179" s="21"/>
    </row>
    <row r="180" spans="3:9">
      <c r="C180" s="1"/>
      <c r="F180" s="24"/>
      <c r="G180" s="24"/>
      <c r="H180" s="21"/>
    </row>
    <row r="181" spans="3:9">
      <c r="C181" s="1"/>
      <c r="F181" s="24"/>
      <c r="G181" s="24"/>
      <c r="H181" s="21"/>
    </row>
    <row r="182" spans="3:9">
      <c r="C182" s="1"/>
      <c r="F182" s="24"/>
      <c r="G182" s="24"/>
      <c r="H182" s="21"/>
    </row>
    <row r="183" spans="3:9">
      <c r="C183" s="1"/>
      <c r="F183" s="24"/>
      <c r="G183" s="24"/>
      <c r="H183" s="21"/>
    </row>
    <row r="184" spans="3:9">
      <c r="C184" s="1"/>
      <c r="F184" s="24"/>
      <c r="G184" s="24"/>
      <c r="H184" s="21"/>
    </row>
    <row r="185" spans="3:9">
      <c r="C185" s="1"/>
      <c r="F185" s="24"/>
      <c r="G185" s="24"/>
      <c r="H185" s="21"/>
    </row>
    <row r="186" spans="3:9">
      <c r="C186" s="1"/>
      <c r="F186" s="24"/>
      <c r="G186" s="24"/>
      <c r="H186" s="21"/>
    </row>
    <row r="187" spans="3:9">
      <c r="C187" s="1"/>
      <c r="F187" s="24"/>
      <c r="G187" s="24"/>
      <c r="H187" s="21"/>
    </row>
    <row r="188" spans="3:9">
      <c r="C188" s="1"/>
      <c r="F188" s="24"/>
      <c r="G188" s="24"/>
      <c r="H188" s="21"/>
    </row>
    <row r="189" spans="3:9">
      <c r="C189" s="1"/>
      <c r="F189" s="24"/>
      <c r="G189" s="24"/>
      <c r="H189" s="21"/>
    </row>
    <row r="190" spans="3:9">
      <c r="C190" s="1"/>
      <c r="F190" s="24"/>
      <c r="G190" s="24"/>
      <c r="H190" s="21"/>
    </row>
    <row r="191" spans="3:9">
      <c r="C191" s="1"/>
      <c r="F191" s="24"/>
      <c r="G191" s="24"/>
      <c r="H191" s="21"/>
    </row>
    <row r="192" spans="3:9">
      <c r="C192" s="1"/>
      <c r="F192" s="24"/>
      <c r="G192" s="24"/>
      <c r="H192" s="21"/>
    </row>
    <row r="193" spans="3:8">
      <c r="C193" s="1"/>
      <c r="F193" s="24"/>
      <c r="G193" s="24"/>
      <c r="H193" s="21"/>
    </row>
    <row r="194" spans="3:8">
      <c r="C194" s="1"/>
      <c r="F194" s="24"/>
      <c r="G194" s="24"/>
      <c r="H194" s="21"/>
    </row>
    <row r="195" spans="3:8">
      <c r="C195" s="1"/>
      <c r="F195" s="24"/>
      <c r="G195" s="24"/>
      <c r="H195" s="21"/>
    </row>
    <row r="196" spans="3:8">
      <c r="C196" s="1"/>
      <c r="F196" s="24"/>
      <c r="G196" s="24"/>
      <c r="H196" s="21"/>
    </row>
    <row r="197" spans="3:8">
      <c r="C197" s="1"/>
      <c r="F197" s="24"/>
      <c r="G197" s="24"/>
      <c r="H197" s="21"/>
    </row>
    <row r="198" spans="3:8">
      <c r="C198" s="1"/>
      <c r="F198" s="24"/>
      <c r="G198" s="24"/>
      <c r="H198" s="21"/>
    </row>
    <row r="199" spans="3:8">
      <c r="C199" s="1"/>
      <c r="F199" s="24"/>
      <c r="G199" s="24"/>
      <c r="H199" s="21"/>
    </row>
    <row r="200" spans="3:8">
      <c r="C200" s="1"/>
      <c r="F200" s="24"/>
      <c r="G200" s="24"/>
      <c r="H200" s="21"/>
    </row>
    <row r="201" spans="3:8">
      <c r="C201" s="1"/>
      <c r="F201" s="24"/>
      <c r="G201" s="24"/>
      <c r="H201" s="21"/>
    </row>
    <row r="202" spans="3:8">
      <c r="C202" s="1"/>
      <c r="F202" s="24"/>
      <c r="G202" s="24"/>
      <c r="H202" s="21"/>
    </row>
    <row r="203" spans="3:8">
      <c r="C203" s="1"/>
      <c r="F203" s="24"/>
      <c r="G203" s="24"/>
      <c r="H203" s="21"/>
    </row>
    <row r="204" spans="3:8">
      <c r="C204" s="1"/>
      <c r="F204" s="24"/>
      <c r="G204" s="24"/>
      <c r="H204" s="21"/>
    </row>
    <row r="205" spans="3:8">
      <c r="C205" s="1"/>
      <c r="F205" s="24"/>
      <c r="G205" s="24"/>
      <c r="H205" s="21"/>
    </row>
    <row r="206" spans="3:8">
      <c r="C206" s="1"/>
      <c r="F206" s="24"/>
      <c r="G206" s="24"/>
      <c r="H206" s="21"/>
    </row>
    <row r="207" spans="3:8">
      <c r="C207" s="1"/>
      <c r="F207" s="24"/>
      <c r="G207" s="24"/>
      <c r="H207" s="21"/>
    </row>
    <row r="208" spans="3:8">
      <c r="C208" s="1"/>
      <c r="F208" s="24"/>
      <c r="G208" s="24"/>
      <c r="H208" s="21"/>
    </row>
    <row r="209" spans="3:8">
      <c r="C209" s="1"/>
      <c r="F209" s="24"/>
      <c r="G209" s="24"/>
      <c r="H209" s="21"/>
    </row>
    <row r="210" spans="3:8">
      <c r="C210" s="1"/>
      <c r="F210" s="24"/>
      <c r="G210" s="24"/>
      <c r="H210" s="21"/>
    </row>
    <row r="211" spans="3:8">
      <c r="C211" s="1"/>
      <c r="F211" s="24"/>
      <c r="G211" s="24"/>
      <c r="H211" s="21"/>
    </row>
    <row r="212" spans="3:8">
      <c r="C212" s="1"/>
      <c r="F212" s="24"/>
      <c r="G212" s="24"/>
      <c r="H212" s="21"/>
    </row>
    <row r="213" spans="3:8">
      <c r="C213" s="1"/>
      <c r="F213" s="24"/>
      <c r="G213" s="24"/>
      <c r="H213" s="21"/>
    </row>
    <row r="214" spans="3:8">
      <c r="C214" s="1"/>
      <c r="F214" s="24"/>
      <c r="G214" s="24"/>
      <c r="H214" s="21"/>
    </row>
    <row r="215" spans="3:8">
      <c r="C215" s="1"/>
      <c r="F215" s="24"/>
      <c r="G215" s="24"/>
      <c r="H215" s="21"/>
    </row>
    <row r="216" spans="3:8">
      <c r="C216" s="1"/>
      <c r="F216" s="24"/>
      <c r="G216" s="24"/>
      <c r="H216" s="21"/>
    </row>
    <row r="217" spans="3:8">
      <c r="C217" s="1"/>
      <c r="F217" s="24"/>
      <c r="G217" s="24"/>
      <c r="H217" s="21"/>
    </row>
    <row r="218" spans="3:8">
      <c r="C218" s="1"/>
      <c r="F218" s="24"/>
      <c r="G218" s="24"/>
      <c r="H218" s="21"/>
    </row>
    <row r="219" spans="3:8">
      <c r="C219" s="1"/>
      <c r="F219" s="24"/>
      <c r="G219" s="24"/>
      <c r="H219" s="21"/>
    </row>
    <row r="220" spans="3:8">
      <c r="C220" s="1"/>
      <c r="F220" s="24"/>
      <c r="G220" s="24"/>
      <c r="H220" s="21"/>
    </row>
    <row r="221" spans="3:8">
      <c r="C221" s="1"/>
      <c r="F221" s="24"/>
      <c r="G221" s="24"/>
      <c r="H221" s="21"/>
    </row>
    <row r="222" spans="3:8">
      <c r="C222" s="1"/>
      <c r="F222" s="24"/>
      <c r="G222" s="24"/>
      <c r="H222" s="21"/>
    </row>
    <row r="223" spans="3:8">
      <c r="C223" s="1"/>
      <c r="F223" s="24"/>
      <c r="G223" s="24"/>
      <c r="H223" s="21"/>
    </row>
    <row r="224" spans="3:8">
      <c r="C224" s="1"/>
      <c r="F224" s="24"/>
      <c r="G224" s="24"/>
      <c r="H224" s="21"/>
    </row>
    <row r="225" spans="3:8">
      <c r="C225" s="1"/>
      <c r="F225" s="24"/>
      <c r="G225" s="24"/>
      <c r="H225" s="21"/>
    </row>
    <row r="226" spans="3:8">
      <c r="C226" s="1"/>
      <c r="F226" s="24"/>
      <c r="G226" s="24"/>
      <c r="H226" s="21"/>
    </row>
    <row r="227" spans="3:8">
      <c r="C227" s="1"/>
      <c r="F227" s="24"/>
      <c r="G227" s="24"/>
      <c r="H227" s="21"/>
    </row>
    <row r="228" spans="3:8">
      <c r="C228" s="1"/>
      <c r="F228" s="24"/>
      <c r="G228" s="24"/>
      <c r="H228" s="21"/>
    </row>
    <row r="229" spans="3:8">
      <c r="C229" s="1"/>
      <c r="F229" s="24"/>
      <c r="G229" s="24"/>
      <c r="H229" s="21"/>
    </row>
    <row r="230" spans="3:8">
      <c r="C230" s="1"/>
      <c r="F230" s="24"/>
      <c r="G230" s="24"/>
      <c r="H230" s="21"/>
    </row>
    <row r="231" spans="3:8">
      <c r="C231" s="1"/>
      <c r="F231" s="24"/>
      <c r="G231" s="24"/>
      <c r="H231" s="21"/>
    </row>
    <row r="232" spans="3:8">
      <c r="C232" s="1"/>
      <c r="F232" s="24"/>
      <c r="G232" s="24"/>
      <c r="H232" s="21"/>
    </row>
    <row r="233" spans="3:8">
      <c r="C233" s="1"/>
    </row>
    <row r="234" spans="3:8">
      <c r="C234" s="1"/>
    </row>
    <row r="235" spans="3:8">
      <c r="C235" s="1"/>
    </row>
    <row r="236" spans="3:8">
      <c r="C236" s="1"/>
    </row>
    <row r="237" spans="3:8">
      <c r="C237" s="1"/>
    </row>
    <row r="238" spans="3:8">
      <c r="C238" s="1"/>
    </row>
    <row r="239" spans="3:8">
      <c r="C239" s="1"/>
    </row>
    <row r="240" spans="3:8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</sheetData>
  <mergeCells count="2">
    <mergeCell ref="I1:AL1"/>
    <mergeCell ref="I2:AL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C1:AM506"/>
  <sheetViews>
    <sheetView topLeftCell="C1" zoomScale="130" zoomScaleNormal="130" workbookViewId="0">
      <pane xSplit="5" ySplit="5" topLeftCell="AH9" activePane="bottomRight" state="frozen"/>
      <selection activeCell="C1" sqref="C1"/>
      <selection pane="topRight" activeCell="H1" sqref="H1"/>
      <selection pane="bottomLeft" activeCell="C6" sqref="C6"/>
      <selection pane="bottomRight" activeCell="AI16" sqref="AI16"/>
    </sheetView>
  </sheetViews>
  <sheetFormatPr defaultRowHeight="15"/>
  <cols>
    <col min="3" max="3" width="6.28515625" customWidth="1"/>
    <col min="4" max="4" width="33.85546875" customWidth="1"/>
    <col min="5" max="5" width="12.5703125" customWidth="1"/>
    <col min="6" max="6" width="14" customWidth="1"/>
    <col min="7" max="7" width="9.7109375" customWidth="1"/>
    <col min="8" max="8" width="11.140625" customWidth="1"/>
    <col min="9" max="9" width="10.140625" customWidth="1"/>
    <col min="10" max="10" width="9.85546875" bestFit="1" customWidth="1"/>
    <col min="11" max="11" width="10.7109375" customWidth="1"/>
    <col min="31" max="31" width="10" customWidth="1"/>
  </cols>
  <sheetData>
    <row r="1" spans="3:39" ht="18.75">
      <c r="F1" s="32"/>
      <c r="I1" s="45" t="s">
        <v>155</v>
      </c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4"/>
      <c r="AF1" s="44"/>
      <c r="AG1" s="44"/>
      <c r="AH1" s="44"/>
      <c r="AI1" s="44"/>
      <c r="AJ1" s="44"/>
      <c r="AK1" s="44"/>
      <c r="AL1" s="44"/>
    </row>
    <row r="2" spans="3:39" ht="15.75">
      <c r="C2" s="7"/>
      <c r="D2" s="7"/>
      <c r="E2" s="7"/>
      <c r="F2" s="33"/>
      <c r="G2" s="7"/>
      <c r="H2" s="7"/>
      <c r="I2" s="42" t="s">
        <v>3</v>
      </c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4"/>
      <c r="AF2" s="44"/>
      <c r="AG2" s="44"/>
      <c r="AH2" s="44"/>
      <c r="AI2" s="44"/>
      <c r="AJ2" s="44"/>
      <c r="AK2" s="44"/>
      <c r="AL2" s="44"/>
    </row>
    <row r="3" spans="3:39" ht="48">
      <c r="C3" s="8"/>
      <c r="D3" s="9"/>
      <c r="E3" s="28" t="s">
        <v>2</v>
      </c>
      <c r="F3" s="29" t="s">
        <v>28</v>
      </c>
      <c r="G3" s="15" t="s">
        <v>29</v>
      </c>
      <c r="H3" s="16" t="s">
        <v>30</v>
      </c>
      <c r="I3" s="13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39"/>
      <c r="AH3" s="39"/>
      <c r="AI3" s="39"/>
      <c r="AJ3" s="39"/>
      <c r="AK3" s="39"/>
      <c r="AL3" s="38"/>
      <c r="AM3" s="2"/>
    </row>
    <row r="4" spans="3:39" ht="18.75">
      <c r="C4" s="3"/>
      <c r="D4" s="6" t="s">
        <v>0</v>
      </c>
      <c r="E4" s="25" t="s">
        <v>134</v>
      </c>
      <c r="F4" s="30" t="s">
        <v>134</v>
      </c>
      <c r="G4" s="17" t="s">
        <v>134</v>
      </c>
      <c r="H4" s="4"/>
      <c r="I4" s="5">
        <v>44835</v>
      </c>
      <c r="J4" s="5">
        <v>44836</v>
      </c>
      <c r="K4" s="5">
        <v>44837</v>
      </c>
      <c r="L4" s="5">
        <v>44838</v>
      </c>
      <c r="M4" s="5">
        <v>44839</v>
      </c>
      <c r="N4" s="5">
        <v>44840</v>
      </c>
      <c r="O4" s="5">
        <v>44841</v>
      </c>
      <c r="P4" s="5">
        <v>44842</v>
      </c>
      <c r="Q4" s="5">
        <v>44843</v>
      </c>
      <c r="R4" s="5">
        <v>44844</v>
      </c>
      <c r="S4" s="5">
        <v>44845</v>
      </c>
      <c r="T4" s="5">
        <v>44846</v>
      </c>
      <c r="U4" s="5">
        <v>44847</v>
      </c>
      <c r="V4" s="5">
        <v>44848</v>
      </c>
      <c r="W4" s="5">
        <v>44849</v>
      </c>
      <c r="X4" s="5">
        <v>44850</v>
      </c>
      <c r="Y4" s="5">
        <v>44851</v>
      </c>
      <c r="Z4" s="5">
        <v>44852</v>
      </c>
      <c r="AA4" s="5">
        <v>44853</v>
      </c>
      <c r="AB4" s="5">
        <v>44854</v>
      </c>
      <c r="AC4" s="5">
        <v>44855</v>
      </c>
      <c r="AD4" s="5">
        <v>44856</v>
      </c>
      <c r="AE4" s="5">
        <v>44857</v>
      </c>
      <c r="AF4" s="5">
        <v>44858</v>
      </c>
      <c r="AG4" s="5">
        <v>44859</v>
      </c>
      <c r="AH4" s="5">
        <v>44860</v>
      </c>
      <c r="AI4" s="5">
        <v>44861</v>
      </c>
      <c r="AJ4" s="5">
        <v>44862</v>
      </c>
      <c r="AK4" s="5">
        <v>44863</v>
      </c>
      <c r="AL4" s="5">
        <v>44864</v>
      </c>
      <c r="AM4" s="5">
        <v>44865</v>
      </c>
    </row>
    <row r="5" spans="3:39" ht="18.75">
      <c r="C5" s="3"/>
      <c r="D5" s="6" t="s">
        <v>1</v>
      </c>
      <c r="E5" s="26"/>
      <c r="F5" s="31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2"/>
      <c r="AF5" s="2"/>
      <c r="AG5" s="2"/>
      <c r="AH5" s="2"/>
      <c r="AI5" s="2"/>
      <c r="AJ5" s="2"/>
      <c r="AK5" s="2"/>
      <c r="AL5" s="2"/>
      <c r="AM5" s="2"/>
    </row>
    <row r="6" spans="3:39">
      <c r="C6" s="3">
        <v>1</v>
      </c>
      <c r="D6" s="3" t="s">
        <v>70</v>
      </c>
      <c r="E6" s="27">
        <f>'Kitchen - Oct 2022'!E6</f>
        <v>6</v>
      </c>
      <c r="F6" s="31">
        <f>SUM(I6:AM6)</f>
        <v>0</v>
      </c>
      <c r="G6" s="18">
        <f>E6-('Kitchen - Oct 2022'!F6+'Pastry - Oct 2022'!F6+'Bar - Oct 2022'!F6+'Restaurant - Oct 2022'!F6+'Housekeeping - Oct 2022'!F6+'Cafe - Oct 2022'!F6+'Sharwama - Oct 2022'!F6+'Laundry - Oct 2022'!F6+'Barbing Salon - Sept 2022 '!F6+'General Office - Oct 2022'!F6+'Grill-BBQ - Oct 2022'!F6)</f>
        <v>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2"/>
      <c r="AF6" s="2"/>
      <c r="AG6" s="2"/>
      <c r="AH6" s="2"/>
      <c r="AI6" s="2"/>
      <c r="AJ6" s="2"/>
      <c r="AK6" s="2"/>
      <c r="AL6" s="2"/>
      <c r="AM6" s="2"/>
    </row>
    <row r="7" spans="3:39">
      <c r="C7" s="3">
        <f>C6+1</f>
        <v>2</v>
      </c>
      <c r="D7" s="3" t="s">
        <v>123</v>
      </c>
      <c r="E7" s="27">
        <f>'Kitchen - Oct 2022'!E7</f>
        <v>2</v>
      </c>
      <c r="F7" s="31">
        <f t="shared" ref="F7:F84" si="0">SUM(I7:AM7)</f>
        <v>0</v>
      </c>
      <c r="G7" s="18">
        <f>E7-('Kitchen - Oct 2022'!F7+'Pastry - Oct 2022'!F7+'Bar - Oct 2022'!F7+'Restaurant - Oct 2022'!F7+'Housekeeping - Oct 2022'!F7+'Cafe - Oct 2022'!F7+'Sharwama - Oct 2022'!F7+'Laundry - Oct 2022'!F7+'Barbing Salon - Sept 2022 '!F7+'General Office - Oct 2022'!F7+'Grill-BBQ - Oct 2022'!F7)</f>
        <v>2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"/>
      <c r="AF7" s="2"/>
      <c r="AG7" s="2"/>
      <c r="AH7" s="2"/>
      <c r="AI7" s="2"/>
      <c r="AJ7" s="2"/>
      <c r="AK7" s="2"/>
      <c r="AL7" s="2"/>
      <c r="AM7" s="2"/>
    </row>
    <row r="8" spans="3:39">
      <c r="C8" s="3">
        <f t="shared" ref="C8:C81" si="1">C7+1</f>
        <v>3</v>
      </c>
      <c r="D8" s="3" t="s">
        <v>58</v>
      </c>
      <c r="E8" s="27">
        <f>'Kitchen - Oct 2022'!E8</f>
        <v>9</v>
      </c>
      <c r="F8" s="31">
        <f t="shared" si="0"/>
        <v>0</v>
      </c>
      <c r="G8" s="18">
        <f>E8-('Kitchen - Oct 2022'!F8+'Pastry - Oct 2022'!F8+'Bar - Oct 2022'!F8+'Restaurant - Oct 2022'!F8+'Housekeeping - Oct 2022'!F8+'Cafe - Oct 2022'!F8+'Sharwama - Oct 2022'!F8+'Laundry - Oct 2022'!F8+'Barbing Salon - Sept 2022 '!F8+'General Office - Oct 2022'!F8+'Grill-BBQ - Oct 2022'!F8)</f>
        <v>4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2"/>
      <c r="AF8" s="2"/>
      <c r="AG8" s="2"/>
      <c r="AH8" s="2"/>
      <c r="AI8" s="2"/>
      <c r="AJ8" s="2"/>
      <c r="AK8" s="2"/>
      <c r="AL8" s="2"/>
      <c r="AM8" s="2"/>
    </row>
    <row r="9" spans="3:39">
      <c r="C9" s="3">
        <f t="shared" si="1"/>
        <v>4</v>
      </c>
      <c r="D9" s="3" t="s">
        <v>5</v>
      </c>
      <c r="E9" s="27">
        <f>'Kitchen - Oct 2022'!E9</f>
        <v>116</v>
      </c>
      <c r="F9" s="31">
        <f t="shared" si="0"/>
        <v>2</v>
      </c>
      <c r="G9" s="18">
        <f>E9-('Kitchen - Oct 2022'!F9+'Pastry - Oct 2022'!F9+'Bar - Oct 2022'!F9+'Restaurant - Oct 2022'!F9+'Housekeeping - Oct 2022'!F9+'Cafe - Oct 2022'!F9+'Sharwama - Oct 2022'!F9+'Laundry - Oct 2022'!F9+'Barbing Salon - Sept 2022 '!F9+'General Office - Oct 2022'!F9+'Grill-BBQ - Oct 2022'!F9)</f>
        <v>42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>
        <v>1</v>
      </c>
      <c r="Z9" s="19"/>
      <c r="AA9" s="19"/>
      <c r="AB9" s="19"/>
      <c r="AC9" s="19"/>
      <c r="AD9" s="19"/>
      <c r="AE9" s="2"/>
      <c r="AF9" s="2"/>
      <c r="AG9" s="2"/>
      <c r="AH9" s="2"/>
      <c r="AI9" s="2">
        <v>1</v>
      </c>
      <c r="AJ9" s="2"/>
      <c r="AK9" s="2"/>
      <c r="AL9" s="2"/>
      <c r="AM9" s="2"/>
    </row>
    <row r="10" spans="3:39">
      <c r="C10" s="3">
        <f t="shared" si="1"/>
        <v>5</v>
      </c>
      <c r="D10" s="3" t="s">
        <v>17</v>
      </c>
      <c r="E10" s="27">
        <f>'Kitchen - Oct 2022'!E10</f>
        <v>12</v>
      </c>
      <c r="F10" s="31">
        <f t="shared" si="0"/>
        <v>0</v>
      </c>
      <c r="G10" s="18">
        <f>E10-('Kitchen - Oct 2022'!F10+'Pastry - Oct 2022'!F10+'Bar - Oct 2022'!F10+'Restaurant - Oct 2022'!F10+'Housekeeping - Oct 2022'!F10+'Cafe - Oct 2022'!F10+'Sharwama - Oct 2022'!F10+'Laundry - Oct 2022'!F10+'Barbing Salon - Sept 2022 '!F10+'General Office - Oct 2022'!F10+'Grill-BBQ - Oct 2022'!F10)</f>
        <v>-3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2"/>
      <c r="AF10" s="2"/>
      <c r="AG10" s="2"/>
      <c r="AH10" s="2"/>
      <c r="AI10" s="2"/>
      <c r="AJ10" s="2"/>
      <c r="AK10" s="2"/>
      <c r="AL10" s="2"/>
      <c r="AM10" s="2"/>
    </row>
    <row r="11" spans="3:39">
      <c r="C11" s="3">
        <f t="shared" si="1"/>
        <v>6</v>
      </c>
      <c r="D11" s="3" t="s">
        <v>110</v>
      </c>
      <c r="E11" s="27">
        <f>'Kitchen - Oct 2022'!E11</f>
        <v>0</v>
      </c>
      <c r="F11" s="31">
        <f t="shared" si="0"/>
        <v>0</v>
      </c>
      <c r="G11" s="18">
        <f>E11-('Kitchen - Oct 2022'!F11+'Pastry - Oct 2022'!F11+'Bar - Oct 2022'!F11+'Restaurant - Oct 2022'!F11+'Housekeeping - Oct 2022'!F11+'Cafe - Oct 2022'!F11+'Sharwama - Oct 2022'!F11+'Laundry - Oct 2022'!F11+'Barbing Salon - Sept 2022 '!F11+'General Office - Oct 2022'!F11+'Grill-BBQ - Oct 2022'!F11)</f>
        <v>0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2"/>
      <c r="AF11" s="2"/>
      <c r="AG11" s="2"/>
      <c r="AH11" s="2"/>
      <c r="AI11" s="2"/>
      <c r="AJ11" s="2"/>
      <c r="AK11" s="2"/>
      <c r="AL11" s="2"/>
      <c r="AM11" s="2"/>
    </row>
    <row r="12" spans="3:39">
      <c r="C12" s="3">
        <f t="shared" si="1"/>
        <v>7</v>
      </c>
      <c r="D12" s="3" t="s">
        <v>147</v>
      </c>
      <c r="E12" s="27">
        <f>'Kitchen - Oct 2022'!E12</f>
        <v>6</v>
      </c>
      <c r="F12" s="31">
        <f t="shared" ref="F12" si="2">SUM(I12:AM12)</f>
        <v>0</v>
      </c>
      <c r="G12" s="18">
        <f>E12-('Kitchen - Oct 2022'!F12+'Pastry - Oct 2022'!F12+'Bar - Oct 2022'!F12+'Restaurant - Oct 2022'!F12+'Housekeeping - Oct 2022'!F12+'Cafe - Oct 2022'!F12+'Sharwama - Oct 2022'!F12+'Laundry - Oct 2022'!F12+'Barbing Salon - Sept 2022 '!F12+'General Office - Oct 2022'!F12+'Grill-BBQ - Oct 2022'!F12)</f>
        <v>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2"/>
      <c r="AF12" s="2"/>
      <c r="AG12" s="2"/>
      <c r="AH12" s="2"/>
      <c r="AI12" s="2"/>
      <c r="AJ12" s="2"/>
      <c r="AK12" s="2"/>
      <c r="AL12" s="2"/>
      <c r="AM12" s="2"/>
    </row>
    <row r="13" spans="3:39">
      <c r="C13" s="3">
        <f t="shared" si="1"/>
        <v>8</v>
      </c>
      <c r="D13" s="3" t="s">
        <v>127</v>
      </c>
      <c r="E13" s="27">
        <f>'Kitchen - Oct 2022'!E13</f>
        <v>-1</v>
      </c>
      <c r="F13" s="31">
        <f t="shared" si="0"/>
        <v>0</v>
      </c>
      <c r="G13" s="18">
        <f>E13-('Kitchen - Oct 2022'!F13+'Pastry - Oct 2022'!F13+'Bar - Oct 2022'!F13+'Restaurant - Oct 2022'!F13+'Housekeeping - Oct 2022'!F13+'Cafe - Oct 2022'!F13+'Sharwama - Oct 2022'!F13+'Laundry - Oct 2022'!F13+'Barbing Salon - Sept 2022 '!F13+'General Office - Oct 2022'!F13+'Grill-BBQ - Oct 2022'!F13)</f>
        <v>-1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2"/>
      <c r="AF13" s="2"/>
      <c r="AG13" s="2"/>
      <c r="AH13" s="2"/>
      <c r="AI13" s="2"/>
      <c r="AJ13" s="2"/>
      <c r="AK13" s="2"/>
      <c r="AL13" s="2"/>
      <c r="AM13" s="2"/>
    </row>
    <row r="14" spans="3:39">
      <c r="C14" s="3">
        <f t="shared" si="1"/>
        <v>9</v>
      </c>
      <c r="D14" s="3" t="s">
        <v>102</v>
      </c>
      <c r="E14" s="27">
        <f>'Kitchen - Oct 2022'!E14</f>
        <v>9</v>
      </c>
      <c r="F14" s="31">
        <f t="shared" si="0"/>
        <v>0</v>
      </c>
      <c r="G14" s="18">
        <f>E14-('Kitchen - Oct 2022'!F14+'Pastry - Oct 2022'!F14+'Bar - Oct 2022'!F14+'Restaurant - Oct 2022'!F14+'Housekeeping - Oct 2022'!F14+'Cafe - Oct 2022'!F14+'Sharwama - Oct 2022'!F14+'Laundry - Oct 2022'!F14+'Barbing Salon - Sept 2022 '!F14+'General Office - Oct 2022'!F14+'Grill-BBQ - Oct 2022'!F14)</f>
        <v>5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2"/>
      <c r="AF14" s="2"/>
      <c r="AG14" s="2"/>
      <c r="AH14" s="2"/>
      <c r="AI14" s="2"/>
      <c r="AJ14" s="2"/>
      <c r="AK14" s="2"/>
      <c r="AL14" s="2"/>
      <c r="AM14" s="2"/>
    </row>
    <row r="15" spans="3:39">
      <c r="C15" s="3">
        <f t="shared" si="1"/>
        <v>10</v>
      </c>
      <c r="D15" s="3" t="s">
        <v>38</v>
      </c>
      <c r="E15" s="27">
        <f>'Kitchen - Oct 2022'!E15</f>
        <v>43</v>
      </c>
      <c r="F15" s="31">
        <f t="shared" si="0"/>
        <v>1</v>
      </c>
      <c r="G15" s="18">
        <f>E15-('Kitchen - Oct 2022'!F15+'Pastry - Oct 2022'!F15+'Bar - Oct 2022'!F15+'Restaurant - Oct 2022'!F15+'Housekeeping - Oct 2022'!F15+'Cafe - Oct 2022'!F15+'Sharwama - Oct 2022'!F15+'Laundry - Oct 2022'!F15+'Barbing Salon - Sept 2022 '!F15+'General Office - Oct 2022'!F15+'Grill-BBQ - Oct 2022'!F15)</f>
        <v>13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2"/>
      <c r="AF15" s="2"/>
      <c r="AG15" s="2"/>
      <c r="AH15" s="2"/>
      <c r="AI15" s="2">
        <v>1</v>
      </c>
      <c r="AJ15" s="2"/>
      <c r="AK15" s="2"/>
      <c r="AL15" s="2"/>
      <c r="AM15" s="2"/>
    </row>
    <row r="16" spans="3:39">
      <c r="C16" s="3">
        <f t="shared" si="1"/>
        <v>11</v>
      </c>
      <c r="D16" s="3" t="s">
        <v>140</v>
      </c>
      <c r="E16" s="27">
        <f>'Kitchen - Oct 2022'!E16</f>
        <v>50</v>
      </c>
      <c r="F16" s="31">
        <f t="shared" si="0"/>
        <v>0</v>
      </c>
      <c r="G16" s="18">
        <f>E16-('Kitchen - Oct 2022'!F16+'Pastry - Oct 2022'!F16+'Bar - Oct 2022'!F16+'Restaurant - Oct 2022'!F16+'Housekeeping - Oct 2022'!F16+'Cafe - Oct 2022'!F16+'Sharwama - Oct 2022'!F16+'Laundry - Oct 2022'!F16+'Barbing Salon - Sept 2022 '!F16+'General Office - Oct 2022'!F16+'Grill-BBQ - Oct 2022'!F16)</f>
        <v>41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2"/>
      <c r="AF16" s="2"/>
      <c r="AG16" s="2"/>
      <c r="AH16" s="2"/>
      <c r="AI16" s="2"/>
      <c r="AJ16" s="2"/>
      <c r="AK16" s="2"/>
      <c r="AL16" s="2"/>
      <c r="AM16" s="2"/>
    </row>
    <row r="17" spans="3:39">
      <c r="C17" s="3">
        <f t="shared" si="1"/>
        <v>12</v>
      </c>
      <c r="D17" s="3" t="s">
        <v>100</v>
      </c>
      <c r="E17" s="27">
        <f>'Kitchen - Oct 2022'!E17</f>
        <v>60</v>
      </c>
      <c r="F17" s="31">
        <f t="shared" si="0"/>
        <v>0</v>
      </c>
      <c r="G17" s="18">
        <f>E17-('Kitchen - Oct 2022'!F17+'Pastry - Oct 2022'!F17+'Bar - Oct 2022'!F17+'Restaurant - Oct 2022'!F17+'Housekeeping - Oct 2022'!F17+'Cafe - Oct 2022'!F17+'Sharwama - Oct 2022'!F17+'Laundry - Oct 2022'!F17+'Barbing Salon - Sept 2022 '!F17+'General Office - Oct 2022'!F17+'Grill-BBQ - Oct 2022'!F17)</f>
        <v>60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2"/>
      <c r="AF17" s="2"/>
      <c r="AG17" s="2"/>
      <c r="AH17" s="2"/>
      <c r="AI17" s="2"/>
      <c r="AJ17" s="2"/>
      <c r="AK17" s="2"/>
      <c r="AL17" s="2"/>
      <c r="AM17" s="2"/>
    </row>
    <row r="18" spans="3:39">
      <c r="C18" s="3">
        <f t="shared" si="1"/>
        <v>13</v>
      </c>
      <c r="D18" s="3" t="s">
        <v>128</v>
      </c>
      <c r="E18" s="27">
        <f>'Kitchen - Oct 2022'!E18</f>
        <v>23.5</v>
      </c>
      <c r="F18" s="31">
        <f t="shared" si="0"/>
        <v>0</v>
      </c>
      <c r="G18" s="18">
        <f>E18-('Kitchen - Oct 2022'!F18+'Pastry - Oct 2022'!F18+'Bar - Oct 2022'!F18+'Restaurant - Oct 2022'!F18+'Housekeeping - Oct 2022'!F18+'Cafe - Oct 2022'!F18+'Sharwama - Oct 2022'!F18+'Laundry - Oct 2022'!F18+'Barbing Salon - Sept 2022 '!F18+'General Office - Oct 2022'!F18+'Grill-BBQ - Oct 2022'!F18)</f>
        <v>8.5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2"/>
      <c r="AF18" s="2"/>
      <c r="AG18" s="2"/>
      <c r="AH18" s="2"/>
      <c r="AI18" s="2"/>
      <c r="AJ18" s="2"/>
      <c r="AK18" s="2"/>
      <c r="AL18" s="2"/>
      <c r="AM18" s="2"/>
    </row>
    <row r="19" spans="3:39">
      <c r="C19" s="3">
        <f t="shared" si="1"/>
        <v>14</v>
      </c>
      <c r="D19" s="3" t="s">
        <v>79</v>
      </c>
      <c r="E19" s="27">
        <f>'Kitchen - Oct 2022'!E19</f>
        <v>4</v>
      </c>
      <c r="F19" s="31">
        <f t="shared" si="0"/>
        <v>0</v>
      </c>
      <c r="G19" s="18">
        <f>E19-('Kitchen - Oct 2022'!F19+'Pastry - Oct 2022'!F19+'Bar - Oct 2022'!F19+'Restaurant - Oct 2022'!F19+'Housekeeping - Oct 2022'!F19+'Cafe - Oct 2022'!F19+'Sharwama - Oct 2022'!F19+'Laundry - Oct 2022'!F19+'Barbing Salon - Sept 2022 '!F19+'General Office - Oct 2022'!F19+'Grill-BBQ - Oct 2022'!F19)</f>
        <v>-5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2"/>
      <c r="AF19" s="2"/>
      <c r="AG19" s="2"/>
      <c r="AH19" s="2"/>
      <c r="AI19" s="2"/>
      <c r="AJ19" s="2"/>
      <c r="AK19" s="2"/>
      <c r="AL19" s="2"/>
      <c r="AM19" s="2"/>
    </row>
    <row r="20" spans="3:39">
      <c r="C20" s="3">
        <f t="shared" si="1"/>
        <v>15</v>
      </c>
      <c r="D20" s="3" t="s">
        <v>151</v>
      </c>
      <c r="E20" s="27">
        <f>'Kitchen - Oct 2022'!E20</f>
        <v>6</v>
      </c>
      <c r="F20" s="31">
        <f t="shared" ref="F20" si="3">SUM(I20:AM20)</f>
        <v>0</v>
      </c>
      <c r="G20" s="18">
        <f>E20-('Kitchen - Oct 2022'!F20+'Pastry - Oct 2022'!F20+'Bar - Oct 2022'!F20+'Restaurant - Oct 2022'!F20+'Housekeeping - Oct 2022'!F20+'Cafe - Oct 2022'!F20+'Sharwama - Oct 2022'!F20+'Laundry - Oct 2022'!F20+'Barbing Salon - Sept 2022 '!F20+'General Office - Oct 2022'!F20+'Grill-BBQ - Oct 2022'!F20)</f>
        <v>3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2"/>
      <c r="AF20" s="2"/>
      <c r="AG20" s="2"/>
      <c r="AH20" s="2"/>
      <c r="AI20" s="2"/>
      <c r="AJ20" s="2"/>
      <c r="AK20" s="2"/>
      <c r="AL20" s="2"/>
      <c r="AM20" s="2"/>
    </row>
    <row r="21" spans="3:39">
      <c r="C21" s="3">
        <f t="shared" si="1"/>
        <v>16</v>
      </c>
      <c r="D21" s="3" t="s">
        <v>165</v>
      </c>
      <c r="E21" s="27">
        <f>'Kitchen - Oct 2022'!E21</f>
        <v>1</v>
      </c>
      <c r="F21" s="31">
        <f t="shared" ref="F21" si="4">SUM(I21:AM21)</f>
        <v>0</v>
      </c>
      <c r="G21" s="18">
        <f>E21-('Kitchen - Oct 2022'!F21+'Pastry - Oct 2022'!F21+'Bar - Oct 2022'!F21+'Restaurant - Oct 2022'!F21+'Housekeeping - Oct 2022'!F21+'Cafe - Oct 2022'!F21+'Sharwama - Oct 2022'!F21+'Laundry - Oct 2022'!F21+'Barbing Salon - Sept 2022 '!F21+'General Office - Oct 2022'!F21+'Grill-BBQ - Oct 2022'!F21)</f>
        <v>1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2"/>
      <c r="AF21" s="2"/>
      <c r="AG21" s="2"/>
      <c r="AH21" s="2"/>
      <c r="AI21" s="2"/>
      <c r="AJ21" s="2"/>
      <c r="AK21" s="2"/>
      <c r="AL21" s="2"/>
      <c r="AM21" s="2"/>
    </row>
    <row r="22" spans="3:39">
      <c r="C22" s="3">
        <f t="shared" si="1"/>
        <v>17</v>
      </c>
      <c r="D22" s="3" t="s">
        <v>84</v>
      </c>
      <c r="E22" s="27">
        <f>'Kitchen - Oct 2022'!E22</f>
        <v>12</v>
      </c>
      <c r="F22" s="31">
        <f t="shared" si="0"/>
        <v>0</v>
      </c>
      <c r="G22" s="18">
        <f>E22-('Kitchen - Oct 2022'!F22+'Pastry - Oct 2022'!F22+'Bar - Oct 2022'!F22+'Restaurant - Oct 2022'!F22+'Housekeeping - Oct 2022'!F22+'Cafe - Oct 2022'!F22+'Sharwama - Oct 2022'!F22+'Laundry - Oct 2022'!F22+'Barbing Salon - Sept 2022 '!F22+'General Office - Oct 2022'!F22+'Grill-BBQ - Oct 2022'!F22)</f>
        <v>8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2"/>
      <c r="AF22" s="2"/>
      <c r="AG22" s="2"/>
      <c r="AH22" s="2"/>
      <c r="AI22" s="2"/>
      <c r="AJ22" s="2"/>
      <c r="AK22" s="2"/>
      <c r="AL22" s="2"/>
      <c r="AM22" s="2"/>
    </row>
    <row r="23" spans="3:39">
      <c r="C23" s="3">
        <f t="shared" si="1"/>
        <v>18</v>
      </c>
      <c r="D23" s="3" t="s">
        <v>99</v>
      </c>
      <c r="E23" s="27">
        <f>'Kitchen - Oct 2022'!E23</f>
        <v>50</v>
      </c>
      <c r="F23" s="31">
        <f t="shared" si="0"/>
        <v>0</v>
      </c>
      <c r="G23" s="18">
        <f>E23-('Kitchen - Oct 2022'!F23+'Pastry - Oct 2022'!F23+'Bar - Oct 2022'!F23+'Restaurant - Oct 2022'!F23+'Housekeeping - Oct 2022'!F23+'Cafe - Oct 2022'!F23+'Sharwama - Oct 2022'!F23+'Laundry - Oct 2022'!F23+'Barbing Salon - Sept 2022 '!F23+'General Office - Oct 2022'!F23+'Grill-BBQ - Oct 2022'!F23)</f>
        <v>50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2"/>
      <c r="AF23" s="2"/>
      <c r="AG23" s="2"/>
      <c r="AH23" s="2"/>
      <c r="AI23" s="2"/>
      <c r="AJ23" s="2"/>
      <c r="AK23" s="2"/>
      <c r="AL23" s="2"/>
      <c r="AM23" s="2"/>
    </row>
    <row r="24" spans="3:39">
      <c r="C24" s="3">
        <f t="shared" si="1"/>
        <v>19</v>
      </c>
      <c r="D24" s="3" t="s">
        <v>118</v>
      </c>
      <c r="E24" s="27">
        <f>'Kitchen - Oct 2022'!E24</f>
        <v>2</v>
      </c>
      <c r="F24" s="31">
        <f t="shared" si="0"/>
        <v>0</v>
      </c>
      <c r="G24" s="18">
        <f>E24-('Kitchen - Oct 2022'!F24+'Pastry - Oct 2022'!F24+'Bar - Oct 2022'!F24+'Restaurant - Oct 2022'!F24+'Housekeeping - Oct 2022'!F24+'Cafe - Oct 2022'!F24+'Sharwama - Oct 2022'!F24+'Laundry - Oct 2022'!F24+'Barbing Salon - Sept 2022 '!F24+'General Office - Oct 2022'!F24+'Grill-BBQ - Oct 2022'!F24)</f>
        <v>2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2"/>
      <c r="AF24" s="2"/>
      <c r="AG24" s="2"/>
      <c r="AH24" s="2"/>
      <c r="AI24" s="2"/>
      <c r="AJ24" s="2"/>
      <c r="AK24" s="2"/>
      <c r="AL24" s="2"/>
      <c r="AM24" s="2"/>
    </row>
    <row r="25" spans="3:39">
      <c r="C25" s="3">
        <f t="shared" si="1"/>
        <v>20</v>
      </c>
      <c r="D25" s="3" t="s">
        <v>159</v>
      </c>
      <c r="E25" s="27">
        <f>'Kitchen - Oct 2022'!E25</f>
        <v>1</v>
      </c>
      <c r="F25" s="31">
        <f t="shared" ref="F25" si="5">SUM(I25:AM25)</f>
        <v>0</v>
      </c>
      <c r="G25" s="18">
        <f>E25-('Kitchen - Oct 2022'!F25+'Pastry - Oct 2022'!F25+'Bar - Oct 2022'!F25+'Restaurant - Oct 2022'!F25+'Housekeeping - Oct 2022'!F25+'Cafe - Oct 2022'!F25+'Sharwama - Oct 2022'!F25+'Laundry - Oct 2022'!F25+'Barbing Salon - Sept 2022 '!F25+'General Office - Oct 2022'!F25+'Grill-BBQ - Oct 2022'!F25)</f>
        <v>0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2"/>
      <c r="AF25" s="2"/>
      <c r="AG25" s="2"/>
      <c r="AH25" s="2"/>
      <c r="AI25" s="2"/>
      <c r="AJ25" s="2"/>
      <c r="AK25" s="2"/>
      <c r="AL25" s="2"/>
      <c r="AM25" s="2"/>
    </row>
    <row r="26" spans="3:39">
      <c r="C26" s="3">
        <f t="shared" si="1"/>
        <v>21</v>
      </c>
      <c r="D26" s="3" t="s">
        <v>59</v>
      </c>
      <c r="E26" s="27">
        <f>'Kitchen - Oct 2022'!E26</f>
        <v>-3</v>
      </c>
      <c r="F26" s="31">
        <f t="shared" si="0"/>
        <v>0</v>
      </c>
      <c r="G26" s="18">
        <f>E26-('Kitchen - Oct 2022'!F26+'Pastry - Oct 2022'!F26+'Bar - Oct 2022'!F26+'Restaurant - Oct 2022'!F26+'Housekeeping - Oct 2022'!F26+'Cafe - Oct 2022'!F26+'Sharwama - Oct 2022'!F26+'Laundry - Oct 2022'!F26+'Barbing Salon - Sept 2022 '!F26+'General Office - Oct 2022'!F26+'Grill-BBQ - Oct 2022'!F26)</f>
        <v>-8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2"/>
      <c r="AF26" s="2"/>
      <c r="AG26" s="2"/>
      <c r="AH26" s="2"/>
      <c r="AI26" s="2"/>
      <c r="AJ26" s="2"/>
      <c r="AK26" s="2"/>
      <c r="AL26" s="2"/>
      <c r="AM26" s="2"/>
    </row>
    <row r="27" spans="3:39">
      <c r="C27" s="3">
        <f t="shared" si="1"/>
        <v>22</v>
      </c>
      <c r="D27" s="3" t="s">
        <v>133</v>
      </c>
      <c r="E27" s="27">
        <f>'Kitchen - Oct 2022'!E27</f>
        <v>5</v>
      </c>
      <c r="F27" s="31">
        <f t="shared" si="0"/>
        <v>0</v>
      </c>
      <c r="G27" s="18">
        <f>E27-('Kitchen - Oct 2022'!F27+'Pastry - Oct 2022'!F27+'Bar - Oct 2022'!F27+'Restaurant - Oct 2022'!F27+'Housekeeping - Oct 2022'!F27+'Cafe - Oct 2022'!F27+'Sharwama - Oct 2022'!F27+'Laundry - Oct 2022'!F27+'Barbing Salon - Sept 2022 '!F27+'General Office - Oct 2022'!F27+'Grill-BBQ - Oct 2022'!F27)</f>
        <v>5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2"/>
      <c r="AF27" s="2"/>
      <c r="AG27" s="2"/>
      <c r="AH27" s="2"/>
      <c r="AI27" s="2"/>
      <c r="AJ27" s="2"/>
      <c r="AK27" s="2"/>
      <c r="AL27" s="2"/>
      <c r="AM27" s="2"/>
    </row>
    <row r="28" spans="3:39">
      <c r="C28" s="3">
        <f t="shared" si="1"/>
        <v>23</v>
      </c>
      <c r="D28" s="3" t="s">
        <v>86</v>
      </c>
      <c r="E28" s="27">
        <f>'Kitchen - Oct 2022'!E28</f>
        <v>0</v>
      </c>
      <c r="F28" s="31">
        <f t="shared" si="0"/>
        <v>0</v>
      </c>
      <c r="G28" s="18">
        <f>E28-('Kitchen - Oct 2022'!F28+'Pastry - Oct 2022'!F28+'Bar - Oct 2022'!F28+'Restaurant - Oct 2022'!F28+'Housekeeping - Oct 2022'!F28+'Cafe - Oct 2022'!F28+'Sharwama - Oct 2022'!F28+'Laundry - Oct 2022'!F28+'Barbing Salon - Sept 2022 '!F28+'General Office - Oct 2022'!F28+'Grill-BBQ - Oct 2022'!F28)</f>
        <v>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2"/>
      <c r="AF28" s="2"/>
      <c r="AG28" s="2"/>
      <c r="AH28" s="2"/>
      <c r="AI28" s="2"/>
      <c r="AJ28" s="2"/>
      <c r="AK28" s="2"/>
      <c r="AL28" s="2"/>
      <c r="AM28" s="2"/>
    </row>
    <row r="29" spans="3:39">
      <c r="C29" s="3">
        <f t="shared" si="1"/>
        <v>24</v>
      </c>
      <c r="D29" s="3" t="s">
        <v>124</v>
      </c>
      <c r="E29" s="27">
        <f>'Kitchen - Oct 2022'!E29</f>
        <v>4</v>
      </c>
      <c r="F29" s="31">
        <f t="shared" si="0"/>
        <v>0</v>
      </c>
      <c r="G29" s="18">
        <f>E29-('Kitchen - Oct 2022'!F29+'Pastry - Oct 2022'!F29+'Bar - Oct 2022'!F29+'Restaurant - Oct 2022'!F29+'Housekeeping - Oct 2022'!F29+'Cafe - Oct 2022'!F29+'Sharwama - Oct 2022'!F29+'Laundry - Oct 2022'!F29+'Barbing Salon - Sept 2022 '!F29+'General Office - Oct 2022'!F29+'Grill-BBQ - Oct 2022'!F29)</f>
        <v>4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2"/>
      <c r="AF29" s="2"/>
      <c r="AG29" s="2"/>
      <c r="AH29" s="2"/>
      <c r="AI29" s="2"/>
      <c r="AJ29" s="2"/>
      <c r="AK29" s="2"/>
      <c r="AL29" s="2"/>
      <c r="AM29" s="2"/>
    </row>
    <row r="30" spans="3:39">
      <c r="C30" s="3">
        <f t="shared" si="1"/>
        <v>25</v>
      </c>
      <c r="D30" s="3" t="s">
        <v>7</v>
      </c>
      <c r="E30" s="27">
        <f>'Kitchen - Oct 2022'!E30</f>
        <v>18</v>
      </c>
      <c r="F30" s="31">
        <f t="shared" si="0"/>
        <v>0</v>
      </c>
      <c r="G30" s="18">
        <f>E30-('Kitchen - Oct 2022'!F30+'Pastry - Oct 2022'!F30+'Bar - Oct 2022'!F30+'Restaurant - Oct 2022'!F30+'Housekeeping - Oct 2022'!F30+'Cafe - Oct 2022'!F30+'Sharwama - Oct 2022'!F30+'Laundry - Oct 2022'!F30+'Barbing Salon - Sept 2022 '!F30+'General Office - Oct 2022'!F30+'Grill-BBQ - Oct 2022'!F30)</f>
        <v>-3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2"/>
      <c r="AF30" s="2"/>
      <c r="AG30" s="2"/>
      <c r="AH30" s="2"/>
      <c r="AI30" s="2"/>
      <c r="AJ30" s="2"/>
      <c r="AK30" s="2"/>
      <c r="AL30" s="2"/>
      <c r="AM30" s="2"/>
    </row>
    <row r="31" spans="3:39">
      <c r="C31" s="3">
        <f t="shared" si="1"/>
        <v>26</v>
      </c>
      <c r="D31" s="3" t="s">
        <v>60</v>
      </c>
      <c r="E31" s="27">
        <f>'Kitchen - Oct 2022'!E31</f>
        <v>-1</v>
      </c>
      <c r="F31" s="31">
        <f t="shared" si="0"/>
        <v>0</v>
      </c>
      <c r="G31" s="18">
        <f>E31-('Kitchen - Oct 2022'!F31+'Pastry - Oct 2022'!F31+'Bar - Oct 2022'!F31+'Restaurant - Oct 2022'!F31+'Housekeeping - Oct 2022'!F31+'Cafe - Oct 2022'!F31+'Sharwama - Oct 2022'!F31+'Laundry - Oct 2022'!F31+'Barbing Salon - Sept 2022 '!F31+'General Office - Oct 2022'!F31+'Grill-BBQ - Oct 2022'!F31)</f>
        <v>-1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2"/>
      <c r="AF31" s="2"/>
      <c r="AG31" s="2"/>
      <c r="AH31" s="2"/>
      <c r="AI31" s="2"/>
      <c r="AJ31" s="2"/>
      <c r="AK31" s="2"/>
      <c r="AL31" s="2"/>
      <c r="AM31" s="2"/>
    </row>
    <row r="32" spans="3:39">
      <c r="C32" s="3">
        <f t="shared" si="1"/>
        <v>27</v>
      </c>
      <c r="D32" s="3" t="s">
        <v>116</v>
      </c>
      <c r="E32" s="27">
        <f>'Kitchen - Oct 2022'!E32</f>
        <v>0</v>
      </c>
      <c r="F32" s="31">
        <f t="shared" si="0"/>
        <v>0</v>
      </c>
      <c r="G32" s="18">
        <f>E32-('Kitchen - Oct 2022'!F32+'Pastry - Oct 2022'!F32+'Bar - Oct 2022'!F32+'Restaurant - Oct 2022'!F32+'Housekeeping - Oct 2022'!F32+'Cafe - Oct 2022'!F32+'Sharwama - Oct 2022'!F32+'Laundry - Oct 2022'!F32+'Barbing Salon - Sept 2022 '!F32+'General Office - Oct 2022'!F32+'Grill-BBQ - Oct 2022'!F32)</f>
        <v>0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2"/>
      <c r="AF32" s="2"/>
      <c r="AG32" s="2"/>
      <c r="AH32" s="2"/>
      <c r="AI32" s="2"/>
      <c r="AJ32" s="2"/>
      <c r="AK32" s="2"/>
      <c r="AL32" s="2"/>
      <c r="AM32" s="2"/>
    </row>
    <row r="33" spans="3:39">
      <c r="C33" s="3">
        <f t="shared" si="1"/>
        <v>28</v>
      </c>
      <c r="D33" s="3" t="s">
        <v>24</v>
      </c>
      <c r="E33" s="27">
        <f>'Kitchen - Oct 2022'!E33</f>
        <v>237</v>
      </c>
      <c r="F33" s="31">
        <f t="shared" si="0"/>
        <v>0</v>
      </c>
      <c r="G33" s="18">
        <f>E33-('Kitchen - Oct 2022'!F33+'Pastry - Oct 2022'!F33+'Bar - Oct 2022'!F33+'Restaurant - Oct 2022'!F33+'Housekeeping - Oct 2022'!F33+'Cafe - Oct 2022'!F33+'Sharwama - Oct 2022'!F33+'Laundry - Oct 2022'!F33+'Barbing Salon - Sept 2022 '!F33+'General Office - Oct 2022'!F33+'Grill-BBQ - Oct 2022'!F33)</f>
        <v>127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2"/>
      <c r="AF33" s="2"/>
      <c r="AG33" s="2"/>
      <c r="AH33" s="2"/>
      <c r="AI33" s="2"/>
      <c r="AJ33" s="2"/>
      <c r="AK33" s="2"/>
      <c r="AL33" s="2"/>
      <c r="AM33" s="2"/>
    </row>
    <row r="34" spans="3:39">
      <c r="C34" s="3">
        <f t="shared" si="1"/>
        <v>29</v>
      </c>
      <c r="D34" s="3" t="s">
        <v>94</v>
      </c>
      <c r="E34" s="27">
        <f>'Kitchen - Oct 2022'!E34</f>
        <v>45</v>
      </c>
      <c r="F34" s="31">
        <f t="shared" si="0"/>
        <v>0</v>
      </c>
      <c r="G34" s="18">
        <f>E34-('Kitchen - Oct 2022'!F34+'Pastry - Oct 2022'!F34+'Bar - Oct 2022'!F34+'Restaurant - Oct 2022'!F34+'Housekeeping - Oct 2022'!F34+'Cafe - Oct 2022'!F34+'Sharwama - Oct 2022'!F34+'Laundry - Oct 2022'!F34+'Barbing Salon - Sept 2022 '!F34+'General Office - Oct 2022'!F34+'Grill-BBQ - Oct 2022'!F34)</f>
        <v>45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2"/>
      <c r="AF34" s="2"/>
      <c r="AG34" s="2"/>
      <c r="AH34" s="2"/>
      <c r="AI34" s="2"/>
      <c r="AJ34" s="2"/>
      <c r="AK34" s="2"/>
      <c r="AL34" s="2"/>
      <c r="AM34" s="2"/>
    </row>
    <row r="35" spans="3:39">
      <c r="C35" s="3">
        <f t="shared" si="1"/>
        <v>30</v>
      </c>
      <c r="D35" s="3" t="s">
        <v>50</v>
      </c>
      <c r="E35" s="27">
        <f>'Kitchen - Oct 2022'!E35</f>
        <v>1</v>
      </c>
      <c r="F35" s="31">
        <f t="shared" si="0"/>
        <v>0</v>
      </c>
      <c r="G35" s="18">
        <f>E35-('Kitchen - Oct 2022'!F35+'Pastry - Oct 2022'!F35+'Bar - Oct 2022'!F35+'Restaurant - Oct 2022'!F35+'Housekeeping - Oct 2022'!F35+'Cafe - Oct 2022'!F35+'Sharwama - Oct 2022'!F35+'Laundry - Oct 2022'!F35+'Barbing Salon - Sept 2022 '!F35+'General Office - Oct 2022'!F35+'Grill-BBQ - Oct 2022'!F35)</f>
        <v>0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2"/>
      <c r="AF35" s="2"/>
      <c r="AG35" s="2"/>
      <c r="AH35" s="2"/>
      <c r="AI35" s="2"/>
      <c r="AJ35" s="2"/>
      <c r="AK35" s="2"/>
      <c r="AL35" s="2"/>
      <c r="AM35" s="2"/>
    </row>
    <row r="36" spans="3:39">
      <c r="C36" s="3">
        <f t="shared" si="1"/>
        <v>31</v>
      </c>
      <c r="D36" s="3" t="s">
        <v>153</v>
      </c>
      <c r="E36" s="27">
        <f>'Kitchen - Oct 2022'!E36</f>
        <v>1</v>
      </c>
      <c r="F36" s="31">
        <f t="shared" ref="F36" si="6">SUM(I36:AM36)</f>
        <v>0</v>
      </c>
      <c r="G36" s="18">
        <f>E36-('Kitchen - Oct 2022'!F36+'Pastry - Oct 2022'!F36+'Bar - Oct 2022'!F36+'Restaurant - Oct 2022'!F36+'Housekeeping - Oct 2022'!F36+'Cafe - Oct 2022'!F36+'Sharwama - Oct 2022'!F36+'Laundry - Oct 2022'!F36+'Barbing Salon - Sept 2022 '!F36+'General Office - Oct 2022'!F36+'Grill-BBQ - Oct 2022'!F36)</f>
        <v>0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2"/>
      <c r="AF36" s="2"/>
      <c r="AG36" s="2"/>
      <c r="AH36" s="2"/>
      <c r="AI36" s="2"/>
      <c r="AJ36" s="2"/>
      <c r="AK36" s="2"/>
      <c r="AL36" s="2"/>
      <c r="AM36" s="2"/>
    </row>
    <row r="37" spans="3:39">
      <c r="C37" s="3">
        <f t="shared" si="1"/>
        <v>32</v>
      </c>
      <c r="D37" s="3" t="s">
        <v>162</v>
      </c>
      <c r="E37" s="27">
        <f>'Kitchen - Oct 2022'!E37</f>
        <v>5</v>
      </c>
      <c r="F37" s="31">
        <f t="shared" ref="F37" si="7">SUM(I37:AM37)</f>
        <v>0</v>
      </c>
      <c r="G37" s="18">
        <f>E37-('Kitchen - Oct 2022'!F37+'Pastry - Oct 2022'!F37+'Bar - Oct 2022'!F37+'Restaurant - Oct 2022'!F37+'Housekeeping - Oct 2022'!F37+'Cafe - Oct 2022'!F37+'Sharwama - Oct 2022'!F37+'Laundry - Oct 2022'!F37+'Barbing Salon - Sept 2022 '!F37+'General Office - Oct 2022'!F37+'Grill-BBQ - Oct 2022'!F37)</f>
        <v>5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2"/>
      <c r="AF37" s="2"/>
      <c r="AG37" s="2"/>
      <c r="AH37" s="2"/>
      <c r="AI37" s="2"/>
      <c r="AJ37" s="2"/>
      <c r="AK37" s="2"/>
      <c r="AL37" s="2"/>
      <c r="AM37" s="2"/>
    </row>
    <row r="38" spans="3:39">
      <c r="C38" s="3">
        <f t="shared" si="1"/>
        <v>33</v>
      </c>
      <c r="D38" s="3" t="s">
        <v>113</v>
      </c>
      <c r="E38" s="27">
        <f>'Kitchen - Oct 2022'!E38</f>
        <v>0</v>
      </c>
      <c r="F38" s="31">
        <f t="shared" si="0"/>
        <v>0</v>
      </c>
      <c r="G38" s="18">
        <f>E38-('Kitchen - Oct 2022'!F38+'Pastry - Oct 2022'!F38+'Bar - Oct 2022'!F38+'Restaurant - Oct 2022'!F38+'Housekeeping - Oct 2022'!F38+'Cafe - Oct 2022'!F38+'Sharwama - Oct 2022'!F38+'Laundry - Oct 2022'!F38+'Barbing Salon - Sept 2022 '!F38+'General Office - Oct 2022'!F38+'Grill-BBQ - Oct 2022'!F38)</f>
        <v>0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2"/>
      <c r="AF38" s="2"/>
      <c r="AG38" s="2"/>
      <c r="AH38" s="2"/>
      <c r="AI38" s="2"/>
      <c r="AJ38" s="2"/>
      <c r="AK38" s="2"/>
      <c r="AL38" s="2"/>
      <c r="AM38" s="2"/>
    </row>
    <row r="39" spans="3:39">
      <c r="C39" s="3">
        <f t="shared" si="1"/>
        <v>34</v>
      </c>
      <c r="D39" s="3" t="s">
        <v>87</v>
      </c>
      <c r="E39" s="27">
        <f>'Kitchen - Oct 2022'!E39</f>
        <v>0</v>
      </c>
      <c r="F39" s="31">
        <f t="shared" si="0"/>
        <v>0</v>
      </c>
      <c r="G39" s="18">
        <f>E39-('Kitchen - Oct 2022'!F39+'Pastry - Oct 2022'!F39+'Bar - Oct 2022'!F39+'Restaurant - Oct 2022'!F39+'Housekeeping - Oct 2022'!F39+'Cafe - Oct 2022'!F39+'Sharwama - Oct 2022'!F39+'Laundry - Oct 2022'!F39+'Barbing Salon - Sept 2022 '!F39+'General Office - Oct 2022'!F39+'Grill-BBQ - Oct 2022'!F39)</f>
        <v>-4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2"/>
      <c r="AF39" s="2"/>
      <c r="AG39" s="2"/>
      <c r="AH39" s="2"/>
      <c r="AI39" s="2"/>
      <c r="AJ39" s="2"/>
      <c r="AK39" s="2"/>
      <c r="AL39" s="2"/>
      <c r="AM39" s="2"/>
    </row>
    <row r="40" spans="3:39">
      <c r="C40" s="3">
        <f t="shared" si="1"/>
        <v>35</v>
      </c>
      <c r="D40" s="3" t="s">
        <v>90</v>
      </c>
      <c r="E40" s="27">
        <f>'Kitchen - Oct 2022'!E40</f>
        <v>4</v>
      </c>
      <c r="F40" s="31">
        <f t="shared" si="0"/>
        <v>2</v>
      </c>
      <c r="G40" s="18">
        <f>E40-('Kitchen - Oct 2022'!F40+'Pastry - Oct 2022'!F40+'Bar - Oct 2022'!F40+'Restaurant - Oct 2022'!F40+'Housekeeping - Oct 2022'!F40+'Cafe - Oct 2022'!F40+'Sharwama - Oct 2022'!F40+'Laundry - Oct 2022'!F40+'Barbing Salon - Sept 2022 '!F40+'General Office - Oct 2022'!F40+'Grill-BBQ - Oct 2022'!F40)</f>
        <v>2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2"/>
      <c r="AF40" s="2"/>
      <c r="AG40" s="2"/>
      <c r="AH40" s="2"/>
      <c r="AI40" s="2">
        <v>2</v>
      </c>
      <c r="AJ40" s="2"/>
      <c r="AK40" s="2"/>
      <c r="AL40" s="2"/>
      <c r="AM40" s="2"/>
    </row>
    <row r="41" spans="3:39">
      <c r="C41" s="3">
        <f t="shared" si="1"/>
        <v>36</v>
      </c>
      <c r="D41" s="3" t="s">
        <v>19</v>
      </c>
      <c r="E41" s="27">
        <f>'Kitchen - Oct 2022'!E41</f>
        <v>1</v>
      </c>
      <c r="F41" s="31">
        <f t="shared" si="0"/>
        <v>1</v>
      </c>
      <c r="G41" s="18">
        <f>E41-('Kitchen - Oct 2022'!F41+'Pastry - Oct 2022'!F41+'Bar - Oct 2022'!F41+'Restaurant - Oct 2022'!F41+'Housekeeping - Oct 2022'!F41+'Cafe - Oct 2022'!F41+'Sharwama - Oct 2022'!F41+'Laundry - Oct 2022'!F41+'Barbing Salon - Sept 2022 '!F41+'General Office - Oct 2022'!F41+'Grill-BBQ - Oct 2022'!F41)</f>
        <v>-1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2"/>
      <c r="AF41" s="2"/>
      <c r="AG41" s="2"/>
      <c r="AH41" s="2"/>
      <c r="AI41" s="2">
        <v>1</v>
      </c>
      <c r="AJ41" s="2"/>
      <c r="AK41" s="2"/>
      <c r="AL41" s="2"/>
      <c r="AM41" s="2"/>
    </row>
    <row r="42" spans="3:39">
      <c r="C42" s="3">
        <f t="shared" si="1"/>
        <v>37</v>
      </c>
      <c r="D42" s="3" t="s">
        <v>27</v>
      </c>
      <c r="E42" s="27">
        <f>'Kitchen - Oct 2022'!E42</f>
        <v>0</v>
      </c>
      <c r="F42" s="31">
        <f t="shared" si="0"/>
        <v>0</v>
      </c>
      <c r="G42" s="18">
        <f>E42-('Kitchen - Oct 2022'!F42+'Pastry - Oct 2022'!F42+'Bar - Oct 2022'!F42+'Restaurant - Oct 2022'!F42+'Housekeeping - Oct 2022'!F42+'Cafe - Oct 2022'!F42+'Sharwama - Oct 2022'!F42+'Laundry - Oct 2022'!F42+'Barbing Salon - Sept 2022 '!F42+'General Office - Oct 2022'!F42+'Grill-BBQ - Oct 2022'!F42)</f>
        <v>0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2"/>
      <c r="AF42" s="2"/>
      <c r="AG42" s="2"/>
      <c r="AH42" s="2"/>
      <c r="AI42" s="2"/>
      <c r="AJ42" s="2"/>
      <c r="AK42" s="2"/>
      <c r="AL42" s="2"/>
      <c r="AM42" s="2"/>
    </row>
    <row r="43" spans="3:39">
      <c r="C43" s="3">
        <f t="shared" si="1"/>
        <v>38</v>
      </c>
      <c r="D43" s="3" t="s">
        <v>9</v>
      </c>
      <c r="E43" s="27">
        <f>'Kitchen - Oct 2022'!E43</f>
        <v>300</v>
      </c>
      <c r="F43" s="31">
        <f t="shared" si="0"/>
        <v>40</v>
      </c>
      <c r="G43" s="18">
        <f>E43-('Kitchen - Oct 2022'!F43+'Pastry - Oct 2022'!F43+'Bar - Oct 2022'!F43+'Restaurant - Oct 2022'!F43+'Housekeeping - Oct 2022'!F43+'Cafe - Oct 2022'!F43+'Sharwama - Oct 2022'!F43+'Laundry - Oct 2022'!F43+'Barbing Salon - Sept 2022 '!F43+'General Office - Oct 2022'!F43+'Grill-BBQ - Oct 2022'!F43)</f>
        <v>-30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>
        <v>40</v>
      </c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2"/>
      <c r="AF43" s="2"/>
      <c r="AG43" s="2"/>
      <c r="AH43" s="2"/>
      <c r="AI43" s="2"/>
      <c r="AJ43" s="2"/>
      <c r="AK43" s="2"/>
      <c r="AL43" s="2"/>
      <c r="AM43" s="2"/>
    </row>
    <row r="44" spans="3:39">
      <c r="C44" s="3">
        <f t="shared" si="1"/>
        <v>39</v>
      </c>
      <c r="D44" s="3" t="s">
        <v>111</v>
      </c>
      <c r="E44" s="27">
        <f>'Kitchen - Oct 2022'!E44</f>
        <v>6</v>
      </c>
      <c r="F44" s="31">
        <f t="shared" si="0"/>
        <v>0</v>
      </c>
      <c r="G44" s="18">
        <f>E44-('Kitchen - Oct 2022'!F44+'Pastry - Oct 2022'!F44+'Bar - Oct 2022'!F44+'Restaurant - Oct 2022'!F44+'Housekeeping - Oct 2022'!F44+'Cafe - Oct 2022'!F44+'Sharwama - Oct 2022'!F44+'Laundry - Oct 2022'!F44+'Barbing Salon - Sept 2022 '!F44+'General Office - Oct 2022'!F44+'Grill-BBQ - Oct 2022'!F44)</f>
        <v>6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2"/>
      <c r="AF44" s="2"/>
      <c r="AG44" s="2"/>
      <c r="AH44" s="2"/>
      <c r="AI44" s="2"/>
      <c r="AJ44" s="2"/>
      <c r="AK44" s="2"/>
      <c r="AL44" s="2"/>
      <c r="AM44" s="2"/>
    </row>
    <row r="45" spans="3:39">
      <c r="C45" s="3">
        <f t="shared" si="1"/>
        <v>40</v>
      </c>
      <c r="D45" s="3" t="s">
        <v>91</v>
      </c>
      <c r="E45" s="27">
        <f>'Kitchen - Oct 2022'!E45</f>
        <v>41</v>
      </c>
      <c r="F45" s="31">
        <f t="shared" si="0"/>
        <v>0</v>
      </c>
      <c r="G45" s="18">
        <f>E45-('Kitchen - Oct 2022'!F45+'Pastry - Oct 2022'!F45+'Bar - Oct 2022'!F45+'Restaurant - Oct 2022'!F45+'Housekeeping - Oct 2022'!F45+'Cafe - Oct 2022'!F45+'Sharwama - Oct 2022'!F45+'Laundry - Oct 2022'!F45+'Barbing Salon - Sept 2022 '!F45+'General Office - Oct 2022'!F45+'Grill-BBQ - Oct 2022'!F45)</f>
        <v>41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2"/>
      <c r="AF45" s="2"/>
      <c r="AG45" s="2"/>
      <c r="AH45" s="2"/>
      <c r="AI45" s="2"/>
      <c r="AJ45" s="2"/>
      <c r="AK45" s="2"/>
      <c r="AL45" s="2"/>
      <c r="AM45" s="2"/>
    </row>
    <row r="46" spans="3:39">
      <c r="C46" s="3">
        <f t="shared" si="1"/>
        <v>41</v>
      </c>
      <c r="D46" s="3" t="s">
        <v>72</v>
      </c>
      <c r="E46" s="27">
        <f>'Kitchen - Oct 2022'!E46</f>
        <v>16</v>
      </c>
      <c r="F46" s="31">
        <f t="shared" si="0"/>
        <v>0</v>
      </c>
      <c r="G46" s="18">
        <f>E46-('Kitchen - Oct 2022'!F46+'Pastry - Oct 2022'!F46+'Bar - Oct 2022'!F46+'Restaurant - Oct 2022'!F46+'Housekeeping - Oct 2022'!F46+'Cafe - Oct 2022'!F46+'Sharwama - Oct 2022'!F46+'Laundry - Oct 2022'!F46+'Barbing Salon - Sept 2022 '!F46+'General Office - Oct 2022'!F46+'Grill-BBQ - Oct 2022'!F46)</f>
        <v>8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2"/>
      <c r="AF46" s="2"/>
      <c r="AG46" s="2"/>
      <c r="AH46" s="2"/>
      <c r="AI46" s="2"/>
      <c r="AJ46" s="2"/>
      <c r="AK46" s="2"/>
      <c r="AL46" s="2"/>
      <c r="AM46" s="2"/>
    </row>
    <row r="47" spans="3:39">
      <c r="C47" s="3">
        <f t="shared" si="1"/>
        <v>42</v>
      </c>
      <c r="D47" s="3" t="s">
        <v>45</v>
      </c>
      <c r="E47" s="27">
        <f>'Kitchen - Oct 2022'!E47</f>
        <v>1</v>
      </c>
      <c r="F47" s="31">
        <f t="shared" si="0"/>
        <v>0</v>
      </c>
      <c r="G47" s="18">
        <f>E47-('Kitchen - Oct 2022'!F47+'Pastry - Oct 2022'!F47+'Bar - Oct 2022'!F47+'Restaurant - Oct 2022'!F47+'Housekeeping - Oct 2022'!F47+'Cafe - Oct 2022'!F47+'Sharwama - Oct 2022'!F47+'Laundry - Oct 2022'!F47+'Barbing Salon - Sept 2022 '!F47+'General Office - Oct 2022'!F47+'Grill-BBQ - Oct 2022'!F47)</f>
        <v>1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2"/>
      <c r="AF47" s="2"/>
      <c r="AG47" s="2"/>
      <c r="AH47" s="2"/>
      <c r="AI47" s="2"/>
      <c r="AJ47" s="2"/>
      <c r="AK47" s="2"/>
      <c r="AL47" s="2"/>
      <c r="AM47" s="2"/>
    </row>
    <row r="48" spans="3:39">
      <c r="C48" s="3">
        <f t="shared" si="1"/>
        <v>43</v>
      </c>
      <c r="D48" s="3" t="s">
        <v>143</v>
      </c>
      <c r="E48" s="27">
        <f>'Kitchen - Oct 2022'!E48</f>
        <v>2</v>
      </c>
      <c r="F48" s="31">
        <f t="shared" si="0"/>
        <v>0</v>
      </c>
      <c r="G48" s="18">
        <f>E48-('Kitchen - Oct 2022'!F48+'Pastry - Oct 2022'!F48+'Bar - Oct 2022'!F48+'Restaurant - Oct 2022'!F48+'Housekeeping - Oct 2022'!F48+'Cafe - Oct 2022'!F48+'Sharwama - Oct 2022'!F48+'Laundry - Oct 2022'!F48+'Barbing Salon - Sept 2022 '!F48+'General Office - Oct 2022'!F48+'Grill-BBQ - Oct 2022'!F48)</f>
        <v>1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2"/>
      <c r="AF48" s="2"/>
      <c r="AG48" s="2"/>
      <c r="AH48" s="2"/>
      <c r="AI48" s="2"/>
      <c r="AJ48" s="2"/>
      <c r="AK48" s="2"/>
      <c r="AL48" s="2"/>
      <c r="AM48" s="2"/>
    </row>
    <row r="49" spans="3:39">
      <c r="C49" s="3">
        <f t="shared" si="1"/>
        <v>44</v>
      </c>
      <c r="D49" s="3" t="s">
        <v>154</v>
      </c>
      <c r="E49" s="27">
        <f>'Kitchen - Oct 2022'!E49</f>
        <v>75</v>
      </c>
      <c r="F49" s="31">
        <f t="shared" ref="F49" si="8">SUM(I49:AM49)</f>
        <v>0</v>
      </c>
      <c r="G49" s="18">
        <f>E49-('Kitchen - Oct 2022'!F49+'Pastry - Oct 2022'!F49+'Bar - Oct 2022'!F49+'Restaurant - Oct 2022'!F49+'Housekeeping - Oct 2022'!F49+'Cafe - Oct 2022'!F49+'Sharwama - Oct 2022'!F49+'Laundry - Oct 2022'!F49+'Barbing Salon - Sept 2022 '!F49+'General Office - Oct 2022'!F49+'Grill-BBQ - Oct 2022'!F49)</f>
        <v>57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2"/>
      <c r="AF49" s="2"/>
      <c r="AG49" s="2"/>
      <c r="AH49" s="2"/>
      <c r="AI49" s="2"/>
      <c r="AJ49" s="2"/>
      <c r="AK49" s="2"/>
      <c r="AL49" s="2"/>
      <c r="AM49" s="2"/>
    </row>
    <row r="50" spans="3:39">
      <c r="C50" s="3">
        <f t="shared" si="1"/>
        <v>45</v>
      </c>
      <c r="D50" s="3" t="s">
        <v>75</v>
      </c>
      <c r="E50" s="27">
        <f>'Kitchen - Oct 2022'!E50</f>
        <v>3</v>
      </c>
      <c r="F50" s="31">
        <f t="shared" si="0"/>
        <v>0</v>
      </c>
      <c r="G50" s="18">
        <f>E50-('Kitchen - Oct 2022'!F50+'Pastry - Oct 2022'!F50+'Bar - Oct 2022'!F50+'Restaurant - Oct 2022'!F50+'Housekeeping - Oct 2022'!F50+'Cafe - Oct 2022'!F50+'Sharwama - Oct 2022'!F50+'Laundry - Oct 2022'!F50+'Barbing Salon - Sept 2022 '!F50+'General Office - Oct 2022'!F50+'Grill-BBQ - Oct 2022'!F50)</f>
        <v>3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2"/>
      <c r="AF50" s="2"/>
      <c r="AG50" s="2"/>
      <c r="AH50" s="2"/>
      <c r="AI50" s="2"/>
      <c r="AJ50" s="2"/>
      <c r="AK50" s="2"/>
      <c r="AL50" s="2"/>
      <c r="AM50" s="2"/>
    </row>
    <row r="51" spans="3:39">
      <c r="C51" s="3">
        <f t="shared" si="1"/>
        <v>46</v>
      </c>
      <c r="D51" s="3" t="s">
        <v>76</v>
      </c>
      <c r="E51" s="27">
        <f>'Kitchen - Oct 2022'!E51</f>
        <v>1</v>
      </c>
      <c r="F51" s="31">
        <f t="shared" si="0"/>
        <v>0</v>
      </c>
      <c r="G51" s="18">
        <f>E51-('Kitchen - Oct 2022'!F51+'Pastry - Oct 2022'!F51+'Bar - Oct 2022'!F51+'Restaurant - Oct 2022'!F51+'Housekeeping - Oct 2022'!F51+'Cafe - Oct 2022'!F51+'Sharwama - Oct 2022'!F51+'Laundry - Oct 2022'!F51+'Barbing Salon - Sept 2022 '!F51+'General Office - Oct 2022'!F51+'Grill-BBQ - Oct 2022'!F51)</f>
        <v>1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2"/>
      <c r="AF51" s="2"/>
      <c r="AG51" s="2"/>
      <c r="AH51" s="2"/>
      <c r="AI51" s="2"/>
      <c r="AJ51" s="2"/>
      <c r="AK51" s="2"/>
      <c r="AL51" s="2"/>
      <c r="AM51" s="2"/>
    </row>
    <row r="52" spans="3:39">
      <c r="C52" s="3">
        <f t="shared" si="1"/>
        <v>47</v>
      </c>
      <c r="D52" s="3" t="s">
        <v>56</v>
      </c>
      <c r="E52" s="27">
        <f>'Kitchen - Oct 2022'!E52</f>
        <v>0</v>
      </c>
      <c r="F52" s="31">
        <f t="shared" si="0"/>
        <v>0</v>
      </c>
      <c r="G52" s="18">
        <f>E52-('Kitchen - Oct 2022'!F52+'Pastry - Oct 2022'!F52+'Bar - Oct 2022'!F52+'Restaurant - Oct 2022'!F52+'Housekeeping - Oct 2022'!F52+'Cafe - Oct 2022'!F52+'Sharwama - Oct 2022'!F52+'Laundry - Oct 2022'!F52+'Barbing Salon - Sept 2022 '!F52+'General Office - Oct 2022'!F52+'Grill-BBQ - Oct 2022'!F52)</f>
        <v>0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2"/>
      <c r="AF52" s="2"/>
      <c r="AG52" s="2"/>
      <c r="AH52" s="2"/>
      <c r="AI52" s="2"/>
      <c r="AJ52" s="2"/>
      <c r="AK52" s="2"/>
      <c r="AL52" s="2"/>
      <c r="AM52" s="2"/>
    </row>
    <row r="53" spans="3:39">
      <c r="C53" s="3">
        <f t="shared" si="1"/>
        <v>48</v>
      </c>
      <c r="D53" s="3" t="s">
        <v>61</v>
      </c>
      <c r="E53" s="27">
        <f>'Kitchen - Oct 2022'!E53</f>
        <v>0</v>
      </c>
      <c r="F53" s="31">
        <f t="shared" si="0"/>
        <v>0</v>
      </c>
      <c r="G53" s="18">
        <f>E53-('Kitchen - Oct 2022'!F53+'Pastry - Oct 2022'!F53+'Bar - Oct 2022'!F53+'Restaurant - Oct 2022'!F53+'Housekeeping - Oct 2022'!F53+'Cafe - Oct 2022'!F53+'Sharwama - Oct 2022'!F53+'Laundry - Oct 2022'!F53+'Barbing Salon - Sept 2022 '!F53+'General Office - Oct 2022'!F53+'Grill-BBQ - Oct 2022'!F53)</f>
        <v>0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2"/>
      <c r="AF53" s="2"/>
      <c r="AG53" s="2"/>
      <c r="AH53" s="2"/>
      <c r="AI53" s="2"/>
      <c r="AJ53" s="2"/>
      <c r="AK53" s="2"/>
      <c r="AL53" s="2"/>
      <c r="AM53" s="2"/>
    </row>
    <row r="54" spans="3:39">
      <c r="C54" s="3">
        <f t="shared" si="1"/>
        <v>49</v>
      </c>
      <c r="D54" s="3" t="s">
        <v>121</v>
      </c>
      <c r="E54" s="27">
        <f>'Kitchen - Oct 2022'!E54</f>
        <v>1</v>
      </c>
      <c r="F54" s="31">
        <f t="shared" si="0"/>
        <v>0</v>
      </c>
      <c r="G54" s="18">
        <f>E54-('Kitchen - Oct 2022'!F54+'Pastry - Oct 2022'!F54+'Bar - Oct 2022'!F54+'Restaurant - Oct 2022'!F54+'Housekeeping - Oct 2022'!F54+'Cafe - Oct 2022'!F54+'Sharwama - Oct 2022'!F54+'Laundry - Oct 2022'!F54+'Barbing Salon - Sept 2022 '!F54+'General Office - Oct 2022'!F54+'Grill-BBQ - Oct 2022'!F54)</f>
        <v>1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2"/>
      <c r="AF54" s="2"/>
      <c r="AG54" s="2"/>
      <c r="AH54" s="2"/>
      <c r="AI54" s="2"/>
      <c r="AJ54" s="2"/>
      <c r="AK54" s="2"/>
      <c r="AL54" s="2"/>
      <c r="AM54" s="2"/>
    </row>
    <row r="55" spans="3:39">
      <c r="C55" s="3">
        <f t="shared" si="1"/>
        <v>50</v>
      </c>
      <c r="D55" s="3" t="s">
        <v>144</v>
      </c>
      <c r="E55" s="27">
        <f>'Kitchen - Oct 2022'!E55</f>
        <v>5</v>
      </c>
      <c r="F55" s="31">
        <f t="shared" si="0"/>
        <v>0</v>
      </c>
      <c r="G55" s="18">
        <f>E55-('Kitchen - Oct 2022'!F55+'Pastry - Oct 2022'!F55+'Bar - Oct 2022'!F55+'Restaurant - Oct 2022'!F55+'Housekeeping - Oct 2022'!F55+'Cafe - Oct 2022'!F55+'Sharwama - Oct 2022'!F55+'Laundry - Oct 2022'!F55+'Barbing Salon - Sept 2022 '!F55+'General Office - Oct 2022'!F55+'Grill-BBQ - Oct 2022'!F55)</f>
        <v>2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2"/>
      <c r="AF55" s="2"/>
      <c r="AG55" s="2"/>
      <c r="AH55" s="2"/>
      <c r="AI55" s="2"/>
      <c r="AJ55" s="2"/>
      <c r="AK55" s="2"/>
      <c r="AL55" s="2"/>
      <c r="AM55" s="2"/>
    </row>
    <row r="56" spans="3:39">
      <c r="C56" s="3">
        <f t="shared" si="1"/>
        <v>51</v>
      </c>
      <c r="D56" s="3" t="s">
        <v>92</v>
      </c>
      <c r="E56" s="27">
        <f>'Kitchen - Oct 2022'!E56</f>
        <v>97</v>
      </c>
      <c r="F56" s="31">
        <f t="shared" si="0"/>
        <v>0</v>
      </c>
      <c r="G56" s="18">
        <f>E56-('Kitchen - Oct 2022'!F56+'Pastry - Oct 2022'!F56+'Bar - Oct 2022'!F56+'Restaurant - Oct 2022'!F56+'Housekeeping - Oct 2022'!F56+'Cafe - Oct 2022'!F56+'Sharwama - Oct 2022'!F56+'Laundry - Oct 2022'!F56+'Barbing Salon - Sept 2022 '!F56+'General Office - Oct 2022'!F56+'Grill-BBQ - Oct 2022'!F56)</f>
        <v>87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2"/>
      <c r="AF56" s="2"/>
      <c r="AG56" s="2"/>
      <c r="AH56" s="2"/>
      <c r="AI56" s="2"/>
      <c r="AJ56" s="2"/>
      <c r="AK56" s="2"/>
      <c r="AL56" s="2"/>
      <c r="AM56" s="2"/>
    </row>
    <row r="57" spans="3:39">
      <c r="C57" s="3">
        <f t="shared" si="1"/>
        <v>52</v>
      </c>
      <c r="D57" s="3" t="s">
        <v>48</v>
      </c>
      <c r="E57" s="27">
        <f>'Kitchen - Oct 2022'!E57</f>
        <v>1</v>
      </c>
      <c r="F57" s="31">
        <f t="shared" si="0"/>
        <v>0</v>
      </c>
      <c r="G57" s="18">
        <f>E57-('Kitchen - Oct 2022'!F57+'Pastry - Oct 2022'!F57+'Bar - Oct 2022'!F57+'Restaurant - Oct 2022'!F57+'Housekeeping - Oct 2022'!F57+'Cafe - Oct 2022'!F57+'Sharwama - Oct 2022'!F57+'Laundry - Oct 2022'!F57+'Barbing Salon - Sept 2022 '!F57+'General Office - Oct 2022'!F57+'Grill-BBQ - Oct 2022'!F57)</f>
        <v>1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2"/>
      <c r="AF57" s="2"/>
      <c r="AG57" s="2"/>
      <c r="AH57" s="2"/>
      <c r="AI57" s="2"/>
      <c r="AJ57" s="2"/>
      <c r="AK57" s="2"/>
      <c r="AL57" s="2"/>
      <c r="AM57" s="2"/>
    </row>
    <row r="58" spans="3:39">
      <c r="C58" s="3">
        <f t="shared" si="1"/>
        <v>53</v>
      </c>
      <c r="D58" s="3" t="s">
        <v>8</v>
      </c>
      <c r="E58" s="27">
        <f>'Kitchen - Oct 2022'!E58</f>
        <v>38</v>
      </c>
      <c r="F58" s="31">
        <f t="shared" si="0"/>
        <v>4</v>
      </c>
      <c r="G58" s="18">
        <f>E58-('Kitchen - Oct 2022'!F58+'Pastry - Oct 2022'!F58+'Bar - Oct 2022'!F58+'Restaurant - Oct 2022'!F58+'Housekeeping - Oct 2022'!F58+'Cafe - Oct 2022'!F58+'Sharwama - Oct 2022'!F58+'Laundry - Oct 2022'!F58+'Barbing Salon - Sept 2022 '!F58+'General Office - Oct 2022'!F58+'Grill-BBQ - Oct 2022'!F58)</f>
        <v>9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>
        <v>1</v>
      </c>
      <c r="AB58" s="19">
        <v>1</v>
      </c>
      <c r="AC58" s="19"/>
      <c r="AD58" s="19">
        <v>2</v>
      </c>
      <c r="AE58" s="2"/>
      <c r="AF58" s="2"/>
      <c r="AG58" s="2"/>
      <c r="AH58" s="2"/>
      <c r="AI58" s="2"/>
      <c r="AJ58" s="2"/>
      <c r="AK58" s="2"/>
      <c r="AL58" s="2"/>
      <c r="AM58" s="2"/>
    </row>
    <row r="59" spans="3:39">
      <c r="C59" s="3">
        <f t="shared" si="1"/>
        <v>54</v>
      </c>
      <c r="D59" s="3" t="s">
        <v>44</v>
      </c>
      <c r="E59" s="27">
        <f>'Kitchen - Oct 2022'!E59</f>
        <v>435</v>
      </c>
      <c r="F59" s="31">
        <f t="shared" si="0"/>
        <v>0</v>
      </c>
      <c r="G59" s="18">
        <f>E59-('Kitchen - Oct 2022'!F59+'Pastry - Oct 2022'!F59+'Bar - Oct 2022'!F59+'Restaurant - Oct 2022'!F59+'Housekeeping - Oct 2022'!F59+'Cafe - Oct 2022'!F59+'Sharwama - Oct 2022'!F59+'Laundry - Oct 2022'!F59+'Barbing Salon - Sept 2022 '!F59+'General Office - Oct 2022'!F59+'Grill-BBQ - Oct 2022'!F59)</f>
        <v>-29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2"/>
      <c r="AF59" s="2"/>
      <c r="AG59" s="2"/>
      <c r="AH59" s="2"/>
      <c r="AI59" s="2"/>
      <c r="AJ59" s="2"/>
      <c r="AK59" s="2"/>
      <c r="AL59" s="2"/>
      <c r="AM59" s="2"/>
    </row>
    <row r="60" spans="3:39">
      <c r="C60" s="3">
        <f t="shared" si="1"/>
        <v>55</v>
      </c>
      <c r="D60" s="3" t="s">
        <v>164</v>
      </c>
      <c r="E60" s="27">
        <f>'Kitchen - Oct 2022'!E60</f>
        <v>1</v>
      </c>
      <c r="F60" s="31">
        <f t="shared" ref="F60" si="9">SUM(I60:AM60)</f>
        <v>0</v>
      </c>
      <c r="G60" s="18">
        <f>E60-('Kitchen - Oct 2022'!F60+'Pastry - Oct 2022'!F60+'Bar - Oct 2022'!F60+'Restaurant - Oct 2022'!F60+'Housekeeping - Oct 2022'!F60+'Cafe - Oct 2022'!F60+'Sharwama - Oct 2022'!F60+'Laundry - Oct 2022'!F60+'Barbing Salon - Sept 2022 '!F60+'General Office - Oct 2022'!F60+'Grill-BBQ - Oct 2022'!F60)</f>
        <v>1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2"/>
      <c r="AF60" s="2"/>
      <c r="AG60" s="2"/>
      <c r="AH60" s="2"/>
      <c r="AI60" s="2"/>
      <c r="AJ60" s="2"/>
      <c r="AK60" s="2"/>
      <c r="AL60" s="2"/>
      <c r="AM60" s="2"/>
    </row>
    <row r="61" spans="3:39">
      <c r="C61" s="3">
        <f t="shared" si="1"/>
        <v>56</v>
      </c>
      <c r="D61" s="3" t="s">
        <v>11</v>
      </c>
      <c r="E61" s="27">
        <f>'Kitchen - Oct 2022'!E61</f>
        <v>4</v>
      </c>
      <c r="F61" s="31">
        <f t="shared" si="0"/>
        <v>0</v>
      </c>
      <c r="G61" s="18">
        <f>E61-('Kitchen - Oct 2022'!F61+'Pastry - Oct 2022'!F61+'Bar - Oct 2022'!F61+'Restaurant - Oct 2022'!F61+'Housekeeping - Oct 2022'!F61+'Cafe - Oct 2022'!F61+'Sharwama - Oct 2022'!F61+'Laundry - Oct 2022'!F61+'Barbing Salon - Sept 2022 '!F61+'General Office - Oct 2022'!F61+'Grill-BBQ - Oct 2022'!F61)</f>
        <v>4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2"/>
      <c r="AF61" s="2"/>
      <c r="AG61" s="2"/>
      <c r="AH61" s="2"/>
      <c r="AI61" s="2"/>
      <c r="AJ61" s="2"/>
      <c r="AK61" s="2"/>
      <c r="AL61" s="2"/>
      <c r="AM61" s="2"/>
    </row>
    <row r="62" spans="3:39">
      <c r="C62" s="3">
        <f t="shared" si="1"/>
        <v>57</v>
      </c>
      <c r="D62" s="3" t="s">
        <v>114</v>
      </c>
      <c r="E62" s="27">
        <f>'Kitchen - Oct 2022'!E62</f>
        <v>20</v>
      </c>
      <c r="F62" s="31">
        <f t="shared" si="0"/>
        <v>0</v>
      </c>
      <c r="G62" s="18">
        <f>E62-('Kitchen - Oct 2022'!F62+'Pastry - Oct 2022'!F62+'Bar - Oct 2022'!F62+'Restaurant - Oct 2022'!F62+'Housekeeping - Oct 2022'!F62+'Cafe - Oct 2022'!F62+'Sharwama - Oct 2022'!F62+'Laundry - Oct 2022'!F62+'Barbing Salon - Sept 2022 '!F62+'General Office - Oct 2022'!F62+'Grill-BBQ - Oct 2022'!F62)</f>
        <v>7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2"/>
      <c r="AF62" s="2"/>
      <c r="AG62" s="2"/>
      <c r="AH62" s="2"/>
      <c r="AI62" s="2"/>
      <c r="AJ62" s="2"/>
      <c r="AK62" s="2"/>
      <c r="AL62" s="2"/>
      <c r="AM62" s="2"/>
    </row>
    <row r="63" spans="3:39">
      <c r="C63" s="3">
        <f t="shared" si="1"/>
        <v>58</v>
      </c>
      <c r="D63" s="3" t="s">
        <v>109</v>
      </c>
      <c r="E63" s="27">
        <f>'Kitchen - Oct 2022'!E63</f>
        <v>5</v>
      </c>
      <c r="F63" s="31">
        <f t="shared" si="0"/>
        <v>0</v>
      </c>
      <c r="G63" s="18">
        <f>E63-('Kitchen - Oct 2022'!F63+'Pastry - Oct 2022'!F63+'Bar - Oct 2022'!F63+'Restaurant - Oct 2022'!F63+'Housekeeping - Oct 2022'!F63+'Cafe - Oct 2022'!F63+'Sharwama - Oct 2022'!F63+'Laundry - Oct 2022'!F63+'Barbing Salon - Sept 2022 '!F63+'General Office - Oct 2022'!F63+'Grill-BBQ - Oct 2022'!F63)</f>
        <v>5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2"/>
      <c r="AF63" s="2"/>
      <c r="AG63" s="2"/>
      <c r="AH63" s="2"/>
      <c r="AI63" s="2"/>
      <c r="AJ63" s="2"/>
      <c r="AK63" s="2"/>
      <c r="AL63" s="2"/>
      <c r="AM63" s="2"/>
    </row>
    <row r="64" spans="3:39">
      <c r="C64" s="3">
        <f t="shared" si="1"/>
        <v>59</v>
      </c>
      <c r="D64" s="3" t="s">
        <v>15</v>
      </c>
      <c r="E64" s="27">
        <f>'Kitchen - Oct 2022'!E64</f>
        <v>1.5</v>
      </c>
      <c r="F64" s="31">
        <f t="shared" si="0"/>
        <v>0</v>
      </c>
      <c r="G64" s="18">
        <f>E64-('Kitchen - Oct 2022'!F64+'Pastry - Oct 2022'!F64+'Bar - Oct 2022'!F64+'Restaurant - Oct 2022'!F64+'Housekeeping - Oct 2022'!F64+'Cafe - Oct 2022'!F64+'Sharwama - Oct 2022'!F64+'Laundry - Oct 2022'!F64+'Barbing Salon - Sept 2022 '!F64+'General Office - Oct 2022'!F64+'Grill-BBQ - Oct 2022'!F64)</f>
        <v>1.5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2"/>
      <c r="AF64" s="2"/>
      <c r="AG64" s="2"/>
      <c r="AH64" s="2"/>
      <c r="AI64" s="2"/>
      <c r="AJ64" s="2"/>
      <c r="AK64" s="2"/>
      <c r="AL64" s="2"/>
      <c r="AM64" s="2"/>
    </row>
    <row r="65" spans="3:39">
      <c r="C65" s="3">
        <f t="shared" si="1"/>
        <v>60</v>
      </c>
      <c r="D65" s="3" t="s">
        <v>119</v>
      </c>
      <c r="E65" s="27">
        <f>'Kitchen - Oct 2022'!E65</f>
        <v>2</v>
      </c>
      <c r="F65" s="31">
        <f t="shared" si="0"/>
        <v>0</v>
      </c>
      <c r="G65" s="18">
        <f>E65-('Kitchen - Oct 2022'!F65+'Pastry - Oct 2022'!F65+'Bar - Oct 2022'!F65+'Restaurant - Oct 2022'!F65+'Housekeeping - Oct 2022'!F65+'Cafe - Oct 2022'!F65+'Sharwama - Oct 2022'!F65+'Laundry - Oct 2022'!F65+'Barbing Salon - Sept 2022 '!F65+'General Office - Oct 2022'!F65+'Grill-BBQ - Oct 2022'!F65)</f>
        <v>2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2"/>
      <c r="AF65" s="2"/>
      <c r="AG65" s="2"/>
      <c r="AH65" s="2"/>
      <c r="AI65" s="2"/>
      <c r="AJ65" s="2"/>
      <c r="AK65" s="2"/>
      <c r="AL65" s="2"/>
      <c r="AM65" s="2"/>
    </row>
    <row r="66" spans="3:39">
      <c r="C66" s="3">
        <f t="shared" si="1"/>
        <v>61</v>
      </c>
      <c r="D66" s="3" t="s">
        <v>26</v>
      </c>
      <c r="E66" s="27">
        <f>'Kitchen - Oct 2022'!E66</f>
        <v>94</v>
      </c>
      <c r="F66" s="31">
        <f t="shared" si="0"/>
        <v>0</v>
      </c>
      <c r="G66" s="18">
        <f>E66-('Kitchen - Oct 2022'!F66+'Pastry - Oct 2022'!F66+'Bar - Oct 2022'!F66+'Restaurant - Oct 2022'!F66+'Housekeeping - Oct 2022'!F66+'Cafe - Oct 2022'!F66+'Sharwama - Oct 2022'!F66+'Laundry - Oct 2022'!F66+'Barbing Salon - Sept 2022 '!F66+'General Office - Oct 2022'!F66+'Grill-BBQ - Oct 2022'!F66)</f>
        <v>54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2"/>
      <c r="AF66" s="2"/>
      <c r="AG66" s="2"/>
      <c r="AH66" s="2"/>
      <c r="AI66" s="2"/>
      <c r="AJ66" s="2"/>
      <c r="AK66" s="2"/>
      <c r="AL66" s="2"/>
      <c r="AM66" s="2"/>
    </row>
    <row r="67" spans="3:39">
      <c r="C67" s="3">
        <f t="shared" si="1"/>
        <v>62</v>
      </c>
      <c r="D67" s="3" t="s">
        <v>104</v>
      </c>
      <c r="E67" s="27">
        <f>'Kitchen - Oct 2022'!E67</f>
        <v>1</v>
      </c>
      <c r="F67" s="31">
        <f t="shared" si="0"/>
        <v>0</v>
      </c>
      <c r="G67" s="18">
        <f>E67-('Kitchen - Oct 2022'!F67+'Pastry - Oct 2022'!F67+'Bar - Oct 2022'!F67+'Restaurant - Oct 2022'!F67+'Housekeeping - Oct 2022'!F67+'Cafe - Oct 2022'!F67+'Sharwama - Oct 2022'!F67+'Laundry - Oct 2022'!F67+'Barbing Salon - Sept 2022 '!F67+'General Office - Oct 2022'!F67+'Grill-BBQ - Oct 2022'!F67)</f>
        <v>-1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2"/>
      <c r="AF67" s="2"/>
      <c r="AG67" s="2"/>
      <c r="AH67" s="2"/>
      <c r="AI67" s="2"/>
      <c r="AJ67" s="2"/>
      <c r="AK67" s="2"/>
      <c r="AL67" s="2"/>
      <c r="AM67" s="2"/>
    </row>
    <row r="68" spans="3:39">
      <c r="C68" s="3">
        <f t="shared" si="1"/>
        <v>63</v>
      </c>
      <c r="D68" s="3" t="s">
        <v>89</v>
      </c>
      <c r="E68" s="27">
        <f>'Kitchen - Oct 2022'!E68</f>
        <v>280</v>
      </c>
      <c r="F68" s="31">
        <f t="shared" si="0"/>
        <v>0</v>
      </c>
      <c r="G68" s="18">
        <f>E68-('Kitchen - Oct 2022'!F68+'Pastry - Oct 2022'!F68+'Bar - Oct 2022'!F68+'Restaurant - Oct 2022'!F68+'Housekeeping - Oct 2022'!F68+'Cafe - Oct 2022'!F68+'Sharwama - Oct 2022'!F68+'Laundry - Oct 2022'!F68+'Barbing Salon - Sept 2022 '!F68+'General Office - Oct 2022'!F68+'Grill-BBQ - Oct 2022'!F68)</f>
        <v>-100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2"/>
      <c r="AF68" s="2"/>
      <c r="AG68" s="2"/>
      <c r="AH68" s="2"/>
      <c r="AI68" s="2"/>
      <c r="AJ68" s="2"/>
      <c r="AK68" s="2"/>
      <c r="AL68" s="2"/>
      <c r="AM68" s="2"/>
    </row>
    <row r="69" spans="3:39">
      <c r="C69" s="3">
        <f t="shared" si="1"/>
        <v>64</v>
      </c>
      <c r="D69" s="3" t="s">
        <v>148</v>
      </c>
      <c r="E69" s="27">
        <f>'Kitchen - Oct 2022'!E69</f>
        <v>2</v>
      </c>
      <c r="F69" s="31">
        <f t="shared" ref="F69" si="10">SUM(I69:AM69)</f>
        <v>0</v>
      </c>
      <c r="G69" s="18">
        <f>E69-('Kitchen - Oct 2022'!F69+'Pastry - Oct 2022'!F69+'Bar - Oct 2022'!F69+'Restaurant - Oct 2022'!F69+'Housekeeping - Oct 2022'!F69+'Cafe - Oct 2022'!F69+'Sharwama - Oct 2022'!F69+'Laundry - Oct 2022'!F69+'Barbing Salon - Sept 2022 '!F69+'General Office - Oct 2022'!F69+'Grill-BBQ - Oct 2022'!F69)</f>
        <v>0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2"/>
      <c r="AF69" s="2"/>
      <c r="AG69" s="2"/>
      <c r="AH69" s="2"/>
      <c r="AI69" s="2"/>
      <c r="AJ69" s="2"/>
      <c r="AK69" s="2"/>
      <c r="AL69" s="2"/>
      <c r="AM69" s="2"/>
    </row>
    <row r="70" spans="3:39">
      <c r="C70" s="3">
        <f t="shared" si="1"/>
        <v>65</v>
      </c>
      <c r="D70" s="3" t="s">
        <v>93</v>
      </c>
      <c r="E70" s="27">
        <f>'Kitchen - Oct 2022'!E70</f>
        <v>2</v>
      </c>
      <c r="F70" s="31">
        <f t="shared" si="0"/>
        <v>0</v>
      </c>
      <c r="G70" s="18">
        <f>E70-('Kitchen - Oct 2022'!F70+'Pastry - Oct 2022'!F70+'Bar - Oct 2022'!F70+'Restaurant - Oct 2022'!F70+'Housekeeping - Oct 2022'!F70+'Cafe - Oct 2022'!F70+'Sharwama - Oct 2022'!F70+'Laundry - Oct 2022'!F70+'Barbing Salon - Sept 2022 '!F70+'General Office - Oct 2022'!F70+'Grill-BBQ - Oct 2022'!F70)</f>
        <v>2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2"/>
      <c r="AF70" s="2"/>
      <c r="AG70" s="2"/>
      <c r="AH70" s="2"/>
      <c r="AI70" s="2"/>
      <c r="AJ70" s="2"/>
      <c r="AK70" s="2"/>
      <c r="AL70" s="2"/>
      <c r="AM70" s="2"/>
    </row>
    <row r="71" spans="3:39">
      <c r="C71" s="3">
        <f t="shared" si="1"/>
        <v>66</v>
      </c>
      <c r="D71" s="3" t="s">
        <v>115</v>
      </c>
      <c r="E71" s="27">
        <f>'Kitchen - Oct 2022'!E71</f>
        <v>12</v>
      </c>
      <c r="F71" s="31">
        <f t="shared" si="0"/>
        <v>0</v>
      </c>
      <c r="G71" s="18">
        <f>E71-('Kitchen - Oct 2022'!F71+'Pastry - Oct 2022'!F71+'Bar - Oct 2022'!F71+'Restaurant - Oct 2022'!F71+'Housekeeping - Oct 2022'!F71+'Cafe - Oct 2022'!F71+'Sharwama - Oct 2022'!F71+'Laundry - Oct 2022'!F71+'Barbing Salon - Sept 2022 '!F71+'General Office - Oct 2022'!F71+'Grill-BBQ - Oct 2022'!F71)</f>
        <v>-5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2"/>
      <c r="AF71" s="2"/>
      <c r="AG71" s="2"/>
      <c r="AH71" s="2"/>
      <c r="AI71" s="2"/>
      <c r="AJ71" s="2"/>
      <c r="AK71" s="2"/>
      <c r="AL71" s="2"/>
      <c r="AM71" s="2"/>
    </row>
    <row r="72" spans="3:39">
      <c r="C72" s="3">
        <f t="shared" si="1"/>
        <v>67</v>
      </c>
      <c r="D72" s="3" t="s">
        <v>138</v>
      </c>
      <c r="E72" s="27">
        <f>'Kitchen - Oct 2022'!E72</f>
        <v>1</v>
      </c>
      <c r="F72" s="31">
        <f t="shared" si="0"/>
        <v>0</v>
      </c>
      <c r="G72" s="18">
        <f>E72-('Kitchen - Oct 2022'!F72+'Pastry - Oct 2022'!F72+'Bar - Oct 2022'!F72+'Restaurant - Oct 2022'!F72+'Housekeeping - Oct 2022'!F72+'Cafe - Oct 2022'!F72+'Sharwama - Oct 2022'!F72+'Laundry - Oct 2022'!F72+'Barbing Salon - Sept 2022 '!F72+'General Office - Oct 2022'!F72+'Grill-BBQ - Oct 2022'!F72)</f>
        <v>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2"/>
      <c r="AF72" s="2"/>
      <c r="AG72" s="2"/>
      <c r="AH72" s="2"/>
      <c r="AI72" s="2"/>
      <c r="AJ72" s="2"/>
      <c r="AK72" s="2"/>
      <c r="AL72" s="2"/>
      <c r="AM72" s="2"/>
    </row>
    <row r="73" spans="3:39">
      <c r="C73" s="3">
        <f t="shared" si="1"/>
        <v>68</v>
      </c>
      <c r="D73" s="3" t="s">
        <v>64</v>
      </c>
      <c r="E73" s="27">
        <f>'Kitchen - Oct 2022'!E73</f>
        <v>7</v>
      </c>
      <c r="F73" s="31">
        <f t="shared" si="0"/>
        <v>0</v>
      </c>
      <c r="G73" s="18">
        <f>E73-('Kitchen - Oct 2022'!F73+'Pastry - Oct 2022'!F73+'Bar - Oct 2022'!F73+'Restaurant - Oct 2022'!F73+'Housekeeping - Oct 2022'!F73+'Cafe - Oct 2022'!F73+'Sharwama - Oct 2022'!F73+'Laundry - Oct 2022'!F73+'Barbing Salon - Sept 2022 '!F73+'General Office - Oct 2022'!F73+'Grill-BBQ - Oct 2022'!F73)</f>
        <v>6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2"/>
      <c r="AF73" s="2"/>
      <c r="AG73" s="2"/>
      <c r="AH73" s="2"/>
      <c r="AI73" s="2"/>
      <c r="AJ73" s="2"/>
      <c r="AK73" s="2"/>
      <c r="AL73" s="2"/>
      <c r="AM73" s="2"/>
    </row>
    <row r="74" spans="3:39">
      <c r="C74" s="3">
        <f t="shared" si="1"/>
        <v>69</v>
      </c>
      <c r="D74" s="3" t="s">
        <v>78</v>
      </c>
      <c r="E74" s="27">
        <f>'Kitchen - Oct 2022'!E74</f>
        <v>2</v>
      </c>
      <c r="F74" s="31">
        <f t="shared" si="0"/>
        <v>0</v>
      </c>
      <c r="G74" s="18">
        <f>E74-('Kitchen - Oct 2022'!F74+'Pastry - Oct 2022'!F74+'Bar - Oct 2022'!F74+'Restaurant - Oct 2022'!F74+'Housekeeping - Oct 2022'!F74+'Cafe - Oct 2022'!F74+'Sharwama - Oct 2022'!F74+'Laundry - Oct 2022'!F74+'Barbing Salon - Sept 2022 '!F74+'General Office - Oct 2022'!F74+'Grill-BBQ - Oct 2022'!F74)</f>
        <v>2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2"/>
      <c r="AF74" s="2"/>
      <c r="AG74" s="2"/>
      <c r="AH74" s="2"/>
      <c r="AI74" s="2"/>
      <c r="AJ74" s="2"/>
      <c r="AK74" s="2"/>
      <c r="AL74" s="2"/>
      <c r="AM74" s="2"/>
    </row>
    <row r="75" spans="3:39">
      <c r="C75" s="3">
        <f t="shared" si="1"/>
        <v>70</v>
      </c>
      <c r="D75" s="3" t="s">
        <v>32</v>
      </c>
      <c r="E75" s="27">
        <f>'Kitchen - Oct 2022'!E75</f>
        <v>2500</v>
      </c>
      <c r="F75" s="31">
        <f t="shared" si="0"/>
        <v>210</v>
      </c>
      <c r="G75" s="18">
        <f>E75-('Kitchen - Oct 2022'!F75+'Pastry - Oct 2022'!F75+'Bar - Oct 2022'!F75+'Restaurant - Oct 2022'!F75+'Housekeeping - Oct 2022'!F75+'Cafe - Oct 2022'!F75+'Sharwama - Oct 2022'!F75+'Laundry - Oct 2022'!F75+'Barbing Salon - Sept 2022 '!F75+'General Office - Oct 2022'!F75+'Grill-BBQ - Oct 2022'!F75)</f>
        <v>68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>
        <v>60</v>
      </c>
      <c r="AE75" s="2"/>
      <c r="AF75" s="2">
        <v>100</v>
      </c>
      <c r="AG75" s="2"/>
      <c r="AH75" s="2"/>
      <c r="AI75" s="2">
        <v>50</v>
      </c>
      <c r="AJ75" s="2"/>
      <c r="AK75" s="2"/>
      <c r="AL75" s="2"/>
      <c r="AM75" s="2"/>
    </row>
    <row r="76" spans="3:39">
      <c r="C76" s="3">
        <f t="shared" si="1"/>
        <v>71</v>
      </c>
      <c r="D76" s="3" t="s">
        <v>33</v>
      </c>
      <c r="E76" s="27">
        <f>'Kitchen - Oct 2022'!E76</f>
        <v>1200</v>
      </c>
      <c r="F76" s="31">
        <f t="shared" si="0"/>
        <v>1</v>
      </c>
      <c r="G76" s="18">
        <f>E76-('Kitchen - Oct 2022'!F76+'Pastry - Oct 2022'!F76+'Bar - Oct 2022'!F76+'Restaurant - Oct 2022'!F76+'Housekeeping - Oct 2022'!F76+'Cafe - Oct 2022'!F76+'Sharwama - Oct 2022'!F76+'Laundry - Oct 2022'!F76+'Barbing Salon - Sept 2022 '!F76+'General Office - Oct 2022'!F76+'Grill-BBQ - Oct 2022'!F76)</f>
        <v>142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2"/>
      <c r="AF76" s="2"/>
      <c r="AG76" s="2"/>
      <c r="AH76" s="2"/>
      <c r="AI76" s="2">
        <v>1</v>
      </c>
      <c r="AJ76" s="2"/>
      <c r="AK76" s="2"/>
      <c r="AL76" s="2"/>
      <c r="AM76" s="2"/>
    </row>
    <row r="77" spans="3:39">
      <c r="C77" s="3">
        <f t="shared" si="1"/>
        <v>72</v>
      </c>
      <c r="D77" s="3" t="s">
        <v>96</v>
      </c>
      <c r="E77" s="27">
        <f>'Kitchen - Oct 2022'!E77</f>
        <v>12</v>
      </c>
      <c r="F77" s="31">
        <f t="shared" si="0"/>
        <v>0</v>
      </c>
      <c r="G77" s="18">
        <f>E77-('Kitchen - Oct 2022'!F77+'Pastry - Oct 2022'!F77+'Bar - Oct 2022'!F77+'Restaurant - Oct 2022'!F77+'Housekeeping - Oct 2022'!F77+'Cafe - Oct 2022'!F77+'Sharwama - Oct 2022'!F77+'Laundry - Oct 2022'!F77+'Barbing Salon - Sept 2022 '!F77+'General Office - Oct 2022'!F77+'Grill-BBQ - Oct 2022'!F77)</f>
        <v>12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2"/>
      <c r="AF77" s="2"/>
      <c r="AG77" s="2"/>
      <c r="AH77" s="2"/>
      <c r="AI77" s="2"/>
      <c r="AJ77" s="2"/>
      <c r="AK77" s="2"/>
      <c r="AL77" s="2"/>
      <c r="AM77" s="2"/>
    </row>
    <row r="78" spans="3:39">
      <c r="C78" s="3">
        <f t="shared" si="1"/>
        <v>73</v>
      </c>
      <c r="D78" s="3" t="s">
        <v>150</v>
      </c>
      <c r="E78" s="27">
        <f>'Kitchen - Oct 2022'!E78</f>
        <v>2</v>
      </c>
      <c r="F78" s="31">
        <f t="shared" ref="F78" si="11">SUM(I78:AM78)</f>
        <v>0</v>
      </c>
      <c r="G78" s="18">
        <f>E78-('Kitchen - Oct 2022'!F78+'Pastry - Oct 2022'!F78+'Bar - Oct 2022'!F78+'Restaurant - Oct 2022'!F78+'Housekeeping - Oct 2022'!F78+'Cafe - Oct 2022'!F78+'Sharwama - Oct 2022'!F78+'Laundry - Oct 2022'!F78+'Barbing Salon - Sept 2022 '!F78+'General Office - Oct 2022'!F78+'Grill-BBQ - Oct 2022'!F78)</f>
        <v>0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2"/>
      <c r="AF78" s="2"/>
      <c r="AG78" s="2"/>
      <c r="AH78" s="2"/>
      <c r="AI78" s="2"/>
      <c r="AJ78" s="2"/>
      <c r="AK78" s="2"/>
      <c r="AL78" s="2"/>
      <c r="AM78" s="2"/>
    </row>
    <row r="79" spans="3:39">
      <c r="C79" s="3">
        <f t="shared" si="1"/>
        <v>74</v>
      </c>
      <c r="D79" s="3" t="s">
        <v>22</v>
      </c>
      <c r="E79" s="27">
        <f>'Kitchen - Oct 2022'!E79</f>
        <v>24</v>
      </c>
      <c r="F79" s="31">
        <f t="shared" si="0"/>
        <v>0</v>
      </c>
      <c r="G79" s="18">
        <f>E79-('Kitchen - Oct 2022'!F79+'Pastry - Oct 2022'!F79+'Bar - Oct 2022'!F79+'Restaurant - Oct 2022'!F79+'Housekeeping - Oct 2022'!F79+'Cafe - Oct 2022'!F79+'Sharwama - Oct 2022'!F79+'Laundry - Oct 2022'!F79+'Barbing Salon - Sept 2022 '!F79+'General Office - Oct 2022'!F79+'Grill-BBQ - Oct 2022'!F79)</f>
        <v>3</v>
      </c>
      <c r="H79" s="19"/>
      <c r="I79" s="19"/>
      <c r="J79" s="12"/>
      <c r="K79" s="19"/>
      <c r="L79" s="19"/>
      <c r="M79" s="19"/>
      <c r="N79" s="19"/>
      <c r="O79" s="12"/>
      <c r="P79" s="19"/>
      <c r="Q79" s="19"/>
      <c r="R79" s="12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2"/>
      <c r="AF79" s="2"/>
      <c r="AG79" s="2"/>
      <c r="AH79" s="2"/>
      <c r="AI79" s="2"/>
      <c r="AJ79" s="2"/>
      <c r="AK79" s="2"/>
      <c r="AL79" s="2"/>
      <c r="AM79" s="2"/>
    </row>
    <row r="80" spans="3:39">
      <c r="C80" s="3">
        <f t="shared" si="1"/>
        <v>75</v>
      </c>
      <c r="D80" s="3" t="s">
        <v>55</v>
      </c>
      <c r="E80" s="27">
        <f>'Kitchen - Oct 2022'!E80</f>
        <v>4</v>
      </c>
      <c r="F80" s="31">
        <f t="shared" si="0"/>
        <v>0</v>
      </c>
      <c r="G80" s="18">
        <f>E80-('Kitchen - Oct 2022'!F80+'Pastry - Oct 2022'!F80+'Bar - Oct 2022'!F80+'Restaurant - Oct 2022'!F80+'Housekeeping - Oct 2022'!F80+'Cafe - Oct 2022'!F80+'Sharwama - Oct 2022'!F80+'Laundry - Oct 2022'!F80+'Barbing Salon - Sept 2022 '!F80+'General Office - Oct 2022'!F80+'Grill-BBQ - Oct 2022'!F80)</f>
        <v>4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2"/>
      <c r="AF80" s="2"/>
      <c r="AG80" s="2"/>
      <c r="AH80" s="2"/>
      <c r="AI80" s="2"/>
      <c r="AJ80" s="2"/>
      <c r="AK80" s="2"/>
      <c r="AL80" s="2"/>
      <c r="AM80" s="2"/>
    </row>
    <row r="81" spans="3:39">
      <c r="C81" s="3">
        <f t="shared" si="1"/>
        <v>76</v>
      </c>
      <c r="D81" s="3" t="s">
        <v>4</v>
      </c>
      <c r="E81" s="27">
        <f>'Kitchen - Oct 2022'!E81</f>
        <v>12</v>
      </c>
      <c r="F81" s="31">
        <f t="shared" si="0"/>
        <v>0</v>
      </c>
      <c r="G81" s="18">
        <f>E81-('Kitchen - Oct 2022'!F81+'Pastry - Oct 2022'!F81+'Bar - Oct 2022'!F81+'Restaurant - Oct 2022'!F81+'Housekeeping - Oct 2022'!F81+'Cafe - Oct 2022'!F81+'Sharwama - Oct 2022'!F81+'Laundry - Oct 2022'!F81+'Barbing Salon - Sept 2022 '!F81+'General Office - Oct 2022'!F81+'Grill-BBQ - Oct 2022'!F81)</f>
        <v>11</v>
      </c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2"/>
      <c r="AF81" s="2"/>
      <c r="AG81" s="2"/>
      <c r="AH81" s="2"/>
      <c r="AI81" s="2"/>
      <c r="AJ81" s="2"/>
      <c r="AK81" s="2"/>
      <c r="AL81" s="2"/>
      <c r="AM81" s="2"/>
    </row>
    <row r="82" spans="3:39">
      <c r="C82" s="3">
        <f t="shared" ref="C82:C147" si="12">C81+1</f>
        <v>77</v>
      </c>
      <c r="D82" s="3" t="s">
        <v>107</v>
      </c>
      <c r="E82" s="27">
        <f>'Kitchen - Oct 2022'!E82</f>
        <v>18</v>
      </c>
      <c r="F82" s="31">
        <f t="shared" si="0"/>
        <v>0</v>
      </c>
      <c r="G82" s="18">
        <f>E82-('Kitchen - Oct 2022'!F82+'Pastry - Oct 2022'!F82+'Bar - Oct 2022'!F82+'Restaurant - Oct 2022'!F82+'Housekeeping - Oct 2022'!F82+'Cafe - Oct 2022'!F82+'Sharwama - Oct 2022'!F82+'Laundry - Oct 2022'!F82+'Barbing Salon - Sept 2022 '!F82+'General Office - Oct 2022'!F82+'Grill-BBQ - Oct 2022'!F82)</f>
        <v>8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2"/>
      <c r="AF82" s="2"/>
      <c r="AG82" s="2"/>
      <c r="AH82" s="2"/>
      <c r="AI82" s="2"/>
      <c r="AJ82" s="2"/>
      <c r="AK82" s="2"/>
      <c r="AL82" s="2"/>
      <c r="AM82" s="2"/>
    </row>
    <row r="83" spans="3:39">
      <c r="C83" s="3">
        <f t="shared" si="12"/>
        <v>78</v>
      </c>
      <c r="D83" s="3" t="s">
        <v>21</v>
      </c>
      <c r="E83" s="27">
        <f>'Kitchen - Oct 2022'!E83</f>
        <v>646</v>
      </c>
      <c r="F83" s="31">
        <f t="shared" si="0"/>
        <v>0</v>
      </c>
      <c r="G83" s="18">
        <f>E83-('Kitchen - Oct 2022'!F83+'Pastry - Oct 2022'!F83+'Bar - Oct 2022'!F83+'Restaurant - Oct 2022'!F83+'Housekeeping - Oct 2022'!F83+'Cafe - Oct 2022'!F83+'Sharwama - Oct 2022'!F83+'Laundry - Oct 2022'!F83+'Barbing Salon - Sept 2022 '!F83+'General Office - Oct 2022'!F83+'Grill-BBQ - Oct 2022'!F83)</f>
        <v>155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2"/>
      <c r="AF83" s="2"/>
      <c r="AG83" s="2"/>
      <c r="AH83" s="2"/>
      <c r="AI83" s="2"/>
      <c r="AJ83" s="2"/>
      <c r="AK83" s="2"/>
      <c r="AL83" s="2"/>
      <c r="AM83" s="2"/>
    </row>
    <row r="84" spans="3:39">
      <c r="C84" s="3">
        <f t="shared" si="12"/>
        <v>79</v>
      </c>
      <c r="D84" s="3" t="s">
        <v>120</v>
      </c>
      <c r="E84" s="27">
        <f>'Kitchen - Oct 2022'!E84</f>
        <v>0</v>
      </c>
      <c r="F84" s="31">
        <f t="shared" si="0"/>
        <v>0</v>
      </c>
      <c r="G84" s="18">
        <f>E84-('Kitchen - Oct 2022'!F84+'Pastry - Oct 2022'!F84+'Bar - Oct 2022'!F84+'Restaurant - Oct 2022'!F84+'Housekeeping - Oct 2022'!F84+'Cafe - Oct 2022'!F84+'Sharwama - Oct 2022'!F84+'Laundry - Oct 2022'!F84+'Barbing Salon - Sept 2022 '!F84+'General Office - Oct 2022'!F84+'Grill-BBQ - Oct 2022'!F84)</f>
        <v>0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2"/>
      <c r="AF84" s="2"/>
      <c r="AG84" s="2"/>
      <c r="AH84" s="2"/>
      <c r="AI84" s="2"/>
      <c r="AJ84" s="2"/>
      <c r="AK84" s="2"/>
      <c r="AL84" s="2"/>
      <c r="AM84" s="2"/>
    </row>
    <row r="85" spans="3:39">
      <c r="C85" s="3">
        <f t="shared" si="12"/>
        <v>80</v>
      </c>
      <c r="D85" s="3" t="s">
        <v>95</v>
      </c>
      <c r="E85" s="27">
        <f>'Kitchen - Oct 2022'!E85</f>
        <v>0</v>
      </c>
      <c r="F85" s="31">
        <f t="shared" ref="F85:F157" si="13">SUM(I85:AM85)</f>
        <v>0</v>
      </c>
      <c r="G85" s="18">
        <f>E85-('Kitchen - Oct 2022'!F85+'Pastry - Oct 2022'!F85+'Bar - Oct 2022'!F85+'Restaurant - Oct 2022'!F85+'Housekeeping - Oct 2022'!F85+'Cafe - Oct 2022'!F85+'Sharwama - Oct 2022'!F85+'Laundry - Oct 2022'!F85+'Barbing Salon - Sept 2022 '!F85+'General Office - Oct 2022'!F85+'Grill-BBQ - Oct 2022'!F85)</f>
        <v>0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2"/>
      <c r="AF85" s="2"/>
      <c r="AG85" s="2"/>
      <c r="AH85" s="2"/>
      <c r="AI85" s="2"/>
      <c r="AJ85" s="2"/>
      <c r="AK85" s="2"/>
      <c r="AL85" s="2"/>
      <c r="AM85" s="2"/>
    </row>
    <row r="86" spans="3:39">
      <c r="C86" s="3">
        <f t="shared" si="12"/>
        <v>81</v>
      </c>
      <c r="D86" s="3" t="s">
        <v>85</v>
      </c>
      <c r="E86" s="27">
        <f>'Kitchen - Oct 2022'!E86</f>
        <v>4</v>
      </c>
      <c r="F86" s="31">
        <f t="shared" si="13"/>
        <v>0</v>
      </c>
      <c r="G86" s="18">
        <f>E86-('Kitchen - Oct 2022'!F86+'Pastry - Oct 2022'!F86+'Bar - Oct 2022'!F86+'Restaurant - Oct 2022'!F86+'Housekeeping - Oct 2022'!F86+'Cafe - Oct 2022'!F86+'Sharwama - Oct 2022'!F86+'Laundry - Oct 2022'!F86+'Barbing Salon - Sept 2022 '!F86+'General Office - Oct 2022'!F86+'Grill-BBQ - Oct 2022'!F86)</f>
        <v>4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2"/>
      <c r="AF86" s="2"/>
      <c r="AG86" s="2"/>
      <c r="AH86" s="2"/>
      <c r="AI86" s="2"/>
      <c r="AJ86" s="2"/>
      <c r="AK86" s="2"/>
      <c r="AL86" s="2"/>
      <c r="AM86" s="2"/>
    </row>
    <row r="87" spans="3:39">
      <c r="C87" s="3">
        <f t="shared" si="12"/>
        <v>82</v>
      </c>
      <c r="D87" s="3" t="s">
        <v>57</v>
      </c>
      <c r="E87" s="27">
        <f>'Kitchen - Oct 2022'!E87</f>
        <v>4</v>
      </c>
      <c r="F87" s="31">
        <f t="shared" si="13"/>
        <v>0</v>
      </c>
      <c r="G87" s="18">
        <f>E87-('Kitchen - Oct 2022'!F87+'Pastry - Oct 2022'!F87+'Bar - Oct 2022'!F87+'Restaurant - Oct 2022'!F87+'Housekeeping - Oct 2022'!F87+'Cafe - Oct 2022'!F87+'Sharwama - Oct 2022'!F87+'Laundry - Oct 2022'!F87+'Barbing Salon - Sept 2022 '!F87+'General Office - Oct 2022'!F87+'Grill-BBQ - Oct 2022'!F87)</f>
        <v>3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2"/>
      <c r="AF87" s="2"/>
      <c r="AG87" s="2"/>
      <c r="AH87" s="2"/>
      <c r="AI87" s="2"/>
      <c r="AJ87" s="2"/>
      <c r="AK87" s="2"/>
      <c r="AL87" s="2"/>
      <c r="AM87" s="2"/>
    </row>
    <row r="88" spans="3:39">
      <c r="C88" s="3">
        <f t="shared" si="12"/>
        <v>83</v>
      </c>
      <c r="D88" s="3" t="s">
        <v>25</v>
      </c>
      <c r="E88" s="27">
        <f>'Kitchen - Oct 2022'!E88</f>
        <v>660</v>
      </c>
      <c r="F88" s="31">
        <f t="shared" si="13"/>
        <v>0</v>
      </c>
      <c r="G88" s="18">
        <f>E88-('Kitchen - Oct 2022'!F88+'Pastry - Oct 2022'!F88+'Bar - Oct 2022'!F88+'Restaurant - Oct 2022'!F88+'Housekeeping - Oct 2022'!F88+'Cafe - Oct 2022'!F88+'Sharwama - Oct 2022'!F88+'Laundry - Oct 2022'!F88+'Barbing Salon - Sept 2022 '!F88+'General Office - Oct 2022'!F88+'Grill-BBQ - Oct 2022'!F88)</f>
        <v>378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2"/>
      <c r="AF88" s="2"/>
      <c r="AG88" s="2"/>
      <c r="AH88" s="2"/>
      <c r="AI88" s="2"/>
      <c r="AJ88" s="2"/>
      <c r="AK88" s="2"/>
      <c r="AL88" s="2"/>
      <c r="AM88" s="2"/>
    </row>
    <row r="89" spans="3:39">
      <c r="C89" s="3">
        <f t="shared" si="12"/>
        <v>84</v>
      </c>
      <c r="D89" s="3" t="s">
        <v>81</v>
      </c>
      <c r="E89" s="27">
        <f>'Kitchen - Oct 2022'!E89</f>
        <v>500</v>
      </c>
      <c r="F89" s="31">
        <f t="shared" si="13"/>
        <v>0</v>
      </c>
      <c r="G89" s="18">
        <f>E89-('Kitchen - Oct 2022'!F89+'Pastry - Oct 2022'!F89+'Bar - Oct 2022'!F89+'Restaurant - Oct 2022'!F89+'Housekeeping - Oct 2022'!F89+'Cafe - Oct 2022'!F89+'Sharwama - Oct 2022'!F89+'Laundry - Oct 2022'!F89+'Barbing Salon - Sept 2022 '!F89+'General Office - Oct 2022'!F89+'Grill-BBQ - Oct 2022'!F89)</f>
        <v>420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2"/>
      <c r="AF89" s="2"/>
      <c r="AG89" s="2"/>
      <c r="AH89" s="2"/>
      <c r="AI89" s="2"/>
      <c r="AJ89" s="2"/>
      <c r="AK89" s="2"/>
      <c r="AL89" s="2"/>
      <c r="AM89" s="2"/>
    </row>
    <row r="90" spans="3:39">
      <c r="C90" s="3">
        <f t="shared" si="12"/>
        <v>85</v>
      </c>
      <c r="D90" s="3" t="s">
        <v>82</v>
      </c>
      <c r="E90" s="27">
        <f>'Kitchen - Oct 2022'!E90</f>
        <v>600</v>
      </c>
      <c r="F90" s="31">
        <f t="shared" si="13"/>
        <v>0</v>
      </c>
      <c r="G90" s="18">
        <f>E90-('Kitchen - Oct 2022'!F90+'Pastry - Oct 2022'!F90+'Bar - Oct 2022'!F90+'Restaurant - Oct 2022'!F90+'Housekeeping - Oct 2022'!F90+'Cafe - Oct 2022'!F90+'Sharwama - Oct 2022'!F90+'Laundry - Oct 2022'!F90+'Barbing Salon - Sept 2022 '!F90+'General Office - Oct 2022'!F90+'Grill-BBQ - Oct 2022'!F90)</f>
        <v>600</v>
      </c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2"/>
      <c r="AF90" s="2"/>
      <c r="AG90" s="2"/>
      <c r="AH90" s="2"/>
      <c r="AI90" s="2"/>
      <c r="AJ90" s="2"/>
      <c r="AK90" s="2"/>
      <c r="AL90" s="2"/>
      <c r="AM90" s="2"/>
    </row>
    <row r="91" spans="3:39">
      <c r="C91" s="3">
        <f t="shared" si="12"/>
        <v>86</v>
      </c>
      <c r="D91" s="3" t="s">
        <v>105</v>
      </c>
      <c r="E91" s="27">
        <f>'Kitchen - Oct 2022'!E91</f>
        <v>3</v>
      </c>
      <c r="F91" s="31">
        <f t="shared" si="13"/>
        <v>0</v>
      </c>
      <c r="G91" s="18">
        <f>E91-('Kitchen - Oct 2022'!F91+'Pastry - Oct 2022'!F91+'Bar - Oct 2022'!F91+'Restaurant - Oct 2022'!F91+'Housekeeping - Oct 2022'!F91+'Cafe - Oct 2022'!F91+'Sharwama - Oct 2022'!F91+'Laundry - Oct 2022'!F91+'Barbing Salon - Sept 2022 '!F91+'General Office - Oct 2022'!F91+'Grill-BBQ - Oct 2022'!F91)</f>
        <v>1</v>
      </c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2"/>
      <c r="AF91" s="2"/>
      <c r="AG91" s="2"/>
      <c r="AH91" s="2"/>
      <c r="AI91" s="2"/>
      <c r="AJ91" s="2"/>
      <c r="AK91" s="2"/>
      <c r="AL91" s="2"/>
      <c r="AM91" s="2"/>
    </row>
    <row r="92" spans="3:39">
      <c r="C92" s="3">
        <f t="shared" si="12"/>
        <v>87</v>
      </c>
      <c r="D92" s="3" t="s">
        <v>145</v>
      </c>
      <c r="E92" s="27">
        <f>'Kitchen - Oct 2022'!E92</f>
        <v>10</v>
      </c>
      <c r="F92" s="31">
        <f t="shared" si="13"/>
        <v>0</v>
      </c>
      <c r="G92" s="18">
        <f>E92-('Kitchen - Oct 2022'!F92+'Pastry - Oct 2022'!F92+'Bar - Oct 2022'!F92+'Restaurant - Oct 2022'!F92+'Housekeeping - Oct 2022'!F92+'Cafe - Oct 2022'!F92+'Sharwama - Oct 2022'!F92+'Laundry - Oct 2022'!F92+'Barbing Salon - Sept 2022 '!F92+'General Office - Oct 2022'!F92+'Grill-BBQ - Oct 2022'!F92)</f>
        <v>-53</v>
      </c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2"/>
      <c r="AF92" s="2"/>
      <c r="AG92" s="2"/>
      <c r="AH92" s="2"/>
      <c r="AI92" s="2"/>
      <c r="AJ92" s="2"/>
      <c r="AK92" s="2"/>
      <c r="AL92" s="2"/>
      <c r="AM92" s="2"/>
    </row>
    <row r="93" spans="3:39">
      <c r="C93" s="3">
        <f t="shared" si="12"/>
        <v>88</v>
      </c>
      <c r="D93" s="3" t="s">
        <v>47</v>
      </c>
      <c r="E93" s="27">
        <f>'Kitchen - Oct 2022'!E93</f>
        <v>7</v>
      </c>
      <c r="F93" s="31">
        <f t="shared" si="13"/>
        <v>1</v>
      </c>
      <c r="G93" s="18">
        <f>E93-('Kitchen - Oct 2022'!F93+'Pastry - Oct 2022'!F93+'Bar - Oct 2022'!F93+'Restaurant - Oct 2022'!F93+'Housekeeping - Oct 2022'!F93+'Cafe - Oct 2022'!F93+'Sharwama - Oct 2022'!F93+'Laundry - Oct 2022'!F93+'Barbing Salon - Sept 2022 '!F93+'General Office - Oct 2022'!F93+'Grill-BBQ - Oct 2022'!F93)</f>
        <v>1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2"/>
      <c r="AF93" s="2"/>
      <c r="AG93" s="2"/>
      <c r="AH93" s="2"/>
      <c r="AI93" s="2">
        <v>1</v>
      </c>
      <c r="AJ93" s="2"/>
      <c r="AK93" s="2"/>
      <c r="AL93" s="2"/>
      <c r="AM93" s="2"/>
    </row>
    <row r="94" spans="3:39">
      <c r="C94" s="3">
        <f t="shared" si="12"/>
        <v>89</v>
      </c>
      <c r="D94" s="3" t="s">
        <v>46</v>
      </c>
      <c r="E94" s="27">
        <f>'Kitchen - Oct 2022'!E94</f>
        <v>7</v>
      </c>
      <c r="F94" s="31">
        <f t="shared" si="13"/>
        <v>0</v>
      </c>
      <c r="G94" s="18">
        <f>E94-('Kitchen - Oct 2022'!F94+'Pastry - Oct 2022'!F94+'Bar - Oct 2022'!F94+'Restaurant - Oct 2022'!F94+'Housekeeping - Oct 2022'!F94+'Cafe - Oct 2022'!F94+'Sharwama - Oct 2022'!F94+'Laundry - Oct 2022'!F94+'Barbing Salon - Sept 2022 '!F94+'General Office - Oct 2022'!F94+'Grill-BBQ - Oct 2022'!F94)</f>
        <v>1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2"/>
      <c r="AF94" s="2"/>
      <c r="AG94" s="2"/>
      <c r="AH94" s="2"/>
      <c r="AI94" s="2"/>
      <c r="AJ94" s="2"/>
      <c r="AK94" s="2"/>
      <c r="AL94" s="2"/>
      <c r="AM94" s="2"/>
    </row>
    <row r="95" spans="3:39">
      <c r="C95" s="3">
        <f t="shared" si="12"/>
        <v>90</v>
      </c>
      <c r="D95" s="3" t="s">
        <v>18</v>
      </c>
      <c r="E95" s="27">
        <f>'Kitchen - Oct 2022'!E95</f>
        <v>1</v>
      </c>
      <c r="F95" s="31">
        <f t="shared" si="13"/>
        <v>0</v>
      </c>
      <c r="G95" s="18">
        <f>E95-('Kitchen - Oct 2022'!F95+'Pastry - Oct 2022'!F95+'Bar - Oct 2022'!F95+'Restaurant - Oct 2022'!F95+'Housekeeping - Oct 2022'!F95+'Cafe - Oct 2022'!F95+'Sharwama - Oct 2022'!F95+'Laundry - Oct 2022'!F95+'Barbing Salon - Sept 2022 '!F95+'General Office - Oct 2022'!F95+'Grill-BBQ - Oct 2022'!F95)</f>
        <v>1</v>
      </c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2"/>
      <c r="AF95" s="2"/>
      <c r="AG95" s="2"/>
      <c r="AH95" s="2"/>
      <c r="AI95" s="2"/>
      <c r="AJ95" s="2"/>
      <c r="AK95" s="2"/>
      <c r="AL95" s="2"/>
      <c r="AM95" s="2"/>
    </row>
    <row r="96" spans="3:39">
      <c r="C96" s="3">
        <f t="shared" si="12"/>
        <v>91</v>
      </c>
      <c r="D96" s="3" t="s">
        <v>161</v>
      </c>
      <c r="E96" s="27">
        <f>'Kitchen - Oct 2022'!E96</f>
        <v>6</v>
      </c>
      <c r="F96" s="31">
        <f t="shared" ref="F96" si="14">SUM(I96:AM96)</f>
        <v>0</v>
      </c>
      <c r="G96" s="18">
        <f>E96-('Kitchen - Oct 2022'!F96+'Pastry - Oct 2022'!F96+'Bar - Oct 2022'!F96+'Restaurant - Oct 2022'!F96+'Housekeeping - Oct 2022'!F96+'Cafe - Oct 2022'!F96+'Sharwama - Oct 2022'!F96+'Laundry - Oct 2022'!F96+'Barbing Salon - Sept 2022 '!F96+'General Office - Oct 2022'!F96+'Grill-BBQ - Oct 2022'!F96)</f>
        <v>6</v>
      </c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2"/>
      <c r="AF96" s="2"/>
      <c r="AG96" s="2"/>
      <c r="AH96" s="2"/>
      <c r="AI96" s="2"/>
      <c r="AJ96" s="2"/>
      <c r="AK96" s="2"/>
      <c r="AL96" s="2"/>
      <c r="AM96" s="2"/>
    </row>
    <row r="97" spans="3:39">
      <c r="C97" s="3">
        <f t="shared" si="12"/>
        <v>92</v>
      </c>
      <c r="D97" s="3" t="s">
        <v>103</v>
      </c>
      <c r="E97" s="27">
        <f>'Kitchen - Oct 2022'!E97</f>
        <v>7</v>
      </c>
      <c r="F97" s="31">
        <f t="shared" si="13"/>
        <v>0</v>
      </c>
      <c r="G97" s="18">
        <f>E97-('Kitchen - Oct 2022'!F97+'Pastry - Oct 2022'!F97+'Bar - Oct 2022'!F97+'Restaurant - Oct 2022'!F97+'Housekeeping - Oct 2022'!F97+'Cafe - Oct 2022'!F97+'Sharwama - Oct 2022'!F97+'Laundry - Oct 2022'!F97+'Barbing Salon - Sept 2022 '!F97+'General Office - Oct 2022'!F97+'Grill-BBQ - Oct 2022'!F97)</f>
        <v>5</v>
      </c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2"/>
      <c r="AF97" s="2"/>
      <c r="AG97" s="2"/>
      <c r="AH97" s="2"/>
      <c r="AI97" s="2"/>
      <c r="AJ97" s="2"/>
      <c r="AK97" s="2"/>
      <c r="AL97" s="2"/>
      <c r="AM97" s="2"/>
    </row>
    <row r="98" spans="3:39">
      <c r="C98" s="3">
        <f t="shared" si="12"/>
        <v>93</v>
      </c>
      <c r="D98" s="3" t="s">
        <v>139</v>
      </c>
      <c r="E98" s="27">
        <f>'Kitchen - Oct 2022'!E98</f>
        <v>1</v>
      </c>
      <c r="F98" s="31">
        <f t="shared" si="13"/>
        <v>0</v>
      </c>
      <c r="G98" s="18">
        <f>E98-('Kitchen - Oct 2022'!F98+'Pastry - Oct 2022'!F98+'Bar - Oct 2022'!F98+'Restaurant - Oct 2022'!F98+'Housekeeping - Oct 2022'!F98+'Cafe - Oct 2022'!F98+'Sharwama - Oct 2022'!F98+'Laundry - Oct 2022'!F98+'Barbing Salon - Sept 2022 '!F98+'General Office - Oct 2022'!F98+'Grill-BBQ - Oct 2022'!F98)</f>
        <v>0</v>
      </c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2"/>
      <c r="AF98" s="2"/>
      <c r="AG98" s="2"/>
      <c r="AH98" s="2"/>
      <c r="AI98" s="2"/>
      <c r="AJ98" s="2"/>
      <c r="AK98" s="2"/>
      <c r="AL98" s="2"/>
      <c r="AM98" s="2"/>
    </row>
    <row r="99" spans="3:39">
      <c r="C99" s="3">
        <f t="shared" si="12"/>
        <v>94</v>
      </c>
      <c r="D99" s="3" t="s">
        <v>74</v>
      </c>
      <c r="E99" s="27">
        <f>'Kitchen - Oct 2022'!E99</f>
        <v>0</v>
      </c>
      <c r="F99" s="31">
        <f t="shared" si="13"/>
        <v>0</v>
      </c>
      <c r="G99" s="18">
        <f>E99-('Kitchen - Oct 2022'!F99+'Pastry - Oct 2022'!F99+'Bar - Oct 2022'!F99+'Restaurant - Oct 2022'!F99+'Housekeeping - Oct 2022'!F99+'Cafe - Oct 2022'!F99+'Sharwama - Oct 2022'!F99+'Laundry - Oct 2022'!F99+'Barbing Salon - Sept 2022 '!F99+'General Office - Oct 2022'!F99+'Grill-BBQ - Oct 2022'!F99)</f>
        <v>0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2"/>
      <c r="AF99" s="2"/>
      <c r="AG99" s="2"/>
      <c r="AH99" s="2"/>
      <c r="AI99" s="2"/>
      <c r="AJ99" s="2"/>
      <c r="AK99" s="2"/>
      <c r="AL99" s="2"/>
      <c r="AM99" s="2"/>
    </row>
    <row r="100" spans="3:39">
      <c r="C100" s="3">
        <f t="shared" si="12"/>
        <v>95</v>
      </c>
      <c r="D100" s="3" t="s">
        <v>108</v>
      </c>
      <c r="E100" s="27">
        <f>'Kitchen - Oct 2022'!E100</f>
        <v>0</v>
      </c>
      <c r="F100" s="31">
        <f t="shared" si="13"/>
        <v>0</v>
      </c>
      <c r="G100" s="18">
        <f>E100-('Kitchen - Oct 2022'!F100+'Pastry - Oct 2022'!F100+'Bar - Oct 2022'!F100+'Restaurant - Oct 2022'!F100+'Housekeeping - Oct 2022'!F100+'Cafe - Oct 2022'!F100+'Sharwama - Oct 2022'!F100+'Laundry - Oct 2022'!F100+'Barbing Salon - Sept 2022 '!F100+'General Office - Oct 2022'!F100+'Grill-BBQ - Oct 2022'!F100)</f>
        <v>0</v>
      </c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3:39">
      <c r="C101" s="3">
        <f t="shared" si="12"/>
        <v>96</v>
      </c>
      <c r="D101" s="3" t="s">
        <v>130</v>
      </c>
      <c r="E101" s="27">
        <f>'Kitchen - Oct 2022'!E101</f>
        <v>12</v>
      </c>
      <c r="F101" s="31">
        <f t="shared" si="13"/>
        <v>0</v>
      </c>
      <c r="G101" s="18">
        <f>E101-('Kitchen - Oct 2022'!F101+'Pastry - Oct 2022'!F101+'Bar - Oct 2022'!F101+'Restaurant - Oct 2022'!F101+'Housekeeping - Oct 2022'!F101+'Cafe - Oct 2022'!F101+'Sharwama - Oct 2022'!F101+'Laundry - Oct 2022'!F101+'Barbing Salon - Sept 2022 '!F101+'General Office - Oct 2022'!F101+'Grill-BBQ - Oct 2022'!F101)</f>
        <v>2</v>
      </c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3:39">
      <c r="C102" s="3">
        <f t="shared" si="12"/>
        <v>97</v>
      </c>
      <c r="D102" s="3" t="s">
        <v>52</v>
      </c>
      <c r="E102" s="27">
        <f>'Kitchen - Oct 2022'!E102</f>
        <v>3</v>
      </c>
      <c r="F102" s="31">
        <f t="shared" si="13"/>
        <v>0</v>
      </c>
      <c r="G102" s="18">
        <f>E102-('Kitchen - Oct 2022'!F102+'Pastry - Oct 2022'!F102+'Bar - Oct 2022'!F102+'Restaurant - Oct 2022'!F102+'Housekeeping - Oct 2022'!F102+'Cafe - Oct 2022'!F102+'Sharwama - Oct 2022'!F102+'Laundry - Oct 2022'!F102+'Barbing Salon - Sept 2022 '!F102+'General Office - Oct 2022'!F102+'Grill-BBQ - Oct 2022'!F102)</f>
        <v>1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3:39">
      <c r="C103" s="3">
        <f t="shared" si="12"/>
        <v>98</v>
      </c>
      <c r="D103" s="3" t="s">
        <v>141</v>
      </c>
      <c r="E103" s="27">
        <f>'Kitchen - Oct 2022'!E103</f>
        <v>2</v>
      </c>
      <c r="F103" s="31">
        <f t="shared" si="13"/>
        <v>0</v>
      </c>
      <c r="G103" s="18">
        <f>E103-('Kitchen - Oct 2022'!F103+'Pastry - Oct 2022'!F103+'Bar - Oct 2022'!F103+'Restaurant - Oct 2022'!F103+'Housekeeping - Oct 2022'!F103+'Cafe - Oct 2022'!F103+'Sharwama - Oct 2022'!F103+'Laundry - Oct 2022'!F103+'Barbing Salon - Sept 2022 '!F103+'General Office - Oct 2022'!F103+'Grill-BBQ - Oct 2022'!F103)</f>
        <v>0</v>
      </c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3:39">
      <c r="C104" s="3">
        <f t="shared" si="12"/>
        <v>99</v>
      </c>
      <c r="D104" s="3" t="s">
        <v>71</v>
      </c>
      <c r="E104" s="27">
        <f>'Kitchen - Oct 2022'!E104</f>
        <v>35</v>
      </c>
      <c r="F104" s="31">
        <f t="shared" si="13"/>
        <v>0</v>
      </c>
      <c r="G104" s="18">
        <f>E104-('Kitchen - Oct 2022'!F104+'Pastry - Oct 2022'!F104+'Bar - Oct 2022'!F104+'Restaurant - Oct 2022'!F104+'Housekeeping - Oct 2022'!F104+'Cafe - Oct 2022'!F104+'Sharwama - Oct 2022'!F104+'Laundry - Oct 2022'!F104+'Barbing Salon - Sept 2022 '!F104+'General Office - Oct 2022'!F104+'Grill-BBQ - Oct 2022'!F104)</f>
        <v>15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3:39">
      <c r="C105" s="3">
        <f t="shared" si="12"/>
        <v>100</v>
      </c>
      <c r="D105" s="3" t="s">
        <v>166</v>
      </c>
      <c r="E105" s="27">
        <f>'Kitchen - Oct 2022'!E105</f>
        <v>3</v>
      </c>
      <c r="F105" s="31">
        <f t="shared" ref="F105" si="15">SUM(I105:AM105)</f>
        <v>0</v>
      </c>
      <c r="G105" s="18">
        <f>E105-('Kitchen - Oct 2022'!F105+'Pastry - Oct 2022'!F105+'Bar - Oct 2022'!F105+'Restaurant - Oct 2022'!F105+'Housekeeping - Oct 2022'!F105+'Cafe - Oct 2022'!F105+'Sharwama - Oct 2022'!F105+'Laundry - Oct 2022'!F105+'Barbing Salon - Sept 2022 '!F105+'General Office - Oct 2022'!F105+'Grill-BBQ - Oct 2022'!F105)</f>
        <v>3</v>
      </c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3:39">
      <c r="C106" s="3">
        <f t="shared" si="12"/>
        <v>101</v>
      </c>
      <c r="D106" s="3" t="s">
        <v>53</v>
      </c>
      <c r="E106" s="27">
        <f>'Kitchen - Oct 2022'!E106</f>
        <v>40</v>
      </c>
      <c r="F106" s="31">
        <f t="shared" si="13"/>
        <v>0</v>
      </c>
      <c r="G106" s="18">
        <f>E106-('Kitchen - Oct 2022'!F106+'Pastry - Oct 2022'!F106+'Bar - Oct 2022'!F106+'Restaurant - Oct 2022'!F106+'Housekeeping - Oct 2022'!F106+'Cafe - Oct 2022'!F106+'Sharwama - Oct 2022'!F106+'Laundry - Oct 2022'!F106+'Barbing Salon - Sept 2022 '!F106+'General Office - Oct 2022'!F106+'Grill-BBQ - Oct 2022'!F106)</f>
        <v>40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3:39">
      <c r="C107" s="3">
        <f t="shared" si="12"/>
        <v>102</v>
      </c>
      <c r="D107" s="3" t="s">
        <v>152</v>
      </c>
      <c r="E107" s="27">
        <f>'Kitchen - Oct 2022'!E107</f>
        <v>2</v>
      </c>
      <c r="F107" s="31">
        <f t="shared" ref="F107" si="16">SUM(I107:AM107)</f>
        <v>0</v>
      </c>
      <c r="G107" s="18">
        <f>E107-('Kitchen - Oct 2022'!F107+'Pastry - Oct 2022'!F107+'Bar - Oct 2022'!F107+'Restaurant - Oct 2022'!F107+'Housekeeping - Oct 2022'!F107+'Cafe - Oct 2022'!F107+'Sharwama - Oct 2022'!F107+'Laundry - Oct 2022'!F107+'Barbing Salon - Sept 2022 '!F107+'General Office - Oct 2022'!F107+'Grill-BBQ - Oct 2022'!F107)</f>
        <v>1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3:39">
      <c r="C108" s="3">
        <f t="shared" si="12"/>
        <v>103</v>
      </c>
      <c r="D108" s="3" t="s">
        <v>97</v>
      </c>
      <c r="E108" s="27">
        <f>'Kitchen - Oct 2022'!E108</f>
        <v>0</v>
      </c>
      <c r="F108" s="31">
        <f t="shared" si="13"/>
        <v>0</v>
      </c>
      <c r="G108" s="18">
        <f>E108-('Kitchen - Oct 2022'!F108+'Pastry - Oct 2022'!F108+'Bar - Oct 2022'!F108+'Restaurant - Oct 2022'!F108+'Housekeeping - Oct 2022'!F108+'Cafe - Oct 2022'!F108+'Sharwama - Oct 2022'!F108+'Laundry - Oct 2022'!F108+'Barbing Salon - Sept 2022 '!F108+'General Office - Oct 2022'!F108+'Grill-BBQ - Oct 2022'!F108)</f>
        <v>0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3:39">
      <c r="C109" s="3">
        <f t="shared" si="12"/>
        <v>104</v>
      </c>
      <c r="D109" s="3" t="s">
        <v>98</v>
      </c>
      <c r="E109" s="27">
        <f>'Kitchen - Oct 2022'!E109</f>
        <v>0</v>
      </c>
      <c r="F109" s="31">
        <f t="shared" si="13"/>
        <v>0</v>
      </c>
      <c r="G109" s="18">
        <f>E109-('Kitchen - Oct 2022'!F109+'Pastry - Oct 2022'!F109+'Bar - Oct 2022'!F109+'Restaurant - Oct 2022'!F109+'Housekeeping - Oct 2022'!F109+'Cafe - Oct 2022'!F109+'Sharwama - Oct 2022'!F109+'Laundry - Oct 2022'!F109+'Barbing Salon - Sept 2022 '!F109+'General Office - Oct 2022'!F109+'Grill-BBQ - Oct 2022'!F109)</f>
        <v>0</v>
      </c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3:39">
      <c r="C110" s="3">
        <f t="shared" si="12"/>
        <v>105</v>
      </c>
      <c r="D110" s="3" t="s">
        <v>51</v>
      </c>
      <c r="E110" s="27">
        <f>'Kitchen - Oct 2022'!E110</f>
        <v>0</v>
      </c>
      <c r="F110" s="31">
        <f t="shared" si="13"/>
        <v>0</v>
      </c>
      <c r="G110" s="18">
        <f>E110-('Kitchen - Oct 2022'!F110+'Pastry - Oct 2022'!F110+'Bar - Oct 2022'!F110+'Restaurant - Oct 2022'!F110+'Housekeeping - Oct 2022'!F110+'Cafe - Oct 2022'!F110+'Sharwama - Oct 2022'!F110+'Laundry - Oct 2022'!F110+'Barbing Salon - Sept 2022 '!F110+'General Office - Oct 2022'!F110+'Grill-BBQ - Oct 2022'!F110)</f>
        <v>0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3:39">
      <c r="C111" s="3">
        <f t="shared" si="12"/>
        <v>106</v>
      </c>
      <c r="D111" s="3" t="s">
        <v>54</v>
      </c>
      <c r="E111" s="27">
        <f>'Kitchen - Oct 2022'!E111</f>
        <v>0</v>
      </c>
      <c r="F111" s="31">
        <f t="shared" si="13"/>
        <v>0</v>
      </c>
      <c r="G111" s="18">
        <f>E111-('Kitchen - Oct 2022'!F111+'Pastry - Oct 2022'!F111+'Bar - Oct 2022'!F111+'Restaurant - Oct 2022'!F111+'Housekeeping - Oct 2022'!F111+'Cafe - Oct 2022'!F111+'Sharwama - Oct 2022'!F111+'Laundry - Oct 2022'!F111+'Barbing Salon - Sept 2022 '!F111+'General Office - Oct 2022'!F111+'Grill-BBQ - Oct 2022'!F111)</f>
        <v>0</v>
      </c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3:39">
      <c r="C112" s="3">
        <f t="shared" si="12"/>
        <v>107</v>
      </c>
      <c r="D112" s="3" t="s">
        <v>117</v>
      </c>
      <c r="E112" s="27">
        <f>'Kitchen - Oct 2022'!E112</f>
        <v>200</v>
      </c>
      <c r="F112" s="31">
        <f t="shared" si="13"/>
        <v>0</v>
      </c>
      <c r="G112" s="18">
        <f>E112-('Kitchen - Oct 2022'!F112+'Pastry - Oct 2022'!F112+'Bar - Oct 2022'!F112+'Restaurant - Oct 2022'!F112+'Housekeeping - Oct 2022'!F112+'Cafe - Oct 2022'!F112+'Sharwama - Oct 2022'!F112+'Laundry - Oct 2022'!F112+'Barbing Salon - Sept 2022 '!F112+'General Office - Oct 2022'!F112+'Grill-BBQ - Oct 2022'!F112)</f>
        <v>200</v>
      </c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3:39">
      <c r="C113" s="3">
        <f t="shared" si="12"/>
        <v>108</v>
      </c>
      <c r="D113" s="3" t="s">
        <v>23</v>
      </c>
      <c r="E113" s="27">
        <f>'Kitchen - Oct 2022'!E113</f>
        <v>0.1</v>
      </c>
      <c r="F113" s="31">
        <f t="shared" si="13"/>
        <v>0</v>
      </c>
      <c r="G113" s="18">
        <f>E113-('Kitchen - Oct 2022'!F113+'Pastry - Oct 2022'!F113+'Bar - Oct 2022'!F113+'Restaurant - Oct 2022'!F113+'Housekeeping - Oct 2022'!F113+'Cafe - Oct 2022'!F113+'Sharwama - Oct 2022'!F113+'Laundry - Oct 2022'!F113+'Barbing Salon - Sept 2022 '!F113+'General Office - Oct 2022'!F113+'Grill-BBQ - Oct 2022'!F113)</f>
        <v>0.1</v>
      </c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3:39">
      <c r="C114" s="3">
        <f t="shared" si="12"/>
        <v>109</v>
      </c>
      <c r="D114" s="3" t="s">
        <v>167</v>
      </c>
      <c r="E114" s="27">
        <f>'Kitchen - Oct 2022'!E114</f>
        <v>200</v>
      </c>
      <c r="F114" s="31">
        <f t="shared" ref="F114" si="17">SUM(I114:AM114)</f>
        <v>0</v>
      </c>
      <c r="G114" s="18">
        <f>E114-('Kitchen - Oct 2022'!F114+'Pastry - Oct 2022'!F114+'Bar - Oct 2022'!F114+'Restaurant - Oct 2022'!F114+'Housekeeping - Oct 2022'!F114+'Cafe - Oct 2022'!F114+'Sharwama - Oct 2022'!F114+'Laundry - Oct 2022'!F114+'Barbing Salon - Sept 2022 '!F114+'General Office - Oct 2022'!F114+'Grill-BBQ - Oct 2022'!F114)</f>
        <v>200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3:39">
      <c r="C115" s="3">
        <f t="shared" si="12"/>
        <v>110</v>
      </c>
      <c r="D115" s="3" t="s">
        <v>131</v>
      </c>
      <c r="E115" s="27">
        <f>'Kitchen - Oct 2022'!E115</f>
        <v>4</v>
      </c>
      <c r="F115" s="31">
        <f t="shared" si="13"/>
        <v>0</v>
      </c>
      <c r="G115" s="18">
        <f>E115-('Kitchen - Oct 2022'!F115+'Pastry - Oct 2022'!F115+'Bar - Oct 2022'!F115+'Restaurant - Oct 2022'!F115+'Housekeeping - Oct 2022'!F115+'Cafe - Oct 2022'!F115+'Sharwama - Oct 2022'!F115+'Laundry - Oct 2022'!F115+'Barbing Salon - Sept 2022 '!F115+'General Office - Oct 2022'!F115+'Grill-BBQ - Oct 2022'!F115)</f>
        <v>-1</v>
      </c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3:39">
      <c r="C116" s="3">
        <f t="shared" si="12"/>
        <v>111</v>
      </c>
      <c r="D116" s="3" t="s">
        <v>10</v>
      </c>
      <c r="E116" s="27">
        <f>'Kitchen - Oct 2022'!E116</f>
        <v>873</v>
      </c>
      <c r="F116" s="31">
        <f t="shared" si="13"/>
        <v>26</v>
      </c>
      <c r="G116" s="18">
        <f>E116-('Kitchen - Oct 2022'!F116+'Pastry - Oct 2022'!F116+'Bar - Oct 2022'!F116+'Restaurant - Oct 2022'!F116+'Housekeeping - Oct 2022'!F116+'Cafe - Oct 2022'!F116+'Sharwama - Oct 2022'!F116+'Laundry - Oct 2022'!F116+'Barbing Salon - Sept 2022 '!F116+'General Office - Oct 2022'!F116+'Grill-BBQ - Oct 2022'!F116)</f>
        <v>298</v>
      </c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>
        <v>6</v>
      </c>
      <c r="Z116" s="19"/>
      <c r="AA116" s="19"/>
      <c r="AB116" s="19">
        <v>10</v>
      </c>
      <c r="AC116" s="19"/>
      <c r="AD116" s="19"/>
      <c r="AE116" s="2"/>
      <c r="AF116" s="2">
        <v>10</v>
      </c>
      <c r="AG116" s="2"/>
      <c r="AH116" s="2"/>
      <c r="AI116" s="2"/>
      <c r="AJ116" s="2"/>
      <c r="AK116" s="2"/>
      <c r="AL116" s="2"/>
      <c r="AM116" s="2"/>
    </row>
    <row r="117" spans="3:39">
      <c r="C117" s="3">
        <f t="shared" si="12"/>
        <v>112</v>
      </c>
      <c r="D117" s="3" t="s">
        <v>136</v>
      </c>
      <c r="E117" s="27">
        <f>'Kitchen - Oct 2022'!E117</f>
        <v>3</v>
      </c>
      <c r="F117" s="31">
        <f t="shared" si="13"/>
        <v>0</v>
      </c>
      <c r="G117" s="18">
        <f>E117-('Kitchen - Oct 2022'!F117+'Pastry - Oct 2022'!F117+'Bar - Oct 2022'!F117+'Restaurant - Oct 2022'!F117+'Housekeeping - Oct 2022'!F117+'Cafe - Oct 2022'!F117+'Sharwama - Oct 2022'!F117+'Laundry - Oct 2022'!F117+'Barbing Salon - Sept 2022 '!F117+'General Office - Oct 2022'!F117+'Grill-BBQ - Oct 2022'!F117)</f>
        <v>1</v>
      </c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3:39">
      <c r="C118" s="3">
        <f t="shared" si="12"/>
        <v>113</v>
      </c>
      <c r="D118" s="3" t="s">
        <v>122</v>
      </c>
      <c r="E118" s="27">
        <f>'Kitchen - Oct 2022'!E118</f>
        <v>0</v>
      </c>
      <c r="F118" s="31">
        <f t="shared" si="13"/>
        <v>0</v>
      </c>
      <c r="G118" s="18">
        <f>E118-('Kitchen - Oct 2022'!F118+'Pastry - Oct 2022'!F118+'Bar - Oct 2022'!F118+'Restaurant - Oct 2022'!F118+'Housekeeping - Oct 2022'!F118+'Cafe - Oct 2022'!F118+'Sharwama - Oct 2022'!F118+'Laundry - Oct 2022'!F118+'Barbing Salon - Sept 2022 '!F118+'General Office - Oct 2022'!F118+'Grill-BBQ - Oct 2022'!F118)</f>
        <v>0</v>
      </c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3:39">
      <c r="C119" s="3">
        <f t="shared" si="12"/>
        <v>114</v>
      </c>
      <c r="D119" s="3" t="s">
        <v>80</v>
      </c>
      <c r="E119" s="27">
        <f>'Kitchen - Oct 2022'!E119</f>
        <v>14</v>
      </c>
      <c r="F119" s="31">
        <f t="shared" si="13"/>
        <v>0</v>
      </c>
      <c r="G119" s="18">
        <f>E119-('Kitchen - Oct 2022'!F119+'Pastry - Oct 2022'!F119+'Bar - Oct 2022'!F119+'Restaurant - Oct 2022'!F119+'Housekeeping - Oct 2022'!F119+'Cafe - Oct 2022'!F119+'Sharwama - Oct 2022'!F119+'Laundry - Oct 2022'!F119+'Barbing Salon - Sept 2022 '!F119+'General Office - Oct 2022'!F119+'Grill-BBQ - Oct 2022'!F119)</f>
        <v>11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3:39">
      <c r="C120" s="3">
        <f t="shared" si="12"/>
        <v>115</v>
      </c>
      <c r="D120" s="3" t="s">
        <v>146</v>
      </c>
      <c r="E120" s="27">
        <f>'Kitchen - Oct 2022'!E120</f>
        <v>5</v>
      </c>
      <c r="F120" s="31">
        <f t="shared" si="13"/>
        <v>0</v>
      </c>
      <c r="G120" s="18">
        <f>E120-('Kitchen - Oct 2022'!F120+'Pastry - Oct 2022'!F120+'Bar - Oct 2022'!F120+'Restaurant - Oct 2022'!F120+'Housekeeping - Oct 2022'!F120+'Cafe - Oct 2022'!F120+'Sharwama - Oct 2022'!F120+'Laundry - Oct 2022'!F120+'Barbing Salon - Sept 2022 '!F120+'General Office - Oct 2022'!F120+'Grill-BBQ - Oct 2022'!F120)</f>
        <v>-4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3:39">
      <c r="C121" s="3">
        <f t="shared" si="12"/>
        <v>116</v>
      </c>
      <c r="D121" s="3" t="s">
        <v>14</v>
      </c>
      <c r="E121" s="27">
        <f>'Kitchen - Oct 2022'!E121</f>
        <v>1.5</v>
      </c>
      <c r="F121" s="31">
        <f t="shared" si="13"/>
        <v>0</v>
      </c>
      <c r="G121" s="18">
        <f>E121-('Kitchen - Oct 2022'!F121+'Pastry - Oct 2022'!F121+'Bar - Oct 2022'!F121+'Restaurant - Oct 2022'!F121+'Housekeeping - Oct 2022'!F121+'Cafe - Oct 2022'!F121+'Sharwama - Oct 2022'!F121+'Laundry - Oct 2022'!F121+'Barbing Salon - Sept 2022 '!F121+'General Office - Oct 2022'!F121+'Grill-BBQ - Oct 2022'!F121)</f>
        <v>1.5</v>
      </c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3:39">
      <c r="C122" s="3">
        <f t="shared" si="12"/>
        <v>117</v>
      </c>
      <c r="D122" s="3" t="s">
        <v>83</v>
      </c>
      <c r="E122" s="27">
        <f>'Kitchen - Oct 2022'!E122</f>
        <v>9</v>
      </c>
      <c r="F122" s="31">
        <f t="shared" si="13"/>
        <v>0</v>
      </c>
      <c r="G122" s="18">
        <f>E122-('Kitchen - Oct 2022'!F122+'Pastry - Oct 2022'!F122+'Bar - Oct 2022'!F122+'Restaurant - Oct 2022'!F122+'Housekeeping - Oct 2022'!F122+'Cafe - Oct 2022'!F122+'Sharwama - Oct 2022'!F122+'Laundry - Oct 2022'!F122+'Barbing Salon - Sept 2022 '!F122+'General Office - Oct 2022'!F122+'Grill-BBQ - Oct 2022'!F122)</f>
        <v>9</v>
      </c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3:39">
      <c r="C123" s="3">
        <f t="shared" si="12"/>
        <v>118</v>
      </c>
      <c r="D123" s="3" t="s">
        <v>49</v>
      </c>
      <c r="E123" s="27">
        <f>'Kitchen - Oct 2022'!E123</f>
        <v>2</v>
      </c>
      <c r="F123" s="31">
        <f t="shared" si="13"/>
        <v>0</v>
      </c>
      <c r="G123" s="18">
        <f>E123-('Kitchen - Oct 2022'!F123+'Pastry - Oct 2022'!F123+'Bar - Oct 2022'!F123+'Restaurant - Oct 2022'!F123+'Housekeeping - Oct 2022'!F123+'Cafe - Oct 2022'!F123+'Sharwama - Oct 2022'!F123+'Laundry - Oct 2022'!F123+'Barbing Salon - Sept 2022 '!F123+'General Office - Oct 2022'!F123+'Grill-BBQ - Oct 2022'!F123)</f>
        <v>2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3:39">
      <c r="C124" s="3">
        <f t="shared" si="12"/>
        <v>119</v>
      </c>
      <c r="D124" s="3" t="s">
        <v>63</v>
      </c>
      <c r="E124" s="27">
        <f>'Kitchen - Oct 2022'!E124</f>
        <v>20</v>
      </c>
      <c r="F124" s="31">
        <f t="shared" si="13"/>
        <v>0</v>
      </c>
      <c r="G124" s="18">
        <f>E124-('Kitchen - Oct 2022'!F124+'Pastry - Oct 2022'!F124+'Bar - Oct 2022'!F124+'Restaurant - Oct 2022'!F124+'Housekeeping - Oct 2022'!F124+'Cafe - Oct 2022'!F124+'Sharwama - Oct 2022'!F124+'Laundry - Oct 2022'!F124+'Barbing Salon - Sept 2022 '!F124+'General Office - Oct 2022'!F124+'Grill-BBQ - Oct 2022'!F124)</f>
        <v>7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3:39">
      <c r="C125" s="3">
        <f t="shared" si="12"/>
        <v>120</v>
      </c>
      <c r="D125" s="3" t="s">
        <v>160</v>
      </c>
      <c r="E125" s="27">
        <f>'Kitchen - Oct 2022'!E125</f>
        <v>6</v>
      </c>
      <c r="F125" s="31">
        <f t="shared" ref="F125" si="18">SUM(I125:AM125)</f>
        <v>1</v>
      </c>
      <c r="G125" s="18">
        <f>E125-('Kitchen - Oct 2022'!F125+'Pastry - Oct 2022'!F125+'Bar - Oct 2022'!F125+'Restaurant - Oct 2022'!F125+'Housekeeping - Oct 2022'!F125+'Cafe - Oct 2022'!F125+'Sharwama - Oct 2022'!F125+'Laundry - Oct 2022'!F125+'Barbing Salon - Sept 2022 '!F125+'General Office - Oct 2022'!F125+'Grill-BBQ - Oct 2022'!F125)</f>
        <v>-1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2"/>
      <c r="AF125" s="2"/>
      <c r="AG125" s="2"/>
      <c r="AH125" s="2"/>
      <c r="AI125" s="2">
        <v>1</v>
      </c>
      <c r="AJ125" s="2"/>
      <c r="AK125" s="2"/>
      <c r="AL125" s="2"/>
      <c r="AM125" s="2"/>
    </row>
    <row r="126" spans="3:39">
      <c r="C126" s="3">
        <f t="shared" si="12"/>
        <v>121</v>
      </c>
      <c r="D126" s="3" t="s">
        <v>132</v>
      </c>
      <c r="E126" s="27">
        <f>'Kitchen - Oct 2022'!E126</f>
        <v>25</v>
      </c>
      <c r="F126" s="31">
        <f t="shared" si="13"/>
        <v>0</v>
      </c>
      <c r="G126" s="18">
        <f>E126-('Kitchen - Oct 2022'!F126+'Pastry - Oct 2022'!F126+'Bar - Oct 2022'!F126+'Restaurant - Oct 2022'!F126+'Housekeeping - Oct 2022'!F126+'Cafe - Oct 2022'!F126+'Sharwama - Oct 2022'!F126+'Laundry - Oct 2022'!F126+'Barbing Salon - Sept 2022 '!F126+'General Office - Oct 2022'!F126+'Grill-BBQ - Oct 2022'!F126)</f>
        <v>25</v>
      </c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3:39">
      <c r="C127" s="3">
        <f t="shared" si="12"/>
        <v>122</v>
      </c>
      <c r="D127" s="3" t="s">
        <v>77</v>
      </c>
      <c r="E127" s="27">
        <f>'Kitchen - Oct 2022'!E127</f>
        <v>185</v>
      </c>
      <c r="F127" s="31">
        <f t="shared" si="13"/>
        <v>0</v>
      </c>
      <c r="G127" s="18">
        <f>E127-('Kitchen - Oct 2022'!F127+'Pastry - Oct 2022'!F127+'Bar - Oct 2022'!F127+'Restaurant - Oct 2022'!F127+'Housekeeping - Oct 2022'!F127+'Cafe - Oct 2022'!F127+'Sharwama - Oct 2022'!F127+'Laundry - Oct 2022'!F127+'Barbing Salon - Sept 2022 '!F127+'General Office - Oct 2022'!F127+'Grill-BBQ - Oct 2022'!F127)</f>
        <v>-19</v>
      </c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3:39">
      <c r="C128" s="3">
        <f t="shared" si="12"/>
        <v>123</v>
      </c>
      <c r="D128" s="3" t="s">
        <v>31</v>
      </c>
      <c r="E128" s="27">
        <f>'Kitchen - Oct 2022'!E128</f>
        <v>346</v>
      </c>
      <c r="F128" s="31">
        <f t="shared" si="13"/>
        <v>0</v>
      </c>
      <c r="G128" s="18">
        <f>E128-('Kitchen - Oct 2022'!F128+'Pastry - Oct 2022'!F128+'Bar - Oct 2022'!F128+'Restaurant - Oct 2022'!F128+'Housekeeping - Oct 2022'!F128+'Cafe - Oct 2022'!F128+'Sharwama - Oct 2022'!F128+'Laundry - Oct 2022'!F128+'Barbing Salon - Sept 2022 '!F128+'General Office - Oct 2022'!F128+'Grill-BBQ - Oct 2022'!F128)</f>
        <v>11</v>
      </c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3:39">
      <c r="C129" s="3">
        <f t="shared" si="12"/>
        <v>124</v>
      </c>
      <c r="D129" s="3" t="s">
        <v>125</v>
      </c>
      <c r="E129" s="27">
        <f>'Kitchen - Oct 2022'!E129</f>
        <v>20</v>
      </c>
      <c r="F129" s="31">
        <f t="shared" si="13"/>
        <v>0</v>
      </c>
      <c r="G129" s="18">
        <f>E129-('Kitchen - Oct 2022'!F129+'Pastry - Oct 2022'!F129+'Bar - Oct 2022'!F129+'Restaurant - Oct 2022'!F129+'Housekeeping - Oct 2022'!F129+'Cafe - Oct 2022'!F129+'Sharwama - Oct 2022'!F129+'Laundry - Oct 2022'!F129+'Barbing Salon - Sept 2022 '!F129+'General Office - Oct 2022'!F129+'Grill-BBQ - Oct 2022'!F129)</f>
        <v>10</v>
      </c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3:39">
      <c r="C130" s="3">
        <f t="shared" si="12"/>
        <v>125</v>
      </c>
      <c r="D130" s="3" t="s">
        <v>20</v>
      </c>
      <c r="E130" s="27">
        <f>'Kitchen - Oct 2022'!E130</f>
        <v>1123</v>
      </c>
      <c r="F130" s="31">
        <f t="shared" si="13"/>
        <v>0</v>
      </c>
      <c r="G130" s="18">
        <f>E130-('Kitchen - Oct 2022'!F130+'Pastry - Oct 2022'!F130+'Bar - Oct 2022'!F130+'Restaurant - Oct 2022'!F130+'Housekeeping - Oct 2022'!F130+'Cafe - Oct 2022'!F130+'Sharwama - Oct 2022'!F130+'Laundry - Oct 2022'!F130+'Barbing Salon - Sept 2022 '!F130+'General Office - Oct 2022'!F130+'Grill-BBQ - Oct 2022'!F130)</f>
        <v>9</v>
      </c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3:39">
      <c r="C131" s="3">
        <f t="shared" si="12"/>
        <v>126</v>
      </c>
      <c r="D131" s="3" t="s">
        <v>112</v>
      </c>
      <c r="E131" s="27">
        <f>'Kitchen - Oct 2022'!E131</f>
        <v>0</v>
      </c>
      <c r="F131" s="31">
        <f t="shared" si="13"/>
        <v>0</v>
      </c>
      <c r="G131" s="18">
        <f>E131-('Kitchen - Oct 2022'!F131+'Pastry - Oct 2022'!F131+'Bar - Oct 2022'!F131+'Restaurant - Oct 2022'!F131+'Housekeeping - Oct 2022'!F131+'Cafe - Oct 2022'!F131+'Sharwama - Oct 2022'!F131+'Laundry - Oct 2022'!F131+'Barbing Salon - Sept 2022 '!F131+'General Office - Oct 2022'!F131+'Grill-BBQ - Oct 2022'!F131)</f>
        <v>0</v>
      </c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3:39">
      <c r="C132" s="3">
        <f t="shared" si="12"/>
        <v>127</v>
      </c>
      <c r="D132" s="3" t="s">
        <v>6</v>
      </c>
      <c r="E132" s="27">
        <f>'Kitchen - Oct 2022'!E132</f>
        <v>93</v>
      </c>
      <c r="F132" s="31">
        <f t="shared" si="13"/>
        <v>0</v>
      </c>
      <c r="G132" s="18">
        <f>E132-('Kitchen - Oct 2022'!F132+'Pastry - Oct 2022'!F132+'Bar - Oct 2022'!F132+'Restaurant - Oct 2022'!F132+'Housekeeping - Oct 2022'!F132+'Cafe - Oct 2022'!F132+'Sharwama - Oct 2022'!F132+'Laundry - Oct 2022'!F132+'Barbing Salon - Sept 2022 '!F132+'General Office - Oct 2022'!F132+'Grill-BBQ - Oct 2022'!F132)</f>
        <v>27</v>
      </c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3:39">
      <c r="C133" s="3">
        <f t="shared" si="12"/>
        <v>128</v>
      </c>
      <c r="D133" s="3" t="s">
        <v>157</v>
      </c>
      <c r="E133" s="27">
        <f>'Kitchen - Oct 2022'!E133</f>
        <v>5</v>
      </c>
      <c r="F133" s="31">
        <f t="shared" ref="F133" si="19">SUM(I133:AM133)</f>
        <v>0</v>
      </c>
      <c r="G133" s="18">
        <f>E133-('Kitchen - Oct 2022'!F133+'Pastry - Oct 2022'!F133+'Bar - Oct 2022'!F133+'Restaurant - Oct 2022'!F133+'Housekeeping - Oct 2022'!F133+'Cafe - Oct 2022'!F133+'Sharwama - Oct 2022'!F133+'Laundry - Oct 2022'!F133+'Barbing Salon - Sept 2022 '!F133+'General Office - Oct 2022'!F133+'Grill-BBQ - Oct 2022'!F133)</f>
        <v>2</v>
      </c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3:39">
      <c r="C134" s="3">
        <f t="shared" si="12"/>
        <v>129</v>
      </c>
      <c r="D134" s="3" t="s">
        <v>42</v>
      </c>
      <c r="E134" s="27">
        <f>'Kitchen - Oct 2022'!E134</f>
        <v>8</v>
      </c>
      <c r="F134" s="31">
        <f t="shared" si="13"/>
        <v>0</v>
      </c>
      <c r="G134" s="18">
        <f>E134-('Kitchen - Oct 2022'!F134+'Pastry - Oct 2022'!F134+'Bar - Oct 2022'!F134+'Restaurant - Oct 2022'!F134+'Housekeeping - Oct 2022'!F134+'Cafe - Oct 2022'!F134+'Sharwama - Oct 2022'!F134+'Laundry - Oct 2022'!F134+'Barbing Salon - Sept 2022 '!F134+'General Office - Oct 2022'!F134+'Grill-BBQ - Oct 2022'!F134)</f>
        <v>5</v>
      </c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3:39">
      <c r="C135" s="3">
        <f t="shared" si="12"/>
        <v>130</v>
      </c>
      <c r="D135" s="3" t="s">
        <v>16</v>
      </c>
      <c r="E135" s="27">
        <f>'Kitchen - Oct 2022'!E135</f>
        <v>0.5</v>
      </c>
      <c r="F135" s="31">
        <f t="shared" si="13"/>
        <v>0</v>
      </c>
      <c r="G135" s="18">
        <f>E135-('Kitchen - Oct 2022'!F135+'Pastry - Oct 2022'!F135+'Bar - Oct 2022'!F135+'Restaurant - Oct 2022'!F135+'Housekeeping - Oct 2022'!F135+'Cafe - Oct 2022'!F135+'Sharwama - Oct 2022'!F135+'Laundry - Oct 2022'!F135+'Barbing Salon - Sept 2022 '!F135+'General Office - Oct 2022'!F135+'Grill-BBQ - Oct 2022'!F135)</f>
        <v>0.5</v>
      </c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3:39">
      <c r="C136" s="3">
        <f t="shared" si="12"/>
        <v>131</v>
      </c>
      <c r="D136" s="3" t="s">
        <v>158</v>
      </c>
      <c r="E136" s="27">
        <f>'Kitchen - Oct 2022'!E136</f>
        <v>19</v>
      </c>
      <c r="F136" s="31">
        <f t="shared" ref="F136" si="20">SUM(I136:AM136)</f>
        <v>0</v>
      </c>
      <c r="G136" s="18">
        <f>E136-('Kitchen - Oct 2022'!F136+'Pastry - Oct 2022'!F136+'Bar - Oct 2022'!F136+'Restaurant - Oct 2022'!F136+'Housekeeping - Oct 2022'!F136+'Cafe - Oct 2022'!F136+'Sharwama - Oct 2022'!F136+'Laundry - Oct 2022'!F136+'Barbing Salon - Sept 2022 '!F136+'General Office - Oct 2022'!F136+'Grill-BBQ - Oct 2022'!F136)</f>
        <v>9</v>
      </c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3:39">
      <c r="C137" s="3">
        <f t="shared" si="12"/>
        <v>132</v>
      </c>
      <c r="D137" s="3" t="s">
        <v>106</v>
      </c>
      <c r="E137" s="27">
        <f>'Kitchen - Oct 2022'!E137</f>
        <v>-5</v>
      </c>
      <c r="F137" s="31">
        <f t="shared" si="13"/>
        <v>0</v>
      </c>
      <c r="G137" s="18">
        <f>E137-('Kitchen - Oct 2022'!F137+'Pastry - Oct 2022'!F137+'Bar - Oct 2022'!F137+'Restaurant - Oct 2022'!F137+'Housekeeping - Oct 2022'!F137+'Cafe - Oct 2022'!F137+'Sharwama - Oct 2022'!F137+'Laundry - Oct 2022'!F137+'Barbing Salon - Sept 2022 '!F137+'General Office - Oct 2022'!F137+'Grill-BBQ - Oct 2022'!F137)</f>
        <v>-5</v>
      </c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3:39">
      <c r="C138" s="3">
        <f t="shared" si="12"/>
        <v>133</v>
      </c>
      <c r="D138" s="3" t="s">
        <v>129</v>
      </c>
      <c r="E138" s="27">
        <f>'Kitchen - Oct 2022'!E138</f>
        <v>1</v>
      </c>
      <c r="F138" s="31">
        <f t="shared" si="13"/>
        <v>0</v>
      </c>
      <c r="G138" s="18">
        <f>E138-('Kitchen - Oct 2022'!F138+'Pastry - Oct 2022'!F138+'Bar - Oct 2022'!F138+'Restaurant - Oct 2022'!F138+'Housekeeping - Oct 2022'!F138+'Cafe - Oct 2022'!F138+'Sharwama - Oct 2022'!F138+'Laundry - Oct 2022'!F138+'Barbing Salon - Sept 2022 '!F138+'General Office - Oct 2022'!F138+'Grill-BBQ - Oct 2022'!F138)</f>
        <v>-102</v>
      </c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3:39">
      <c r="C139" s="3">
        <f t="shared" si="12"/>
        <v>134</v>
      </c>
      <c r="D139" s="3" t="s">
        <v>73</v>
      </c>
      <c r="E139" s="27">
        <f>'Kitchen - Oct 2022'!E139</f>
        <v>0</v>
      </c>
      <c r="F139" s="31">
        <f t="shared" si="13"/>
        <v>0</v>
      </c>
      <c r="G139" s="18">
        <f>E139-('Kitchen - Oct 2022'!F139+'Pastry - Oct 2022'!F139+'Bar - Oct 2022'!F139+'Restaurant - Oct 2022'!F139+'Housekeeping - Oct 2022'!F139+'Cafe - Oct 2022'!F139+'Sharwama - Oct 2022'!F139+'Laundry - Oct 2022'!F139+'Barbing Salon - Sept 2022 '!F139+'General Office - Oct 2022'!F139+'Grill-BBQ - Oct 2022'!F139)</f>
        <v>0</v>
      </c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3:39">
      <c r="C140" s="3">
        <f t="shared" si="12"/>
        <v>135</v>
      </c>
      <c r="D140" s="3" t="s">
        <v>69</v>
      </c>
      <c r="E140" s="27">
        <f>'Kitchen - Oct 2022'!E140</f>
        <v>0</v>
      </c>
      <c r="F140" s="31">
        <f t="shared" si="13"/>
        <v>0</v>
      </c>
      <c r="G140" s="18">
        <f>E140-('Kitchen - Oct 2022'!F140+'Pastry - Oct 2022'!F140+'Bar - Oct 2022'!F140+'Restaurant - Oct 2022'!F140+'Housekeeping - Oct 2022'!F140+'Cafe - Oct 2022'!F140+'Sharwama - Oct 2022'!F140+'Laundry - Oct 2022'!F140+'Barbing Salon - Sept 2022 '!F140+'General Office - Oct 2022'!F140+'Grill-BBQ - Oct 2022'!F140)</f>
        <v>0</v>
      </c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3:39">
      <c r="C141" s="3">
        <f t="shared" si="12"/>
        <v>136</v>
      </c>
      <c r="D141" s="3" t="s">
        <v>156</v>
      </c>
      <c r="E141" s="27">
        <f>'Kitchen - Oct 2022'!E141</f>
        <v>3</v>
      </c>
      <c r="F141" s="31">
        <f t="shared" si="13"/>
        <v>0</v>
      </c>
      <c r="G141" s="18">
        <f>E141-('Kitchen - Oct 2022'!F141+'Pastry - Oct 2022'!F141+'Bar - Oct 2022'!F141+'Restaurant - Oct 2022'!F141+'Housekeeping - Oct 2022'!F141+'Cafe - Oct 2022'!F141+'Sharwama - Oct 2022'!F141+'Laundry - Oct 2022'!F141+'Barbing Salon - Sept 2022 '!F141+'General Office - Oct 2022'!F141+'Grill-BBQ - Oct 2022'!F141)</f>
        <v>3</v>
      </c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3:39">
      <c r="C142" s="3">
        <f t="shared" si="12"/>
        <v>137</v>
      </c>
      <c r="D142" s="3" t="s">
        <v>13</v>
      </c>
      <c r="E142" s="27">
        <f>'Kitchen - Oct 2022'!E142</f>
        <v>79</v>
      </c>
      <c r="F142" s="31">
        <f t="shared" si="13"/>
        <v>0</v>
      </c>
      <c r="G142" s="18">
        <f>E142-('Kitchen - Oct 2022'!F142+'Pastry - Oct 2022'!F142+'Bar - Oct 2022'!F142+'Restaurant - Oct 2022'!F142+'Housekeeping - Oct 2022'!F142+'Cafe - Oct 2022'!F142+'Sharwama - Oct 2022'!F142+'Laundry - Oct 2022'!F142+'Barbing Salon - Sept 2022 '!F142+'General Office - Oct 2022'!F142+'Grill-BBQ - Oct 2022'!F142)</f>
        <v>3</v>
      </c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3:39">
      <c r="C143" s="3">
        <f t="shared" si="12"/>
        <v>138</v>
      </c>
      <c r="D143" s="3" t="s">
        <v>163</v>
      </c>
      <c r="E143" s="27">
        <f>'Kitchen - Oct 2022'!E143</f>
        <v>6</v>
      </c>
      <c r="F143" s="31">
        <f t="shared" ref="F143" si="21">SUM(I143:AM143)</f>
        <v>0</v>
      </c>
      <c r="G143" s="18">
        <f>E143-('Kitchen - Oct 2022'!F143+'Pastry - Oct 2022'!F143+'Bar - Oct 2022'!F143+'Restaurant - Oct 2022'!F143+'Housekeeping - Oct 2022'!F143+'Cafe - Oct 2022'!F143+'Sharwama - Oct 2022'!F143+'Laundry - Oct 2022'!F143+'Barbing Salon - Sept 2022 '!F143+'General Office - Oct 2022'!F143+'Grill-BBQ - Oct 2022'!F143)</f>
        <v>6</v>
      </c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3:39">
      <c r="C144" s="3">
        <f t="shared" si="12"/>
        <v>139</v>
      </c>
      <c r="D144" s="3" t="s">
        <v>149</v>
      </c>
      <c r="E144" s="27">
        <f>'Kitchen - Oct 2022'!E144</f>
        <v>2</v>
      </c>
      <c r="F144" s="31">
        <f t="shared" ref="F144" si="22">SUM(I144:AM144)</f>
        <v>0</v>
      </c>
      <c r="G144" s="18">
        <f>E144-('Kitchen - Oct 2022'!F144+'Pastry - Oct 2022'!F144+'Bar - Oct 2022'!F144+'Restaurant - Oct 2022'!F144+'Housekeeping - Oct 2022'!F144+'Cafe - Oct 2022'!F144+'Sharwama - Oct 2022'!F144+'Laundry - Oct 2022'!F144+'Barbing Salon - Sept 2022 '!F144+'General Office - Oct 2022'!F144+'Grill-BBQ - Oct 2022'!F144)</f>
        <v>2</v>
      </c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3:39">
      <c r="C145" s="3">
        <f t="shared" si="12"/>
        <v>140</v>
      </c>
      <c r="D145" s="3" t="s">
        <v>34</v>
      </c>
      <c r="E145" s="27">
        <f>'Kitchen - Oct 2022'!E145</f>
        <v>125</v>
      </c>
      <c r="F145" s="31">
        <f t="shared" si="13"/>
        <v>0</v>
      </c>
      <c r="G145" s="18">
        <f>E145-('Kitchen - Oct 2022'!F145+'Pastry - Oct 2022'!F145+'Bar - Oct 2022'!F145+'Restaurant - Oct 2022'!F145+'Housekeeping - Oct 2022'!F145+'Cafe - Oct 2022'!F145+'Sharwama - Oct 2022'!F145+'Laundry - Oct 2022'!F145+'Barbing Salon - Sept 2022 '!F145+'General Office - Oct 2022'!F145+'Grill-BBQ - Oct 2022'!F145)</f>
        <v>-25</v>
      </c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3:39">
      <c r="C146" s="3">
        <f t="shared" si="12"/>
        <v>141</v>
      </c>
      <c r="D146" s="3" t="s">
        <v>101</v>
      </c>
      <c r="E146" s="27">
        <f>'Kitchen - Oct 2022'!E146</f>
        <v>0</v>
      </c>
      <c r="F146" s="31">
        <f t="shared" si="13"/>
        <v>0</v>
      </c>
      <c r="G146" s="18">
        <f>E146-('Kitchen - Oct 2022'!F146+'Pastry - Oct 2022'!F146+'Bar - Oct 2022'!F146+'Restaurant - Oct 2022'!F146+'Housekeeping - Oct 2022'!F146+'Cafe - Oct 2022'!F146+'Sharwama - Oct 2022'!F146+'Laundry - Oct 2022'!F146+'Barbing Salon - Sept 2022 '!F146+'General Office - Oct 2022'!F146+'Grill-BBQ - Oct 2022'!F146)</f>
        <v>0</v>
      </c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3:39">
      <c r="C147" s="3">
        <f t="shared" si="12"/>
        <v>142</v>
      </c>
      <c r="D147" s="34" t="s">
        <v>62</v>
      </c>
      <c r="E147" s="27">
        <f>'Kitchen - Oct 2022'!E147</f>
        <v>2</v>
      </c>
      <c r="F147" s="31">
        <f t="shared" si="13"/>
        <v>0</v>
      </c>
      <c r="G147" s="18">
        <f>E147-('Kitchen - Oct 2022'!F147+'Pastry - Oct 2022'!F147+'Bar - Oct 2022'!F147+'Restaurant - Oct 2022'!F147+'Housekeeping - Oct 2022'!F147+'Cafe - Oct 2022'!F147+'Sharwama - Oct 2022'!F147+'Laundry - Oct 2022'!F147+'Barbing Salon - Sept 2022 '!F147+'General Office - Oct 2022'!F147+'Grill-BBQ - Oct 2022'!F147)</f>
        <v>2</v>
      </c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3:39">
      <c r="C148" s="3">
        <f t="shared" ref="C148:C177" si="23">C147+1</f>
        <v>143</v>
      </c>
      <c r="D148" s="2"/>
      <c r="E148" s="27">
        <f>'Kitchen - Oct 2022'!E148</f>
        <v>0</v>
      </c>
      <c r="F148" s="31">
        <f t="shared" si="13"/>
        <v>0</v>
      </c>
      <c r="G148" s="18">
        <f>E148-('Kitchen - Oct 2022'!F148+'Pastry - Oct 2022'!F148+'Bar - Oct 2022'!F148+'Restaurant - Oct 2022'!F148+'Housekeeping - Oct 2022'!F148+'Cafe - Oct 2022'!F148+'Sharwama - Oct 2022'!F148+'Laundry - Oct 2022'!F148+'Barbing Salon - Sept 2022 '!F148+'General Office - Oct 2022'!F148+'Grill-BBQ - Oct 2022'!F148)</f>
        <v>0</v>
      </c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3:39">
      <c r="C149" s="3">
        <f t="shared" si="23"/>
        <v>144</v>
      </c>
      <c r="D149" s="2"/>
      <c r="E149" s="27">
        <f>'Kitchen - Oct 2022'!E149</f>
        <v>0</v>
      </c>
      <c r="F149" s="31">
        <f t="shared" si="13"/>
        <v>0</v>
      </c>
      <c r="G149" s="18">
        <f>E149-('Kitchen - Oct 2022'!F149+'Pastry - Oct 2022'!F149+'Bar - Oct 2022'!F149+'Restaurant - Oct 2022'!F149+'Housekeeping - Oct 2022'!F149+'Cafe - Oct 2022'!F149+'Sharwama - Oct 2022'!F149+'Laundry - Oct 2022'!F149+'Barbing Salon - Sept 2022 '!F149+'General Office - Oct 2022'!F149+'Grill-BBQ - Oct 2022'!F149)</f>
        <v>0</v>
      </c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3:39">
      <c r="C150" s="3">
        <f t="shared" si="23"/>
        <v>145</v>
      </c>
      <c r="D150" s="2"/>
      <c r="E150" s="27">
        <f>'Kitchen - Oct 2022'!E150</f>
        <v>0</v>
      </c>
      <c r="F150" s="31">
        <f t="shared" si="13"/>
        <v>0</v>
      </c>
      <c r="G150" s="18">
        <f>E150-('Kitchen - Oct 2022'!F150+'Pastry - Oct 2022'!F150+'Bar - Oct 2022'!F150+'Restaurant - Oct 2022'!F150+'Housekeeping - Oct 2022'!F150+'Cafe - Oct 2022'!F150+'Sharwama - Oct 2022'!F150+'Laundry - Oct 2022'!F150+'Barbing Salon - Sept 2022 '!F150+'General Office - Oct 2022'!F150+'Grill-BBQ - Oct 2022'!F150)</f>
        <v>0</v>
      </c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3:39">
      <c r="C151" s="3">
        <f t="shared" si="23"/>
        <v>146</v>
      </c>
      <c r="D151" s="2"/>
      <c r="E151" s="27">
        <f>'Kitchen - Oct 2022'!E151</f>
        <v>0</v>
      </c>
      <c r="F151" s="31">
        <f t="shared" si="13"/>
        <v>0</v>
      </c>
      <c r="G151" s="18">
        <f>E151-('Kitchen - Oct 2022'!F151+'Pastry - Oct 2022'!F151+'Bar - Oct 2022'!F151+'Restaurant - Oct 2022'!F151+'Housekeeping - Oct 2022'!F151+'Cafe - Oct 2022'!F151+'Sharwama - Oct 2022'!F151+'Laundry - Oct 2022'!F151+'Barbing Salon - Sept 2022 '!F151+'General Office - Oct 2022'!F151+'Grill-BBQ - Oct 2022'!F151)</f>
        <v>0</v>
      </c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3:39">
      <c r="C152" s="3">
        <f t="shared" si="23"/>
        <v>147</v>
      </c>
      <c r="D152" s="2"/>
      <c r="E152" s="27">
        <f>'Kitchen - Oct 2022'!E152</f>
        <v>0</v>
      </c>
      <c r="F152" s="31">
        <f t="shared" si="13"/>
        <v>0</v>
      </c>
      <c r="G152" s="18">
        <f>E152-('Kitchen - Oct 2022'!F152+'Pastry - Oct 2022'!F152+'Bar - Oct 2022'!F152+'Restaurant - Oct 2022'!F152+'Housekeeping - Oct 2022'!F152+'Cafe - Oct 2022'!F152+'Sharwama - Oct 2022'!F152+'Laundry - Oct 2022'!F152+'Barbing Salon - Sept 2022 '!F152+'General Office - Oct 2022'!F152+'Grill-BBQ - Oct 2022'!F152)</f>
        <v>0</v>
      </c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3:39">
      <c r="C153" s="3">
        <f t="shared" si="23"/>
        <v>148</v>
      </c>
      <c r="D153" s="3"/>
      <c r="E153" s="27">
        <f>'Kitchen - Oct 2022'!E153</f>
        <v>0</v>
      </c>
      <c r="F153" s="31">
        <f t="shared" si="13"/>
        <v>0</v>
      </c>
      <c r="G153" s="18">
        <f>E153-('Kitchen - Oct 2022'!F153+'Pastry - Oct 2022'!F153+'Bar - Oct 2022'!F153+'Restaurant - Oct 2022'!F153+'Housekeeping - Oct 2022'!F153+'Cafe - Oct 2022'!F153+'Sharwama - Oct 2022'!F153+'Laundry - Oct 2022'!F153+'Barbing Salon - Sept 2022 '!F153+'General Office - Oct 2022'!F153+'Grill-BBQ - Oct 2022'!F153)</f>
        <v>0</v>
      </c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3:39">
      <c r="C154" s="3">
        <f t="shared" si="23"/>
        <v>149</v>
      </c>
      <c r="D154" s="3"/>
      <c r="E154" s="27">
        <f>'Kitchen - Oct 2022'!E154</f>
        <v>0</v>
      </c>
      <c r="F154" s="31">
        <f t="shared" si="13"/>
        <v>0</v>
      </c>
      <c r="G154" s="18">
        <f>E154-('Kitchen - Oct 2022'!F154+'Pastry - Oct 2022'!F154+'Bar - Oct 2022'!F154+'Restaurant - Oct 2022'!F154+'Housekeeping - Oct 2022'!F154+'Cafe - Oct 2022'!F154+'Sharwama - Oct 2022'!F154+'Laundry - Oct 2022'!F154+'Barbing Salon - Sept 2022 '!F154+'General Office - Oct 2022'!F154+'Grill-BBQ - Oct 2022'!F154)</f>
        <v>0</v>
      </c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3:39">
      <c r="C155" s="3">
        <f t="shared" si="23"/>
        <v>150</v>
      </c>
      <c r="D155" s="3"/>
      <c r="E155" s="27">
        <f>'Kitchen - Oct 2022'!E155</f>
        <v>0</v>
      </c>
      <c r="F155" s="31">
        <f t="shared" si="13"/>
        <v>0</v>
      </c>
      <c r="G155" s="18">
        <f>E155-('Kitchen - Oct 2022'!F155+'Pastry - Oct 2022'!F155+'Bar - Oct 2022'!F155+'Restaurant - Oct 2022'!F155+'Housekeeping - Oct 2022'!F155+'Cafe - Oct 2022'!F155+'Sharwama - Oct 2022'!F155+'Laundry - Oct 2022'!F155+'Barbing Salon - Sept 2022 '!F155+'General Office - Oct 2022'!F155+'Grill-BBQ - Oct 2022'!F155)</f>
        <v>0</v>
      </c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3:39">
      <c r="C156" s="3">
        <f t="shared" si="23"/>
        <v>151</v>
      </c>
      <c r="D156" s="3"/>
      <c r="E156" s="27">
        <f>'Kitchen - Oct 2022'!E156</f>
        <v>0</v>
      </c>
      <c r="F156" s="31">
        <f t="shared" si="13"/>
        <v>0</v>
      </c>
      <c r="G156" s="18">
        <f>E156-('Kitchen - Oct 2022'!F156+'Pastry - Oct 2022'!F156+'Bar - Oct 2022'!F156+'Restaurant - Oct 2022'!F156+'Housekeeping - Oct 2022'!F156+'Cafe - Oct 2022'!F156+'Sharwama - Oct 2022'!F156+'Laundry - Oct 2022'!F156+'Barbing Salon - Sept 2022 '!F156+'General Office - Oct 2022'!F156+'Grill-BBQ - Oct 2022'!F156)</f>
        <v>0</v>
      </c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3:39">
      <c r="C157" s="3">
        <f t="shared" si="23"/>
        <v>152</v>
      </c>
      <c r="D157" s="3"/>
      <c r="E157" s="27">
        <f>'Kitchen - Oct 2022'!E157</f>
        <v>0</v>
      </c>
      <c r="F157" s="31">
        <f t="shared" si="13"/>
        <v>0</v>
      </c>
      <c r="G157" s="18">
        <f>E157-('Kitchen - Oct 2022'!F157+'Pastry - Oct 2022'!F157+'Bar - Oct 2022'!F157+'Restaurant - Oct 2022'!F157+'Housekeeping - Oct 2022'!F157+'Cafe - Oct 2022'!F157+'Sharwama - Oct 2022'!F157+'Laundry - Oct 2022'!F157+'Barbing Salon - Sept 2022 '!F157+'General Office - Oct 2022'!F157+'Grill-BBQ - Oct 2022'!F157)</f>
        <v>0</v>
      </c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3:39">
      <c r="C158" s="3">
        <f t="shared" si="23"/>
        <v>153</v>
      </c>
      <c r="D158" s="3"/>
      <c r="E158" s="27">
        <f>'Kitchen - Oct 2022'!E158</f>
        <v>0</v>
      </c>
      <c r="F158" s="31">
        <f t="shared" ref="F158:F176" si="24">SUM(I158:AM158)</f>
        <v>0</v>
      </c>
      <c r="G158" s="18">
        <f>E158-('Kitchen - Oct 2022'!F158+'Pastry - Oct 2022'!F158+'Bar - Oct 2022'!F158+'Restaurant - Oct 2022'!F158+'Housekeeping - Oct 2022'!F158+'Cafe - Oct 2022'!F158+'Sharwama - Oct 2022'!F158+'Laundry - Oct 2022'!F158+'Barbing Salon - Sept 2022 '!F158+'General Office - Oct 2022'!F158+'Grill-BBQ - Oct 2022'!F158)</f>
        <v>0</v>
      </c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3:39">
      <c r="C159" s="3">
        <f t="shared" si="23"/>
        <v>154</v>
      </c>
      <c r="D159" s="3"/>
      <c r="E159" s="27">
        <f>'Kitchen - Oct 2022'!E159</f>
        <v>0</v>
      </c>
      <c r="F159" s="31">
        <f t="shared" si="24"/>
        <v>0</v>
      </c>
      <c r="G159" s="18">
        <f>E159-('Kitchen - Oct 2022'!F159+'Pastry - Oct 2022'!F159+'Bar - Oct 2022'!F159+'Restaurant - Oct 2022'!F159+'Housekeeping - Oct 2022'!F159+'Cafe - Oct 2022'!F159+'Sharwama - Oct 2022'!F159+'Laundry - Oct 2022'!F159+'Barbing Salon - Sept 2022 '!F159+'General Office - Oct 2022'!F159+'Grill-BBQ - Oct 2022'!F159)</f>
        <v>0</v>
      </c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3:39">
      <c r="C160" s="3">
        <f t="shared" si="23"/>
        <v>155</v>
      </c>
      <c r="D160" s="3"/>
      <c r="E160" s="27">
        <f>'Kitchen - Oct 2022'!E160</f>
        <v>0</v>
      </c>
      <c r="F160" s="31">
        <f t="shared" si="24"/>
        <v>0</v>
      </c>
      <c r="G160" s="18">
        <f>E160-('Kitchen - Oct 2022'!F160+'Pastry - Oct 2022'!F160+'Bar - Oct 2022'!F160+'Restaurant - Oct 2022'!F160+'Housekeeping - Oct 2022'!F160+'Cafe - Oct 2022'!F160+'Sharwama - Oct 2022'!F160+'Laundry - Oct 2022'!F160+'Barbing Salon - Sept 2022 '!F160+'General Office - Oct 2022'!F160+'Grill-BBQ - Oct 2022'!F160)</f>
        <v>0</v>
      </c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3:39">
      <c r="C161" s="3">
        <f t="shared" si="23"/>
        <v>156</v>
      </c>
      <c r="D161" s="3"/>
      <c r="E161" s="27">
        <f>'Kitchen - Oct 2022'!E161</f>
        <v>0</v>
      </c>
      <c r="F161" s="31">
        <f t="shared" si="24"/>
        <v>0</v>
      </c>
      <c r="G161" s="18">
        <f>E161-('Kitchen - Oct 2022'!F161+'Pastry - Oct 2022'!F161+'Bar - Oct 2022'!F161+'Restaurant - Oct 2022'!F161+'Housekeeping - Oct 2022'!F161+'Cafe - Oct 2022'!F161+'Sharwama - Oct 2022'!F161+'Laundry - Oct 2022'!F161+'Barbing Salon - Sept 2022 '!F161+'General Office - Oct 2022'!F161+'Grill-BBQ - Oct 2022'!F161)</f>
        <v>0</v>
      </c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3:39">
      <c r="C162" s="3">
        <f t="shared" si="23"/>
        <v>157</v>
      </c>
      <c r="D162" s="3"/>
      <c r="E162" s="27">
        <f>'Kitchen - Oct 2022'!E162</f>
        <v>0</v>
      </c>
      <c r="F162" s="31">
        <f t="shared" si="24"/>
        <v>0</v>
      </c>
      <c r="G162" s="18">
        <f>E162-('Kitchen - Oct 2022'!F162+'Pastry - Oct 2022'!F162+'Bar - Oct 2022'!F162+'Restaurant - Oct 2022'!F162+'Housekeeping - Oct 2022'!F162+'Cafe - Oct 2022'!F162+'Sharwama - Oct 2022'!F162+'Laundry - Oct 2022'!F162+'Barbing Salon - Sept 2022 '!F162+'General Office - Oct 2022'!F162+'Grill-BBQ - Oct 2022'!F162)</f>
        <v>0</v>
      </c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3:39">
      <c r="C163" s="3">
        <f t="shared" si="23"/>
        <v>158</v>
      </c>
      <c r="D163" s="3"/>
      <c r="E163" s="27">
        <f>'Kitchen - Oct 2022'!E163</f>
        <v>0</v>
      </c>
      <c r="F163" s="31">
        <f t="shared" si="24"/>
        <v>0</v>
      </c>
      <c r="G163" s="18">
        <f>E163-('Kitchen - Oct 2022'!F163+'Pastry - Oct 2022'!F163+'Bar - Oct 2022'!F163+'Restaurant - Oct 2022'!F163+'Housekeeping - Oct 2022'!F163+'Cafe - Oct 2022'!F163+'Sharwama - Oct 2022'!F163+'Laundry - Oct 2022'!F163+'Barbing Salon - Sept 2022 '!F163+'General Office - Oct 2022'!F163+'Grill-BBQ - Oct 2022'!F163)</f>
        <v>0</v>
      </c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3:39">
      <c r="C164" s="3">
        <f t="shared" si="23"/>
        <v>159</v>
      </c>
      <c r="D164" s="3"/>
      <c r="E164" s="27">
        <f>'Kitchen - Oct 2022'!E164</f>
        <v>0</v>
      </c>
      <c r="F164" s="31">
        <f t="shared" si="24"/>
        <v>0</v>
      </c>
      <c r="G164" s="18">
        <f>E164-('Kitchen - Oct 2022'!F164+'Pastry - Oct 2022'!F164+'Bar - Oct 2022'!F164+'Restaurant - Oct 2022'!F164+'Housekeeping - Oct 2022'!F164+'Cafe - Oct 2022'!F164+'Sharwama - Oct 2022'!F164+'Laundry - Oct 2022'!F164+'Barbing Salon - Sept 2022 '!F164+'General Office - Oct 2022'!F164+'Grill-BBQ - Oct 2022'!F164)</f>
        <v>0</v>
      </c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3:39">
      <c r="C165" s="3">
        <f t="shared" si="23"/>
        <v>160</v>
      </c>
      <c r="D165" s="3"/>
      <c r="E165" s="27">
        <f>'Kitchen - Oct 2022'!E165</f>
        <v>0</v>
      </c>
      <c r="F165" s="31">
        <f t="shared" si="24"/>
        <v>0</v>
      </c>
      <c r="G165" s="18">
        <f>E165-('Kitchen - Oct 2022'!F165+'Pastry - Oct 2022'!F165+'Bar - Oct 2022'!F165+'Restaurant - Oct 2022'!F165+'Housekeeping - Oct 2022'!F165+'Cafe - Oct 2022'!F165+'Sharwama - Oct 2022'!F165+'Laundry - Oct 2022'!F165+'Barbing Salon - Sept 2022 '!F165+'General Office - Oct 2022'!F165+'Grill-BBQ - Oct 2022'!F165)</f>
        <v>0</v>
      </c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3:39">
      <c r="C166" s="3">
        <f t="shared" si="23"/>
        <v>161</v>
      </c>
      <c r="D166" s="3"/>
      <c r="E166" s="27">
        <f>'Kitchen - Oct 2022'!E166</f>
        <v>0</v>
      </c>
      <c r="F166" s="31">
        <f t="shared" si="24"/>
        <v>0</v>
      </c>
      <c r="G166" s="18">
        <f>E166-('Kitchen - Oct 2022'!F166+'Pastry - Oct 2022'!F166+'Bar - Oct 2022'!F166+'Restaurant - Oct 2022'!F166+'Housekeeping - Oct 2022'!F166+'Cafe - Oct 2022'!F166+'Sharwama - Oct 2022'!F166+'Laundry - Oct 2022'!F166+'Barbing Salon - Sept 2022 '!F166+'General Office - Oct 2022'!F166+'Grill-BBQ - Oct 2022'!F166)</f>
        <v>0</v>
      </c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3:39">
      <c r="C167" s="3">
        <f t="shared" si="23"/>
        <v>162</v>
      </c>
      <c r="D167" s="3"/>
      <c r="E167" s="27">
        <f>'Kitchen - Oct 2022'!E167</f>
        <v>0</v>
      </c>
      <c r="F167" s="31">
        <f t="shared" si="24"/>
        <v>0</v>
      </c>
      <c r="G167" s="18">
        <f>E167-('Kitchen - Oct 2022'!F167+'Pastry - Oct 2022'!F167+'Bar - Oct 2022'!F167+'Restaurant - Oct 2022'!F167+'Housekeeping - Oct 2022'!F167+'Cafe - Oct 2022'!F167+'Sharwama - Oct 2022'!F167+'Laundry - Oct 2022'!F167+'Barbing Salon - Sept 2022 '!F167+'General Office - Oct 2022'!F167+'Grill-BBQ - Oct 2022'!F167)</f>
        <v>0</v>
      </c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3:39">
      <c r="C168" s="3">
        <f t="shared" si="23"/>
        <v>163</v>
      </c>
      <c r="D168" s="3"/>
      <c r="E168" s="27">
        <f>'Kitchen - Oct 2022'!E168</f>
        <v>0</v>
      </c>
      <c r="F168" s="31">
        <f t="shared" si="24"/>
        <v>0</v>
      </c>
      <c r="G168" s="18">
        <f>E168-('Kitchen - Oct 2022'!F168+'Pastry - Oct 2022'!F168+'Bar - Oct 2022'!F168+'Restaurant - Oct 2022'!F168+'Housekeeping - Oct 2022'!F168+'Cafe - Oct 2022'!F168+'Sharwama - Oct 2022'!F168+'Laundry - Oct 2022'!F168+'Barbing Salon - Sept 2022 '!F168+'General Office - Oct 2022'!F168+'Grill-BBQ - Oct 2022'!F168)</f>
        <v>0</v>
      </c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3:39">
      <c r="C169" s="3">
        <f t="shared" si="23"/>
        <v>164</v>
      </c>
      <c r="D169" s="3"/>
      <c r="E169" s="27">
        <f>'Kitchen - Oct 2022'!E169</f>
        <v>0</v>
      </c>
      <c r="F169" s="31">
        <f t="shared" si="24"/>
        <v>0</v>
      </c>
      <c r="G169" s="18">
        <f>E169-('Kitchen - Oct 2022'!F169+'Pastry - Oct 2022'!F169+'Bar - Oct 2022'!F169+'Restaurant - Oct 2022'!F169+'Housekeeping - Oct 2022'!F169+'Cafe - Oct 2022'!F169+'Sharwama - Oct 2022'!F169+'Laundry - Oct 2022'!F169+'Barbing Salon - Sept 2022 '!F169+'General Office - Oct 2022'!F169+'Grill-BBQ - Oct 2022'!F169)</f>
        <v>0</v>
      </c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3:39">
      <c r="C170" s="3">
        <f t="shared" si="23"/>
        <v>165</v>
      </c>
      <c r="D170" s="3"/>
      <c r="E170" s="27">
        <f>'Kitchen - Oct 2022'!E170</f>
        <v>0</v>
      </c>
      <c r="F170" s="31">
        <f t="shared" si="24"/>
        <v>0</v>
      </c>
      <c r="G170" s="18">
        <f>E170-('Kitchen - Oct 2022'!F170+'Pastry - Oct 2022'!F170+'Bar - Oct 2022'!F170+'Restaurant - Oct 2022'!F170+'Housekeeping - Oct 2022'!F170+'Cafe - Oct 2022'!F170+'Sharwama - Oct 2022'!F170+'Laundry - Oct 2022'!F170+'Barbing Salon - Sept 2022 '!F170+'General Office - Oct 2022'!F170+'Grill-BBQ - Oct 2022'!F170)</f>
        <v>0</v>
      </c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3:39">
      <c r="C171" s="3">
        <f t="shared" si="23"/>
        <v>166</v>
      </c>
      <c r="D171" s="3"/>
      <c r="E171" s="27">
        <f>'Kitchen - Oct 2022'!E171</f>
        <v>0</v>
      </c>
      <c r="F171" s="31">
        <f t="shared" si="24"/>
        <v>0</v>
      </c>
      <c r="G171" s="18">
        <f>E171-('Kitchen - Oct 2022'!F171+'Pastry - Oct 2022'!F171+'Bar - Oct 2022'!F171+'Restaurant - Oct 2022'!F171+'Housekeeping - Oct 2022'!F171+'Cafe - Oct 2022'!F171+'Sharwama - Oct 2022'!F171+'Laundry - Oct 2022'!F171+'Barbing Salon - Sept 2022 '!F171+'General Office - Oct 2022'!F171+'Grill-BBQ - Oct 2022'!F171)</f>
        <v>0</v>
      </c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3:39">
      <c r="C172" s="3">
        <f t="shared" si="23"/>
        <v>167</v>
      </c>
      <c r="D172" s="3"/>
      <c r="E172" s="27">
        <f>'Kitchen - Oct 2022'!E172</f>
        <v>0</v>
      </c>
      <c r="F172" s="31">
        <f t="shared" si="24"/>
        <v>0</v>
      </c>
      <c r="G172" s="18">
        <f>E172-('Kitchen - Oct 2022'!F172+'Pastry - Oct 2022'!F172+'Bar - Oct 2022'!F172+'Restaurant - Oct 2022'!F172+'Housekeeping - Oct 2022'!F172+'Cafe - Oct 2022'!F172+'Sharwama - Oct 2022'!F172+'Laundry - Oct 2022'!F172+'Barbing Salon - Sept 2022 '!F172+'General Office - Oct 2022'!F172+'Grill-BBQ - Oct 2022'!F172)</f>
        <v>0</v>
      </c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3:39">
      <c r="C173" s="3">
        <f t="shared" si="23"/>
        <v>168</v>
      </c>
      <c r="D173" s="3"/>
      <c r="E173" s="27">
        <f>'Kitchen - Oct 2022'!E173</f>
        <v>0</v>
      </c>
      <c r="F173" s="31">
        <f t="shared" si="24"/>
        <v>0</v>
      </c>
      <c r="G173" s="18">
        <f>E173-('Kitchen - Oct 2022'!F173+'Pastry - Oct 2022'!F173+'Bar - Oct 2022'!F173+'Restaurant - Oct 2022'!F173+'Housekeeping - Oct 2022'!F173+'Cafe - Oct 2022'!F173+'Sharwama - Oct 2022'!F173+'Laundry - Oct 2022'!F173+'Barbing Salon - Sept 2022 '!F173+'General Office - Oct 2022'!F173+'Grill-BBQ - Oct 2022'!F173)</f>
        <v>0</v>
      </c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3:39">
      <c r="C174" s="3">
        <f t="shared" si="23"/>
        <v>169</v>
      </c>
      <c r="D174" s="2"/>
      <c r="E174" s="27">
        <f>'Kitchen - Oct 2022'!E174</f>
        <v>0</v>
      </c>
      <c r="F174" s="31">
        <f t="shared" si="24"/>
        <v>0</v>
      </c>
      <c r="G174" s="18">
        <f>E174-('Kitchen - Oct 2022'!F174+'Pastry - Oct 2022'!F174+'Bar - Oct 2022'!F174+'Restaurant - Oct 2022'!F174+'Housekeeping - Oct 2022'!F174+'Cafe - Oct 2022'!F174+'Sharwama - Oct 2022'!F174+'Laundry - Oct 2022'!F174+'Barbing Salon - Sept 2022 '!F174+'General Office - Oct 2022'!F174+'Grill-BBQ - Oct 2022'!F174)</f>
        <v>0</v>
      </c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3:39">
      <c r="C175" s="3">
        <f t="shared" si="23"/>
        <v>170</v>
      </c>
      <c r="D175" s="2"/>
      <c r="E175" s="27">
        <f>'Kitchen - Oct 2022'!E175</f>
        <v>0</v>
      </c>
      <c r="F175" s="31">
        <f t="shared" si="24"/>
        <v>0</v>
      </c>
      <c r="G175" s="18">
        <f>E175-('Kitchen - Oct 2022'!F175+'Pastry - Oct 2022'!F175+'Bar - Oct 2022'!F175+'Restaurant - Oct 2022'!F175+'Housekeeping - Oct 2022'!F175+'Cafe - Oct 2022'!F175+'Sharwama - Oct 2022'!F175+'Laundry - Oct 2022'!F175+'Barbing Salon - Sept 2022 '!F175+'General Office - Oct 2022'!F175+'Grill-BBQ - Oct 2022'!F175)</f>
        <v>0</v>
      </c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3:39">
      <c r="C176" s="3">
        <f t="shared" si="23"/>
        <v>171</v>
      </c>
      <c r="D176" s="2"/>
      <c r="E176" s="27">
        <f>'Kitchen - Oct 2022'!E176</f>
        <v>0</v>
      </c>
      <c r="F176" s="31">
        <f t="shared" si="24"/>
        <v>0</v>
      </c>
      <c r="G176" s="18">
        <f>E176-('Kitchen - Oct 2022'!F176+'Pastry - Oct 2022'!F176+'Bar - Oct 2022'!F176+'Restaurant - Oct 2022'!F176+'Housekeeping - Oct 2022'!F176+'Cafe - Oct 2022'!F176+'Sharwama - Oct 2022'!F176+'Laundry - Oct 2022'!F176+'Barbing Salon - Sept 2022 '!F176+'General Office - Oct 2022'!F176+'Grill-BBQ - Oct 2022'!F176)</f>
        <v>0</v>
      </c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3:9">
      <c r="C177" s="3">
        <f t="shared" si="23"/>
        <v>172</v>
      </c>
      <c r="E177" s="22"/>
      <c r="F177" s="23"/>
      <c r="G177" s="23"/>
      <c r="H177" s="20"/>
      <c r="I177" s="14"/>
    </row>
    <row r="178" spans="3:9">
      <c r="C178" s="1"/>
      <c r="F178" s="24"/>
      <c r="G178" s="24"/>
      <c r="H178" s="21"/>
    </row>
    <row r="179" spans="3:9">
      <c r="C179" s="1"/>
      <c r="F179" s="24"/>
      <c r="G179" s="24"/>
      <c r="H179" s="21"/>
    </row>
    <row r="180" spans="3:9">
      <c r="C180" s="1"/>
      <c r="F180" s="24"/>
      <c r="G180" s="24"/>
      <c r="H180" s="21"/>
    </row>
    <row r="181" spans="3:9">
      <c r="C181" s="1"/>
      <c r="F181" s="24"/>
      <c r="G181" s="24"/>
      <c r="H181" s="21"/>
    </row>
    <row r="182" spans="3:9">
      <c r="C182" s="1"/>
      <c r="F182" s="24"/>
      <c r="G182" s="24"/>
      <c r="H182" s="21"/>
    </row>
    <row r="183" spans="3:9">
      <c r="C183" s="1"/>
      <c r="F183" s="24"/>
      <c r="G183" s="24"/>
      <c r="H183" s="21"/>
    </row>
    <row r="184" spans="3:9">
      <c r="C184" s="1"/>
      <c r="F184" s="24"/>
      <c r="G184" s="24"/>
      <c r="H184" s="21"/>
    </row>
    <row r="185" spans="3:9">
      <c r="C185" s="1"/>
      <c r="F185" s="24"/>
      <c r="G185" s="24"/>
      <c r="H185" s="21"/>
    </row>
    <row r="186" spans="3:9">
      <c r="C186" s="1"/>
      <c r="F186" s="24"/>
      <c r="G186" s="24"/>
      <c r="H186" s="21"/>
    </row>
    <row r="187" spans="3:9">
      <c r="C187" s="1"/>
      <c r="F187" s="24"/>
      <c r="G187" s="24"/>
      <c r="H187" s="21"/>
    </row>
    <row r="188" spans="3:9">
      <c r="C188" s="1"/>
      <c r="F188" s="24"/>
      <c r="G188" s="24"/>
      <c r="H188" s="21"/>
    </row>
    <row r="189" spans="3:9">
      <c r="C189" s="1"/>
      <c r="F189" s="24"/>
      <c r="G189" s="24"/>
      <c r="H189" s="21"/>
    </row>
    <row r="190" spans="3:9">
      <c r="C190" s="1"/>
      <c r="F190" s="24"/>
      <c r="G190" s="24"/>
      <c r="H190" s="21"/>
    </row>
    <row r="191" spans="3:9">
      <c r="C191" s="1"/>
      <c r="F191" s="24"/>
      <c r="G191" s="24"/>
      <c r="H191" s="21"/>
    </row>
    <row r="192" spans="3:9">
      <c r="C192" s="1"/>
      <c r="F192" s="24"/>
      <c r="G192" s="24"/>
      <c r="H192" s="21"/>
    </row>
    <row r="193" spans="3:8">
      <c r="C193" s="1"/>
      <c r="F193" s="24"/>
      <c r="G193" s="24"/>
      <c r="H193" s="21"/>
    </row>
    <row r="194" spans="3:8">
      <c r="C194" s="1"/>
      <c r="F194" s="24"/>
      <c r="G194" s="24"/>
      <c r="H194" s="21"/>
    </row>
    <row r="195" spans="3:8">
      <c r="C195" s="1"/>
      <c r="F195" s="24"/>
      <c r="G195" s="24"/>
      <c r="H195" s="21"/>
    </row>
    <row r="196" spans="3:8">
      <c r="C196" s="1"/>
      <c r="F196" s="24"/>
      <c r="G196" s="24"/>
      <c r="H196" s="21"/>
    </row>
    <row r="197" spans="3:8">
      <c r="C197" s="1"/>
      <c r="F197" s="24"/>
      <c r="G197" s="24"/>
      <c r="H197" s="21"/>
    </row>
    <row r="198" spans="3:8">
      <c r="C198" s="1"/>
      <c r="F198" s="24"/>
      <c r="G198" s="24"/>
      <c r="H198" s="21"/>
    </row>
    <row r="199" spans="3:8">
      <c r="C199" s="1"/>
      <c r="F199" s="24"/>
      <c r="G199" s="24"/>
      <c r="H199" s="21"/>
    </row>
    <row r="200" spans="3:8">
      <c r="C200" s="1"/>
      <c r="F200" s="24"/>
      <c r="G200" s="24"/>
      <c r="H200" s="21"/>
    </row>
    <row r="201" spans="3:8">
      <c r="C201" s="1"/>
      <c r="F201" s="24"/>
      <c r="G201" s="24"/>
      <c r="H201" s="21"/>
    </row>
    <row r="202" spans="3:8">
      <c r="C202" s="1"/>
      <c r="F202" s="24"/>
      <c r="G202" s="24"/>
      <c r="H202" s="21"/>
    </row>
    <row r="203" spans="3:8">
      <c r="C203" s="1"/>
      <c r="F203" s="24"/>
      <c r="G203" s="24"/>
      <c r="H203" s="21"/>
    </row>
    <row r="204" spans="3:8">
      <c r="C204" s="1"/>
      <c r="F204" s="24"/>
      <c r="G204" s="24"/>
      <c r="H204" s="21"/>
    </row>
    <row r="205" spans="3:8">
      <c r="C205" s="1"/>
      <c r="F205" s="24"/>
      <c r="G205" s="24"/>
      <c r="H205" s="21"/>
    </row>
    <row r="206" spans="3:8">
      <c r="C206" s="1"/>
      <c r="F206" s="24"/>
      <c r="G206" s="24"/>
      <c r="H206" s="21"/>
    </row>
    <row r="207" spans="3:8">
      <c r="C207" s="1"/>
      <c r="F207" s="24"/>
      <c r="G207" s="24"/>
      <c r="H207" s="21"/>
    </row>
    <row r="208" spans="3:8">
      <c r="C208" s="1"/>
      <c r="F208" s="24"/>
      <c r="G208" s="24"/>
      <c r="H208" s="21"/>
    </row>
    <row r="209" spans="3:8">
      <c r="C209" s="1"/>
      <c r="F209" s="24"/>
      <c r="G209" s="24"/>
      <c r="H209" s="21"/>
    </row>
    <row r="210" spans="3:8">
      <c r="C210" s="1"/>
      <c r="F210" s="24"/>
      <c r="G210" s="24"/>
      <c r="H210" s="21"/>
    </row>
    <row r="211" spans="3:8">
      <c r="C211" s="1"/>
      <c r="F211" s="24"/>
      <c r="G211" s="24"/>
      <c r="H211" s="21"/>
    </row>
    <row r="212" spans="3:8">
      <c r="C212" s="1"/>
      <c r="F212" s="24"/>
      <c r="G212" s="24"/>
      <c r="H212" s="21"/>
    </row>
    <row r="213" spans="3:8">
      <c r="C213" s="1"/>
      <c r="F213" s="24"/>
      <c r="G213" s="24"/>
      <c r="H213" s="21"/>
    </row>
    <row r="214" spans="3:8">
      <c r="C214" s="1"/>
      <c r="F214" s="24"/>
      <c r="G214" s="24"/>
      <c r="H214" s="21"/>
    </row>
    <row r="215" spans="3:8">
      <c r="C215" s="1"/>
      <c r="F215" s="24"/>
      <c r="G215" s="24"/>
      <c r="H215" s="21"/>
    </row>
    <row r="216" spans="3:8">
      <c r="C216" s="1"/>
      <c r="F216" s="24"/>
      <c r="G216" s="24"/>
      <c r="H216" s="21"/>
    </row>
    <row r="217" spans="3:8">
      <c r="C217" s="1"/>
      <c r="F217" s="24"/>
      <c r="G217" s="24"/>
      <c r="H217" s="21"/>
    </row>
    <row r="218" spans="3:8">
      <c r="C218" s="1"/>
      <c r="F218" s="24"/>
      <c r="G218" s="24"/>
      <c r="H218" s="21"/>
    </row>
    <row r="219" spans="3:8">
      <c r="C219" s="1"/>
      <c r="F219" s="24"/>
      <c r="G219" s="24"/>
      <c r="H219" s="21"/>
    </row>
    <row r="220" spans="3:8">
      <c r="C220" s="1"/>
      <c r="F220" s="24"/>
      <c r="G220" s="24"/>
      <c r="H220" s="21"/>
    </row>
    <row r="221" spans="3:8">
      <c r="C221" s="1"/>
      <c r="F221" s="24"/>
      <c r="G221" s="24"/>
      <c r="H221" s="21"/>
    </row>
    <row r="222" spans="3:8">
      <c r="C222" s="1"/>
      <c r="F222" s="24"/>
      <c r="G222" s="24"/>
      <c r="H222" s="21"/>
    </row>
    <row r="223" spans="3:8">
      <c r="C223" s="1"/>
      <c r="F223" s="24"/>
      <c r="G223" s="24"/>
      <c r="H223" s="21"/>
    </row>
    <row r="224" spans="3:8">
      <c r="C224" s="1"/>
      <c r="F224" s="24"/>
      <c r="G224" s="24"/>
      <c r="H224" s="21"/>
    </row>
    <row r="225" spans="3:8">
      <c r="C225" s="1"/>
      <c r="F225" s="24"/>
      <c r="G225" s="24"/>
      <c r="H225" s="21"/>
    </row>
    <row r="226" spans="3:8">
      <c r="C226" s="1"/>
      <c r="F226" s="24"/>
      <c r="G226" s="24"/>
      <c r="H226" s="21"/>
    </row>
    <row r="227" spans="3:8">
      <c r="C227" s="1"/>
      <c r="F227" s="24"/>
      <c r="G227" s="24"/>
      <c r="H227" s="21"/>
    </row>
    <row r="228" spans="3:8">
      <c r="C228" s="1"/>
      <c r="F228" s="24"/>
      <c r="G228" s="24"/>
      <c r="H228" s="21"/>
    </row>
    <row r="229" spans="3:8">
      <c r="C229" s="1"/>
      <c r="F229" s="24"/>
      <c r="G229" s="24"/>
      <c r="H229" s="21"/>
    </row>
    <row r="230" spans="3:8">
      <c r="C230" s="1"/>
      <c r="F230" s="24"/>
      <c r="G230" s="24"/>
      <c r="H230" s="21"/>
    </row>
    <row r="231" spans="3:8">
      <c r="C231" s="1"/>
      <c r="F231" s="24"/>
      <c r="G231" s="24"/>
      <c r="H231" s="21"/>
    </row>
    <row r="232" spans="3:8">
      <c r="C232" s="1"/>
      <c r="F232" s="24"/>
      <c r="G232" s="24"/>
      <c r="H232" s="21"/>
    </row>
    <row r="233" spans="3:8">
      <c r="C233" s="1"/>
    </row>
    <row r="234" spans="3:8">
      <c r="C234" s="1"/>
    </row>
    <row r="235" spans="3:8">
      <c r="C235" s="1"/>
    </row>
    <row r="236" spans="3:8">
      <c r="C236" s="1"/>
    </row>
    <row r="237" spans="3:8">
      <c r="C237" s="1"/>
    </row>
    <row r="238" spans="3:8">
      <c r="C238" s="1"/>
    </row>
    <row r="239" spans="3:8">
      <c r="C239" s="1"/>
    </row>
    <row r="240" spans="3:8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</sheetData>
  <mergeCells count="2">
    <mergeCell ref="I1:AL1"/>
    <mergeCell ref="I2:A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C1:AM506"/>
  <sheetViews>
    <sheetView topLeftCell="C1" zoomScale="130" zoomScaleNormal="130" workbookViewId="0">
      <pane xSplit="5" ySplit="5" topLeftCell="AB108" activePane="bottomRight" state="frozen"/>
      <selection activeCell="C1" sqref="C1"/>
      <selection pane="topRight" activeCell="H1" sqref="H1"/>
      <selection pane="bottomLeft" activeCell="C6" sqref="C6"/>
      <selection pane="bottomRight" activeCell="AI116" sqref="AI116"/>
    </sheetView>
  </sheetViews>
  <sheetFormatPr defaultRowHeight="15"/>
  <cols>
    <col min="3" max="3" width="5" customWidth="1"/>
    <col min="4" max="4" width="33.85546875" customWidth="1"/>
    <col min="5" max="5" width="12.5703125" customWidth="1"/>
    <col min="6" max="6" width="14" customWidth="1"/>
    <col min="7" max="7" width="9.7109375" customWidth="1"/>
    <col min="8" max="8" width="11.140625" customWidth="1"/>
    <col min="9" max="9" width="12.5703125" customWidth="1"/>
    <col min="10" max="10" width="9.85546875" bestFit="1" customWidth="1"/>
    <col min="11" max="11" width="10.7109375" customWidth="1"/>
    <col min="31" max="31" width="10" customWidth="1"/>
  </cols>
  <sheetData>
    <row r="1" spans="3:39" ht="18.75">
      <c r="I1" s="49" t="s">
        <v>36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50"/>
      <c r="AF1" s="50"/>
      <c r="AG1" s="50"/>
      <c r="AH1" s="50"/>
      <c r="AI1" s="50"/>
      <c r="AJ1" s="50"/>
      <c r="AK1" s="50"/>
      <c r="AL1" s="50"/>
    </row>
    <row r="2" spans="3:39" ht="15.75">
      <c r="C2" s="7"/>
      <c r="D2" s="7"/>
      <c r="E2" s="7"/>
      <c r="F2" s="8"/>
      <c r="G2" s="7"/>
      <c r="H2" s="7"/>
      <c r="I2" s="46" t="s">
        <v>3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8"/>
    </row>
    <row r="3" spans="3:39" ht="48">
      <c r="C3" s="8"/>
      <c r="D3" s="9"/>
      <c r="E3" s="28" t="s">
        <v>2</v>
      </c>
      <c r="F3" s="29" t="s">
        <v>28</v>
      </c>
      <c r="G3" s="15" t="s">
        <v>29</v>
      </c>
      <c r="H3" s="16" t="s">
        <v>30</v>
      </c>
      <c r="I3" s="35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7"/>
      <c r="AE3" s="1"/>
      <c r="AF3" s="1"/>
      <c r="AL3" s="38"/>
      <c r="AM3" s="2"/>
    </row>
    <row r="4" spans="3:39" ht="18.75">
      <c r="C4" s="3"/>
      <c r="D4" s="6" t="s">
        <v>0</v>
      </c>
      <c r="E4" s="25" t="s">
        <v>134</v>
      </c>
      <c r="F4" s="30" t="s">
        <v>134</v>
      </c>
      <c r="G4" s="17" t="s">
        <v>134</v>
      </c>
      <c r="H4" s="4"/>
      <c r="I4" s="5">
        <v>44835</v>
      </c>
      <c r="J4" s="5">
        <v>44836</v>
      </c>
      <c r="K4" s="5">
        <v>44837</v>
      </c>
      <c r="L4" s="5">
        <v>44838</v>
      </c>
      <c r="M4" s="5">
        <v>44839</v>
      </c>
      <c r="N4" s="5">
        <v>44840</v>
      </c>
      <c r="O4" s="5">
        <v>44841</v>
      </c>
      <c r="P4" s="5">
        <v>44842</v>
      </c>
      <c r="Q4" s="5">
        <v>44843</v>
      </c>
      <c r="R4" s="5">
        <v>44844</v>
      </c>
      <c r="S4" s="5">
        <v>44845</v>
      </c>
      <c r="T4" s="5">
        <v>44846</v>
      </c>
      <c r="U4" s="5">
        <v>44847</v>
      </c>
      <c r="V4" s="5">
        <v>44848</v>
      </c>
      <c r="W4" s="5">
        <v>44849</v>
      </c>
      <c r="X4" s="5">
        <v>44850</v>
      </c>
      <c r="Y4" s="5">
        <v>44851</v>
      </c>
      <c r="Z4" s="5">
        <v>44852</v>
      </c>
      <c r="AA4" s="5">
        <v>44853</v>
      </c>
      <c r="AB4" s="5">
        <v>44854</v>
      </c>
      <c r="AC4" s="5">
        <v>44855</v>
      </c>
      <c r="AD4" s="5">
        <v>44856</v>
      </c>
      <c r="AE4" s="5">
        <v>44857</v>
      </c>
      <c r="AF4" s="5">
        <v>44858</v>
      </c>
      <c r="AG4" s="5">
        <v>44859</v>
      </c>
      <c r="AH4" s="5">
        <v>44860</v>
      </c>
      <c r="AI4" s="5">
        <v>44861</v>
      </c>
      <c r="AJ4" s="5">
        <v>44862</v>
      </c>
      <c r="AK4" s="5">
        <v>44863</v>
      </c>
      <c r="AL4" s="5">
        <v>44864</v>
      </c>
      <c r="AM4" s="5">
        <v>44865</v>
      </c>
    </row>
    <row r="5" spans="3:39" ht="18.75">
      <c r="C5" s="3"/>
      <c r="D5" s="6" t="s">
        <v>1</v>
      </c>
      <c r="E5" s="26"/>
      <c r="F5" s="31"/>
      <c r="G5" s="18"/>
      <c r="H5" s="19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3:39">
      <c r="C6" s="3">
        <v>1</v>
      </c>
      <c r="D6" s="3" t="s">
        <v>70</v>
      </c>
      <c r="E6" s="27">
        <f>'Kitchen - Oct 2022'!E6</f>
        <v>6</v>
      </c>
      <c r="F6" s="31">
        <f>SUM(I6:AM6)</f>
        <v>0</v>
      </c>
      <c r="G6" s="18">
        <f>E6-('Kitchen - Oct 2022'!F6+'Pastry - Oct 2022'!F6+'Bar - Oct 2022'!F6+'Restaurant - Oct 2022'!F6+'Housekeeping - Oct 2022'!F6+'Cafe - Oct 2022'!F6+'Laundry - Oct 2022'!F6+'Barbing Salon - Sept 2022 '!F6+'General Office - Oct 2022'!F6+'Grill-BBQ - Oct 2022'!F6+'Sharwama - Oct 2022'!F6)</f>
        <v>2</v>
      </c>
      <c r="H6" s="19"/>
      <c r="I6" s="19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3:39">
      <c r="C7" s="3">
        <f>C6+1</f>
        <v>2</v>
      </c>
      <c r="D7" s="3" t="s">
        <v>123</v>
      </c>
      <c r="E7" s="27">
        <f>'Kitchen - Oct 2022'!E7</f>
        <v>2</v>
      </c>
      <c r="F7" s="31">
        <f t="shared" ref="F7:F84" si="0">SUM(I7:AM7)</f>
        <v>0</v>
      </c>
      <c r="G7" s="18">
        <f>E7-('Kitchen - Oct 2022'!F7+'Pastry - Oct 2022'!F7+'Bar - Oct 2022'!F7+'Restaurant - Oct 2022'!F7+'Housekeeping - Oct 2022'!F7+'Cafe - Oct 2022'!F7+'Laundry - Oct 2022'!F7+'Barbing Salon - Sept 2022 '!F7+'General Office - Oct 2022'!F7+'Grill-BBQ - Oct 2022'!F7+'Sharwama - Oct 2022'!F7)</f>
        <v>2</v>
      </c>
      <c r="H7" s="19"/>
      <c r="I7" s="19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3:39">
      <c r="C8" s="3">
        <f t="shared" ref="C8:C89" si="1">C7+1</f>
        <v>3</v>
      </c>
      <c r="D8" s="3" t="s">
        <v>58</v>
      </c>
      <c r="E8" s="27">
        <f>'Kitchen - Oct 2022'!E8</f>
        <v>9</v>
      </c>
      <c r="F8" s="31">
        <f t="shared" si="0"/>
        <v>0</v>
      </c>
      <c r="G8" s="18">
        <f>E8-('Kitchen - Oct 2022'!F8+'Pastry - Oct 2022'!F8+'Bar - Oct 2022'!F8+'Restaurant - Oct 2022'!F8+'Housekeeping - Oct 2022'!F8+'Cafe - Oct 2022'!F8+'Laundry - Oct 2022'!F8+'Barbing Salon - Sept 2022 '!F8+'General Office - Oct 2022'!F8+'Grill-BBQ - Oct 2022'!F8+'Sharwama - Oct 2022'!F8)</f>
        <v>4</v>
      </c>
      <c r="H8" s="19"/>
      <c r="I8" s="19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3:39">
      <c r="C9" s="3">
        <f t="shared" si="1"/>
        <v>4</v>
      </c>
      <c r="D9" s="3" t="s">
        <v>5</v>
      </c>
      <c r="E9" s="27">
        <f>'Kitchen - Oct 2022'!E9</f>
        <v>116</v>
      </c>
      <c r="F9" s="31">
        <f t="shared" si="0"/>
        <v>1</v>
      </c>
      <c r="G9" s="18">
        <f>E9-('Kitchen - Oct 2022'!F9+'Pastry - Oct 2022'!F9+'Bar - Oct 2022'!F9+'Restaurant - Oct 2022'!F9+'Housekeeping - Oct 2022'!F9+'Cafe - Oct 2022'!F9+'Laundry - Oct 2022'!F9+'Barbing Salon - Sept 2022 '!F9+'General Office - Oct 2022'!F9+'Grill-BBQ - Oct 2022'!F9+'Sharwama - Oct 2022'!F9)</f>
        <v>42</v>
      </c>
      <c r="H9" s="19"/>
      <c r="I9" s="19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3:39">
      <c r="C10" s="3">
        <f t="shared" si="1"/>
        <v>5</v>
      </c>
      <c r="D10" s="3" t="s">
        <v>17</v>
      </c>
      <c r="E10" s="27">
        <f>'Kitchen - Oct 2022'!E10</f>
        <v>12</v>
      </c>
      <c r="F10" s="31">
        <f t="shared" si="0"/>
        <v>0</v>
      </c>
      <c r="G10" s="18">
        <f>E10-('Kitchen - Oct 2022'!F10+'Pastry - Oct 2022'!F10+'Bar - Oct 2022'!F10+'Restaurant - Oct 2022'!F10+'Housekeeping - Oct 2022'!F10+'Cafe - Oct 2022'!F10+'Laundry - Oct 2022'!F10+'Barbing Salon - Sept 2022 '!F10+'General Office - Oct 2022'!F10+'Grill-BBQ - Oct 2022'!F10+'Sharwama - Oct 2022'!F10)</f>
        <v>-3</v>
      </c>
      <c r="H10" s="19"/>
      <c r="I10" s="19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3:39">
      <c r="C11" s="3">
        <f t="shared" si="1"/>
        <v>6</v>
      </c>
      <c r="D11" s="3" t="s">
        <v>110</v>
      </c>
      <c r="E11" s="27">
        <f>'Kitchen - Oct 2022'!E11</f>
        <v>0</v>
      </c>
      <c r="F11" s="31">
        <f t="shared" si="0"/>
        <v>0</v>
      </c>
      <c r="G11" s="18">
        <f>E11-('Kitchen - Oct 2022'!F11+'Pastry - Oct 2022'!F11+'Bar - Oct 2022'!F11+'Restaurant - Oct 2022'!F11+'Housekeeping - Oct 2022'!F11+'Cafe - Oct 2022'!F11+'Laundry - Oct 2022'!F11+'Barbing Salon - Sept 2022 '!F11+'General Office - Oct 2022'!F11+'Grill-BBQ - Oct 2022'!F11+'Sharwama - Oct 2022'!F11)</f>
        <v>0</v>
      </c>
      <c r="H11" s="19"/>
      <c r="I11" s="19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3:39">
      <c r="C12" s="3">
        <f t="shared" si="1"/>
        <v>7</v>
      </c>
      <c r="D12" s="3" t="s">
        <v>147</v>
      </c>
      <c r="E12" s="27">
        <f>'Kitchen - Oct 2022'!E12</f>
        <v>6</v>
      </c>
      <c r="F12" s="31">
        <f t="shared" ref="F12" si="2">SUM(I12:AM12)</f>
        <v>0</v>
      </c>
      <c r="G12" s="18">
        <f>E12-('Kitchen - Oct 2022'!F12+'Pastry - Oct 2022'!F12+'Bar - Oct 2022'!F12+'Restaurant - Oct 2022'!F12+'Housekeeping - Oct 2022'!F12+'Cafe - Oct 2022'!F12+'Laundry - Oct 2022'!F12+'Barbing Salon - Sept 2022 '!F12+'General Office - Oct 2022'!F12+'Grill-BBQ - Oct 2022'!F12+'Sharwama - Oct 2022'!F12)</f>
        <v>0</v>
      </c>
      <c r="H12" s="19"/>
      <c r="I12" s="19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3:39">
      <c r="C13" s="3">
        <f t="shared" si="1"/>
        <v>8</v>
      </c>
      <c r="D13" s="3" t="s">
        <v>127</v>
      </c>
      <c r="E13" s="27">
        <f>'Kitchen - Oct 2022'!E13</f>
        <v>-1</v>
      </c>
      <c r="F13" s="31">
        <f t="shared" si="0"/>
        <v>0</v>
      </c>
      <c r="G13" s="18">
        <f>E13-('Kitchen - Oct 2022'!F13+'Pastry - Oct 2022'!F13+'Bar - Oct 2022'!F13+'Restaurant - Oct 2022'!F13+'Housekeeping - Oct 2022'!F13+'Cafe - Oct 2022'!F13+'Laundry - Oct 2022'!F13+'Barbing Salon - Sept 2022 '!F13+'General Office - Oct 2022'!F13+'Grill-BBQ - Oct 2022'!F13+'Sharwama - Oct 2022'!F13)</f>
        <v>-1</v>
      </c>
      <c r="H13" s="19"/>
      <c r="I13" s="19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3:39">
      <c r="C14" s="3">
        <f t="shared" si="1"/>
        <v>9</v>
      </c>
      <c r="D14" s="3" t="s">
        <v>102</v>
      </c>
      <c r="E14" s="27">
        <f>'Kitchen - Oct 2022'!E14</f>
        <v>9</v>
      </c>
      <c r="F14" s="31">
        <f t="shared" si="0"/>
        <v>0</v>
      </c>
      <c r="G14" s="18">
        <f>E14-('Kitchen - Oct 2022'!F14+'Pastry - Oct 2022'!F14+'Bar - Oct 2022'!F14+'Restaurant - Oct 2022'!F14+'Housekeeping - Oct 2022'!F14+'Cafe - Oct 2022'!F14+'Laundry - Oct 2022'!F14+'Barbing Salon - Sept 2022 '!F14+'General Office - Oct 2022'!F14+'Grill-BBQ - Oct 2022'!F14+'Sharwama - Oct 2022'!F14)</f>
        <v>5</v>
      </c>
      <c r="H14" s="19"/>
      <c r="I14" s="19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3:39">
      <c r="C15" s="3">
        <f t="shared" si="1"/>
        <v>10</v>
      </c>
      <c r="D15" s="3" t="s">
        <v>39</v>
      </c>
      <c r="E15" s="27">
        <f>'Kitchen - Oct 2022'!E15</f>
        <v>43</v>
      </c>
      <c r="F15" s="31">
        <f t="shared" si="0"/>
        <v>0</v>
      </c>
      <c r="G15" s="18">
        <f>E15-('Kitchen - Oct 2022'!F15+'Pastry - Oct 2022'!F15+'Bar - Oct 2022'!F15+'Restaurant - Oct 2022'!F15+'Housekeeping - Oct 2022'!F15+'Cafe - Oct 2022'!F15+'Laundry - Oct 2022'!F15+'Barbing Salon - Sept 2022 '!F15+'General Office - Oct 2022'!F15+'Grill-BBQ - Oct 2022'!F15+'Sharwama - Oct 2022'!F15)</f>
        <v>13</v>
      </c>
      <c r="H15" s="19"/>
      <c r="I15" s="19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3:39">
      <c r="C16" s="3">
        <f t="shared" si="1"/>
        <v>11</v>
      </c>
      <c r="D16" s="3" t="s">
        <v>140</v>
      </c>
      <c r="E16" s="27">
        <f>'Kitchen - Oct 2022'!E16</f>
        <v>50</v>
      </c>
      <c r="F16" s="31">
        <f t="shared" ref="F16" si="3">SUM(I16:AM16)</f>
        <v>0</v>
      </c>
      <c r="G16" s="18">
        <f>E16-('Kitchen - Oct 2022'!F16+'Pastry - Oct 2022'!F16+'Bar - Oct 2022'!F16+'Restaurant - Oct 2022'!F16+'Housekeeping - Oct 2022'!F16+'Cafe - Oct 2022'!F16+'Laundry - Oct 2022'!F16+'Barbing Salon - Sept 2022 '!F16+'General Office - Oct 2022'!F16+'Grill-BBQ - Oct 2022'!F16+'Sharwama - Oct 2022'!F16)</f>
        <v>41</v>
      </c>
      <c r="H16" s="19"/>
      <c r="I16" s="19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3:39">
      <c r="C17" s="3">
        <f t="shared" si="1"/>
        <v>12</v>
      </c>
      <c r="D17" s="3" t="s">
        <v>100</v>
      </c>
      <c r="E17" s="27">
        <f>'Kitchen - Oct 2022'!E17</f>
        <v>60</v>
      </c>
      <c r="F17" s="31">
        <f t="shared" si="0"/>
        <v>0</v>
      </c>
      <c r="G17" s="18">
        <f>E17-('Kitchen - Oct 2022'!F17+'Pastry - Oct 2022'!F17+'Bar - Oct 2022'!F17+'Restaurant - Oct 2022'!F17+'Housekeeping - Oct 2022'!F17+'Cafe - Oct 2022'!F17+'Laundry - Oct 2022'!F17+'Barbing Salon - Sept 2022 '!F17+'General Office - Oct 2022'!F17+'Grill-BBQ - Oct 2022'!F17+'Sharwama - Oct 2022'!F17)</f>
        <v>60</v>
      </c>
      <c r="H17" s="19"/>
      <c r="I17" s="19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3:39">
      <c r="C18" s="3">
        <f t="shared" si="1"/>
        <v>13</v>
      </c>
      <c r="D18" s="3" t="s">
        <v>128</v>
      </c>
      <c r="E18" s="27">
        <f>'Kitchen - Oct 2022'!E18</f>
        <v>23.5</v>
      </c>
      <c r="F18" s="31">
        <f t="shared" si="0"/>
        <v>0</v>
      </c>
      <c r="G18" s="18">
        <f>E18-('Kitchen - Oct 2022'!F18+'Pastry - Oct 2022'!F18+'Bar - Oct 2022'!F18+'Restaurant - Oct 2022'!F18+'Housekeeping - Oct 2022'!F18+'Cafe - Oct 2022'!F18+'Laundry - Oct 2022'!F18+'Barbing Salon - Sept 2022 '!F18+'General Office - Oct 2022'!F18+'Grill-BBQ - Oct 2022'!F18+'Sharwama - Oct 2022'!F18)</f>
        <v>8.5</v>
      </c>
      <c r="H18" s="19"/>
      <c r="I18" s="19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3:39">
      <c r="C19" s="3">
        <f t="shared" si="1"/>
        <v>14</v>
      </c>
      <c r="D19" s="3" t="s">
        <v>79</v>
      </c>
      <c r="E19" s="27">
        <f>'Kitchen - Oct 2022'!E19</f>
        <v>4</v>
      </c>
      <c r="F19" s="31">
        <f t="shared" si="0"/>
        <v>9</v>
      </c>
      <c r="G19" s="18">
        <f>E19-('Kitchen - Oct 2022'!F19+'Pastry - Oct 2022'!F19+'Bar - Oct 2022'!F19+'Restaurant - Oct 2022'!F19+'Housekeeping - Oct 2022'!F19+'Cafe - Oct 2022'!F19+'Laundry - Oct 2022'!F19+'Barbing Salon - Sept 2022 '!F19+'General Office - Oct 2022'!F19+'Grill-BBQ - Oct 2022'!F19+'Sharwama - Oct 2022'!F19)</f>
        <v>-5</v>
      </c>
      <c r="H19" s="19"/>
      <c r="I19" s="19"/>
      <c r="J19" s="2"/>
      <c r="K19" s="2"/>
      <c r="L19" s="2"/>
      <c r="M19" s="2"/>
      <c r="N19" s="2">
        <v>1</v>
      </c>
      <c r="O19" s="2"/>
      <c r="P19" s="2"/>
      <c r="Q19" s="2"/>
      <c r="R19" s="2"/>
      <c r="S19" s="2"/>
      <c r="T19" s="2"/>
      <c r="U19" s="2"/>
      <c r="V19" s="2"/>
      <c r="W19" s="2"/>
      <c r="X19" s="2">
        <v>2</v>
      </c>
      <c r="Y19" s="2"/>
      <c r="Z19" s="2"/>
      <c r="AA19" s="2"/>
      <c r="AB19" s="2"/>
      <c r="AC19" s="2"/>
      <c r="AD19" s="2"/>
      <c r="AE19" s="2">
        <v>2</v>
      </c>
      <c r="AF19" s="2"/>
      <c r="AG19" s="2"/>
      <c r="AH19" s="2"/>
      <c r="AI19" s="2"/>
      <c r="AJ19" s="2">
        <v>3</v>
      </c>
      <c r="AK19" s="2">
        <v>1</v>
      </c>
      <c r="AL19" s="2"/>
      <c r="AM19" s="2"/>
    </row>
    <row r="20" spans="3:39">
      <c r="C20" s="3">
        <f t="shared" si="1"/>
        <v>15</v>
      </c>
      <c r="D20" s="3" t="s">
        <v>151</v>
      </c>
      <c r="E20" s="27">
        <f>'Kitchen - Oct 2022'!E20</f>
        <v>6</v>
      </c>
      <c r="F20" s="31">
        <f t="shared" ref="F20" si="4">SUM(I20:AM20)</f>
        <v>0</v>
      </c>
      <c r="G20" s="18">
        <f>E20-('Kitchen - Oct 2022'!F20+'Pastry - Oct 2022'!F20+'Bar - Oct 2022'!F20+'Restaurant - Oct 2022'!F20+'Housekeeping - Oct 2022'!F20+'Cafe - Oct 2022'!F20+'Laundry - Oct 2022'!F20+'Barbing Salon - Sept 2022 '!F20+'General Office - Oct 2022'!F20+'Grill-BBQ - Oct 2022'!F20+'Sharwama - Oct 2022'!F20)</f>
        <v>3</v>
      </c>
      <c r="H20" s="19"/>
      <c r="I20" s="1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3:39">
      <c r="C21" s="3">
        <f t="shared" si="1"/>
        <v>16</v>
      </c>
      <c r="D21" s="3" t="s">
        <v>165</v>
      </c>
      <c r="E21" s="27">
        <f>'Kitchen - Oct 2022'!E21</f>
        <v>1</v>
      </c>
      <c r="F21" s="31">
        <f t="shared" ref="F21" si="5">SUM(I21:AM21)</f>
        <v>0</v>
      </c>
      <c r="G21" s="18">
        <f>E21-('Kitchen - Oct 2022'!F21+'Pastry - Oct 2022'!F21+'Bar - Oct 2022'!F21+'Restaurant - Oct 2022'!F21+'Housekeeping - Oct 2022'!F21+'Cafe - Oct 2022'!F21+'Laundry - Oct 2022'!F21+'Barbing Salon - Sept 2022 '!F21+'General Office - Oct 2022'!F21+'Grill-BBQ - Oct 2022'!F21+'Sharwama - Oct 2022'!F21)</f>
        <v>1</v>
      </c>
      <c r="H21" s="19"/>
      <c r="I21" s="19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3:39">
      <c r="C22" s="3">
        <f t="shared" si="1"/>
        <v>17</v>
      </c>
      <c r="D22" s="3" t="s">
        <v>84</v>
      </c>
      <c r="E22" s="27">
        <f>'Kitchen - Oct 2022'!E22</f>
        <v>12</v>
      </c>
      <c r="F22" s="31">
        <f t="shared" si="0"/>
        <v>0</v>
      </c>
      <c r="G22" s="18">
        <f>E22-('Kitchen - Oct 2022'!F22+'Pastry - Oct 2022'!F22+'Bar - Oct 2022'!F22+'Restaurant - Oct 2022'!F22+'Housekeeping - Oct 2022'!F22+'Cafe - Oct 2022'!F22+'Laundry - Oct 2022'!F22+'Barbing Salon - Sept 2022 '!F22+'General Office - Oct 2022'!F22+'Grill-BBQ - Oct 2022'!F22+'Sharwama - Oct 2022'!F22)</f>
        <v>8</v>
      </c>
      <c r="H22" s="19"/>
      <c r="I22" s="19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3:39">
      <c r="C23" s="3">
        <f t="shared" si="1"/>
        <v>18</v>
      </c>
      <c r="D23" s="3" t="s">
        <v>99</v>
      </c>
      <c r="E23" s="27">
        <f>'Kitchen - Oct 2022'!E23</f>
        <v>50</v>
      </c>
      <c r="F23" s="31">
        <f t="shared" si="0"/>
        <v>0</v>
      </c>
      <c r="G23" s="18">
        <f>E23-('Kitchen - Oct 2022'!F23+'Pastry - Oct 2022'!F23+'Bar - Oct 2022'!F23+'Restaurant - Oct 2022'!F23+'Housekeeping - Oct 2022'!F23+'Cafe - Oct 2022'!F23+'Laundry - Oct 2022'!F23+'Barbing Salon - Sept 2022 '!F23+'General Office - Oct 2022'!F23+'Grill-BBQ - Oct 2022'!F23+'Sharwama - Oct 2022'!F23)</f>
        <v>50</v>
      </c>
      <c r="H23" s="19"/>
      <c r="I23" s="19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3:39">
      <c r="C24" s="3">
        <f t="shared" si="1"/>
        <v>19</v>
      </c>
      <c r="D24" s="3" t="s">
        <v>118</v>
      </c>
      <c r="E24" s="27">
        <f>'Kitchen - Oct 2022'!E24</f>
        <v>2</v>
      </c>
      <c r="F24" s="31">
        <f t="shared" si="0"/>
        <v>0</v>
      </c>
      <c r="G24" s="18">
        <f>E24-('Kitchen - Oct 2022'!F24+'Pastry - Oct 2022'!F24+'Bar - Oct 2022'!F24+'Restaurant - Oct 2022'!F24+'Housekeeping - Oct 2022'!F24+'Cafe - Oct 2022'!F24+'Laundry - Oct 2022'!F24+'Barbing Salon - Sept 2022 '!F24+'General Office - Oct 2022'!F24+'Grill-BBQ - Oct 2022'!F24+'Sharwama - Oct 2022'!F24)</f>
        <v>2</v>
      </c>
      <c r="H24" s="19"/>
      <c r="I24" s="19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3:39">
      <c r="C25" s="3">
        <f t="shared" si="1"/>
        <v>20</v>
      </c>
      <c r="D25" s="3" t="s">
        <v>159</v>
      </c>
      <c r="E25" s="27">
        <f>'Kitchen - Oct 2022'!E25</f>
        <v>1</v>
      </c>
      <c r="F25" s="31">
        <f t="shared" ref="F25" si="6">SUM(I25:AM25)</f>
        <v>1</v>
      </c>
      <c r="G25" s="18">
        <f>E25-('Kitchen - Oct 2022'!F25+'Pastry - Oct 2022'!F25+'Bar - Oct 2022'!F25+'Restaurant - Oct 2022'!F25+'Housekeeping - Oct 2022'!F25+'Cafe - Oct 2022'!F25+'Laundry - Oct 2022'!F25+'Barbing Salon - Sept 2022 '!F25+'General Office - Oct 2022'!F25+'Grill-BBQ - Oct 2022'!F25+'Sharwama - Oct 2022'!F25)</f>
        <v>0</v>
      </c>
      <c r="H25" s="19"/>
      <c r="I25" s="19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>
        <v>1</v>
      </c>
      <c r="AK25" s="2"/>
      <c r="AL25" s="2"/>
      <c r="AM25" s="2"/>
    </row>
    <row r="26" spans="3:39">
      <c r="C26" s="3">
        <f t="shared" si="1"/>
        <v>21</v>
      </c>
      <c r="D26" s="3" t="s">
        <v>59</v>
      </c>
      <c r="E26" s="27">
        <f>'Kitchen - Oct 2022'!E26</f>
        <v>-3</v>
      </c>
      <c r="F26" s="31">
        <f t="shared" si="0"/>
        <v>0</v>
      </c>
      <c r="G26" s="18">
        <f>E26-('Kitchen - Oct 2022'!F26+'Pastry - Oct 2022'!F26+'Bar - Oct 2022'!F26+'Restaurant - Oct 2022'!F26+'Housekeeping - Oct 2022'!F26+'Cafe - Oct 2022'!F26+'Laundry - Oct 2022'!F26+'Barbing Salon - Sept 2022 '!F26+'General Office - Oct 2022'!F26+'Grill-BBQ - Oct 2022'!F26+'Sharwama - Oct 2022'!F26)</f>
        <v>-8</v>
      </c>
      <c r="H26" s="19"/>
      <c r="I26" s="19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3:39">
      <c r="C27" s="3">
        <f t="shared" si="1"/>
        <v>22</v>
      </c>
      <c r="D27" s="3" t="s">
        <v>133</v>
      </c>
      <c r="E27" s="27">
        <f>'Kitchen - Oct 2022'!E27</f>
        <v>5</v>
      </c>
      <c r="F27" s="31">
        <f t="shared" si="0"/>
        <v>0</v>
      </c>
      <c r="G27" s="18">
        <f>E27-('Kitchen - Oct 2022'!F27+'Pastry - Oct 2022'!F27+'Bar - Oct 2022'!F27+'Restaurant - Oct 2022'!F27+'Housekeeping - Oct 2022'!F27+'Cafe - Oct 2022'!F27+'Laundry - Oct 2022'!F27+'Barbing Salon - Sept 2022 '!F27+'General Office - Oct 2022'!F27+'Grill-BBQ - Oct 2022'!F27+'Sharwama - Oct 2022'!F27)</f>
        <v>5</v>
      </c>
      <c r="H27" s="19"/>
      <c r="I27" s="19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3:39">
      <c r="C28" s="3">
        <f t="shared" si="1"/>
        <v>23</v>
      </c>
      <c r="D28" s="3" t="s">
        <v>86</v>
      </c>
      <c r="E28" s="27">
        <f>'Kitchen - Oct 2022'!E28</f>
        <v>0</v>
      </c>
      <c r="F28" s="31">
        <f t="shared" si="0"/>
        <v>0</v>
      </c>
      <c r="G28" s="18">
        <f>E28-('Kitchen - Oct 2022'!F28+'Pastry - Oct 2022'!F28+'Bar - Oct 2022'!F28+'Restaurant - Oct 2022'!F28+'Housekeeping - Oct 2022'!F28+'Cafe - Oct 2022'!F28+'Laundry - Oct 2022'!F28+'Barbing Salon - Sept 2022 '!F28+'General Office - Oct 2022'!F28+'Grill-BBQ - Oct 2022'!F28+'Sharwama - Oct 2022'!F28)</f>
        <v>0</v>
      </c>
      <c r="H28" s="19"/>
      <c r="I28" s="19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3:39">
      <c r="C29" s="3">
        <f t="shared" si="1"/>
        <v>24</v>
      </c>
      <c r="D29" s="3" t="s">
        <v>124</v>
      </c>
      <c r="E29" s="27">
        <f>'Kitchen - Oct 2022'!E29</f>
        <v>4</v>
      </c>
      <c r="F29" s="31">
        <f t="shared" si="0"/>
        <v>0</v>
      </c>
      <c r="G29" s="18">
        <f>E29-('Kitchen - Oct 2022'!F29+'Pastry - Oct 2022'!F29+'Bar - Oct 2022'!F29+'Restaurant - Oct 2022'!F29+'Housekeeping - Oct 2022'!F29+'Cafe - Oct 2022'!F29+'Laundry - Oct 2022'!F29+'Barbing Salon - Sept 2022 '!F29+'General Office - Oct 2022'!F29+'Grill-BBQ - Oct 2022'!F29+'Sharwama - Oct 2022'!F29)</f>
        <v>4</v>
      </c>
      <c r="H29" s="19"/>
      <c r="I29" s="19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3:39">
      <c r="C30" s="3">
        <f t="shared" si="1"/>
        <v>25</v>
      </c>
      <c r="D30" s="3" t="s">
        <v>7</v>
      </c>
      <c r="E30" s="27">
        <f>'Kitchen - Oct 2022'!E30</f>
        <v>18</v>
      </c>
      <c r="F30" s="31">
        <f t="shared" si="0"/>
        <v>0</v>
      </c>
      <c r="G30" s="18">
        <f>E30-('Kitchen - Oct 2022'!F30+'Pastry - Oct 2022'!F30+'Bar - Oct 2022'!F30+'Restaurant - Oct 2022'!F30+'Housekeeping - Oct 2022'!F30+'Cafe - Oct 2022'!F30+'Laundry - Oct 2022'!F30+'Barbing Salon - Sept 2022 '!F30+'General Office - Oct 2022'!F30+'Grill-BBQ - Oct 2022'!F30+'Sharwama - Oct 2022'!F30)</f>
        <v>-3</v>
      </c>
      <c r="H30" s="19"/>
      <c r="I30" s="19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3:39">
      <c r="C31" s="3">
        <f t="shared" si="1"/>
        <v>26</v>
      </c>
      <c r="D31" s="3" t="s">
        <v>60</v>
      </c>
      <c r="E31" s="27">
        <f>'Kitchen - Oct 2022'!E31</f>
        <v>-1</v>
      </c>
      <c r="F31" s="31">
        <f t="shared" si="0"/>
        <v>0</v>
      </c>
      <c r="G31" s="18">
        <f>E31-('Kitchen - Oct 2022'!F31+'Pastry - Oct 2022'!F31+'Bar - Oct 2022'!F31+'Restaurant - Oct 2022'!F31+'Housekeeping - Oct 2022'!F31+'Cafe - Oct 2022'!F31+'Laundry - Oct 2022'!F31+'Barbing Salon - Sept 2022 '!F31+'General Office - Oct 2022'!F31+'Grill-BBQ - Oct 2022'!F31+'Sharwama - Oct 2022'!F31)</f>
        <v>-1</v>
      </c>
      <c r="H31" s="19"/>
      <c r="I31" s="19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3:39">
      <c r="C32" s="3">
        <f t="shared" si="1"/>
        <v>27</v>
      </c>
      <c r="D32" s="3" t="s">
        <v>116</v>
      </c>
      <c r="E32" s="27">
        <f>'Kitchen - Oct 2022'!E32</f>
        <v>0</v>
      </c>
      <c r="F32" s="31">
        <f t="shared" si="0"/>
        <v>0</v>
      </c>
      <c r="G32" s="18">
        <f>E32-('Kitchen - Oct 2022'!F32+'Pastry - Oct 2022'!F32+'Bar - Oct 2022'!F32+'Restaurant - Oct 2022'!F32+'Housekeeping - Oct 2022'!F32+'Cafe - Oct 2022'!F32+'Laundry - Oct 2022'!F32+'Barbing Salon - Sept 2022 '!F32+'General Office - Oct 2022'!F32+'Grill-BBQ - Oct 2022'!F32+'Sharwama - Oct 2022'!F32)</f>
        <v>0</v>
      </c>
      <c r="H32" s="19"/>
      <c r="I32" s="19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3:39">
      <c r="C33" s="3">
        <f t="shared" si="1"/>
        <v>28</v>
      </c>
      <c r="D33" s="3" t="s">
        <v>24</v>
      </c>
      <c r="E33" s="27">
        <f>'Kitchen - Oct 2022'!E33</f>
        <v>237</v>
      </c>
      <c r="F33" s="31">
        <f t="shared" si="0"/>
        <v>0</v>
      </c>
      <c r="G33" s="18">
        <f>E33-('Kitchen - Oct 2022'!F33+'Pastry - Oct 2022'!F33+'Bar - Oct 2022'!F33+'Restaurant - Oct 2022'!F33+'Housekeeping - Oct 2022'!F33+'Cafe - Oct 2022'!F33+'Laundry - Oct 2022'!F33+'Barbing Salon - Sept 2022 '!F33+'General Office - Oct 2022'!F33+'Grill-BBQ - Oct 2022'!F33+'Sharwama - Oct 2022'!F33)</f>
        <v>127</v>
      </c>
      <c r="H33" s="19"/>
      <c r="I33" s="19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3:39">
      <c r="C34" s="3">
        <f t="shared" si="1"/>
        <v>29</v>
      </c>
      <c r="D34" s="3" t="s">
        <v>94</v>
      </c>
      <c r="E34" s="27">
        <f>'Kitchen - Oct 2022'!E34</f>
        <v>45</v>
      </c>
      <c r="F34" s="31">
        <f t="shared" si="0"/>
        <v>0</v>
      </c>
      <c r="G34" s="18">
        <f>E34-('Kitchen - Oct 2022'!F34+'Pastry - Oct 2022'!F34+'Bar - Oct 2022'!F34+'Restaurant - Oct 2022'!F34+'Housekeeping - Oct 2022'!F34+'Cafe - Oct 2022'!F34+'Laundry - Oct 2022'!F34+'Barbing Salon - Sept 2022 '!F34+'General Office - Oct 2022'!F34+'Grill-BBQ - Oct 2022'!F34+'Sharwama - Oct 2022'!F34)</f>
        <v>45</v>
      </c>
      <c r="H34" s="19"/>
      <c r="I34" s="19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3:39">
      <c r="C35" s="3">
        <f t="shared" si="1"/>
        <v>30</v>
      </c>
      <c r="D35" s="3" t="s">
        <v>50</v>
      </c>
      <c r="E35" s="27">
        <f>'Kitchen - Oct 2022'!E35</f>
        <v>1</v>
      </c>
      <c r="F35" s="31">
        <f t="shared" si="0"/>
        <v>0</v>
      </c>
      <c r="G35" s="18">
        <f>E35-('Kitchen - Oct 2022'!F35+'Pastry - Oct 2022'!F35+'Bar - Oct 2022'!F35+'Restaurant - Oct 2022'!F35+'Housekeeping - Oct 2022'!F35+'Cafe - Oct 2022'!F35+'Laundry - Oct 2022'!F35+'Barbing Salon - Sept 2022 '!F35+'General Office - Oct 2022'!F35+'Grill-BBQ - Oct 2022'!F35+'Sharwama - Oct 2022'!F35)</f>
        <v>0</v>
      </c>
      <c r="H35" s="19"/>
      <c r="I35" s="19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3:39">
      <c r="C36" s="3">
        <f t="shared" si="1"/>
        <v>31</v>
      </c>
      <c r="D36" s="3" t="s">
        <v>153</v>
      </c>
      <c r="E36" s="27">
        <f>'Kitchen - Oct 2022'!E36</f>
        <v>1</v>
      </c>
      <c r="F36" s="31">
        <f t="shared" ref="F36" si="7">SUM(I36:AM36)</f>
        <v>0</v>
      </c>
      <c r="G36" s="18">
        <f>E36-('Kitchen - Oct 2022'!F36+'Pastry - Oct 2022'!F36+'Bar - Oct 2022'!F36+'Restaurant - Oct 2022'!F36+'Housekeeping - Oct 2022'!F36+'Cafe - Oct 2022'!F36+'Laundry - Oct 2022'!F36+'Barbing Salon - Sept 2022 '!F36+'General Office - Oct 2022'!F36+'Grill-BBQ - Oct 2022'!F36+'Sharwama - Oct 2022'!F36)</f>
        <v>0</v>
      </c>
      <c r="H36" s="19"/>
      <c r="I36" s="19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3:39">
      <c r="C37" s="3">
        <f t="shared" si="1"/>
        <v>32</v>
      </c>
      <c r="D37" s="3" t="s">
        <v>162</v>
      </c>
      <c r="E37" s="27">
        <f>'Kitchen - Oct 2022'!E37</f>
        <v>5</v>
      </c>
      <c r="F37" s="31">
        <f t="shared" ref="F37" si="8">SUM(I37:AM37)</f>
        <v>0</v>
      </c>
      <c r="G37" s="18">
        <f>E37-('Kitchen - Oct 2022'!F37+'Pastry - Oct 2022'!F37+'Bar - Oct 2022'!F37+'Restaurant - Oct 2022'!F37+'Housekeeping - Oct 2022'!F37+'Cafe - Oct 2022'!F37+'Laundry - Oct 2022'!F37+'Barbing Salon - Sept 2022 '!F37+'General Office - Oct 2022'!F37+'Grill-BBQ - Oct 2022'!F37+'Sharwama - Oct 2022'!F37)</f>
        <v>5</v>
      </c>
      <c r="H37" s="19"/>
      <c r="I37" s="19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3:39">
      <c r="C38" s="3">
        <f t="shared" si="1"/>
        <v>33</v>
      </c>
      <c r="D38" s="3" t="s">
        <v>113</v>
      </c>
      <c r="E38" s="27">
        <f>'Kitchen - Oct 2022'!E38</f>
        <v>0</v>
      </c>
      <c r="F38" s="31">
        <f t="shared" si="0"/>
        <v>0</v>
      </c>
      <c r="G38" s="18">
        <f>E38-('Kitchen - Oct 2022'!F38+'Pastry - Oct 2022'!F38+'Bar - Oct 2022'!F38+'Restaurant - Oct 2022'!F38+'Housekeeping - Oct 2022'!F38+'Cafe - Oct 2022'!F38+'Laundry - Oct 2022'!F38+'Barbing Salon - Sept 2022 '!F38+'General Office - Oct 2022'!F38+'Grill-BBQ - Oct 2022'!F38+'Sharwama - Oct 2022'!F38)</f>
        <v>0</v>
      </c>
      <c r="H38" s="19"/>
      <c r="I38" s="19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3:39">
      <c r="C39" s="3">
        <f t="shared" si="1"/>
        <v>34</v>
      </c>
      <c r="D39" s="3" t="s">
        <v>87</v>
      </c>
      <c r="E39" s="27">
        <f>'Kitchen - Oct 2022'!E39</f>
        <v>0</v>
      </c>
      <c r="F39" s="31">
        <f t="shared" si="0"/>
        <v>0</v>
      </c>
      <c r="G39" s="18">
        <f>E39-('Kitchen - Oct 2022'!F39+'Pastry - Oct 2022'!F39+'Bar - Oct 2022'!F39+'Restaurant - Oct 2022'!F39+'Housekeeping - Oct 2022'!F39+'Cafe - Oct 2022'!F39+'Laundry - Oct 2022'!F39+'Barbing Salon - Sept 2022 '!F39+'General Office - Oct 2022'!F39+'Grill-BBQ - Oct 2022'!F39+'Sharwama - Oct 2022'!F39)</f>
        <v>-4</v>
      </c>
      <c r="H39" s="19"/>
      <c r="I39" s="19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3:39">
      <c r="C40" s="3">
        <f t="shared" si="1"/>
        <v>35</v>
      </c>
      <c r="D40" s="3" t="s">
        <v>90</v>
      </c>
      <c r="E40" s="27">
        <f>'Kitchen - Oct 2022'!E40</f>
        <v>4</v>
      </c>
      <c r="F40" s="31">
        <f t="shared" si="0"/>
        <v>0</v>
      </c>
      <c r="G40" s="18">
        <f>E40-('Kitchen - Oct 2022'!F40+'Pastry - Oct 2022'!F40+'Bar - Oct 2022'!F40+'Restaurant - Oct 2022'!F40+'Housekeeping - Oct 2022'!F40+'Cafe - Oct 2022'!F40+'Laundry - Oct 2022'!F40+'Barbing Salon - Sept 2022 '!F40+'General Office - Oct 2022'!F40+'Grill-BBQ - Oct 2022'!F40+'Sharwama - Oct 2022'!F40)</f>
        <v>2</v>
      </c>
      <c r="H40" s="19"/>
      <c r="I40" s="19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3:39">
      <c r="C41" s="3">
        <f t="shared" si="1"/>
        <v>36</v>
      </c>
      <c r="D41" s="3" t="s">
        <v>19</v>
      </c>
      <c r="E41" s="27">
        <f>'Kitchen - Oct 2022'!E41</f>
        <v>1</v>
      </c>
      <c r="F41" s="31">
        <f t="shared" si="0"/>
        <v>0</v>
      </c>
      <c r="G41" s="18">
        <f>E41-('Kitchen - Oct 2022'!F41+'Pastry - Oct 2022'!F41+'Bar - Oct 2022'!F41+'Restaurant - Oct 2022'!F41+'Housekeeping - Oct 2022'!F41+'Cafe - Oct 2022'!F41+'Laundry - Oct 2022'!F41+'Barbing Salon - Sept 2022 '!F41+'General Office - Oct 2022'!F41+'Grill-BBQ - Oct 2022'!F41+'Sharwama - Oct 2022'!F41)</f>
        <v>-1</v>
      </c>
      <c r="H41" s="19"/>
      <c r="I41" s="19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3:39">
      <c r="C42" s="3">
        <f t="shared" si="1"/>
        <v>37</v>
      </c>
      <c r="D42" s="3" t="s">
        <v>27</v>
      </c>
      <c r="E42" s="27">
        <f>'Kitchen - Oct 2022'!E42</f>
        <v>0</v>
      </c>
      <c r="F42" s="31">
        <f t="shared" si="0"/>
        <v>0</v>
      </c>
      <c r="G42" s="18">
        <f>E42-('Kitchen - Oct 2022'!F42+'Pastry - Oct 2022'!F42+'Bar - Oct 2022'!F42+'Restaurant - Oct 2022'!F42+'Housekeeping - Oct 2022'!F42+'Cafe - Oct 2022'!F42+'Laundry - Oct 2022'!F42+'Barbing Salon - Sept 2022 '!F42+'General Office - Oct 2022'!F42+'Grill-BBQ - Oct 2022'!F42+'Sharwama - Oct 2022'!F42)</f>
        <v>0</v>
      </c>
      <c r="H42" s="19"/>
      <c r="I42" s="19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3:39">
      <c r="C43" s="3">
        <f t="shared" si="1"/>
        <v>38</v>
      </c>
      <c r="D43" s="3" t="s">
        <v>9</v>
      </c>
      <c r="E43" s="27">
        <f>'Kitchen - Oct 2022'!E43</f>
        <v>300</v>
      </c>
      <c r="F43" s="31">
        <f t="shared" si="0"/>
        <v>0</v>
      </c>
      <c r="G43" s="18">
        <f>E43-('Kitchen - Oct 2022'!F43+'Pastry - Oct 2022'!F43+'Bar - Oct 2022'!F43+'Restaurant - Oct 2022'!F43+'Housekeeping - Oct 2022'!F43+'Cafe - Oct 2022'!F43+'Laundry - Oct 2022'!F43+'Barbing Salon - Sept 2022 '!F43+'General Office - Oct 2022'!F43+'Grill-BBQ - Oct 2022'!F43+'Sharwama - Oct 2022'!F43)</f>
        <v>-30</v>
      </c>
      <c r="H43" s="19"/>
      <c r="I43" s="19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3:39">
      <c r="C44" s="3">
        <f t="shared" si="1"/>
        <v>39</v>
      </c>
      <c r="D44" s="3" t="s">
        <v>111</v>
      </c>
      <c r="E44" s="27">
        <f>'Kitchen - Oct 2022'!E44</f>
        <v>6</v>
      </c>
      <c r="F44" s="31">
        <f t="shared" si="0"/>
        <v>0</v>
      </c>
      <c r="G44" s="18">
        <f>E44-('Kitchen - Oct 2022'!F44+'Pastry - Oct 2022'!F44+'Bar - Oct 2022'!F44+'Restaurant - Oct 2022'!F44+'Housekeeping - Oct 2022'!F44+'Cafe - Oct 2022'!F44+'Laundry - Oct 2022'!F44+'Barbing Salon - Sept 2022 '!F44+'General Office - Oct 2022'!F44+'Grill-BBQ - Oct 2022'!F44+'Sharwama - Oct 2022'!F44)</f>
        <v>6</v>
      </c>
      <c r="H44" s="19"/>
      <c r="I44" s="19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3:39">
      <c r="C45" s="3">
        <f t="shared" si="1"/>
        <v>40</v>
      </c>
      <c r="D45" s="3" t="s">
        <v>91</v>
      </c>
      <c r="E45" s="27">
        <f>'Kitchen - Oct 2022'!E45</f>
        <v>41</v>
      </c>
      <c r="F45" s="31">
        <f t="shared" si="0"/>
        <v>0</v>
      </c>
      <c r="G45" s="18">
        <f>E45-('Kitchen - Oct 2022'!F45+'Pastry - Oct 2022'!F45+'Bar - Oct 2022'!F45+'Restaurant - Oct 2022'!F45+'Housekeeping - Oct 2022'!F45+'Cafe - Oct 2022'!F45+'Laundry - Oct 2022'!F45+'Barbing Salon - Sept 2022 '!F45+'General Office - Oct 2022'!F45+'Grill-BBQ - Oct 2022'!F45+'Sharwama - Oct 2022'!F45)</f>
        <v>41</v>
      </c>
      <c r="H45" s="19"/>
      <c r="I45" s="19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3:39">
      <c r="C46" s="3">
        <f t="shared" si="1"/>
        <v>41</v>
      </c>
      <c r="D46" s="3" t="s">
        <v>72</v>
      </c>
      <c r="E46" s="27">
        <f>'Kitchen - Oct 2022'!E46</f>
        <v>16</v>
      </c>
      <c r="F46" s="31">
        <f t="shared" si="0"/>
        <v>0</v>
      </c>
      <c r="G46" s="18">
        <f>E46-('Kitchen - Oct 2022'!F46+'Pastry - Oct 2022'!F46+'Bar - Oct 2022'!F46+'Restaurant - Oct 2022'!F46+'Housekeeping - Oct 2022'!F46+'Cafe - Oct 2022'!F46+'Laundry - Oct 2022'!F46+'Barbing Salon - Sept 2022 '!F46+'General Office - Oct 2022'!F46+'Grill-BBQ - Oct 2022'!F46+'Sharwama - Oct 2022'!F46)</f>
        <v>8</v>
      </c>
      <c r="H46" s="19"/>
      <c r="I46" s="19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3:39">
      <c r="C47" s="3">
        <f t="shared" si="1"/>
        <v>42</v>
      </c>
      <c r="D47" s="3" t="s">
        <v>45</v>
      </c>
      <c r="E47" s="27">
        <f>'Kitchen - Oct 2022'!E47</f>
        <v>1</v>
      </c>
      <c r="F47" s="31">
        <f t="shared" si="0"/>
        <v>0</v>
      </c>
      <c r="G47" s="18">
        <f>E47-('Kitchen - Oct 2022'!F47+'Pastry - Oct 2022'!F47+'Bar - Oct 2022'!F47+'Restaurant - Oct 2022'!F47+'Housekeeping - Oct 2022'!F47+'Cafe - Oct 2022'!F47+'Laundry - Oct 2022'!F47+'Barbing Salon - Sept 2022 '!F47+'General Office - Oct 2022'!F47+'Grill-BBQ - Oct 2022'!F47+'Sharwama - Oct 2022'!F47)</f>
        <v>1</v>
      </c>
      <c r="H47" s="19"/>
      <c r="I47" s="19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3:39">
      <c r="C48" s="3">
        <f t="shared" si="1"/>
        <v>43</v>
      </c>
      <c r="D48" s="3" t="s">
        <v>143</v>
      </c>
      <c r="E48" s="27">
        <f>'Kitchen - Oct 2022'!E48</f>
        <v>2</v>
      </c>
      <c r="F48" s="31">
        <f t="shared" ref="F48" si="9">SUM(I48:AM48)</f>
        <v>0</v>
      </c>
      <c r="G48" s="18">
        <f>E48-('Kitchen - Oct 2022'!F48+'Pastry - Oct 2022'!F48+'Bar - Oct 2022'!F48+'Restaurant - Oct 2022'!F48+'Housekeeping - Oct 2022'!F48+'Cafe - Oct 2022'!F48+'Laundry - Oct 2022'!F48+'Barbing Salon - Sept 2022 '!F48+'General Office - Oct 2022'!F48+'Grill-BBQ - Oct 2022'!F48+'Sharwama - Oct 2022'!F48)</f>
        <v>1</v>
      </c>
      <c r="H48" s="19"/>
      <c r="I48" s="19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3:39">
      <c r="C49" s="3">
        <f t="shared" si="1"/>
        <v>44</v>
      </c>
      <c r="D49" s="3" t="s">
        <v>154</v>
      </c>
      <c r="E49" s="27">
        <f>'Kitchen - Oct 2022'!E49</f>
        <v>75</v>
      </c>
      <c r="F49" s="31">
        <f t="shared" ref="F49" si="10">SUM(I49:AM49)</f>
        <v>0</v>
      </c>
      <c r="G49" s="18">
        <f>E49-('Kitchen - Oct 2022'!F49+'Pastry - Oct 2022'!F49+'Bar - Oct 2022'!F49+'Restaurant - Oct 2022'!F49+'Housekeeping - Oct 2022'!F49+'Cafe - Oct 2022'!F49+'Laundry - Oct 2022'!F49+'Barbing Salon - Sept 2022 '!F49+'General Office - Oct 2022'!F49+'Grill-BBQ - Oct 2022'!F49+'Sharwama - Oct 2022'!F49)</f>
        <v>57</v>
      </c>
      <c r="H49" s="19"/>
      <c r="I49" s="19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3:39">
      <c r="C50" s="3">
        <f t="shared" si="1"/>
        <v>45</v>
      </c>
      <c r="D50" s="3" t="s">
        <v>75</v>
      </c>
      <c r="E50" s="27">
        <f>'Kitchen - Oct 2022'!E50</f>
        <v>3</v>
      </c>
      <c r="F50" s="31">
        <f t="shared" si="0"/>
        <v>0</v>
      </c>
      <c r="G50" s="18">
        <f>E50-('Kitchen - Oct 2022'!F50+'Pastry - Oct 2022'!F50+'Bar - Oct 2022'!F50+'Restaurant - Oct 2022'!F50+'Housekeeping - Oct 2022'!F50+'Cafe - Oct 2022'!F50+'Laundry - Oct 2022'!F50+'Barbing Salon - Sept 2022 '!F50+'General Office - Oct 2022'!F50+'Grill-BBQ - Oct 2022'!F50+'Sharwama - Oct 2022'!F50)</f>
        <v>3</v>
      </c>
      <c r="H50" s="19"/>
      <c r="I50" s="19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3:39">
      <c r="C51" s="3">
        <f t="shared" si="1"/>
        <v>46</v>
      </c>
      <c r="D51" s="3" t="s">
        <v>76</v>
      </c>
      <c r="E51" s="27">
        <f>'Kitchen - Oct 2022'!E51</f>
        <v>1</v>
      </c>
      <c r="F51" s="31">
        <f t="shared" si="0"/>
        <v>0</v>
      </c>
      <c r="G51" s="18">
        <f>E51-('Kitchen - Oct 2022'!F51+'Pastry - Oct 2022'!F51+'Bar - Oct 2022'!F51+'Restaurant - Oct 2022'!F51+'Housekeeping - Oct 2022'!F51+'Cafe - Oct 2022'!F51+'Laundry - Oct 2022'!F51+'Barbing Salon - Sept 2022 '!F51+'General Office - Oct 2022'!F51+'Grill-BBQ - Oct 2022'!F51+'Sharwama - Oct 2022'!F51)</f>
        <v>1</v>
      </c>
      <c r="H51" s="19"/>
      <c r="I51" s="19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3:39">
      <c r="C52" s="3">
        <f t="shared" si="1"/>
        <v>47</v>
      </c>
      <c r="D52" s="3" t="s">
        <v>56</v>
      </c>
      <c r="E52" s="27">
        <f>'Kitchen - Oct 2022'!E52</f>
        <v>0</v>
      </c>
      <c r="F52" s="31">
        <f t="shared" si="0"/>
        <v>0</v>
      </c>
      <c r="G52" s="18">
        <f>E52-('Kitchen - Oct 2022'!F52+'Pastry - Oct 2022'!F52+'Bar - Oct 2022'!F52+'Restaurant - Oct 2022'!F52+'Housekeeping - Oct 2022'!F52+'Cafe - Oct 2022'!F52+'Laundry - Oct 2022'!F52+'Barbing Salon - Sept 2022 '!F52+'General Office - Oct 2022'!F52+'Grill-BBQ - Oct 2022'!F52+'Sharwama - Oct 2022'!F52)</f>
        <v>0</v>
      </c>
      <c r="H52" s="19"/>
      <c r="I52" s="19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3:39">
      <c r="C53" s="3">
        <f t="shared" si="1"/>
        <v>48</v>
      </c>
      <c r="D53" s="3" t="s">
        <v>61</v>
      </c>
      <c r="E53" s="27">
        <f>'Kitchen - Oct 2022'!E53</f>
        <v>0</v>
      </c>
      <c r="F53" s="31">
        <f t="shared" si="0"/>
        <v>0</v>
      </c>
      <c r="G53" s="18">
        <f>E53-('Kitchen - Oct 2022'!F53+'Pastry - Oct 2022'!F53+'Bar - Oct 2022'!F53+'Restaurant - Oct 2022'!F53+'Housekeeping - Oct 2022'!F53+'Cafe - Oct 2022'!F53+'Laundry - Oct 2022'!F53+'Barbing Salon - Sept 2022 '!F53+'General Office - Oct 2022'!F53+'Grill-BBQ - Oct 2022'!F53+'Sharwama - Oct 2022'!F53)</f>
        <v>0</v>
      </c>
      <c r="H53" s="19"/>
      <c r="I53" s="19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3:39">
      <c r="C54" s="3">
        <f t="shared" si="1"/>
        <v>49</v>
      </c>
      <c r="D54" s="3" t="s">
        <v>121</v>
      </c>
      <c r="E54" s="27">
        <f>'Kitchen - Oct 2022'!E54</f>
        <v>1</v>
      </c>
      <c r="F54" s="31">
        <f t="shared" si="0"/>
        <v>0</v>
      </c>
      <c r="G54" s="18">
        <f>E54-('Kitchen - Oct 2022'!F54+'Pastry - Oct 2022'!F54+'Bar - Oct 2022'!F54+'Restaurant - Oct 2022'!F54+'Housekeeping - Oct 2022'!F54+'Cafe - Oct 2022'!F54+'Laundry - Oct 2022'!F54+'Barbing Salon - Sept 2022 '!F54+'General Office - Oct 2022'!F54+'Grill-BBQ - Oct 2022'!F54+'Sharwama - Oct 2022'!F54)</f>
        <v>1</v>
      </c>
      <c r="H54" s="19"/>
      <c r="I54" s="19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3:39">
      <c r="C55" s="3">
        <f t="shared" si="1"/>
        <v>50</v>
      </c>
      <c r="D55" s="3" t="s">
        <v>144</v>
      </c>
      <c r="E55" s="27">
        <f>'Kitchen - Oct 2022'!E55</f>
        <v>5</v>
      </c>
      <c r="F55" s="31">
        <f t="shared" ref="F55" si="11">SUM(I55:AM55)</f>
        <v>0</v>
      </c>
      <c r="G55" s="18">
        <f>E55-('Kitchen - Oct 2022'!F55+'Pastry - Oct 2022'!F55+'Bar - Oct 2022'!F55+'Restaurant - Oct 2022'!F55+'Housekeeping - Oct 2022'!F55+'Cafe - Oct 2022'!F55+'Laundry - Oct 2022'!F55+'Barbing Salon - Sept 2022 '!F55+'General Office - Oct 2022'!F55+'Grill-BBQ - Oct 2022'!F55+'Sharwama - Oct 2022'!F55)</f>
        <v>2</v>
      </c>
      <c r="H55" s="19"/>
      <c r="I55" s="19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3:39">
      <c r="C56" s="3">
        <f t="shared" si="1"/>
        <v>51</v>
      </c>
      <c r="D56" s="3" t="s">
        <v>92</v>
      </c>
      <c r="E56" s="27">
        <f>'Kitchen - Oct 2022'!E56</f>
        <v>97</v>
      </c>
      <c r="F56" s="31">
        <f t="shared" si="0"/>
        <v>0</v>
      </c>
      <c r="G56" s="18">
        <f>E56-('Kitchen - Oct 2022'!F56+'Pastry - Oct 2022'!F56+'Bar - Oct 2022'!F56+'Restaurant - Oct 2022'!F56+'Housekeeping - Oct 2022'!F56+'Cafe - Oct 2022'!F56+'Laundry - Oct 2022'!F56+'Barbing Salon - Sept 2022 '!F56+'General Office - Oct 2022'!F56+'Grill-BBQ - Oct 2022'!F56+'Sharwama - Oct 2022'!F56)</f>
        <v>87</v>
      </c>
      <c r="H56" s="19"/>
      <c r="I56" s="19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3:39">
      <c r="C57" s="3">
        <f t="shared" si="1"/>
        <v>52</v>
      </c>
      <c r="D57" s="3" t="s">
        <v>48</v>
      </c>
      <c r="E57" s="27">
        <f>'Kitchen - Oct 2022'!E57</f>
        <v>1</v>
      </c>
      <c r="F57" s="31">
        <f t="shared" si="0"/>
        <v>0</v>
      </c>
      <c r="G57" s="18">
        <f>E57-('Kitchen - Oct 2022'!F57+'Pastry - Oct 2022'!F57+'Bar - Oct 2022'!F57+'Restaurant - Oct 2022'!F57+'Housekeeping - Oct 2022'!F57+'Cafe - Oct 2022'!F57+'Laundry - Oct 2022'!F57+'Barbing Salon - Sept 2022 '!F57+'General Office - Oct 2022'!F57+'Grill-BBQ - Oct 2022'!F57+'Sharwama - Oct 2022'!F57)</f>
        <v>1</v>
      </c>
      <c r="H57" s="19"/>
      <c r="I57" s="19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3:39">
      <c r="C58" s="3">
        <f t="shared" si="1"/>
        <v>53</v>
      </c>
      <c r="D58" s="3" t="s">
        <v>8</v>
      </c>
      <c r="E58" s="27">
        <f>'Kitchen - Oct 2022'!E58</f>
        <v>38</v>
      </c>
      <c r="F58" s="31">
        <f t="shared" si="0"/>
        <v>11</v>
      </c>
      <c r="G58" s="18">
        <f>E58-('Kitchen - Oct 2022'!F58+'Pastry - Oct 2022'!F58+'Bar - Oct 2022'!F58+'Restaurant - Oct 2022'!F58+'Housekeeping - Oct 2022'!F58+'Cafe - Oct 2022'!F58+'Laundry - Oct 2022'!F58+'Barbing Salon - Sept 2022 '!F58+'General Office - Oct 2022'!F58+'Grill-BBQ - Oct 2022'!F58+'Sharwama - Oct 2022'!F58)</f>
        <v>9</v>
      </c>
      <c r="H58" s="19"/>
      <c r="I58" s="19"/>
      <c r="J58" s="2">
        <v>2</v>
      </c>
      <c r="K58" s="2"/>
      <c r="L58" s="2">
        <v>1</v>
      </c>
      <c r="M58" s="2"/>
      <c r="N58" s="2"/>
      <c r="O58" s="2">
        <v>2</v>
      </c>
      <c r="P58" s="2">
        <v>1</v>
      </c>
      <c r="Q58" s="2"/>
      <c r="R58" s="2"/>
      <c r="S58" s="2">
        <v>2</v>
      </c>
      <c r="T58" s="2"/>
      <c r="U58" s="2">
        <v>2</v>
      </c>
      <c r="V58" s="2"/>
      <c r="W58" s="2"/>
      <c r="X58" s="2"/>
      <c r="Y58" s="2"/>
      <c r="Z58" s="2">
        <v>1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3:39">
      <c r="C59" s="3">
        <f t="shared" si="1"/>
        <v>54</v>
      </c>
      <c r="D59" s="3" t="s">
        <v>44</v>
      </c>
      <c r="E59" s="27">
        <f>'Kitchen - Oct 2022'!E59</f>
        <v>435</v>
      </c>
      <c r="F59" s="31">
        <f t="shared" si="0"/>
        <v>10</v>
      </c>
      <c r="G59" s="18">
        <f>E59-('Kitchen - Oct 2022'!F59+'Pastry - Oct 2022'!F59+'Bar - Oct 2022'!F59+'Restaurant - Oct 2022'!F59+'Housekeeping - Oct 2022'!F59+'Cafe - Oct 2022'!F59+'Laundry - Oct 2022'!F59+'Barbing Salon - Sept 2022 '!F59+'General Office - Oct 2022'!F59+'Grill-BBQ - Oct 2022'!F59+'Sharwama - Oct 2022'!F59)</f>
        <v>-29</v>
      </c>
      <c r="H59" s="19"/>
      <c r="I59" s="19"/>
      <c r="J59" s="2"/>
      <c r="K59" s="2"/>
      <c r="L59" s="2"/>
      <c r="M59" s="2"/>
      <c r="N59" s="2"/>
      <c r="O59" s="2"/>
      <c r="P59" s="2" t="s">
        <v>137</v>
      </c>
      <c r="Q59" s="2"/>
      <c r="R59" s="2"/>
      <c r="S59" s="2"/>
      <c r="T59" s="2">
        <v>10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3:39">
      <c r="C60" s="3">
        <f t="shared" si="1"/>
        <v>55</v>
      </c>
      <c r="D60" s="3" t="s">
        <v>164</v>
      </c>
      <c r="E60" s="27">
        <f>'Kitchen - Oct 2022'!E60</f>
        <v>1</v>
      </c>
      <c r="F60" s="31">
        <f t="shared" ref="F60" si="12">SUM(I60:AM60)</f>
        <v>0</v>
      </c>
      <c r="G60" s="18">
        <f>E60-('Kitchen - Oct 2022'!F60+'Pastry - Oct 2022'!F60+'Bar - Oct 2022'!F60+'Restaurant - Oct 2022'!F60+'Housekeeping - Oct 2022'!F60+'Cafe - Oct 2022'!F60+'Laundry - Oct 2022'!F60+'Barbing Salon - Sept 2022 '!F60+'General Office - Oct 2022'!F60+'Grill-BBQ - Oct 2022'!F60+'Sharwama - Oct 2022'!F60)</f>
        <v>1</v>
      </c>
      <c r="H60" s="19"/>
      <c r="I60" s="19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3:39">
      <c r="C61" s="3">
        <f t="shared" si="1"/>
        <v>56</v>
      </c>
      <c r="D61" s="3" t="s">
        <v>11</v>
      </c>
      <c r="E61" s="27">
        <f>'Kitchen - Oct 2022'!E61</f>
        <v>4</v>
      </c>
      <c r="F61" s="31">
        <f t="shared" si="0"/>
        <v>0</v>
      </c>
      <c r="G61" s="18">
        <f>E61-('Kitchen - Oct 2022'!F61+'Pastry - Oct 2022'!F61+'Bar - Oct 2022'!F61+'Restaurant - Oct 2022'!F61+'Housekeeping - Oct 2022'!F61+'Cafe - Oct 2022'!F61+'Laundry - Oct 2022'!F61+'Barbing Salon - Sept 2022 '!F61+'General Office - Oct 2022'!F61+'Grill-BBQ - Oct 2022'!F61+'Sharwama - Oct 2022'!F61)</f>
        <v>4</v>
      </c>
      <c r="H61" s="19"/>
      <c r="I61" s="1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3:39">
      <c r="C62" s="3">
        <f t="shared" si="1"/>
        <v>57</v>
      </c>
      <c r="D62" s="3" t="s">
        <v>114</v>
      </c>
      <c r="E62" s="27">
        <f>'Kitchen - Oct 2022'!E62</f>
        <v>20</v>
      </c>
      <c r="F62" s="31">
        <f t="shared" si="0"/>
        <v>0</v>
      </c>
      <c r="G62" s="18">
        <f>E62-('Kitchen - Oct 2022'!F62+'Pastry - Oct 2022'!F62+'Bar - Oct 2022'!F62+'Restaurant - Oct 2022'!F62+'Housekeeping - Oct 2022'!F62+'Cafe - Oct 2022'!F62+'Laundry - Oct 2022'!F62+'Barbing Salon - Sept 2022 '!F62+'General Office - Oct 2022'!F62+'Grill-BBQ - Oct 2022'!F62+'Sharwama - Oct 2022'!F62)</f>
        <v>7</v>
      </c>
      <c r="H62" s="19"/>
      <c r="I62" s="19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3:39">
      <c r="C63" s="3">
        <f t="shared" si="1"/>
        <v>58</v>
      </c>
      <c r="D63" s="3" t="s">
        <v>109</v>
      </c>
      <c r="E63" s="27">
        <f>'Kitchen - Oct 2022'!E63</f>
        <v>5</v>
      </c>
      <c r="F63" s="31">
        <f t="shared" si="0"/>
        <v>0</v>
      </c>
      <c r="G63" s="18">
        <f>E63-('Kitchen - Oct 2022'!F63+'Pastry - Oct 2022'!F63+'Bar - Oct 2022'!F63+'Restaurant - Oct 2022'!F63+'Housekeeping - Oct 2022'!F63+'Cafe - Oct 2022'!F63+'Laundry - Oct 2022'!F63+'Barbing Salon - Sept 2022 '!F63+'General Office - Oct 2022'!F63+'Grill-BBQ - Oct 2022'!F63+'Sharwama - Oct 2022'!F63)</f>
        <v>5</v>
      </c>
      <c r="H63" s="19"/>
      <c r="I63" s="19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3:39">
      <c r="C64" s="3">
        <f t="shared" si="1"/>
        <v>59</v>
      </c>
      <c r="D64" s="3" t="s">
        <v>15</v>
      </c>
      <c r="E64" s="27">
        <f>'Kitchen - Oct 2022'!E64</f>
        <v>1.5</v>
      </c>
      <c r="F64" s="31">
        <f t="shared" si="0"/>
        <v>0</v>
      </c>
      <c r="G64" s="18">
        <f>E64-('Kitchen - Oct 2022'!F64+'Pastry - Oct 2022'!F64+'Bar - Oct 2022'!F64+'Restaurant - Oct 2022'!F64+'Housekeeping - Oct 2022'!F64+'Cafe - Oct 2022'!F64+'Laundry - Oct 2022'!F64+'Barbing Salon - Sept 2022 '!F64+'General Office - Oct 2022'!F64+'Grill-BBQ - Oct 2022'!F64+'Sharwama - Oct 2022'!F64)</f>
        <v>1.5</v>
      </c>
      <c r="H64" s="19"/>
      <c r="I64" s="19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3:39">
      <c r="C65" s="3">
        <f t="shared" si="1"/>
        <v>60</v>
      </c>
      <c r="D65" s="3" t="s">
        <v>119</v>
      </c>
      <c r="E65" s="27">
        <f>'Kitchen - Oct 2022'!E65</f>
        <v>2</v>
      </c>
      <c r="F65" s="31">
        <f t="shared" si="0"/>
        <v>0</v>
      </c>
      <c r="G65" s="18">
        <f>E65-('Kitchen - Oct 2022'!F65+'Pastry - Oct 2022'!F65+'Bar - Oct 2022'!F65+'Restaurant - Oct 2022'!F65+'Housekeeping - Oct 2022'!F65+'Cafe - Oct 2022'!F65+'Laundry - Oct 2022'!F65+'Barbing Salon - Sept 2022 '!F65+'General Office - Oct 2022'!F65+'Grill-BBQ - Oct 2022'!F65+'Sharwama - Oct 2022'!F65)</f>
        <v>2</v>
      </c>
      <c r="H65" s="19"/>
      <c r="I65" s="19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3:39">
      <c r="C66" s="3">
        <f t="shared" si="1"/>
        <v>61</v>
      </c>
      <c r="D66" s="3" t="s">
        <v>26</v>
      </c>
      <c r="E66" s="27">
        <f>'Kitchen - Oct 2022'!E66</f>
        <v>94</v>
      </c>
      <c r="F66" s="31">
        <f t="shared" si="0"/>
        <v>2</v>
      </c>
      <c r="G66" s="18">
        <f>E66-('Kitchen - Oct 2022'!F66+'Pastry - Oct 2022'!F66+'Bar - Oct 2022'!F66+'Restaurant - Oct 2022'!F66+'Housekeeping - Oct 2022'!F66+'Cafe - Oct 2022'!F66+'Laundry - Oct 2022'!F66+'Barbing Salon - Sept 2022 '!F66+'General Office - Oct 2022'!F66+'Grill-BBQ - Oct 2022'!F66+'Sharwama - Oct 2022'!F66)</f>
        <v>54</v>
      </c>
      <c r="H66" s="19"/>
      <c r="I66" s="19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>
        <v>2</v>
      </c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3:39">
      <c r="C67" s="3">
        <f t="shared" si="1"/>
        <v>62</v>
      </c>
      <c r="D67" s="3" t="s">
        <v>104</v>
      </c>
      <c r="E67" s="27">
        <f>'Kitchen - Oct 2022'!E67</f>
        <v>1</v>
      </c>
      <c r="F67" s="31">
        <f t="shared" si="0"/>
        <v>0</v>
      </c>
      <c r="G67" s="18">
        <f>E67-('Kitchen - Oct 2022'!F67+'Pastry - Oct 2022'!F67+'Bar - Oct 2022'!F67+'Restaurant - Oct 2022'!F67+'Housekeeping - Oct 2022'!F67+'Cafe - Oct 2022'!F67+'Laundry - Oct 2022'!F67+'Barbing Salon - Sept 2022 '!F67+'General Office - Oct 2022'!F67+'Grill-BBQ - Oct 2022'!F67+'Sharwama - Oct 2022'!F67)</f>
        <v>-1</v>
      </c>
      <c r="H67" s="19"/>
      <c r="I67" s="19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3:39">
      <c r="C68" s="3">
        <f t="shared" si="1"/>
        <v>63</v>
      </c>
      <c r="D68" s="3" t="s">
        <v>89</v>
      </c>
      <c r="E68" s="27">
        <f>'Kitchen - Oct 2022'!E68</f>
        <v>280</v>
      </c>
      <c r="F68" s="31">
        <f t="shared" si="0"/>
        <v>0</v>
      </c>
      <c r="G68" s="18">
        <f>E68-('Kitchen - Oct 2022'!F68+'Pastry - Oct 2022'!F68+'Bar - Oct 2022'!F68+'Restaurant - Oct 2022'!F68+'Housekeeping - Oct 2022'!F68+'Cafe - Oct 2022'!F68+'Laundry - Oct 2022'!F68+'Barbing Salon - Sept 2022 '!F68+'General Office - Oct 2022'!F68+'Grill-BBQ - Oct 2022'!F68+'Sharwama - Oct 2022'!F68)</f>
        <v>-100</v>
      </c>
      <c r="H68" s="19"/>
      <c r="I68" s="19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3:39">
      <c r="C69" s="3">
        <f t="shared" si="1"/>
        <v>64</v>
      </c>
      <c r="D69" s="3" t="s">
        <v>148</v>
      </c>
      <c r="E69" s="27">
        <f>'Kitchen - Oct 2022'!E69</f>
        <v>2</v>
      </c>
      <c r="F69" s="31">
        <f t="shared" ref="F69" si="13">SUM(I69:AM69)</f>
        <v>0</v>
      </c>
      <c r="G69" s="18">
        <f>E69-('Kitchen - Oct 2022'!F69+'Pastry - Oct 2022'!F69+'Bar - Oct 2022'!F69+'Restaurant - Oct 2022'!F69+'Housekeeping - Oct 2022'!F69+'Cafe - Oct 2022'!F69+'Laundry - Oct 2022'!F69+'Barbing Salon - Sept 2022 '!F69+'General Office - Oct 2022'!F69+'Grill-BBQ - Oct 2022'!F69+'Sharwama - Oct 2022'!F69)</f>
        <v>0</v>
      </c>
      <c r="H69" s="19"/>
      <c r="I69" s="19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3:39">
      <c r="C70" s="3">
        <f t="shared" si="1"/>
        <v>65</v>
      </c>
      <c r="D70" s="3" t="s">
        <v>93</v>
      </c>
      <c r="E70" s="27">
        <f>'Kitchen - Oct 2022'!E70</f>
        <v>2</v>
      </c>
      <c r="F70" s="31">
        <f t="shared" si="0"/>
        <v>0</v>
      </c>
      <c r="G70" s="18">
        <f>E70-('Kitchen - Oct 2022'!F70+'Pastry - Oct 2022'!F70+'Bar - Oct 2022'!F70+'Restaurant - Oct 2022'!F70+'Housekeeping - Oct 2022'!F70+'Cafe - Oct 2022'!F70+'Laundry - Oct 2022'!F70+'Barbing Salon - Sept 2022 '!F70+'General Office - Oct 2022'!F70+'Grill-BBQ - Oct 2022'!F70+'Sharwama - Oct 2022'!F70)</f>
        <v>2</v>
      </c>
      <c r="H70" s="19"/>
      <c r="I70" s="19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3:39">
      <c r="C71" s="3">
        <f t="shared" si="1"/>
        <v>66</v>
      </c>
      <c r="D71" s="3" t="s">
        <v>115</v>
      </c>
      <c r="E71" s="27">
        <f>'Kitchen - Oct 2022'!E71</f>
        <v>12</v>
      </c>
      <c r="F71" s="31">
        <f t="shared" si="0"/>
        <v>0</v>
      </c>
      <c r="G71" s="18">
        <f>E71-('Kitchen - Oct 2022'!F71+'Pastry - Oct 2022'!F71+'Bar - Oct 2022'!F71+'Restaurant - Oct 2022'!F71+'Housekeeping - Oct 2022'!F71+'Cafe - Oct 2022'!F71+'Laundry - Oct 2022'!F71+'Barbing Salon - Sept 2022 '!F71+'General Office - Oct 2022'!F71+'Grill-BBQ - Oct 2022'!F71+'Sharwama - Oct 2022'!F71)</f>
        <v>-5</v>
      </c>
      <c r="H71" s="19"/>
      <c r="I71" s="19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3:39">
      <c r="C72" s="3">
        <f t="shared" si="1"/>
        <v>67</v>
      </c>
      <c r="D72" s="3" t="s">
        <v>138</v>
      </c>
      <c r="E72" s="27">
        <f>'Kitchen - Oct 2022'!E72</f>
        <v>1</v>
      </c>
      <c r="F72" s="31">
        <f t="shared" ref="F72" si="14">SUM(I72:AM72)</f>
        <v>0</v>
      </c>
      <c r="G72" s="18">
        <f>E72-('Kitchen - Oct 2022'!F72+'Pastry - Oct 2022'!F72+'Bar - Oct 2022'!F72+'Restaurant - Oct 2022'!F72+'Housekeeping - Oct 2022'!F72+'Cafe - Oct 2022'!F72+'Laundry - Oct 2022'!F72+'Barbing Salon - Sept 2022 '!F72+'General Office - Oct 2022'!F72+'Grill-BBQ - Oct 2022'!F72+'Sharwama - Oct 2022'!F72)</f>
        <v>0</v>
      </c>
      <c r="H72" s="19"/>
      <c r="I72" s="19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3:39">
      <c r="C73" s="3">
        <f t="shared" si="1"/>
        <v>68</v>
      </c>
      <c r="D73" s="3" t="s">
        <v>64</v>
      </c>
      <c r="E73" s="27">
        <f>'Kitchen - Oct 2022'!E73</f>
        <v>7</v>
      </c>
      <c r="F73" s="31">
        <f t="shared" si="0"/>
        <v>1</v>
      </c>
      <c r="G73" s="18">
        <f>E73-('Kitchen - Oct 2022'!F73+'Pastry - Oct 2022'!F73+'Bar - Oct 2022'!F73+'Restaurant - Oct 2022'!F73+'Housekeeping - Oct 2022'!F73+'Cafe - Oct 2022'!F73+'Laundry - Oct 2022'!F73+'Barbing Salon - Sept 2022 '!F73+'General Office - Oct 2022'!F73+'Grill-BBQ - Oct 2022'!F73+'Sharwama - Oct 2022'!F73)</f>
        <v>6</v>
      </c>
      <c r="H73" s="19"/>
      <c r="I73" s="19">
        <v>1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3:39">
      <c r="C74" s="3">
        <f t="shared" si="1"/>
        <v>69</v>
      </c>
      <c r="D74" s="3" t="s">
        <v>78</v>
      </c>
      <c r="E74" s="27">
        <f>'Kitchen - Oct 2022'!E74</f>
        <v>2</v>
      </c>
      <c r="F74" s="31">
        <f t="shared" si="0"/>
        <v>0</v>
      </c>
      <c r="G74" s="18">
        <f>E74-('Kitchen - Oct 2022'!F74+'Pastry - Oct 2022'!F74+'Bar - Oct 2022'!F74+'Restaurant - Oct 2022'!F74+'Housekeeping - Oct 2022'!F74+'Cafe - Oct 2022'!F74+'Laundry - Oct 2022'!F74+'Barbing Salon - Sept 2022 '!F74+'General Office - Oct 2022'!F74+'Grill-BBQ - Oct 2022'!F74+'Sharwama - Oct 2022'!F74)</f>
        <v>2</v>
      </c>
      <c r="H74" s="19"/>
      <c r="I74" s="19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3:39">
      <c r="C75" s="3">
        <f t="shared" si="1"/>
        <v>70</v>
      </c>
      <c r="D75" s="3" t="s">
        <v>32</v>
      </c>
      <c r="E75" s="27">
        <f>'Kitchen - Oct 2022'!E75</f>
        <v>2500</v>
      </c>
      <c r="F75" s="31">
        <f t="shared" si="0"/>
        <v>560</v>
      </c>
      <c r="G75" s="18">
        <f>E75-('Kitchen - Oct 2022'!F75+'Pastry - Oct 2022'!F75+'Bar - Oct 2022'!F75+'Restaurant - Oct 2022'!F75+'Housekeeping - Oct 2022'!F75+'Cafe - Oct 2022'!F75+'Laundry - Oct 2022'!F75+'Barbing Salon - Sept 2022 '!F75+'General Office - Oct 2022'!F75+'Grill-BBQ - Oct 2022'!F75+'Sharwama - Oct 2022'!F75)</f>
        <v>68</v>
      </c>
      <c r="H75" s="19"/>
      <c r="I75" s="19">
        <v>160</v>
      </c>
      <c r="J75" s="2"/>
      <c r="K75" s="2"/>
      <c r="L75" s="2"/>
      <c r="M75" s="2"/>
      <c r="N75" s="2">
        <v>110</v>
      </c>
      <c r="O75" s="2"/>
      <c r="P75" s="2">
        <v>50</v>
      </c>
      <c r="Q75" s="2">
        <v>60</v>
      </c>
      <c r="R75" s="2"/>
      <c r="S75" s="2"/>
      <c r="T75" s="2">
        <v>50</v>
      </c>
      <c r="U75" s="2">
        <v>70</v>
      </c>
      <c r="V75" s="2"/>
      <c r="W75" s="2">
        <v>60</v>
      </c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3:39">
      <c r="C76" s="3">
        <f t="shared" si="1"/>
        <v>71</v>
      </c>
      <c r="D76" s="3" t="s">
        <v>33</v>
      </c>
      <c r="E76" s="27">
        <f>'Kitchen - Oct 2022'!E76</f>
        <v>1200</v>
      </c>
      <c r="F76" s="31">
        <f t="shared" si="0"/>
        <v>130</v>
      </c>
      <c r="G76" s="18">
        <f>E76-('Kitchen - Oct 2022'!F76+'Pastry - Oct 2022'!F76+'Bar - Oct 2022'!F76+'Restaurant - Oct 2022'!F76+'Housekeeping - Oct 2022'!F76+'Cafe - Oct 2022'!F76+'Laundry - Oct 2022'!F76+'Barbing Salon - Sept 2022 '!F76+'General Office - Oct 2022'!F76+'Grill-BBQ - Oct 2022'!F76+'Sharwama - Oct 2022'!F76)</f>
        <v>142</v>
      </c>
      <c r="H76" s="19"/>
      <c r="I76" s="19">
        <v>60</v>
      </c>
      <c r="J76" s="2"/>
      <c r="K76" s="2"/>
      <c r="L76" s="2"/>
      <c r="M76" s="2"/>
      <c r="N76" s="2">
        <v>20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>
        <v>50</v>
      </c>
      <c r="AL76" s="2"/>
      <c r="AM76" s="2"/>
    </row>
    <row r="77" spans="3:39">
      <c r="C77" s="3">
        <f t="shared" si="1"/>
        <v>72</v>
      </c>
      <c r="D77" s="3" t="s">
        <v>96</v>
      </c>
      <c r="E77" s="27">
        <f>'Kitchen - Oct 2022'!E77</f>
        <v>12</v>
      </c>
      <c r="F77" s="31">
        <f t="shared" si="0"/>
        <v>0</v>
      </c>
      <c r="G77" s="18">
        <f>E77-('Kitchen - Oct 2022'!F77+'Pastry - Oct 2022'!F77+'Bar - Oct 2022'!F77+'Restaurant - Oct 2022'!F77+'Housekeeping - Oct 2022'!F77+'Cafe - Oct 2022'!F77+'Laundry - Oct 2022'!F77+'Barbing Salon - Sept 2022 '!F77+'General Office - Oct 2022'!F77+'Grill-BBQ - Oct 2022'!F77+'Sharwama - Oct 2022'!F77)</f>
        <v>12</v>
      </c>
      <c r="H77" s="19"/>
      <c r="I77" s="19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3:39">
      <c r="C78" s="3">
        <f t="shared" si="1"/>
        <v>73</v>
      </c>
      <c r="D78" s="3" t="s">
        <v>150</v>
      </c>
      <c r="E78" s="27">
        <f>'Kitchen - Oct 2022'!E78</f>
        <v>2</v>
      </c>
      <c r="F78" s="31">
        <f t="shared" ref="F78" si="15">SUM(I78:AM78)</f>
        <v>0</v>
      </c>
      <c r="G78" s="18">
        <f>E78-('Kitchen - Oct 2022'!F78+'Pastry - Oct 2022'!F78+'Bar - Oct 2022'!F78+'Restaurant - Oct 2022'!F78+'Housekeeping - Oct 2022'!F78+'Cafe - Oct 2022'!F78+'Laundry - Oct 2022'!F78+'Barbing Salon - Sept 2022 '!F78+'General Office - Oct 2022'!F78+'Grill-BBQ - Oct 2022'!F78+'Sharwama - Oct 2022'!F78)</f>
        <v>0</v>
      </c>
      <c r="H78" s="19"/>
      <c r="I78" s="19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3:39">
      <c r="C79" s="3">
        <f t="shared" si="1"/>
        <v>74</v>
      </c>
      <c r="D79" s="3" t="s">
        <v>22</v>
      </c>
      <c r="E79" s="27">
        <f>'Kitchen - Oct 2022'!E79</f>
        <v>24</v>
      </c>
      <c r="F79" s="31">
        <f t="shared" si="0"/>
        <v>0</v>
      </c>
      <c r="G79" s="18">
        <f>E79-('Kitchen - Oct 2022'!F79+'Pastry - Oct 2022'!F79+'Bar - Oct 2022'!F79+'Restaurant - Oct 2022'!F79+'Housekeeping - Oct 2022'!F79+'Cafe - Oct 2022'!F79+'Laundry - Oct 2022'!F79+'Barbing Salon - Sept 2022 '!F79+'General Office - Oct 2022'!F79+'Grill-BBQ - Oct 2022'!F79+'Sharwama - Oct 2022'!F79)</f>
        <v>3</v>
      </c>
      <c r="H79" s="19"/>
      <c r="I79" s="19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3:39">
      <c r="C80" s="3">
        <f t="shared" si="1"/>
        <v>75</v>
      </c>
      <c r="D80" s="3" t="s">
        <v>55</v>
      </c>
      <c r="E80" s="27">
        <f>'Kitchen - Oct 2022'!E80</f>
        <v>4</v>
      </c>
      <c r="F80" s="31">
        <f t="shared" si="0"/>
        <v>0</v>
      </c>
      <c r="G80" s="18">
        <f>E80-('Kitchen - Oct 2022'!F80+'Pastry - Oct 2022'!F80+'Bar - Oct 2022'!F80+'Restaurant - Oct 2022'!F80+'Housekeeping - Oct 2022'!F80+'Cafe - Oct 2022'!F80+'Laundry - Oct 2022'!F80+'Barbing Salon - Sept 2022 '!F80+'General Office - Oct 2022'!F80+'Grill-BBQ - Oct 2022'!F80+'Sharwama - Oct 2022'!F80)</f>
        <v>4</v>
      </c>
      <c r="H80" s="19"/>
      <c r="I80" s="19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3:39">
      <c r="C81" s="3">
        <f t="shared" si="1"/>
        <v>76</v>
      </c>
      <c r="D81" s="3" t="s">
        <v>4</v>
      </c>
      <c r="E81" s="27">
        <f>'Kitchen - Oct 2022'!E81</f>
        <v>12</v>
      </c>
      <c r="F81" s="31">
        <f t="shared" si="0"/>
        <v>1</v>
      </c>
      <c r="G81" s="18">
        <f>E81-('Kitchen - Oct 2022'!F81+'Pastry - Oct 2022'!F81+'Bar - Oct 2022'!F81+'Restaurant - Oct 2022'!F81+'Housekeeping - Oct 2022'!F81+'Cafe - Oct 2022'!F81+'Laundry - Oct 2022'!F81+'Barbing Salon - Sept 2022 '!F81+'General Office - Oct 2022'!F81+'Grill-BBQ - Oct 2022'!F81+'Sharwama - Oct 2022'!F81)</f>
        <v>11</v>
      </c>
      <c r="H81" s="19"/>
      <c r="I81" s="19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>
        <v>1</v>
      </c>
      <c r="AL81" s="2"/>
      <c r="AM81" s="2"/>
    </row>
    <row r="82" spans="3:39">
      <c r="C82" s="3">
        <f t="shared" si="1"/>
        <v>77</v>
      </c>
      <c r="D82" s="3" t="s">
        <v>107</v>
      </c>
      <c r="E82" s="27">
        <f>'Kitchen - Oct 2022'!E82</f>
        <v>18</v>
      </c>
      <c r="F82" s="31">
        <f t="shared" si="0"/>
        <v>0</v>
      </c>
      <c r="G82" s="18">
        <f>E82-('Kitchen - Oct 2022'!F82+'Pastry - Oct 2022'!F82+'Bar - Oct 2022'!F82+'Restaurant - Oct 2022'!F82+'Housekeeping - Oct 2022'!F82+'Cafe - Oct 2022'!F82+'Laundry - Oct 2022'!F82+'Barbing Salon - Sept 2022 '!F82+'General Office - Oct 2022'!F82+'Grill-BBQ - Oct 2022'!F82+'Sharwama - Oct 2022'!F82)</f>
        <v>8</v>
      </c>
      <c r="H82" s="19"/>
      <c r="I82" s="19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3:39">
      <c r="C83" s="3">
        <f t="shared" si="1"/>
        <v>78</v>
      </c>
      <c r="D83" s="3" t="s">
        <v>21</v>
      </c>
      <c r="E83" s="27">
        <f>'Kitchen - Oct 2022'!E83</f>
        <v>646</v>
      </c>
      <c r="F83" s="31">
        <f t="shared" si="0"/>
        <v>0</v>
      </c>
      <c r="G83" s="18">
        <f>E83-('Kitchen - Oct 2022'!F83+'Pastry - Oct 2022'!F83+'Bar - Oct 2022'!F83+'Restaurant - Oct 2022'!F83+'Housekeeping - Oct 2022'!F83+'Cafe - Oct 2022'!F83+'Laundry - Oct 2022'!F83+'Barbing Salon - Sept 2022 '!F83+'General Office - Oct 2022'!F83+'Grill-BBQ - Oct 2022'!F83+'Sharwama - Oct 2022'!F83)</f>
        <v>155</v>
      </c>
      <c r="H83" s="19"/>
      <c r="I83" s="19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3:39">
      <c r="C84" s="3">
        <f t="shared" si="1"/>
        <v>79</v>
      </c>
      <c r="D84" s="3" t="s">
        <v>120</v>
      </c>
      <c r="E84" s="27">
        <f>'Kitchen - Oct 2022'!E84</f>
        <v>0</v>
      </c>
      <c r="F84" s="31">
        <f t="shared" si="0"/>
        <v>0</v>
      </c>
      <c r="G84" s="18">
        <f>E84-('Kitchen - Oct 2022'!F84+'Pastry - Oct 2022'!F84+'Bar - Oct 2022'!F84+'Restaurant - Oct 2022'!F84+'Housekeeping - Oct 2022'!F84+'Cafe - Oct 2022'!F84+'Laundry - Oct 2022'!F84+'Barbing Salon - Sept 2022 '!F84+'General Office - Oct 2022'!F84+'Grill-BBQ - Oct 2022'!F84+'Sharwama - Oct 2022'!F84)</f>
        <v>0</v>
      </c>
      <c r="H84" s="19"/>
      <c r="I84" s="19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3:39">
      <c r="C85" s="3">
        <f t="shared" si="1"/>
        <v>80</v>
      </c>
      <c r="D85" s="3" t="s">
        <v>95</v>
      </c>
      <c r="E85" s="27">
        <f>'Kitchen - Oct 2022'!E85</f>
        <v>0</v>
      </c>
      <c r="F85" s="31">
        <f t="shared" ref="F85:F162" si="16">SUM(I85:AM85)</f>
        <v>0</v>
      </c>
      <c r="G85" s="18">
        <f>E85-('Kitchen - Oct 2022'!F85+'Pastry - Oct 2022'!F85+'Bar - Oct 2022'!F85+'Restaurant - Oct 2022'!F85+'Housekeeping - Oct 2022'!F85+'Cafe - Oct 2022'!F85+'Laundry - Oct 2022'!F85+'Barbing Salon - Sept 2022 '!F85+'General Office - Oct 2022'!F85+'Grill-BBQ - Oct 2022'!F85+'Sharwama - Oct 2022'!F85)</f>
        <v>0</v>
      </c>
      <c r="H85" s="19"/>
      <c r="I85" s="19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3:39">
      <c r="C86" s="3">
        <f t="shared" si="1"/>
        <v>81</v>
      </c>
      <c r="D86" s="3" t="s">
        <v>85</v>
      </c>
      <c r="E86" s="27">
        <f>'Kitchen - Oct 2022'!E86</f>
        <v>4</v>
      </c>
      <c r="F86" s="31">
        <f t="shared" si="16"/>
        <v>0</v>
      </c>
      <c r="G86" s="18">
        <f>E86-('Kitchen - Oct 2022'!F86+'Pastry - Oct 2022'!F86+'Bar - Oct 2022'!F86+'Restaurant - Oct 2022'!F86+'Housekeeping - Oct 2022'!F86+'Cafe - Oct 2022'!F86+'Laundry - Oct 2022'!F86+'Barbing Salon - Sept 2022 '!F86+'General Office - Oct 2022'!F86+'Grill-BBQ - Oct 2022'!F86+'Sharwama - Oct 2022'!F86)</f>
        <v>4</v>
      </c>
      <c r="H86" s="19"/>
      <c r="I86" s="19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3:39">
      <c r="C87" s="3">
        <f t="shared" si="1"/>
        <v>82</v>
      </c>
      <c r="D87" s="3" t="s">
        <v>57</v>
      </c>
      <c r="E87" s="27">
        <f>'Kitchen - Oct 2022'!E87</f>
        <v>4</v>
      </c>
      <c r="F87" s="31">
        <f t="shared" si="16"/>
        <v>0</v>
      </c>
      <c r="G87" s="18">
        <f>E87-('Kitchen - Oct 2022'!F87+'Pastry - Oct 2022'!F87+'Bar - Oct 2022'!F87+'Restaurant - Oct 2022'!F87+'Housekeeping - Oct 2022'!F87+'Cafe - Oct 2022'!F87+'Laundry - Oct 2022'!F87+'Barbing Salon - Sept 2022 '!F87+'General Office - Oct 2022'!F87+'Grill-BBQ - Oct 2022'!F87+'Sharwama - Oct 2022'!F87)</f>
        <v>3</v>
      </c>
      <c r="H87" s="19"/>
      <c r="I87" s="19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3:39">
      <c r="C88" s="3">
        <f t="shared" si="1"/>
        <v>83</v>
      </c>
      <c r="D88" s="3" t="s">
        <v>25</v>
      </c>
      <c r="E88" s="27">
        <f>'Kitchen - Oct 2022'!E88</f>
        <v>660</v>
      </c>
      <c r="F88" s="31">
        <f t="shared" si="16"/>
        <v>60</v>
      </c>
      <c r="G88" s="18">
        <f>E88-('Kitchen - Oct 2022'!F88+'Pastry - Oct 2022'!F88+'Bar - Oct 2022'!F88+'Restaurant - Oct 2022'!F88+'Housekeeping - Oct 2022'!F88+'Cafe - Oct 2022'!F88+'Laundry - Oct 2022'!F88+'Barbing Salon - Sept 2022 '!F88+'General Office - Oct 2022'!F88+'Grill-BBQ - Oct 2022'!F88+'Sharwama - Oct 2022'!F88)</f>
        <v>378</v>
      </c>
      <c r="H88" s="19"/>
      <c r="I88" s="19"/>
      <c r="J88" s="2"/>
      <c r="K88" s="2"/>
      <c r="L88" s="2"/>
      <c r="M88" s="2"/>
      <c r="N88" s="2"/>
      <c r="O88" s="2"/>
      <c r="P88" s="2"/>
      <c r="Q88" s="2"/>
      <c r="R88" s="2"/>
      <c r="S88" s="2">
        <v>30</v>
      </c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>
        <v>30</v>
      </c>
      <c r="AF88" s="2"/>
      <c r="AG88" s="2"/>
      <c r="AH88" s="2"/>
      <c r="AI88" s="2"/>
      <c r="AJ88" s="2"/>
      <c r="AK88" s="2"/>
      <c r="AL88" s="2"/>
      <c r="AM88" s="2"/>
    </row>
    <row r="89" spans="3:39">
      <c r="C89" s="3">
        <f t="shared" si="1"/>
        <v>84</v>
      </c>
      <c r="D89" s="3" t="s">
        <v>81</v>
      </c>
      <c r="E89" s="27">
        <f>'Kitchen - Oct 2022'!E89</f>
        <v>500</v>
      </c>
      <c r="F89" s="31">
        <f t="shared" si="16"/>
        <v>80</v>
      </c>
      <c r="G89" s="18">
        <f>E89-('Kitchen - Oct 2022'!F89+'Pastry - Oct 2022'!F89+'Bar - Oct 2022'!F89+'Restaurant - Oct 2022'!F89+'Housekeeping - Oct 2022'!F89+'Cafe - Oct 2022'!F89+'Laundry - Oct 2022'!F89+'Barbing Salon - Sept 2022 '!F89+'General Office - Oct 2022'!F89+'Grill-BBQ - Oct 2022'!F89+'Sharwama - Oct 2022'!F89)</f>
        <v>420</v>
      </c>
      <c r="H89" s="19"/>
      <c r="I89" s="19"/>
      <c r="J89" s="2"/>
      <c r="K89" s="2"/>
      <c r="L89" s="2"/>
      <c r="M89" s="2"/>
      <c r="N89" s="2">
        <v>30</v>
      </c>
      <c r="O89" s="2"/>
      <c r="P89" s="2"/>
      <c r="Q89" s="2"/>
      <c r="R89" s="2"/>
      <c r="S89" s="2"/>
      <c r="T89" s="2"/>
      <c r="U89" s="2">
        <v>50</v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3:39">
      <c r="C90" s="3">
        <f t="shared" ref="C90:C155" si="17">C89+1</f>
        <v>85</v>
      </c>
      <c r="D90" s="3" t="s">
        <v>82</v>
      </c>
      <c r="E90" s="27">
        <f>'Kitchen - Oct 2022'!E90</f>
        <v>600</v>
      </c>
      <c r="F90" s="31">
        <f t="shared" si="16"/>
        <v>0</v>
      </c>
      <c r="G90" s="18">
        <f>E90-('Kitchen - Oct 2022'!F90+'Pastry - Oct 2022'!F90+'Bar - Oct 2022'!F90+'Restaurant - Oct 2022'!F90+'Housekeeping - Oct 2022'!F90+'Cafe - Oct 2022'!F90+'Laundry - Oct 2022'!F90+'Barbing Salon - Sept 2022 '!F90+'General Office - Oct 2022'!F90+'Grill-BBQ - Oct 2022'!F90+'Sharwama - Oct 2022'!F90)</f>
        <v>600</v>
      </c>
      <c r="H90" s="19"/>
      <c r="I90" s="19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3:39">
      <c r="C91" s="3">
        <f t="shared" si="17"/>
        <v>86</v>
      </c>
      <c r="D91" s="3" t="s">
        <v>105</v>
      </c>
      <c r="E91" s="27">
        <f>'Kitchen - Oct 2022'!E91</f>
        <v>3</v>
      </c>
      <c r="F91" s="31">
        <f t="shared" si="16"/>
        <v>0</v>
      </c>
      <c r="G91" s="18">
        <f>E91-('Kitchen - Oct 2022'!F91+'Pastry - Oct 2022'!F91+'Bar - Oct 2022'!F91+'Restaurant - Oct 2022'!F91+'Housekeeping - Oct 2022'!F91+'Cafe - Oct 2022'!F91+'Laundry - Oct 2022'!F91+'Barbing Salon - Sept 2022 '!F91+'General Office - Oct 2022'!F91+'Grill-BBQ - Oct 2022'!F91+'Sharwama - Oct 2022'!F91)</f>
        <v>1</v>
      </c>
      <c r="H91" s="19"/>
      <c r="I91" s="19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3:39">
      <c r="C92" s="3">
        <f t="shared" si="17"/>
        <v>87</v>
      </c>
      <c r="D92" s="3" t="s">
        <v>145</v>
      </c>
      <c r="E92" s="27">
        <f>'Kitchen - Oct 2022'!E92</f>
        <v>10</v>
      </c>
      <c r="F92" s="31">
        <f t="shared" ref="F92" si="18">SUM(I92:AM92)</f>
        <v>0</v>
      </c>
      <c r="G92" s="18">
        <f>E92-('Kitchen - Oct 2022'!F92+'Pastry - Oct 2022'!F92+'Bar - Oct 2022'!F92+'Restaurant - Oct 2022'!F92+'Housekeeping - Oct 2022'!F92+'Cafe - Oct 2022'!F92+'Laundry - Oct 2022'!F92+'Barbing Salon - Sept 2022 '!F92+'General Office - Oct 2022'!F92+'Grill-BBQ - Oct 2022'!F92+'Sharwama - Oct 2022'!F92)</f>
        <v>-53</v>
      </c>
      <c r="H92" s="19"/>
      <c r="I92" s="19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3:39">
      <c r="C93" s="3">
        <f t="shared" si="17"/>
        <v>88</v>
      </c>
      <c r="D93" s="3" t="s">
        <v>47</v>
      </c>
      <c r="E93" s="27">
        <f>'Kitchen - Oct 2022'!E93</f>
        <v>7</v>
      </c>
      <c r="F93" s="31">
        <f t="shared" si="16"/>
        <v>1</v>
      </c>
      <c r="G93" s="18">
        <f>E93-('Kitchen - Oct 2022'!F93+'Pastry - Oct 2022'!F93+'Bar - Oct 2022'!F93+'Restaurant - Oct 2022'!F93+'Housekeeping - Oct 2022'!F93+'Cafe - Oct 2022'!F93+'Laundry - Oct 2022'!F93+'Barbing Salon - Sept 2022 '!F93+'General Office - Oct 2022'!F93+'Grill-BBQ - Oct 2022'!F93+'Sharwama - Oct 2022'!F93)</f>
        <v>1</v>
      </c>
      <c r="H93" s="19"/>
      <c r="I93" s="19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>
        <v>1</v>
      </c>
      <c r="AJ93" s="2"/>
      <c r="AK93" s="2"/>
      <c r="AL93" s="2"/>
      <c r="AM93" s="2"/>
    </row>
    <row r="94" spans="3:39">
      <c r="C94" s="3">
        <f t="shared" si="17"/>
        <v>89</v>
      </c>
      <c r="D94" s="3" t="s">
        <v>46</v>
      </c>
      <c r="E94" s="27">
        <f>'Kitchen - Oct 2022'!E94</f>
        <v>7</v>
      </c>
      <c r="F94" s="31">
        <f t="shared" si="16"/>
        <v>0</v>
      </c>
      <c r="G94" s="18">
        <f>E94-('Kitchen - Oct 2022'!F94+'Pastry - Oct 2022'!F94+'Bar - Oct 2022'!F94+'Restaurant - Oct 2022'!F94+'Housekeeping - Oct 2022'!F94+'Cafe - Oct 2022'!F94+'Laundry - Oct 2022'!F94+'Barbing Salon - Sept 2022 '!F94+'General Office - Oct 2022'!F94+'Grill-BBQ - Oct 2022'!F94+'Sharwama - Oct 2022'!F94)</f>
        <v>1</v>
      </c>
      <c r="H94" s="19"/>
      <c r="I94" s="19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3:39">
      <c r="C95" s="3">
        <f t="shared" si="17"/>
        <v>90</v>
      </c>
      <c r="D95" s="3" t="s">
        <v>18</v>
      </c>
      <c r="E95" s="27">
        <f>'Kitchen - Oct 2022'!E95</f>
        <v>1</v>
      </c>
      <c r="F95" s="31">
        <f t="shared" si="16"/>
        <v>0</v>
      </c>
      <c r="G95" s="18">
        <f>E95-('Kitchen - Oct 2022'!F95+'Pastry - Oct 2022'!F95+'Bar - Oct 2022'!F95+'Restaurant - Oct 2022'!F95+'Housekeeping - Oct 2022'!F95+'Cafe - Oct 2022'!F95+'Laundry - Oct 2022'!F95+'Barbing Salon - Sept 2022 '!F95+'General Office - Oct 2022'!F95+'Grill-BBQ - Oct 2022'!F95+'Sharwama - Oct 2022'!F95)</f>
        <v>1</v>
      </c>
      <c r="H95" s="19"/>
      <c r="I95" s="19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3:39">
      <c r="C96" s="3">
        <f t="shared" si="17"/>
        <v>91</v>
      </c>
      <c r="D96" s="3" t="s">
        <v>161</v>
      </c>
      <c r="E96" s="27">
        <f>'Kitchen - Oct 2022'!E96</f>
        <v>6</v>
      </c>
      <c r="F96" s="31">
        <f t="shared" ref="F96" si="19">SUM(I96:AM96)</f>
        <v>0</v>
      </c>
      <c r="G96" s="18">
        <f>E96-('Kitchen - Oct 2022'!F96+'Pastry - Oct 2022'!F96+'Bar - Oct 2022'!F96+'Restaurant - Oct 2022'!F96+'Housekeeping - Oct 2022'!F96+'Cafe - Oct 2022'!F96+'Laundry - Oct 2022'!F96+'Barbing Salon - Sept 2022 '!F96+'General Office - Oct 2022'!F96+'Grill-BBQ - Oct 2022'!F96+'Sharwama - Oct 2022'!F96)</f>
        <v>6</v>
      </c>
      <c r="H96" s="19"/>
      <c r="I96" s="19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3:39">
      <c r="C97" s="3">
        <f t="shared" si="17"/>
        <v>92</v>
      </c>
      <c r="D97" s="3" t="s">
        <v>103</v>
      </c>
      <c r="E97" s="27">
        <f>'Kitchen - Oct 2022'!E97</f>
        <v>7</v>
      </c>
      <c r="F97" s="31">
        <f t="shared" si="16"/>
        <v>0</v>
      </c>
      <c r="G97" s="18">
        <f>E97-('Kitchen - Oct 2022'!F97+'Pastry - Oct 2022'!F97+'Bar - Oct 2022'!F97+'Restaurant - Oct 2022'!F97+'Housekeeping - Oct 2022'!F97+'Cafe - Oct 2022'!F97+'Laundry - Oct 2022'!F97+'Barbing Salon - Sept 2022 '!F97+'General Office - Oct 2022'!F97+'Grill-BBQ - Oct 2022'!F97+'Sharwama - Oct 2022'!F97)</f>
        <v>5</v>
      </c>
      <c r="H97" s="19"/>
      <c r="I97" s="19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3:39">
      <c r="C98" s="3">
        <f t="shared" si="17"/>
        <v>93</v>
      </c>
      <c r="D98" s="3" t="s">
        <v>139</v>
      </c>
      <c r="E98" s="27">
        <f>'Kitchen - Oct 2022'!E98</f>
        <v>1</v>
      </c>
      <c r="F98" s="31">
        <f t="shared" ref="F98" si="20">SUM(I98:AM98)</f>
        <v>0</v>
      </c>
      <c r="G98" s="18">
        <f>E98-('Kitchen - Oct 2022'!F98+'Pastry - Oct 2022'!F98+'Bar - Oct 2022'!F98+'Restaurant - Oct 2022'!F98+'Housekeeping - Oct 2022'!F98+'Cafe - Oct 2022'!F98+'Laundry - Oct 2022'!F98+'Barbing Salon - Sept 2022 '!F98+'General Office - Oct 2022'!F98+'Grill-BBQ - Oct 2022'!F98+'Sharwama - Oct 2022'!F98)</f>
        <v>0</v>
      </c>
      <c r="H98" s="19"/>
      <c r="I98" s="19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3:39">
      <c r="C99" s="3">
        <f t="shared" si="17"/>
        <v>94</v>
      </c>
      <c r="D99" s="3" t="s">
        <v>74</v>
      </c>
      <c r="E99" s="27">
        <f>'Kitchen - Oct 2022'!E99</f>
        <v>0</v>
      </c>
      <c r="F99" s="31">
        <f t="shared" si="16"/>
        <v>0</v>
      </c>
      <c r="G99" s="18">
        <f>E99-('Kitchen - Oct 2022'!F99+'Pastry - Oct 2022'!F99+'Bar - Oct 2022'!F99+'Restaurant - Oct 2022'!F99+'Housekeeping - Oct 2022'!F99+'Cafe - Oct 2022'!F99+'Laundry - Oct 2022'!F99+'Barbing Salon - Sept 2022 '!F99+'General Office - Oct 2022'!F99+'Grill-BBQ - Oct 2022'!F99+'Sharwama - Oct 2022'!F99)</f>
        <v>0</v>
      </c>
      <c r="H99" s="19"/>
      <c r="I99" s="19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3:39">
      <c r="C100" s="3">
        <f t="shared" si="17"/>
        <v>95</v>
      </c>
      <c r="D100" s="3" t="s">
        <v>108</v>
      </c>
      <c r="E100" s="27">
        <f>'Kitchen - Oct 2022'!E100</f>
        <v>0</v>
      </c>
      <c r="F100" s="31">
        <f t="shared" si="16"/>
        <v>0</v>
      </c>
      <c r="G100" s="18">
        <f>E100-('Kitchen - Oct 2022'!F100+'Pastry - Oct 2022'!F100+'Bar - Oct 2022'!F100+'Restaurant - Oct 2022'!F100+'Housekeeping - Oct 2022'!F100+'Cafe - Oct 2022'!F100+'Laundry - Oct 2022'!F100+'Barbing Salon - Sept 2022 '!F100+'General Office - Oct 2022'!F100+'Grill-BBQ - Oct 2022'!F100+'Sharwama - Oct 2022'!F100)</f>
        <v>0</v>
      </c>
      <c r="H100" s="19"/>
      <c r="I100" s="19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3:39">
      <c r="C101" s="3">
        <f t="shared" si="17"/>
        <v>96</v>
      </c>
      <c r="D101" s="3" t="s">
        <v>130</v>
      </c>
      <c r="E101" s="27">
        <f>'Kitchen - Oct 2022'!E101</f>
        <v>12</v>
      </c>
      <c r="F101" s="31">
        <f t="shared" si="16"/>
        <v>0</v>
      </c>
      <c r="G101" s="18">
        <f>E101-('Kitchen - Oct 2022'!F101+'Pastry - Oct 2022'!F101+'Bar - Oct 2022'!F101+'Restaurant - Oct 2022'!F101+'Housekeeping - Oct 2022'!F101+'Cafe - Oct 2022'!F101+'Laundry - Oct 2022'!F101+'Barbing Salon - Sept 2022 '!F101+'General Office - Oct 2022'!F101+'Grill-BBQ - Oct 2022'!F101+'Sharwama - Oct 2022'!F101)</f>
        <v>2</v>
      </c>
      <c r="H101" s="19"/>
      <c r="I101" s="19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3:39">
      <c r="C102" s="3">
        <f t="shared" si="17"/>
        <v>97</v>
      </c>
      <c r="D102" s="3" t="s">
        <v>52</v>
      </c>
      <c r="E102" s="27">
        <f>'Kitchen - Oct 2022'!E102</f>
        <v>3</v>
      </c>
      <c r="F102" s="31">
        <f t="shared" si="16"/>
        <v>0</v>
      </c>
      <c r="G102" s="18">
        <f>E102-('Kitchen - Oct 2022'!F102+'Pastry - Oct 2022'!F102+'Bar - Oct 2022'!F102+'Restaurant - Oct 2022'!F102+'Housekeeping - Oct 2022'!F102+'Cafe - Oct 2022'!F102+'Laundry - Oct 2022'!F102+'Barbing Salon - Sept 2022 '!F102+'General Office - Oct 2022'!F102+'Grill-BBQ - Oct 2022'!F102+'Sharwama - Oct 2022'!F102)</f>
        <v>1</v>
      </c>
      <c r="H102" s="19"/>
      <c r="I102" s="19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3:39">
      <c r="C103" s="3">
        <f t="shared" si="17"/>
        <v>98</v>
      </c>
      <c r="D103" s="3" t="s">
        <v>142</v>
      </c>
      <c r="E103" s="27">
        <f>'Kitchen - Oct 2022'!E103</f>
        <v>2</v>
      </c>
      <c r="F103" s="31">
        <f t="shared" ref="F103" si="21">SUM(I103:AM103)</f>
        <v>0</v>
      </c>
      <c r="G103" s="18">
        <f>E103-('Kitchen - Oct 2022'!F103+'Pastry - Oct 2022'!F103+'Bar - Oct 2022'!F103+'Restaurant - Oct 2022'!F103+'Housekeeping - Oct 2022'!F103+'Cafe - Oct 2022'!F103+'Laundry - Oct 2022'!F103+'Barbing Salon - Sept 2022 '!F103+'General Office - Oct 2022'!F103+'Grill-BBQ - Oct 2022'!F103+'Sharwama - Oct 2022'!F103)</f>
        <v>0</v>
      </c>
      <c r="H103" s="19"/>
      <c r="I103" s="19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3:39">
      <c r="C104" s="3">
        <f t="shared" si="17"/>
        <v>99</v>
      </c>
      <c r="D104" s="3" t="s">
        <v>71</v>
      </c>
      <c r="E104" s="27">
        <f>'Kitchen - Oct 2022'!E104</f>
        <v>35</v>
      </c>
      <c r="F104" s="31">
        <f t="shared" si="16"/>
        <v>0</v>
      </c>
      <c r="G104" s="18">
        <f>E104-('Kitchen - Oct 2022'!F104+'Pastry - Oct 2022'!F104+'Bar - Oct 2022'!F104+'Restaurant - Oct 2022'!F104+'Housekeeping - Oct 2022'!F104+'Cafe - Oct 2022'!F104+'Laundry - Oct 2022'!F104+'Barbing Salon - Sept 2022 '!F104+'General Office - Oct 2022'!F104+'Grill-BBQ - Oct 2022'!F104+'Sharwama - Oct 2022'!F104)</f>
        <v>15</v>
      </c>
      <c r="H104" s="19"/>
      <c r="I104" s="19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3:39">
      <c r="C105" s="3">
        <f t="shared" si="17"/>
        <v>100</v>
      </c>
      <c r="D105" s="3" t="s">
        <v>166</v>
      </c>
      <c r="E105" s="27">
        <f>'Kitchen - Oct 2022'!E105</f>
        <v>3</v>
      </c>
      <c r="F105" s="31">
        <f t="shared" ref="F105" si="22">SUM(I105:AM105)</f>
        <v>0</v>
      </c>
      <c r="G105" s="18">
        <f>E105-('Kitchen - Oct 2022'!F105+'Pastry - Oct 2022'!F105+'Bar - Oct 2022'!F105+'Restaurant - Oct 2022'!F105+'Housekeeping - Oct 2022'!F105+'Cafe - Oct 2022'!F105+'Laundry - Oct 2022'!F105+'Barbing Salon - Sept 2022 '!F105+'General Office - Oct 2022'!F105+'Grill-BBQ - Oct 2022'!F105+'Sharwama - Oct 2022'!F105)</f>
        <v>3</v>
      </c>
      <c r="H105" s="19"/>
      <c r="I105" s="19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3:39">
      <c r="C106" s="3">
        <f t="shared" si="17"/>
        <v>101</v>
      </c>
      <c r="D106" s="3" t="s">
        <v>53</v>
      </c>
      <c r="E106" s="27">
        <f>'Kitchen - Oct 2022'!E106</f>
        <v>40</v>
      </c>
      <c r="F106" s="31">
        <f t="shared" si="16"/>
        <v>0</v>
      </c>
      <c r="G106" s="18">
        <f>E106-('Kitchen - Oct 2022'!F106+'Pastry - Oct 2022'!F106+'Bar - Oct 2022'!F106+'Restaurant - Oct 2022'!F106+'Housekeeping - Oct 2022'!F106+'Cafe - Oct 2022'!F106+'Laundry - Oct 2022'!F106+'Barbing Salon - Sept 2022 '!F106+'General Office - Oct 2022'!F106+'Grill-BBQ - Oct 2022'!F106+'Sharwama - Oct 2022'!F106)</f>
        <v>40</v>
      </c>
      <c r="H106" s="19"/>
      <c r="I106" s="19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3:39">
      <c r="C107" s="3">
        <f t="shared" si="17"/>
        <v>102</v>
      </c>
      <c r="D107" s="3" t="s">
        <v>152</v>
      </c>
      <c r="E107" s="27">
        <f>'Kitchen - Oct 2022'!E107</f>
        <v>2</v>
      </c>
      <c r="F107" s="31">
        <f t="shared" ref="F107" si="23">SUM(I107:AM107)</f>
        <v>0</v>
      </c>
      <c r="G107" s="18">
        <f>E107-('Kitchen - Oct 2022'!F107+'Pastry - Oct 2022'!F107+'Bar - Oct 2022'!F107+'Restaurant - Oct 2022'!F107+'Housekeeping - Oct 2022'!F107+'Cafe - Oct 2022'!F107+'Laundry - Oct 2022'!F107+'Barbing Salon - Sept 2022 '!F107+'General Office - Oct 2022'!F107+'Grill-BBQ - Oct 2022'!F107+'Sharwama - Oct 2022'!F107)</f>
        <v>1</v>
      </c>
      <c r="H107" s="19"/>
      <c r="I107" s="19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3:39">
      <c r="C108" s="3">
        <f t="shared" si="17"/>
        <v>103</v>
      </c>
      <c r="D108" s="3" t="s">
        <v>97</v>
      </c>
      <c r="E108" s="27">
        <f>'Kitchen - Oct 2022'!E108</f>
        <v>0</v>
      </c>
      <c r="F108" s="31">
        <f t="shared" si="16"/>
        <v>0</v>
      </c>
      <c r="G108" s="18">
        <f>E108-('Kitchen - Oct 2022'!F108+'Pastry - Oct 2022'!F108+'Bar - Oct 2022'!F108+'Restaurant - Oct 2022'!F108+'Housekeeping - Oct 2022'!F108+'Cafe - Oct 2022'!F108+'Laundry - Oct 2022'!F108+'Barbing Salon - Sept 2022 '!F108+'General Office - Oct 2022'!F108+'Grill-BBQ - Oct 2022'!F108+'Sharwama - Oct 2022'!F108)</f>
        <v>0</v>
      </c>
      <c r="H108" s="19"/>
      <c r="I108" s="19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3:39">
      <c r="C109" s="3">
        <f t="shared" si="17"/>
        <v>104</v>
      </c>
      <c r="D109" s="3" t="s">
        <v>98</v>
      </c>
      <c r="E109" s="27">
        <f>'Kitchen - Oct 2022'!E109</f>
        <v>0</v>
      </c>
      <c r="F109" s="31">
        <f t="shared" si="16"/>
        <v>0</v>
      </c>
      <c r="G109" s="18">
        <f>E109-('Kitchen - Oct 2022'!F109+'Pastry - Oct 2022'!F109+'Bar - Oct 2022'!F109+'Restaurant - Oct 2022'!F109+'Housekeeping - Oct 2022'!F109+'Cafe - Oct 2022'!F109+'Laundry - Oct 2022'!F109+'Barbing Salon - Sept 2022 '!F109+'General Office - Oct 2022'!F109+'Grill-BBQ - Oct 2022'!F109+'Sharwama - Oct 2022'!F109)</f>
        <v>0</v>
      </c>
      <c r="H109" s="19"/>
      <c r="I109" s="19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3:39">
      <c r="C110" s="3">
        <f t="shared" si="17"/>
        <v>105</v>
      </c>
      <c r="D110" s="3" t="s">
        <v>51</v>
      </c>
      <c r="E110" s="27">
        <f>'Kitchen - Oct 2022'!E110</f>
        <v>0</v>
      </c>
      <c r="F110" s="31">
        <f t="shared" si="16"/>
        <v>0</v>
      </c>
      <c r="G110" s="18">
        <f>E110-('Kitchen - Oct 2022'!F110+'Pastry - Oct 2022'!F110+'Bar - Oct 2022'!F110+'Restaurant - Oct 2022'!F110+'Housekeeping - Oct 2022'!F110+'Cafe - Oct 2022'!F110+'Laundry - Oct 2022'!F110+'Barbing Salon - Sept 2022 '!F110+'General Office - Oct 2022'!F110+'Grill-BBQ - Oct 2022'!F110+'Sharwama - Oct 2022'!F110)</f>
        <v>0</v>
      </c>
      <c r="H110" s="19"/>
      <c r="I110" s="19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3:39">
      <c r="C111" s="3">
        <f t="shared" si="17"/>
        <v>106</v>
      </c>
      <c r="D111" s="3" t="s">
        <v>54</v>
      </c>
      <c r="E111" s="27">
        <f>'Kitchen - Oct 2022'!E111</f>
        <v>0</v>
      </c>
      <c r="F111" s="31">
        <f t="shared" si="16"/>
        <v>0</v>
      </c>
      <c r="G111" s="18">
        <f>E111-('Kitchen - Oct 2022'!F111+'Pastry - Oct 2022'!F111+'Bar - Oct 2022'!F111+'Restaurant - Oct 2022'!F111+'Housekeeping - Oct 2022'!F111+'Cafe - Oct 2022'!F111+'Laundry - Oct 2022'!F111+'Barbing Salon - Sept 2022 '!F111+'General Office - Oct 2022'!F111+'Grill-BBQ - Oct 2022'!F111+'Sharwama - Oct 2022'!F111)</f>
        <v>0</v>
      </c>
      <c r="H111" s="40"/>
      <c r="I111" s="41"/>
      <c r="J111" s="41"/>
      <c r="K111" s="40"/>
      <c r="L111" s="41"/>
      <c r="M111" s="41"/>
      <c r="N111" s="40"/>
      <c r="O111" s="41"/>
      <c r="P111" s="41"/>
      <c r="Q111" s="40"/>
      <c r="R111" s="41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3:39">
      <c r="C112" s="3">
        <f t="shared" si="17"/>
        <v>107</v>
      </c>
      <c r="D112" s="3" t="s">
        <v>117</v>
      </c>
      <c r="E112" s="27">
        <f>'Kitchen - Oct 2022'!E112</f>
        <v>200</v>
      </c>
      <c r="F112" s="31">
        <f t="shared" si="16"/>
        <v>0</v>
      </c>
      <c r="G112" s="18">
        <f>E112-('Kitchen - Oct 2022'!F112+'Pastry - Oct 2022'!F112+'Bar - Oct 2022'!F112+'Restaurant - Oct 2022'!F112+'Housekeeping - Oct 2022'!F112+'Cafe - Oct 2022'!F112+'Laundry - Oct 2022'!F112+'Barbing Salon - Sept 2022 '!F112+'General Office - Oct 2022'!F112+'Grill-BBQ - Oct 2022'!F112+'Sharwama - Oct 2022'!F112)</f>
        <v>200</v>
      </c>
      <c r="H112" s="19"/>
      <c r="I112" s="19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3:39">
      <c r="C113" s="3">
        <f t="shared" si="17"/>
        <v>108</v>
      </c>
      <c r="D113" s="3" t="s">
        <v>23</v>
      </c>
      <c r="E113" s="27">
        <f>'Kitchen - Oct 2022'!E113</f>
        <v>0.1</v>
      </c>
      <c r="F113" s="31">
        <f t="shared" si="16"/>
        <v>0</v>
      </c>
      <c r="G113" s="18">
        <f>E113-('Kitchen - Oct 2022'!F113+'Pastry - Oct 2022'!F113+'Bar - Oct 2022'!F113+'Restaurant - Oct 2022'!F113+'Housekeeping - Oct 2022'!F113+'Cafe - Oct 2022'!F113+'Laundry - Oct 2022'!F113+'Barbing Salon - Sept 2022 '!F113+'General Office - Oct 2022'!F113+'Grill-BBQ - Oct 2022'!F113+'Sharwama - Oct 2022'!F113)</f>
        <v>0.1</v>
      </c>
      <c r="H113" s="19"/>
      <c r="I113" s="19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3:39">
      <c r="C114" s="3">
        <f t="shared" si="17"/>
        <v>109</v>
      </c>
      <c r="D114" s="3" t="s">
        <v>167</v>
      </c>
      <c r="E114" s="27">
        <f>'Kitchen - Oct 2022'!E114</f>
        <v>200</v>
      </c>
      <c r="F114" s="31">
        <f t="shared" ref="F114" si="24">SUM(I114:AM114)</f>
        <v>0</v>
      </c>
      <c r="G114" s="18">
        <f>E114-('Kitchen - Oct 2022'!F114+'Pastry - Oct 2022'!F114+'Bar - Oct 2022'!F114+'Restaurant - Oct 2022'!F114+'Housekeeping - Oct 2022'!F114+'Cafe - Oct 2022'!F114+'Laundry - Oct 2022'!F114+'Barbing Salon - Sept 2022 '!F114+'General Office - Oct 2022'!F114+'Grill-BBQ - Oct 2022'!F114+'Sharwama - Oct 2022'!F114)</f>
        <v>200</v>
      </c>
      <c r="H114" s="19"/>
      <c r="I114" s="19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3:39">
      <c r="C115" s="3">
        <f t="shared" si="17"/>
        <v>110</v>
      </c>
      <c r="D115" s="3" t="s">
        <v>131</v>
      </c>
      <c r="E115" s="27">
        <f>'Kitchen - Oct 2022'!E115</f>
        <v>4</v>
      </c>
      <c r="F115" s="31">
        <f t="shared" si="16"/>
        <v>1</v>
      </c>
      <c r="G115" s="18">
        <f>E115-('Kitchen - Oct 2022'!F115+'Pastry - Oct 2022'!F115+'Bar - Oct 2022'!F115+'Restaurant - Oct 2022'!F115+'Housekeeping - Oct 2022'!F115+'Cafe - Oct 2022'!F115+'Laundry - Oct 2022'!F115+'Barbing Salon - Sept 2022 '!F115+'General Office - Oct 2022'!F115+'Grill-BBQ - Oct 2022'!F115+'Sharwama - Oct 2022'!F115)</f>
        <v>-1</v>
      </c>
      <c r="H115" s="19"/>
      <c r="I115" s="19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>
        <v>1</v>
      </c>
      <c r="AJ115" s="2"/>
      <c r="AK115" s="2"/>
      <c r="AL115" s="2"/>
      <c r="AM115" s="2"/>
    </row>
    <row r="116" spans="3:39">
      <c r="C116" s="3">
        <f t="shared" si="17"/>
        <v>111</v>
      </c>
      <c r="D116" s="3" t="s">
        <v>10</v>
      </c>
      <c r="E116" s="27">
        <f>'Kitchen - Oct 2022'!E116</f>
        <v>873</v>
      </c>
      <c r="F116" s="31">
        <f t="shared" si="16"/>
        <v>135</v>
      </c>
      <c r="G116" s="18">
        <f>E116-('Kitchen - Oct 2022'!F116+'Pastry - Oct 2022'!F116+'Bar - Oct 2022'!F116+'Restaurant - Oct 2022'!F116+'Housekeeping - Oct 2022'!F116+'Cafe - Oct 2022'!F116+'Laundry - Oct 2022'!F116+'Barbing Salon - Sept 2022 '!F116+'General Office - Oct 2022'!F116+'Grill-BBQ - Oct 2022'!F116+'Sharwama - Oct 2022'!F116)</f>
        <v>298</v>
      </c>
      <c r="H116" s="19"/>
      <c r="I116" s="19">
        <v>10</v>
      </c>
      <c r="J116" s="2">
        <v>15</v>
      </c>
      <c r="K116" s="2"/>
      <c r="L116" s="2"/>
      <c r="M116" s="2"/>
      <c r="N116" s="2">
        <v>15</v>
      </c>
      <c r="O116" s="2"/>
      <c r="P116" s="2"/>
      <c r="Q116" s="2">
        <v>11</v>
      </c>
      <c r="R116" s="2"/>
      <c r="S116" s="2">
        <v>15</v>
      </c>
      <c r="T116" s="2">
        <v>5</v>
      </c>
      <c r="U116" s="2">
        <v>6</v>
      </c>
      <c r="V116" s="2"/>
      <c r="W116" s="2">
        <v>9</v>
      </c>
      <c r="X116" s="2"/>
      <c r="Y116" s="2"/>
      <c r="Z116" s="2"/>
      <c r="AA116" s="2">
        <v>14</v>
      </c>
      <c r="AB116" s="2"/>
      <c r="AC116" s="2"/>
      <c r="AD116" s="2"/>
      <c r="AE116" s="2"/>
      <c r="AF116" s="2"/>
      <c r="AG116" s="2">
        <v>10</v>
      </c>
      <c r="AH116" s="2"/>
      <c r="AI116" s="2">
        <v>15</v>
      </c>
      <c r="AJ116" s="2"/>
      <c r="AK116" s="2">
        <v>10</v>
      </c>
      <c r="AL116" s="2"/>
      <c r="AM116" s="2"/>
    </row>
    <row r="117" spans="3:39">
      <c r="C117" s="3">
        <f t="shared" si="17"/>
        <v>112</v>
      </c>
      <c r="D117" s="3" t="s">
        <v>136</v>
      </c>
      <c r="E117" s="27">
        <f>'Kitchen - Oct 2022'!E117</f>
        <v>3</v>
      </c>
      <c r="F117" s="31">
        <f t="shared" ref="F117" si="25">SUM(I117:AM117)</f>
        <v>0</v>
      </c>
      <c r="G117" s="18">
        <f>E117-('Kitchen - Oct 2022'!F117+'Pastry - Oct 2022'!F117+'Bar - Oct 2022'!F117+'Restaurant - Oct 2022'!F117+'Housekeeping - Oct 2022'!F117+'Cafe - Oct 2022'!F117+'Laundry - Oct 2022'!F117+'Barbing Salon - Sept 2022 '!F117+'General Office - Oct 2022'!F117+'Grill-BBQ - Oct 2022'!F117+'Sharwama - Oct 2022'!F117)</f>
        <v>1</v>
      </c>
      <c r="H117" s="19"/>
      <c r="I117" s="19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3:39">
      <c r="C118" s="3">
        <f t="shared" si="17"/>
        <v>113</v>
      </c>
      <c r="D118" s="3" t="s">
        <v>122</v>
      </c>
      <c r="E118" s="27">
        <f>'Kitchen - Oct 2022'!E118</f>
        <v>0</v>
      </c>
      <c r="F118" s="31">
        <f t="shared" si="16"/>
        <v>0</v>
      </c>
      <c r="G118" s="18">
        <f>E118-('Kitchen - Oct 2022'!F118+'Pastry - Oct 2022'!F118+'Bar - Oct 2022'!F118+'Restaurant - Oct 2022'!F118+'Housekeeping - Oct 2022'!F118+'Cafe - Oct 2022'!F118+'Laundry - Oct 2022'!F118+'Barbing Salon - Sept 2022 '!F118+'General Office - Oct 2022'!F118+'Grill-BBQ - Oct 2022'!F118+'Sharwama - Oct 2022'!F118)</f>
        <v>0</v>
      </c>
      <c r="H118" s="19"/>
      <c r="I118" s="19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3:39">
      <c r="C119" s="3">
        <f t="shared" si="17"/>
        <v>114</v>
      </c>
      <c r="D119" s="3" t="s">
        <v>80</v>
      </c>
      <c r="E119" s="27">
        <f>'Kitchen - Oct 2022'!E119</f>
        <v>14</v>
      </c>
      <c r="F119" s="31">
        <f t="shared" si="16"/>
        <v>0</v>
      </c>
      <c r="G119" s="18">
        <f>E119-('Kitchen - Oct 2022'!F119+'Pastry - Oct 2022'!F119+'Bar - Oct 2022'!F119+'Restaurant - Oct 2022'!F119+'Housekeeping - Oct 2022'!F119+'Cafe - Oct 2022'!F119+'Laundry - Oct 2022'!F119+'Barbing Salon - Sept 2022 '!F119+'General Office - Oct 2022'!F119+'Grill-BBQ - Oct 2022'!F119+'Sharwama - Oct 2022'!F119)</f>
        <v>11</v>
      </c>
      <c r="H119" s="19"/>
      <c r="I119" s="19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3:39">
      <c r="C120" s="3">
        <f t="shared" si="17"/>
        <v>115</v>
      </c>
      <c r="D120" s="3" t="s">
        <v>146</v>
      </c>
      <c r="E120" s="27">
        <f>'Kitchen - Oct 2022'!E120</f>
        <v>5</v>
      </c>
      <c r="F120" s="31">
        <f t="shared" ref="F120" si="26">SUM(I120:AM120)</f>
        <v>9</v>
      </c>
      <c r="G120" s="18">
        <f>E120-('Kitchen - Oct 2022'!F120+'Pastry - Oct 2022'!F120+'Bar - Oct 2022'!F120+'Restaurant - Oct 2022'!F120+'Housekeeping - Oct 2022'!F120+'Cafe - Oct 2022'!F120+'Laundry - Oct 2022'!F120+'Barbing Salon - Sept 2022 '!F120+'General Office - Oct 2022'!F120+'Grill-BBQ - Oct 2022'!F120+'Sharwama - Oct 2022'!F120)</f>
        <v>-4</v>
      </c>
      <c r="H120" s="19"/>
      <c r="I120" s="19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>
        <v>9</v>
      </c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3:39">
      <c r="C121" s="3">
        <f t="shared" si="17"/>
        <v>116</v>
      </c>
      <c r="D121" s="3" t="s">
        <v>14</v>
      </c>
      <c r="E121" s="27">
        <f>'Kitchen - Oct 2022'!E121</f>
        <v>1.5</v>
      </c>
      <c r="F121" s="31">
        <f t="shared" si="16"/>
        <v>0</v>
      </c>
      <c r="G121" s="18">
        <f>E121-('Kitchen - Oct 2022'!F121+'Pastry - Oct 2022'!F121+'Bar - Oct 2022'!F121+'Restaurant - Oct 2022'!F121+'Housekeeping - Oct 2022'!F121+'Cafe - Oct 2022'!F121+'Laundry - Oct 2022'!F121+'Barbing Salon - Sept 2022 '!F121+'General Office - Oct 2022'!F121+'Grill-BBQ - Oct 2022'!F121+'Sharwama - Oct 2022'!F121)</f>
        <v>1.5</v>
      </c>
      <c r="H121" s="19"/>
      <c r="I121" s="19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3:39">
      <c r="C122" s="3">
        <f t="shared" si="17"/>
        <v>117</v>
      </c>
      <c r="D122" s="3" t="s">
        <v>83</v>
      </c>
      <c r="E122" s="27">
        <f>'Kitchen - Oct 2022'!E122</f>
        <v>9</v>
      </c>
      <c r="F122" s="31">
        <f t="shared" si="16"/>
        <v>0</v>
      </c>
      <c r="G122" s="18">
        <f>E122-('Kitchen - Oct 2022'!F122+'Pastry - Oct 2022'!F122+'Bar - Oct 2022'!F122+'Restaurant - Oct 2022'!F122+'Housekeeping - Oct 2022'!F122+'Cafe - Oct 2022'!F122+'Laundry - Oct 2022'!F122+'Barbing Salon - Sept 2022 '!F122+'General Office - Oct 2022'!F122+'Grill-BBQ - Oct 2022'!F122+'Sharwama - Oct 2022'!F122)</f>
        <v>9</v>
      </c>
      <c r="H122" s="19"/>
      <c r="I122" s="19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3:39">
      <c r="C123" s="3">
        <f t="shared" si="17"/>
        <v>118</v>
      </c>
      <c r="D123" s="3" t="s">
        <v>49</v>
      </c>
      <c r="E123" s="27">
        <f>'Kitchen - Oct 2022'!E123</f>
        <v>2</v>
      </c>
      <c r="F123" s="31">
        <f t="shared" si="16"/>
        <v>0</v>
      </c>
      <c r="G123" s="18">
        <f>E123-('Kitchen - Oct 2022'!F123+'Pastry - Oct 2022'!F123+'Bar - Oct 2022'!F123+'Restaurant - Oct 2022'!F123+'Housekeeping - Oct 2022'!F123+'Cafe - Oct 2022'!F123+'Laundry - Oct 2022'!F123+'Barbing Salon - Sept 2022 '!F123+'General Office - Oct 2022'!F123+'Grill-BBQ - Oct 2022'!F123+'Sharwama - Oct 2022'!F123)</f>
        <v>2</v>
      </c>
      <c r="H123" s="19"/>
      <c r="I123" s="19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3:39">
      <c r="C124" s="3">
        <f t="shared" si="17"/>
        <v>119</v>
      </c>
      <c r="D124" s="3" t="s">
        <v>63</v>
      </c>
      <c r="E124" s="27">
        <f>'Kitchen - Oct 2022'!E124</f>
        <v>20</v>
      </c>
      <c r="F124" s="31">
        <f t="shared" si="16"/>
        <v>0</v>
      </c>
      <c r="G124" s="18">
        <f>E124-('Kitchen - Oct 2022'!F124+'Pastry - Oct 2022'!F124+'Bar - Oct 2022'!F124+'Restaurant - Oct 2022'!F124+'Housekeeping - Oct 2022'!F124+'Cafe - Oct 2022'!F124+'Laundry - Oct 2022'!F124+'Barbing Salon - Sept 2022 '!F124+'General Office - Oct 2022'!F124+'Grill-BBQ - Oct 2022'!F124+'Sharwama - Oct 2022'!F124)</f>
        <v>7</v>
      </c>
      <c r="H124" s="19"/>
      <c r="I124" s="19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3:39">
      <c r="C125" s="3">
        <f t="shared" si="17"/>
        <v>120</v>
      </c>
      <c r="D125" s="3" t="s">
        <v>160</v>
      </c>
      <c r="E125" s="27">
        <f>'Kitchen - Oct 2022'!E125</f>
        <v>6</v>
      </c>
      <c r="F125" s="31">
        <f t="shared" ref="F125" si="27">SUM(I125:AM125)</f>
        <v>0</v>
      </c>
      <c r="G125" s="18">
        <f>E125-('Kitchen - Oct 2022'!F125+'Pastry - Oct 2022'!F125+'Bar - Oct 2022'!F125+'Restaurant - Oct 2022'!F125+'Housekeeping - Oct 2022'!F125+'Cafe - Oct 2022'!F125+'Laundry - Oct 2022'!F125+'Barbing Salon - Sept 2022 '!F125+'General Office - Oct 2022'!F125+'Grill-BBQ - Oct 2022'!F125+'Sharwama - Oct 2022'!F125)</f>
        <v>-1</v>
      </c>
      <c r="H125" s="19"/>
      <c r="I125" s="19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3:39">
      <c r="C126" s="3">
        <f t="shared" si="17"/>
        <v>121</v>
      </c>
      <c r="D126" s="3" t="s">
        <v>132</v>
      </c>
      <c r="E126" s="27">
        <f>'Kitchen - Oct 2022'!E126</f>
        <v>25</v>
      </c>
      <c r="F126" s="31">
        <f t="shared" si="16"/>
        <v>0</v>
      </c>
      <c r="G126" s="18">
        <f>E126-('Kitchen - Oct 2022'!F126+'Pastry - Oct 2022'!F126+'Bar - Oct 2022'!F126+'Restaurant - Oct 2022'!F126+'Housekeeping - Oct 2022'!F126+'Cafe - Oct 2022'!F126+'Laundry - Oct 2022'!F126+'Barbing Salon - Sept 2022 '!F126+'General Office - Oct 2022'!F126+'Grill-BBQ - Oct 2022'!F126+'Sharwama - Oct 2022'!F126)</f>
        <v>25</v>
      </c>
      <c r="H126" s="19"/>
      <c r="I126" s="19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3:39">
      <c r="C127" s="3">
        <f t="shared" si="17"/>
        <v>122</v>
      </c>
      <c r="D127" s="3" t="s">
        <v>77</v>
      </c>
      <c r="E127" s="27">
        <f>'Kitchen - Oct 2022'!E127</f>
        <v>185</v>
      </c>
      <c r="F127" s="31">
        <f t="shared" si="16"/>
        <v>0</v>
      </c>
      <c r="G127" s="18">
        <f>E127-('Kitchen - Oct 2022'!F127+'Pastry - Oct 2022'!F127+'Bar - Oct 2022'!F127+'Restaurant - Oct 2022'!F127+'Housekeeping - Oct 2022'!F127+'Cafe - Oct 2022'!F127+'Laundry - Oct 2022'!F127+'Barbing Salon - Sept 2022 '!F127+'General Office - Oct 2022'!F127+'Grill-BBQ - Oct 2022'!F127+'Sharwama - Oct 2022'!F127)</f>
        <v>-19</v>
      </c>
      <c r="H127" s="19"/>
      <c r="I127" s="19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3:39">
      <c r="C128" s="3">
        <f t="shared" si="17"/>
        <v>123</v>
      </c>
      <c r="D128" s="3" t="s">
        <v>31</v>
      </c>
      <c r="E128" s="27">
        <f>'Kitchen - Oct 2022'!E128</f>
        <v>346</v>
      </c>
      <c r="F128" s="31">
        <f t="shared" si="16"/>
        <v>75</v>
      </c>
      <c r="G128" s="18">
        <f>E128-('Kitchen - Oct 2022'!F128+'Pastry - Oct 2022'!F128+'Bar - Oct 2022'!F128+'Restaurant - Oct 2022'!F128+'Housekeeping - Oct 2022'!F128+'Cafe - Oct 2022'!F128+'Laundry - Oct 2022'!F128+'Barbing Salon - Sept 2022 '!F128+'General Office - Oct 2022'!F128+'Grill-BBQ - Oct 2022'!F128+'Sharwama - Oct 2022'!F128)</f>
        <v>11</v>
      </c>
      <c r="H128" s="19"/>
      <c r="I128" s="19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>
        <v>15</v>
      </c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>
        <v>60</v>
      </c>
      <c r="AI128" s="2"/>
      <c r="AJ128" s="2"/>
      <c r="AK128" s="2"/>
      <c r="AL128" s="2"/>
      <c r="AM128" s="2"/>
    </row>
    <row r="129" spans="3:39">
      <c r="C129" s="3">
        <f t="shared" si="17"/>
        <v>124</v>
      </c>
      <c r="D129" s="3" t="s">
        <v>125</v>
      </c>
      <c r="E129" s="27">
        <f>'Kitchen - Oct 2022'!E129</f>
        <v>20</v>
      </c>
      <c r="F129" s="31">
        <f t="shared" si="16"/>
        <v>5</v>
      </c>
      <c r="G129" s="18">
        <f>E129-('Kitchen - Oct 2022'!F129+'Pastry - Oct 2022'!F129+'Bar - Oct 2022'!F129+'Restaurant - Oct 2022'!F129+'Housekeeping - Oct 2022'!F129+'Cafe - Oct 2022'!F129+'Laundry - Oct 2022'!F129+'Barbing Salon - Sept 2022 '!F129+'General Office - Oct 2022'!F129+'Grill-BBQ - Oct 2022'!F129+'Sharwama - Oct 2022'!F129)</f>
        <v>10</v>
      </c>
      <c r="H129" s="19"/>
      <c r="I129" s="19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>
        <v>5</v>
      </c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3:39">
      <c r="C130" s="3">
        <f t="shared" si="17"/>
        <v>125</v>
      </c>
      <c r="D130" s="3" t="s">
        <v>20</v>
      </c>
      <c r="E130" s="27">
        <f>'Kitchen - Oct 2022'!E130</f>
        <v>1123</v>
      </c>
      <c r="F130" s="31">
        <f t="shared" si="16"/>
        <v>0</v>
      </c>
      <c r="G130" s="18">
        <f>E130-('Kitchen - Oct 2022'!F130+'Pastry - Oct 2022'!F130+'Bar - Oct 2022'!F130+'Restaurant - Oct 2022'!F130+'Housekeeping - Oct 2022'!F130+'Cafe - Oct 2022'!F130+'Laundry - Oct 2022'!F130+'Barbing Salon - Sept 2022 '!F130+'General Office - Oct 2022'!F130+'Grill-BBQ - Oct 2022'!F130+'Sharwama - Oct 2022'!F130)</f>
        <v>9</v>
      </c>
      <c r="H130" s="19"/>
      <c r="I130" s="19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3:39">
      <c r="C131" s="3">
        <f t="shared" si="17"/>
        <v>126</v>
      </c>
      <c r="D131" s="3" t="s">
        <v>112</v>
      </c>
      <c r="E131" s="27">
        <f>'Kitchen - Oct 2022'!E131</f>
        <v>0</v>
      </c>
      <c r="F131" s="31">
        <f t="shared" si="16"/>
        <v>0</v>
      </c>
      <c r="G131" s="18">
        <f>E131-('Kitchen - Oct 2022'!F131+'Pastry - Oct 2022'!F131+'Bar - Oct 2022'!F131+'Restaurant - Oct 2022'!F131+'Housekeeping - Oct 2022'!F131+'Cafe - Oct 2022'!F131+'Laundry - Oct 2022'!F131+'Barbing Salon - Sept 2022 '!F131+'General Office - Oct 2022'!F131+'Grill-BBQ - Oct 2022'!F131+'Sharwama - Oct 2022'!F131)</f>
        <v>0</v>
      </c>
      <c r="H131" s="19"/>
      <c r="I131" s="19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3:39">
      <c r="C132" s="3">
        <f t="shared" si="17"/>
        <v>127</v>
      </c>
      <c r="D132" s="3" t="s">
        <v>6</v>
      </c>
      <c r="E132" s="27">
        <f>'Kitchen - Oct 2022'!E132</f>
        <v>93</v>
      </c>
      <c r="F132" s="31">
        <f t="shared" si="16"/>
        <v>0</v>
      </c>
      <c r="G132" s="18">
        <f>E132-('Kitchen - Oct 2022'!F132+'Pastry - Oct 2022'!F132+'Bar - Oct 2022'!F132+'Restaurant - Oct 2022'!F132+'Housekeeping - Oct 2022'!F132+'Cafe - Oct 2022'!F132+'Laundry - Oct 2022'!F132+'Barbing Salon - Sept 2022 '!F132+'General Office - Oct 2022'!F132+'Grill-BBQ - Oct 2022'!F132+'Sharwama - Oct 2022'!F132)</f>
        <v>27</v>
      </c>
      <c r="H132" s="19"/>
      <c r="I132" s="19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3:39">
      <c r="C133" s="3">
        <f t="shared" si="17"/>
        <v>128</v>
      </c>
      <c r="D133" s="3" t="s">
        <v>157</v>
      </c>
      <c r="E133" s="27">
        <f>'Kitchen - Oct 2022'!E133</f>
        <v>5</v>
      </c>
      <c r="F133" s="31">
        <f t="shared" ref="F133" si="28">SUM(I133:AM133)</f>
        <v>0</v>
      </c>
      <c r="G133" s="18">
        <f>E133-('Kitchen - Oct 2022'!F133+'Pastry - Oct 2022'!F133+'Bar - Oct 2022'!F133+'Restaurant - Oct 2022'!F133+'Housekeeping - Oct 2022'!F133+'Cafe - Oct 2022'!F133+'Laundry - Oct 2022'!F133+'Barbing Salon - Sept 2022 '!F133+'General Office - Oct 2022'!F133+'Grill-BBQ - Oct 2022'!F133+'Sharwama - Oct 2022'!F133)</f>
        <v>2</v>
      </c>
      <c r="H133" s="19"/>
      <c r="I133" s="19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3:39">
      <c r="C134" s="3">
        <f t="shared" si="17"/>
        <v>129</v>
      </c>
      <c r="D134" s="3" t="s">
        <v>42</v>
      </c>
      <c r="E134" s="27">
        <f>'Kitchen - Oct 2022'!E134</f>
        <v>8</v>
      </c>
      <c r="F134" s="31">
        <f t="shared" si="16"/>
        <v>0</v>
      </c>
      <c r="G134" s="18">
        <f>E134-('Kitchen - Oct 2022'!F134+'Pastry - Oct 2022'!F134+'Bar - Oct 2022'!F134+'Restaurant - Oct 2022'!F134+'Housekeeping - Oct 2022'!F134+'Cafe - Oct 2022'!F134+'Laundry - Oct 2022'!F134+'Barbing Salon - Sept 2022 '!F134+'General Office - Oct 2022'!F134+'Grill-BBQ - Oct 2022'!F134+'Sharwama - Oct 2022'!F134)</f>
        <v>5</v>
      </c>
      <c r="H134" s="19"/>
      <c r="I134" s="19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3:39">
      <c r="C135" s="3">
        <f t="shared" si="17"/>
        <v>130</v>
      </c>
      <c r="D135" s="3" t="s">
        <v>16</v>
      </c>
      <c r="E135" s="27">
        <f>'Kitchen - Oct 2022'!E135</f>
        <v>0.5</v>
      </c>
      <c r="F135" s="31">
        <f t="shared" si="16"/>
        <v>0</v>
      </c>
      <c r="G135" s="18">
        <f>E135-('Kitchen - Oct 2022'!F135+'Pastry - Oct 2022'!F135+'Bar - Oct 2022'!F135+'Restaurant - Oct 2022'!F135+'Housekeeping - Oct 2022'!F135+'Cafe - Oct 2022'!F135+'Laundry - Oct 2022'!F135+'Barbing Salon - Sept 2022 '!F135+'General Office - Oct 2022'!F135+'Grill-BBQ - Oct 2022'!F135+'Sharwama - Oct 2022'!F135)</f>
        <v>0.5</v>
      </c>
      <c r="H135" s="19"/>
      <c r="I135" s="19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3:39">
      <c r="C136" s="3">
        <f t="shared" si="17"/>
        <v>131</v>
      </c>
      <c r="D136" s="3" t="s">
        <v>158</v>
      </c>
      <c r="E136" s="27">
        <f>'Kitchen - Oct 2022'!E136</f>
        <v>19</v>
      </c>
      <c r="F136" s="31">
        <f t="shared" ref="F136" si="29">SUM(I136:AM136)</f>
        <v>0</v>
      </c>
      <c r="G136" s="18">
        <f>E136-('Kitchen - Oct 2022'!F136+'Pastry - Oct 2022'!F136+'Bar - Oct 2022'!F136+'Restaurant - Oct 2022'!F136+'Housekeeping - Oct 2022'!F136+'Cafe - Oct 2022'!F136+'Laundry - Oct 2022'!F136+'Barbing Salon - Sept 2022 '!F136+'General Office - Oct 2022'!F136+'Grill-BBQ - Oct 2022'!F136+'Sharwama - Oct 2022'!F136)</f>
        <v>9</v>
      </c>
      <c r="H136" s="19"/>
      <c r="I136" s="19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3:39">
      <c r="C137" s="3">
        <f t="shared" si="17"/>
        <v>132</v>
      </c>
      <c r="D137" s="3" t="s">
        <v>106</v>
      </c>
      <c r="E137" s="27">
        <f>'Kitchen - Oct 2022'!E137</f>
        <v>-5</v>
      </c>
      <c r="F137" s="31">
        <f t="shared" si="16"/>
        <v>0</v>
      </c>
      <c r="G137" s="18">
        <f>E137-('Kitchen - Oct 2022'!F137+'Pastry - Oct 2022'!F137+'Bar - Oct 2022'!F137+'Restaurant - Oct 2022'!F137+'Housekeeping - Oct 2022'!F137+'Cafe - Oct 2022'!F137+'Laundry - Oct 2022'!F137+'Barbing Salon - Sept 2022 '!F137+'General Office - Oct 2022'!F137+'Grill-BBQ - Oct 2022'!F137+'Sharwama - Oct 2022'!F137)</f>
        <v>-5</v>
      </c>
      <c r="H137" s="19"/>
      <c r="I137" s="19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3:39">
      <c r="C138" s="3">
        <f t="shared" si="17"/>
        <v>133</v>
      </c>
      <c r="D138" s="3" t="s">
        <v>129</v>
      </c>
      <c r="E138" s="27">
        <f>'Kitchen - Oct 2022'!E138</f>
        <v>1</v>
      </c>
      <c r="F138" s="31">
        <f t="shared" si="16"/>
        <v>1</v>
      </c>
      <c r="G138" s="18">
        <f>E138-('Kitchen - Oct 2022'!F138+'Pastry - Oct 2022'!F138+'Bar - Oct 2022'!F138+'Restaurant - Oct 2022'!F138+'Housekeeping - Oct 2022'!F138+'Cafe - Oct 2022'!F138+'Laundry - Oct 2022'!F138+'Barbing Salon - Sept 2022 '!F138+'General Office - Oct 2022'!F138+'Grill-BBQ - Oct 2022'!F138+'Sharwama - Oct 2022'!F138)</f>
        <v>-102</v>
      </c>
      <c r="H138" s="19"/>
      <c r="I138" s="19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>
        <v>1</v>
      </c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3:39">
      <c r="C139" s="3">
        <f t="shared" si="17"/>
        <v>134</v>
      </c>
      <c r="D139" s="3" t="s">
        <v>73</v>
      </c>
      <c r="E139" s="27">
        <f>'Kitchen - Oct 2022'!E139</f>
        <v>0</v>
      </c>
      <c r="F139" s="31">
        <f t="shared" si="16"/>
        <v>0</v>
      </c>
      <c r="G139" s="18">
        <f>E139-('Kitchen - Oct 2022'!F139+'Pastry - Oct 2022'!F139+'Bar - Oct 2022'!F139+'Restaurant - Oct 2022'!F139+'Housekeeping - Oct 2022'!F139+'Cafe - Oct 2022'!F139+'Laundry - Oct 2022'!F139+'Barbing Salon - Sept 2022 '!F139+'General Office - Oct 2022'!F139+'Grill-BBQ - Oct 2022'!F139+'Sharwama - Oct 2022'!F139)</f>
        <v>0</v>
      </c>
      <c r="H139" s="19"/>
      <c r="I139" s="19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3:39">
      <c r="C140" s="3">
        <f t="shared" si="17"/>
        <v>135</v>
      </c>
      <c r="D140" s="3" t="s">
        <v>69</v>
      </c>
      <c r="E140" s="27">
        <f>'Kitchen - Oct 2022'!E140</f>
        <v>0</v>
      </c>
      <c r="F140" s="31">
        <f t="shared" si="16"/>
        <v>0</v>
      </c>
      <c r="G140" s="18">
        <f>E140-('Kitchen - Oct 2022'!F140+'Pastry - Oct 2022'!F140+'Bar - Oct 2022'!F140+'Restaurant - Oct 2022'!F140+'Housekeeping - Oct 2022'!F140+'Cafe - Oct 2022'!F140+'Laundry - Oct 2022'!F140+'Barbing Salon - Sept 2022 '!F140+'General Office - Oct 2022'!F140+'Grill-BBQ - Oct 2022'!F140+'Sharwama - Oct 2022'!F140)</f>
        <v>0</v>
      </c>
      <c r="H140" s="19"/>
      <c r="I140" s="19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3:39">
      <c r="C141" s="3">
        <f t="shared" si="17"/>
        <v>136</v>
      </c>
      <c r="D141" s="3" t="s">
        <v>156</v>
      </c>
      <c r="E141" s="27">
        <f>'Kitchen - Oct 2022'!E141</f>
        <v>3</v>
      </c>
      <c r="F141" s="31">
        <f t="shared" si="16"/>
        <v>0</v>
      </c>
      <c r="G141" s="18">
        <f>E141-('Kitchen - Oct 2022'!F141+'Pastry - Oct 2022'!F141+'Bar - Oct 2022'!F141+'Restaurant - Oct 2022'!F141+'Housekeeping - Oct 2022'!F141+'Cafe - Oct 2022'!F141+'Laundry - Oct 2022'!F141+'Barbing Salon - Sept 2022 '!F141+'General Office - Oct 2022'!F141+'Grill-BBQ - Oct 2022'!F141+'Sharwama - Oct 2022'!F141)</f>
        <v>3</v>
      </c>
      <c r="H141" s="19"/>
      <c r="I141" s="19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3:39">
      <c r="C142" s="3">
        <f t="shared" si="17"/>
        <v>137</v>
      </c>
      <c r="D142" s="3" t="s">
        <v>13</v>
      </c>
      <c r="E142" s="27">
        <f>'Kitchen - Oct 2022'!E142</f>
        <v>79</v>
      </c>
      <c r="F142" s="31">
        <f t="shared" si="16"/>
        <v>0</v>
      </c>
      <c r="G142" s="18">
        <f>E142-('Kitchen - Oct 2022'!F142+'Pastry - Oct 2022'!F142+'Bar - Oct 2022'!F142+'Restaurant - Oct 2022'!F142+'Housekeeping - Oct 2022'!F142+'Cafe - Oct 2022'!F142+'Laundry - Oct 2022'!F142+'Barbing Salon - Sept 2022 '!F142+'General Office - Oct 2022'!F142+'Grill-BBQ - Oct 2022'!F142+'Sharwama - Oct 2022'!F142)</f>
        <v>3</v>
      </c>
      <c r="H142" s="19"/>
      <c r="I142" s="19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3:39">
      <c r="C143" s="3">
        <f t="shared" si="17"/>
        <v>138</v>
      </c>
      <c r="D143" s="3" t="s">
        <v>163</v>
      </c>
      <c r="E143" s="27">
        <f>'Kitchen - Oct 2022'!E143</f>
        <v>6</v>
      </c>
      <c r="F143" s="31">
        <f t="shared" ref="F143" si="30">SUM(I143:AM143)</f>
        <v>0</v>
      </c>
      <c r="G143" s="18">
        <f>E143-('Kitchen - Oct 2022'!F143+'Pastry - Oct 2022'!F143+'Bar - Oct 2022'!F143+'Restaurant - Oct 2022'!F143+'Housekeeping - Oct 2022'!F143+'Cafe - Oct 2022'!F143+'Laundry - Oct 2022'!F143+'Barbing Salon - Sept 2022 '!F143+'General Office - Oct 2022'!F143+'Grill-BBQ - Oct 2022'!F143+'Sharwama - Oct 2022'!F143)</f>
        <v>6</v>
      </c>
      <c r="H143" s="19"/>
      <c r="I143" s="19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3:39">
      <c r="C144" s="3">
        <f t="shared" si="17"/>
        <v>139</v>
      </c>
      <c r="D144" s="3" t="s">
        <v>149</v>
      </c>
      <c r="E144" s="27">
        <f>'Kitchen - Oct 2022'!E144</f>
        <v>2</v>
      </c>
      <c r="F144" s="31">
        <f t="shared" ref="F144" si="31">SUM(I144:AM144)</f>
        <v>0</v>
      </c>
      <c r="G144" s="18">
        <f>E144-('Kitchen - Oct 2022'!F144+'Pastry - Oct 2022'!F144+'Bar - Oct 2022'!F144+'Restaurant - Oct 2022'!F144+'Housekeeping - Oct 2022'!F144+'Cafe - Oct 2022'!F144+'Laundry - Oct 2022'!F144+'Barbing Salon - Sept 2022 '!F144+'General Office - Oct 2022'!F144+'Grill-BBQ - Oct 2022'!F144+'Sharwama - Oct 2022'!F144)</f>
        <v>2</v>
      </c>
      <c r="H144" s="19"/>
      <c r="I144" s="19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3:39">
      <c r="C145" s="3">
        <f t="shared" si="17"/>
        <v>140</v>
      </c>
      <c r="D145" s="3" t="s">
        <v>34</v>
      </c>
      <c r="E145" s="27">
        <f>'Kitchen - Oct 2022'!E145</f>
        <v>125</v>
      </c>
      <c r="F145" s="31">
        <f t="shared" si="16"/>
        <v>0</v>
      </c>
      <c r="G145" s="18">
        <f>E145-('Kitchen - Oct 2022'!F145+'Pastry - Oct 2022'!F145+'Bar - Oct 2022'!F145+'Restaurant - Oct 2022'!F145+'Housekeeping - Oct 2022'!F145+'Cafe - Oct 2022'!F145+'Laundry - Oct 2022'!F145+'Barbing Salon - Sept 2022 '!F145+'General Office - Oct 2022'!F145+'Grill-BBQ - Oct 2022'!F145+'Sharwama - Oct 2022'!F145)</f>
        <v>-25</v>
      </c>
      <c r="H145" s="19"/>
      <c r="I145" s="19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3:39">
      <c r="C146" s="3">
        <f t="shared" si="17"/>
        <v>141</v>
      </c>
      <c r="D146" s="3" t="s">
        <v>101</v>
      </c>
      <c r="E146" s="27">
        <f>'Kitchen - Oct 2022'!E146</f>
        <v>0</v>
      </c>
      <c r="F146" s="31">
        <f t="shared" si="16"/>
        <v>0</v>
      </c>
      <c r="G146" s="18">
        <f>E146-('Kitchen - Oct 2022'!F146+'Pastry - Oct 2022'!F146+'Bar - Oct 2022'!F146+'Restaurant - Oct 2022'!F146+'Housekeeping - Oct 2022'!F146+'Cafe - Oct 2022'!F146+'Laundry - Oct 2022'!F146+'Barbing Salon - Sept 2022 '!F146+'General Office - Oct 2022'!F146+'Grill-BBQ - Oct 2022'!F146+'Sharwama - Oct 2022'!F146)</f>
        <v>0</v>
      </c>
      <c r="H146" s="19"/>
      <c r="I146" s="19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3:39">
      <c r="C147" s="3">
        <f t="shared" si="17"/>
        <v>142</v>
      </c>
      <c r="D147" s="34" t="s">
        <v>62</v>
      </c>
      <c r="E147" s="27">
        <f>'Kitchen - Oct 2022'!E147</f>
        <v>2</v>
      </c>
      <c r="F147" s="31">
        <f t="shared" si="16"/>
        <v>0</v>
      </c>
      <c r="G147" s="18">
        <f>E147-('Kitchen - Oct 2022'!F147+'Pastry - Oct 2022'!F147+'Bar - Oct 2022'!F147+'Restaurant - Oct 2022'!F147+'Housekeeping - Oct 2022'!F147+'Cafe - Oct 2022'!F147+'Laundry - Oct 2022'!F147+'Barbing Salon - Sept 2022 '!F147+'General Office - Oct 2022'!F147+'Grill-BBQ - Oct 2022'!F147+'Sharwama - Oct 2022'!F147)</f>
        <v>2</v>
      </c>
      <c r="H147" s="19"/>
      <c r="I147" s="19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3:39">
      <c r="C148" s="3">
        <f t="shared" si="17"/>
        <v>143</v>
      </c>
      <c r="E148" s="27">
        <f>'Kitchen - Oct 2022'!E148</f>
        <v>0</v>
      </c>
      <c r="F148" s="31">
        <f t="shared" si="16"/>
        <v>0</v>
      </c>
      <c r="G148" s="18">
        <f>E148-('Kitchen - Oct 2022'!F148+'Pastry - Oct 2022'!F148+'Bar - Oct 2022'!F148+'Restaurant - Oct 2022'!F148+'Housekeeping - Oct 2022'!F148+'Cafe - Oct 2022'!F148+'Laundry - Oct 2022'!F148+'Barbing Salon - Sept 2022 '!F148+'General Office - Oct 2022'!F148+'Grill-BBQ - Oct 2022'!F148+'Sharwama - Oct 2022'!F148)</f>
        <v>0</v>
      </c>
      <c r="H148" s="19"/>
      <c r="I148" s="19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3:39">
      <c r="C149" s="3">
        <f t="shared" si="17"/>
        <v>144</v>
      </c>
      <c r="E149" s="27">
        <f>'Kitchen - Oct 2022'!E149</f>
        <v>0</v>
      </c>
      <c r="F149" s="31">
        <f t="shared" si="16"/>
        <v>0</v>
      </c>
      <c r="G149" s="18">
        <f>E149-('Kitchen - Oct 2022'!F149+'Pastry - Oct 2022'!F149+'Bar - Oct 2022'!F149+'Restaurant - Oct 2022'!F149+'Housekeeping - Oct 2022'!F149+'Cafe - Oct 2022'!F149+'Laundry - Oct 2022'!F149+'Barbing Salon - Sept 2022 '!F149+'General Office - Oct 2022'!F149+'Grill-BBQ - Oct 2022'!F149+'Sharwama - Oct 2022'!F149)</f>
        <v>0</v>
      </c>
      <c r="H149" s="19"/>
      <c r="I149" s="19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3:39">
      <c r="C150" s="3">
        <f t="shared" si="17"/>
        <v>145</v>
      </c>
      <c r="E150" s="27">
        <f>'Kitchen - Oct 2022'!E150</f>
        <v>0</v>
      </c>
      <c r="F150" s="31">
        <f t="shared" si="16"/>
        <v>0</v>
      </c>
      <c r="G150" s="18">
        <f>E150-('Kitchen - Oct 2022'!F150+'Pastry - Oct 2022'!F150+'Bar - Oct 2022'!F150+'Restaurant - Oct 2022'!F150+'Housekeeping - Oct 2022'!F150+'Cafe - Oct 2022'!F150+'Laundry - Oct 2022'!F150+'Barbing Salon - Sept 2022 '!F150+'General Office - Oct 2022'!F150+'Grill-BBQ - Oct 2022'!F150+'Sharwama - Oct 2022'!F150)</f>
        <v>0</v>
      </c>
      <c r="H150" s="19"/>
      <c r="I150" s="19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3:39">
      <c r="C151" s="3">
        <f t="shared" si="17"/>
        <v>146</v>
      </c>
      <c r="E151" s="27">
        <f>'Kitchen - Oct 2022'!E151</f>
        <v>0</v>
      </c>
      <c r="F151" s="31">
        <f t="shared" si="16"/>
        <v>0</v>
      </c>
      <c r="G151" s="18">
        <f>E151-('Kitchen - Oct 2022'!F151+'Pastry - Oct 2022'!F151+'Bar - Oct 2022'!F151+'Restaurant - Oct 2022'!F151+'Housekeeping - Oct 2022'!F151+'Cafe - Oct 2022'!F151+'Laundry - Oct 2022'!F151+'Barbing Salon - Sept 2022 '!F151+'General Office - Oct 2022'!F151+'Grill-BBQ - Oct 2022'!F151+'Sharwama - Oct 2022'!F151)</f>
        <v>0</v>
      </c>
      <c r="H151" s="19"/>
      <c r="I151" s="19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3:39">
      <c r="C152" s="3">
        <f t="shared" si="17"/>
        <v>147</v>
      </c>
      <c r="E152" s="27">
        <f>'Kitchen - Oct 2022'!E152</f>
        <v>0</v>
      </c>
      <c r="F152" s="31">
        <f t="shared" si="16"/>
        <v>0</v>
      </c>
      <c r="G152" s="18">
        <f>E152-('Kitchen - Oct 2022'!F152+'Pastry - Oct 2022'!F152+'Bar - Oct 2022'!F152+'Restaurant - Oct 2022'!F152+'Housekeeping - Oct 2022'!F152+'Cafe - Oct 2022'!F152+'Laundry - Oct 2022'!F152+'Barbing Salon - Sept 2022 '!F152+'General Office - Oct 2022'!F152+'Grill-BBQ - Oct 2022'!F152+'Sharwama - Oct 2022'!F152)</f>
        <v>0</v>
      </c>
      <c r="H152" s="19"/>
      <c r="I152" s="19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3:39">
      <c r="C153" s="3">
        <f t="shared" si="17"/>
        <v>148</v>
      </c>
      <c r="D153" s="3"/>
      <c r="E153" s="27">
        <f>'Kitchen - Oct 2022'!E153</f>
        <v>0</v>
      </c>
      <c r="F153" s="31">
        <f t="shared" si="16"/>
        <v>0</v>
      </c>
      <c r="G153" s="18">
        <f>E153-('Kitchen - Oct 2022'!F153+'Pastry - Oct 2022'!F153+'Bar - Oct 2022'!F153+'Restaurant - Oct 2022'!F153+'Housekeeping - Oct 2022'!F153+'Cafe - Oct 2022'!F153+'Laundry - Oct 2022'!F153+'Barbing Salon - Sept 2022 '!F153+'General Office - Oct 2022'!F153+'Grill-BBQ - Oct 2022'!F153+'Sharwama - Oct 2022'!F153)</f>
        <v>0</v>
      </c>
      <c r="H153" s="19"/>
      <c r="I153" s="19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3:39">
      <c r="C154" s="3">
        <f t="shared" si="17"/>
        <v>149</v>
      </c>
      <c r="D154" s="3"/>
      <c r="E154" s="27">
        <f>'Kitchen - Oct 2022'!E154</f>
        <v>0</v>
      </c>
      <c r="F154" s="31">
        <f t="shared" si="16"/>
        <v>0</v>
      </c>
      <c r="G154" s="18">
        <f>E154-('Kitchen - Oct 2022'!F154+'Pastry - Oct 2022'!F154+'Bar - Oct 2022'!F154+'Restaurant - Oct 2022'!F154+'Housekeeping - Oct 2022'!F154+'Cafe - Oct 2022'!F154+'Laundry - Oct 2022'!F154+'Barbing Salon - Sept 2022 '!F154+'General Office - Oct 2022'!F154+'Grill-BBQ - Oct 2022'!F154+'Sharwama - Oct 2022'!F154)</f>
        <v>0</v>
      </c>
      <c r="H154" s="19"/>
      <c r="I154" s="19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3:39">
      <c r="C155" s="3">
        <f t="shared" si="17"/>
        <v>150</v>
      </c>
      <c r="D155" s="3"/>
      <c r="E155" s="27">
        <f>'Kitchen - Oct 2022'!E155</f>
        <v>0</v>
      </c>
      <c r="F155" s="31">
        <f t="shared" si="16"/>
        <v>0</v>
      </c>
      <c r="G155" s="18">
        <f>E155-('Kitchen - Oct 2022'!F155+'Pastry - Oct 2022'!F155+'Bar - Oct 2022'!F155+'Restaurant - Oct 2022'!F155+'Housekeeping - Oct 2022'!F155+'Cafe - Oct 2022'!F155+'Laundry - Oct 2022'!F155+'Barbing Salon - Sept 2022 '!F155+'General Office - Oct 2022'!F155+'Grill-BBQ - Oct 2022'!F155+'Sharwama - Oct 2022'!F155)</f>
        <v>0</v>
      </c>
      <c r="H155" s="19"/>
      <c r="I155" s="19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3:39">
      <c r="C156" s="3">
        <f t="shared" ref="C156:C177" si="32">C155+1</f>
        <v>151</v>
      </c>
      <c r="D156" s="3"/>
      <c r="E156" s="27">
        <f>'Kitchen - Oct 2022'!E156</f>
        <v>0</v>
      </c>
      <c r="F156" s="31">
        <f t="shared" si="16"/>
        <v>0</v>
      </c>
      <c r="G156" s="18">
        <f>E156-('Kitchen - Oct 2022'!F156+'Pastry - Oct 2022'!F156+'Bar - Oct 2022'!F156+'Restaurant - Oct 2022'!F156+'Housekeeping - Oct 2022'!F156+'Cafe - Oct 2022'!F156+'Laundry - Oct 2022'!F156+'Barbing Salon - Sept 2022 '!F156+'General Office - Oct 2022'!F156+'Grill-BBQ - Oct 2022'!F156+'Sharwama - Oct 2022'!F156)</f>
        <v>0</v>
      </c>
      <c r="H156" s="19"/>
      <c r="I156" s="19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3:39">
      <c r="C157" s="3">
        <f t="shared" si="32"/>
        <v>152</v>
      </c>
      <c r="D157" s="3"/>
      <c r="E157" s="27">
        <f>'Kitchen - Oct 2022'!E157</f>
        <v>0</v>
      </c>
      <c r="F157" s="31">
        <f t="shared" si="16"/>
        <v>0</v>
      </c>
      <c r="G157" s="18">
        <f>E157-('Kitchen - Oct 2022'!F157+'Pastry - Oct 2022'!F157+'Bar - Oct 2022'!F157+'Restaurant - Oct 2022'!F157+'Housekeeping - Oct 2022'!F157+'Cafe - Oct 2022'!F157+'Laundry - Oct 2022'!F157+'Barbing Salon - Sept 2022 '!F157+'General Office - Oct 2022'!F157+'Grill-BBQ - Oct 2022'!F157+'Sharwama - Oct 2022'!F157)</f>
        <v>0</v>
      </c>
      <c r="H157" s="19"/>
      <c r="I157" s="19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3:39">
      <c r="C158" s="3">
        <f t="shared" si="32"/>
        <v>153</v>
      </c>
      <c r="D158" s="3"/>
      <c r="E158" s="27">
        <f>'Kitchen - Oct 2022'!E158</f>
        <v>0</v>
      </c>
      <c r="F158" s="31">
        <f t="shared" si="16"/>
        <v>0</v>
      </c>
      <c r="G158" s="18">
        <f>E158-('Kitchen - Oct 2022'!F158+'Pastry - Oct 2022'!F158+'Bar - Oct 2022'!F158+'Restaurant - Oct 2022'!F158+'Housekeeping - Oct 2022'!F158+'Cafe - Oct 2022'!F158+'Laundry - Oct 2022'!F158+'Barbing Salon - Sept 2022 '!F158+'General Office - Oct 2022'!F158+'Grill-BBQ - Oct 2022'!F158+'Sharwama - Oct 2022'!F158)</f>
        <v>0</v>
      </c>
      <c r="H158" s="19"/>
      <c r="I158" s="19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3:39">
      <c r="C159" s="3">
        <f t="shared" si="32"/>
        <v>154</v>
      </c>
      <c r="D159" s="3"/>
      <c r="E159" s="27">
        <f>'Kitchen - Oct 2022'!E159</f>
        <v>0</v>
      </c>
      <c r="F159" s="31">
        <f t="shared" si="16"/>
        <v>0</v>
      </c>
      <c r="G159" s="18">
        <f>E159-('Kitchen - Oct 2022'!F159+'Pastry - Oct 2022'!F159+'Bar - Oct 2022'!F159+'Restaurant - Oct 2022'!F159+'Housekeeping - Oct 2022'!F159+'Cafe - Oct 2022'!F159+'Laundry - Oct 2022'!F159+'Barbing Salon - Sept 2022 '!F159+'General Office - Oct 2022'!F159+'Grill-BBQ - Oct 2022'!F159+'Sharwama - Oct 2022'!F159)</f>
        <v>0</v>
      </c>
      <c r="H159" s="19"/>
      <c r="I159" s="19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3:39">
      <c r="C160" s="3">
        <f t="shared" si="32"/>
        <v>155</v>
      </c>
      <c r="D160" s="3"/>
      <c r="E160" s="27">
        <f>'Kitchen - Oct 2022'!E160</f>
        <v>0</v>
      </c>
      <c r="F160" s="31">
        <f t="shared" si="16"/>
        <v>0</v>
      </c>
      <c r="G160" s="18">
        <f>E160-('Kitchen - Oct 2022'!F160+'Pastry - Oct 2022'!F160+'Bar - Oct 2022'!F160+'Restaurant - Oct 2022'!F160+'Housekeeping - Oct 2022'!F160+'Cafe - Oct 2022'!F160+'Laundry - Oct 2022'!F160+'Barbing Salon - Sept 2022 '!F160+'General Office - Oct 2022'!F160+'Grill-BBQ - Oct 2022'!F160+'Sharwama - Oct 2022'!F160)</f>
        <v>0</v>
      </c>
      <c r="H160" s="19"/>
      <c r="I160" s="19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3:39">
      <c r="C161" s="3">
        <f t="shared" si="32"/>
        <v>156</v>
      </c>
      <c r="D161" s="3"/>
      <c r="E161" s="27">
        <f>'Kitchen - Oct 2022'!E161</f>
        <v>0</v>
      </c>
      <c r="F161" s="31">
        <f t="shared" si="16"/>
        <v>0</v>
      </c>
      <c r="G161" s="18">
        <f>E161-('Kitchen - Oct 2022'!F161+'Pastry - Oct 2022'!F161+'Bar - Oct 2022'!F161+'Restaurant - Oct 2022'!F161+'Housekeeping - Oct 2022'!F161+'Cafe - Oct 2022'!F161+'Laundry - Oct 2022'!F161+'Barbing Salon - Sept 2022 '!F161+'General Office - Oct 2022'!F161+'Grill-BBQ - Oct 2022'!F161+'Sharwama - Oct 2022'!F161)</f>
        <v>0</v>
      </c>
      <c r="H161" s="19"/>
      <c r="I161" s="19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3:39">
      <c r="C162" s="3">
        <f t="shared" si="32"/>
        <v>157</v>
      </c>
      <c r="D162" s="3"/>
      <c r="E162" s="27">
        <f>'Kitchen - Oct 2022'!E162</f>
        <v>0</v>
      </c>
      <c r="F162" s="31">
        <f t="shared" si="16"/>
        <v>0</v>
      </c>
      <c r="G162" s="18">
        <f>E162-('Kitchen - Oct 2022'!F162+'Pastry - Oct 2022'!F162+'Bar - Oct 2022'!F162+'Restaurant - Oct 2022'!F162+'Housekeeping - Oct 2022'!F162+'Cafe - Oct 2022'!F162+'Laundry - Oct 2022'!F162+'Barbing Salon - Sept 2022 '!F162+'General Office - Oct 2022'!F162+'Grill-BBQ - Oct 2022'!F162+'Sharwama - Oct 2022'!F162)</f>
        <v>0</v>
      </c>
      <c r="H162" s="19"/>
      <c r="I162" s="19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3:39">
      <c r="C163" s="3">
        <f t="shared" si="32"/>
        <v>158</v>
      </c>
      <c r="D163" s="3"/>
      <c r="E163" s="27">
        <f>'Kitchen - Oct 2022'!E163</f>
        <v>0</v>
      </c>
      <c r="F163" s="31">
        <f t="shared" ref="F163:F176" si="33">SUM(I163:AM163)</f>
        <v>0</v>
      </c>
      <c r="G163" s="18">
        <f>E163-('Kitchen - Oct 2022'!F163+'Pastry - Oct 2022'!F163+'Bar - Oct 2022'!F163+'Restaurant - Oct 2022'!F163+'Housekeeping - Oct 2022'!F163+'Cafe - Oct 2022'!F163+'Laundry - Oct 2022'!F163+'Barbing Salon - Sept 2022 '!F163+'General Office - Oct 2022'!F163+'Grill-BBQ - Oct 2022'!F163+'Sharwama - Oct 2022'!F163)</f>
        <v>0</v>
      </c>
      <c r="H163" s="19"/>
      <c r="I163" s="19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3:39">
      <c r="C164" s="3">
        <f t="shared" si="32"/>
        <v>159</v>
      </c>
      <c r="D164" s="3"/>
      <c r="E164" s="27">
        <f>'Kitchen - Oct 2022'!E164</f>
        <v>0</v>
      </c>
      <c r="F164" s="31">
        <f t="shared" si="33"/>
        <v>0</v>
      </c>
      <c r="G164" s="18">
        <f>E164-('Kitchen - Oct 2022'!F164+'Pastry - Oct 2022'!F164+'Bar - Oct 2022'!F164+'Restaurant - Oct 2022'!F164+'Housekeeping - Oct 2022'!F164+'Cafe - Oct 2022'!F164+'Laundry - Oct 2022'!F164+'Barbing Salon - Sept 2022 '!F164+'General Office - Oct 2022'!F164+'Grill-BBQ - Oct 2022'!F164+'Sharwama - Oct 2022'!F164)</f>
        <v>0</v>
      </c>
      <c r="H164" s="19"/>
      <c r="I164" s="19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3:39">
      <c r="C165" s="3">
        <f t="shared" si="32"/>
        <v>160</v>
      </c>
      <c r="D165" s="3"/>
      <c r="E165" s="27">
        <f>'Kitchen - Oct 2022'!E165</f>
        <v>0</v>
      </c>
      <c r="F165" s="31">
        <f t="shared" si="33"/>
        <v>0</v>
      </c>
      <c r="G165" s="18">
        <f>E165-('Kitchen - Oct 2022'!F165+'Pastry - Oct 2022'!F165+'Bar - Oct 2022'!F165+'Restaurant - Oct 2022'!F165+'Housekeeping - Oct 2022'!F165+'Cafe - Oct 2022'!F165+'Laundry - Oct 2022'!F165+'Barbing Salon - Sept 2022 '!F165+'General Office - Oct 2022'!F165+'Grill-BBQ - Oct 2022'!F165+'Sharwama - Oct 2022'!F165)</f>
        <v>0</v>
      </c>
      <c r="H165" s="19"/>
      <c r="I165" s="19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3:39">
      <c r="C166" s="3">
        <f t="shared" si="32"/>
        <v>161</v>
      </c>
      <c r="D166" s="3"/>
      <c r="E166" s="27">
        <f>'Kitchen - Oct 2022'!E166</f>
        <v>0</v>
      </c>
      <c r="F166" s="31">
        <f t="shared" si="33"/>
        <v>0</v>
      </c>
      <c r="G166" s="18">
        <f>E166-('Kitchen - Oct 2022'!F166+'Pastry - Oct 2022'!F166+'Bar - Oct 2022'!F166+'Restaurant - Oct 2022'!F166+'Housekeeping - Oct 2022'!F166+'Cafe - Oct 2022'!F166+'Laundry - Oct 2022'!F166+'Barbing Salon - Sept 2022 '!F166+'General Office - Oct 2022'!F166+'Grill-BBQ - Oct 2022'!F166+'Sharwama - Oct 2022'!F166)</f>
        <v>0</v>
      </c>
      <c r="H166" s="19"/>
      <c r="I166" s="19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3:39">
      <c r="C167" s="3">
        <f t="shared" si="32"/>
        <v>162</v>
      </c>
      <c r="D167" s="3"/>
      <c r="E167" s="27">
        <f>'Kitchen - Oct 2022'!E167</f>
        <v>0</v>
      </c>
      <c r="F167" s="31">
        <f t="shared" si="33"/>
        <v>0</v>
      </c>
      <c r="G167" s="18">
        <f>E167-('Kitchen - Oct 2022'!F167+'Pastry - Oct 2022'!F167+'Bar - Oct 2022'!F167+'Restaurant - Oct 2022'!F167+'Housekeeping - Oct 2022'!F167+'Cafe - Oct 2022'!F167+'Laundry - Oct 2022'!F167+'Barbing Salon - Sept 2022 '!F167+'General Office - Oct 2022'!F167+'Grill-BBQ - Oct 2022'!F167+'Sharwama - Oct 2022'!F167)</f>
        <v>0</v>
      </c>
      <c r="H167" s="19"/>
      <c r="I167" s="19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3:39">
      <c r="C168" s="3">
        <f t="shared" si="32"/>
        <v>163</v>
      </c>
      <c r="D168" s="3"/>
      <c r="E168" s="27">
        <f>'Kitchen - Oct 2022'!E168</f>
        <v>0</v>
      </c>
      <c r="F168" s="31">
        <f t="shared" si="33"/>
        <v>0</v>
      </c>
      <c r="G168" s="18">
        <f>E168-('Kitchen - Oct 2022'!F168+'Pastry - Oct 2022'!F168+'Bar - Oct 2022'!F168+'Restaurant - Oct 2022'!F168+'Housekeeping - Oct 2022'!F168+'Cafe - Oct 2022'!F168+'Laundry - Oct 2022'!F168+'Barbing Salon - Sept 2022 '!F168+'General Office - Oct 2022'!F168+'Grill-BBQ - Oct 2022'!F168+'Sharwama - Oct 2022'!F168)</f>
        <v>0</v>
      </c>
      <c r="H168" s="19"/>
      <c r="I168" s="19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3:39">
      <c r="C169" s="3">
        <f t="shared" si="32"/>
        <v>164</v>
      </c>
      <c r="D169" s="3"/>
      <c r="E169" s="27">
        <f>'Kitchen - Oct 2022'!E169</f>
        <v>0</v>
      </c>
      <c r="F169" s="31">
        <f t="shared" si="33"/>
        <v>0</v>
      </c>
      <c r="G169" s="18">
        <f>E169-('Kitchen - Oct 2022'!F169+'Pastry - Oct 2022'!F169+'Bar - Oct 2022'!F169+'Restaurant - Oct 2022'!F169+'Housekeeping - Oct 2022'!F169+'Cafe - Oct 2022'!F169+'Laundry - Oct 2022'!F169+'Barbing Salon - Sept 2022 '!F169+'General Office - Oct 2022'!F169+'Grill-BBQ - Oct 2022'!F169+'Sharwama - Oct 2022'!F169)</f>
        <v>0</v>
      </c>
      <c r="H169" s="19"/>
      <c r="I169" s="19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3:39">
      <c r="C170" s="3">
        <f t="shared" si="32"/>
        <v>165</v>
      </c>
      <c r="D170" s="3"/>
      <c r="E170" s="27">
        <f>'Kitchen - Oct 2022'!E170</f>
        <v>0</v>
      </c>
      <c r="F170" s="31">
        <f t="shared" si="33"/>
        <v>0</v>
      </c>
      <c r="G170" s="18">
        <f>E170-('Kitchen - Oct 2022'!F170+'Pastry - Oct 2022'!F170+'Bar - Oct 2022'!F170+'Restaurant - Oct 2022'!F170+'Housekeeping - Oct 2022'!F170+'Cafe - Oct 2022'!F170+'Laundry - Oct 2022'!F170+'Barbing Salon - Sept 2022 '!F170+'General Office - Oct 2022'!F170+'Grill-BBQ - Oct 2022'!F170+'Sharwama - Oct 2022'!F170)</f>
        <v>0</v>
      </c>
      <c r="H170" s="19"/>
      <c r="I170" s="19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3:39">
      <c r="C171" s="3">
        <f t="shared" si="32"/>
        <v>166</v>
      </c>
      <c r="D171" s="3"/>
      <c r="E171" s="27">
        <f>'Kitchen - Oct 2022'!E171</f>
        <v>0</v>
      </c>
      <c r="F171" s="31">
        <f t="shared" si="33"/>
        <v>0</v>
      </c>
      <c r="G171" s="18">
        <f>E171-('Kitchen - Oct 2022'!F171+'Pastry - Oct 2022'!F171+'Bar - Oct 2022'!F171+'Restaurant - Oct 2022'!F171+'Housekeeping - Oct 2022'!F171+'Cafe - Oct 2022'!F171+'Laundry - Oct 2022'!F171+'Barbing Salon - Sept 2022 '!F171+'General Office - Oct 2022'!F171+'Grill-BBQ - Oct 2022'!F171+'Sharwama - Oct 2022'!F171)</f>
        <v>0</v>
      </c>
      <c r="H171" s="19"/>
      <c r="I171" s="19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3:39">
      <c r="C172" s="3">
        <f t="shared" si="32"/>
        <v>167</v>
      </c>
      <c r="D172" s="3"/>
      <c r="E172" s="27">
        <f>'Kitchen - Oct 2022'!E172</f>
        <v>0</v>
      </c>
      <c r="F172" s="31">
        <f t="shared" si="33"/>
        <v>0</v>
      </c>
      <c r="G172" s="18">
        <f>E172-('Kitchen - Oct 2022'!F172+'Pastry - Oct 2022'!F172+'Bar - Oct 2022'!F172+'Restaurant - Oct 2022'!F172+'Housekeeping - Oct 2022'!F172+'Cafe - Oct 2022'!F172+'Laundry - Oct 2022'!F172+'Barbing Salon - Sept 2022 '!F172+'General Office - Oct 2022'!F172+'Grill-BBQ - Oct 2022'!F172+'Sharwama - Oct 2022'!F172)</f>
        <v>0</v>
      </c>
      <c r="H172" s="19"/>
      <c r="I172" s="19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3:39">
      <c r="C173" s="3">
        <f t="shared" si="32"/>
        <v>168</v>
      </c>
      <c r="D173" s="3"/>
      <c r="E173" s="27">
        <f>'Kitchen - Oct 2022'!E173</f>
        <v>0</v>
      </c>
      <c r="F173" s="31">
        <f t="shared" si="33"/>
        <v>0</v>
      </c>
      <c r="G173" s="18">
        <f>E173-('Kitchen - Oct 2022'!F173+'Pastry - Oct 2022'!F173+'Bar - Oct 2022'!F173+'Restaurant - Oct 2022'!F173+'Housekeeping - Oct 2022'!F173+'Cafe - Oct 2022'!F173+'Laundry - Oct 2022'!F173+'Barbing Salon - Sept 2022 '!F173+'General Office - Oct 2022'!F173+'Grill-BBQ - Oct 2022'!F173+'Sharwama - Oct 2022'!F173)</f>
        <v>0</v>
      </c>
      <c r="H173" s="19"/>
      <c r="I173" s="19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3:39">
      <c r="C174" s="3">
        <f t="shared" si="32"/>
        <v>169</v>
      </c>
      <c r="D174" s="2"/>
      <c r="E174" s="27">
        <f>'Kitchen - Oct 2022'!E174</f>
        <v>0</v>
      </c>
      <c r="F174" s="31">
        <f t="shared" si="33"/>
        <v>0</v>
      </c>
      <c r="G174" s="18">
        <f>E174-('Kitchen - Oct 2022'!F174+'Pastry - Oct 2022'!F174+'Bar - Oct 2022'!F174+'Restaurant - Oct 2022'!F174+'Housekeeping - Oct 2022'!F174+'Cafe - Oct 2022'!F174+'Laundry - Oct 2022'!F174+'Barbing Salon - Sept 2022 '!F174+'General Office - Oct 2022'!F174+'Grill-BBQ - Oct 2022'!F174+'Sharwama - Oct 2022'!F174)</f>
        <v>0</v>
      </c>
      <c r="H174" s="19"/>
      <c r="I174" s="19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3:39">
      <c r="C175" s="3">
        <f t="shared" si="32"/>
        <v>170</v>
      </c>
      <c r="D175" s="2"/>
      <c r="E175" s="27">
        <f>'Kitchen - Oct 2022'!E175</f>
        <v>0</v>
      </c>
      <c r="F175" s="31">
        <f t="shared" si="33"/>
        <v>0</v>
      </c>
      <c r="G175" s="18">
        <f>E175-('Kitchen - Oct 2022'!F175+'Pastry - Oct 2022'!F175+'Bar - Oct 2022'!F175+'Restaurant - Oct 2022'!F175+'Housekeeping - Oct 2022'!F175+'Cafe - Oct 2022'!F175+'Laundry - Oct 2022'!F175+'Barbing Salon - Sept 2022 '!F175+'General Office - Oct 2022'!F175+'Grill-BBQ - Oct 2022'!F175+'Sharwama - Oct 2022'!F175)</f>
        <v>0</v>
      </c>
      <c r="H175" s="19"/>
      <c r="I175" s="19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3:39">
      <c r="C176" s="3">
        <f t="shared" si="32"/>
        <v>171</v>
      </c>
      <c r="D176" s="2"/>
      <c r="E176" s="27">
        <f>'Kitchen - Oct 2022'!E176</f>
        <v>0</v>
      </c>
      <c r="F176" s="31">
        <f t="shared" si="33"/>
        <v>0</v>
      </c>
      <c r="G176" s="18">
        <f>E176-('Kitchen - Oct 2022'!F176+'Pastry - Oct 2022'!F176+'Bar - Oct 2022'!F176+'Restaurant - Oct 2022'!F176+'Housekeeping - Oct 2022'!F176+'Cafe - Oct 2022'!F176+'Laundry - Oct 2022'!F176+'Barbing Salon - Sept 2022 '!F176+'General Office - Oct 2022'!F176+'Grill-BBQ - Oct 2022'!F176+'Sharwama - Oct 2022'!F176)</f>
        <v>0</v>
      </c>
      <c r="H176" s="19"/>
      <c r="I176" s="19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3:9">
      <c r="C177" s="3">
        <f t="shared" si="32"/>
        <v>172</v>
      </c>
      <c r="E177" s="22"/>
      <c r="F177" s="23"/>
      <c r="G177" s="23"/>
      <c r="H177" s="20"/>
      <c r="I177" s="14"/>
    </row>
    <row r="178" spans="3:9">
      <c r="C178" s="1"/>
      <c r="F178" s="24"/>
      <c r="G178" s="24"/>
      <c r="H178" s="21"/>
    </row>
    <row r="179" spans="3:9">
      <c r="C179" s="1"/>
      <c r="F179" s="24"/>
      <c r="G179" s="24"/>
      <c r="H179" s="21"/>
    </row>
    <row r="180" spans="3:9">
      <c r="C180" s="1"/>
      <c r="F180" s="24"/>
      <c r="G180" s="24"/>
      <c r="H180" s="21"/>
    </row>
    <row r="181" spans="3:9">
      <c r="C181" s="1"/>
      <c r="F181" s="24"/>
      <c r="G181" s="24"/>
      <c r="H181" s="21"/>
    </row>
    <row r="182" spans="3:9">
      <c r="C182" s="1"/>
      <c r="F182" s="24"/>
      <c r="G182" s="24"/>
      <c r="H182" s="21"/>
    </row>
    <row r="183" spans="3:9">
      <c r="C183" s="1"/>
      <c r="F183" s="24"/>
      <c r="G183" s="24"/>
      <c r="H183" s="21"/>
    </row>
    <row r="184" spans="3:9">
      <c r="C184" s="1"/>
      <c r="F184" s="24"/>
      <c r="G184" s="24"/>
      <c r="H184" s="21"/>
    </row>
    <row r="185" spans="3:9">
      <c r="C185" s="1"/>
      <c r="F185" s="24"/>
      <c r="G185" s="24"/>
      <c r="H185" s="21"/>
    </row>
    <row r="186" spans="3:9">
      <c r="C186" s="1"/>
      <c r="F186" s="24"/>
      <c r="G186" s="24"/>
      <c r="H186" s="21"/>
    </row>
    <row r="187" spans="3:9">
      <c r="C187" s="1"/>
      <c r="F187" s="24"/>
      <c r="G187" s="24"/>
      <c r="H187" s="21"/>
    </row>
    <row r="188" spans="3:9">
      <c r="C188" s="1"/>
      <c r="F188" s="24"/>
      <c r="G188" s="24"/>
      <c r="H188" s="21"/>
    </row>
    <row r="189" spans="3:9">
      <c r="C189" s="1"/>
      <c r="F189" s="24"/>
      <c r="G189" s="24"/>
      <c r="H189" s="21"/>
    </row>
    <row r="190" spans="3:9">
      <c r="C190" s="1"/>
      <c r="F190" s="24"/>
      <c r="G190" s="24"/>
      <c r="H190" s="21"/>
    </row>
    <row r="191" spans="3:9">
      <c r="C191" s="1"/>
      <c r="F191" s="24"/>
      <c r="G191" s="24"/>
      <c r="H191" s="21"/>
    </row>
    <row r="192" spans="3:9">
      <c r="C192" s="1"/>
      <c r="F192" s="24"/>
      <c r="G192" s="24"/>
      <c r="H192" s="21"/>
    </row>
    <row r="193" spans="3:8">
      <c r="C193" s="1"/>
      <c r="F193" s="24"/>
      <c r="G193" s="24"/>
      <c r="H193" s="21"/>
    </row>
    <row r="194" spans="3:8">
      <c r="C194" s="1"/>
      <c r="F194" s="24"/>
      <c r="G194" s="24"/>
      <c r="H194" s="21"/>
    </row>
    <row r="195" spans="3:8">
      <c r="C195" s="1"/>
      <c r="F195" s="24"/>
      <c r="G195" s="24"/>
      <c r="H195" s="21"/>
    </row>
    <row r="196" spans="3:8">
      <c r="C196" s="1"/>
      <c r="F196" s="24"/>
      <c r="G196" s="24"/>
      <c r="H196" s="21"/>
    </row>
    <row r="197" spans="3:8">
      <c r="C197" s="1"/>
      <c r="F197" s="24"/>
      <c r="G197" s="24"/>
      <c r="H197" s="21"/>
    </row>
    <row r="198" spans="3:8">
      <c r="C198" s="1"/>
      <c r="F198" s="24"/>
      <c r="G198" s="24"/>
      <c r="H198" s="21"/>
    </row>
    <row r="199" spans="3:8">
      <c r="C199" s="1"/>
      <c r="F199" s="24"/>
      <c r="G199" s="24"/>
      <c r="H199" s="21"/>
    </row>
    <row r="200" spans="3:8">
      <c r="C200" s="1"/>
      <c r="F200" s="24"/>
      <c r="G200" s="24"/>
      <c r="H200" s="21"/>
    </row>
    <row r="201" spans="3:8">
      <c r="C201" s="1"/>
      <c r="F201" s="24"/>
      <c r="G201" s="24"/>
      <c r="H201" s="21"/>
    </row>
    <row r="202" spans="3:8">
      <c r="C202" s="1"/>
      <c r="F202" s="24"/>
      <c r="G202" s="24"/>
      <c r="H202" s="21"/>
    </row>
    <row r="203" spans="3:8">
      <c r="C203" s="1"/>
      <c r="F203" s="24"/>
      <c r="G203" s="24"/>
      <c r="H203" s="21"/>
    </row>
    <row r="204" spans="3:8">
      <c r="C204" s="1"/>
      <c r="F204" s="24"/>
      <c r="G204" s="24"/>
      <c r="H204" s="21"/>
    </row>
    <row r="205" spans="3:8">
      <c r="C205" s="1"/>
      <c r="F205" s="24"/>
      <c r="G205" s="24"/>
      <c r="H205" s="21"/>
    </row>
    <row r="206" spans="3:8">
      <c r="C206" s="1"/>
      <c r="F206" s="24"/>
      <c r="G206" s="24"/>
      <c r="H206" s="21"/>
    </row>
    <row r="207" spans="3:8">
      <c r="C207" s="1"/>
      <c r="F207" s="24"/>
      <c r="G207" s="24"/>
      <c r="H207" s="21"/>
    </row>
    <row r="208" spans="3:8">
      <c r="C208" s="1"/>
      <c r="F208" s="24"/>
      <c r="G208" s="24"/>
      <c r="H208" s="21"/>
    </row>
    <row r="209" spans="3:8">
      <c r="C209" s="1"/>
      <c r="F209" s="24"/>
      <c r="G209" s="24"/>
      <c r="H209" s="21"/>
    </row>
    <row r="210" spans="3:8">
      <c r="C210" s="1"/>
      <c r="F210" s="24"/>
      <c r="G210" s="24"/>
      <c r="H210" s="21"/>
    </row>
    <row r="211" spans="3:8">
      <c r="C211" s="1"/>
      <c r="F211" s="24"/>
      <c r="G211" s="24"/>
      <c r="H211" s="21"/>
    </row>
    <row r="212" spans="3:8">
      <c r="C212" s="1"/>
      <c r="F212" s="24"/>
      <c r="G212" s="24"/>
      <c r="H212" s="21"/>
    </row>
    <row r="213" spans="3:8">
      <c r="C213" s="1"/>
      <c r="F213" s="24"/>
      <c r="G213" s="24"/>
      <c r="H213" s="21"/>
    </row>
    <row r="214" spans="3:8">
      <c r="C214" s="1"/>
      <c r="F214" s="24"/>
      <c r="G214" s="24"/>
      <c r="H214" s="21"/>
    </row>
    <row r="215" spans="3:8">
      <c r="C215" s="1"/>
      <c r="F215" s="24"/>
      <c r="G215" s="24"/>
      <c r="H215" s="21"/>
    </row>
    <row r="216" spans="3:8">
      <c r="C216" s="1"/>
      <c r="F216" s="24"/>
      <c r="G216" s="24"/>
      <c r="H216" s="21"/>
    </row>
    <row r="217" spans="3:8">
      <c r="C217" s="1"/>
      <c r="F217" s="24"/>
      <c r="G217" s="24"/>
      <c r="H217" s="21"/>
    </row>
    <row r="218" spans="3:8">
      <c r="C218" s="1"/>
      <c r="F218" s="24"/>
      <c r="G218" s="24"/>
      <c r="H218" s="21"/>
    </row>
    <row r="219" spans="3:8">
      <c r="C219" s="1"/>
      <c r="F219" s="24"/>
      <c r="G219" s="24"/>
      <c r="H219" s="21"/>
    </row>
    <row r="220" spans="3:8">
      <c r="C220" s="1"/>
      <c r="F220" s="24"/>
      <c r="G220" s="24"/>
      <c r="H220" s="21"/>
    </row>
    <row r="221" spans="3:8">
      <c r="C221" s="1"/>
      <c r="F221" s="24"/>
      <c r="G221" s="24"/>
      <c r="H221" s="21"/>
    </row>
    <row r="222" spans="3:8">
      <c r="C222" s="1"/>
      <c r="F222" s="24"/>
      <c r="G222" s="24"/>
      <c r="H222" s="21"/>
    </row>
    <row r="223" spans="3:8">
      <c r="C223" s="1"/>
      <c r="F223" s="24"/>
      <c r="G223" s="24"/>
      <c r="H223" s="21"/>
    </row>
    <row r="224" spans="3:8">
      <c r="C224" s="1"/>
      <c r="F224" s="24"/>
      <c r="G224" s="24"/>
      <c r="H224" s="21"/>
    </row>
    <row r="225" spans="3:8">
      <c r="C225" s="1"/>
      <c r="F225" s="24"/>
      <c r="G225" s="24"/>
      <c r="H225" s="21"/>
    </row>
    <row r="226" spans="3:8">
      <c r="C226" s="1"/>
      <c r="F226" s="24"/>
      <c r="G226" s="24"/>
      <c r="H226" s="21"/>
    </row>
    <row r="227" spans="3:8">
      <c r="C227" s="1"/>
      <c r="F227" s="24"/>
      <c r="G227" s="24"/>
      <c r="H227" s="21"/>
    </row>
    <row r="228" spans="3:8">
      <c r="C228" s="1"/>
      <c r="F228" s="24"/>
      <c r="G228" s="24"/>
      <c r="H228" s="21"/>
    </row>
    <row r="229" spans="3:8">
      <c r="C229" s="1"/>
      <c r="F229" s="24"/>
      <c r="G229" s="24"/>
      <c r="H229" s="21"/>
    </row>
    <row r="230" spans="3:8">
      <c r="C230" s="1"/>
      <c r="F230" s="24"/>
      <c r="G230" s="24"/>
      <c r="H230" s="21"/>
    </row>
    <row r="231" spans="3:8">
      <c r="C231" s="1"/>
      <c r="F231" s="24"/>
      <c r="G231" s="24"/>
      <c r="H231" s="21"/>
    </row>
    <row r="232" spans="3:8">
      <c r="C232" s="1"/>
      <c r="F232" s="24"/>
      <c r="G232" s="24"/>
      <c r="H232" s="21"/>
    </row>
    <row r="233" spans="3:8">
      <c r="C233" s="1"/>
    </row>
    <row r="234" spans="3:8">
      <c r="C234" s="1"/>
    </row>
    <row r="235" spans="3:8">
      <c r="C235" s="1"/>
    </row>
    <row r="236" spans="3:8">
      <c r="C236" s="1"/>
    </row>
    <row r="237" spans="3:8">
      <c r="C237" s="1"/>
    </row>
    <row r="238" spans="3:8">
      <c r="C238" s="1"/>
    </row>
    <row r="239" spans="3:8">
      <c r="C239" s="1"/>
    </row>
    <row r="240" spans="3:8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</sheetData>
  <sortState ref="D6:N36">
    <sortCondition ref="D6:D36"/>
  </sortState>
  <mergeCells count="2">
    <mergeCell ref="I2:AL2"/>
    <mergeCell ref="I1:A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C1:AM506"/>
  <sheetViews>
    <sheetView topLeftCell="C1" zoomScale="130" zoomScaleNormal="130" workbookViewId="0">
      <pane xSplit="6" ySplit="5" topLeftCell="AE114" activePane="bottomRight" state="frozen"/>
      <selection activeCell="C1" sqref="C1"/>
      <selection pane="topRight" activeCell="I1" sqref="I1"/>
      <selection pane="bottomLeft" activeCell="C6" sqref="C6"/>
      <selection pane="bottomRight" activeCell="AL117" sqref="AL117"/>
    </sheetView>
  </sheetViews>
  <sheetFormatPr defaultRowHeight="15"/>
  <cols>
    <col min="3" max="3" width="6.28515625" customWidth="1"/>
    <col min="4" max="4" width="33.85546875" customWidth="1"/>
    <col min="5" max="5" width="12.5703125" customWidth="1"/>
    <col min="6" max="6" width="14" customWidth="1"/>
    <col min="7" max="7" width="9.7109375" customWidth="1"/>
    <col min="8" max="8" width="11.140625" customWidth="1"/>
    <col min="9" max="9" width="10.140625" customWidth="1"/>
    <col min="10" max="10" width="9.85546875" bestFit="1" customWidth="1"/>
    <col min="11" max="11" width="10.7109375" customWidth="1"/>
    <col min="31" max="31" width="10" customWidth="1"/>
  </cols>
  <sheetData>
    <row r="1" spans="3:39" ht="18.75">
      <c r="I1" s="49" t="s">
        <v>37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50"/>
      <c r="AF1" s="50"/>
      <c r="AG1" s="50"/>
      <c r="AH1" s="50"/>
      <c r="AI1" s="50"/>
      <c r="AJ1" s="50"/>
      <c r="AK1" s="50"/>
      <c r="AL1" s="50"/>
    </row>
    <row r="2" spans="3:39" ht="15.75">
      <c r="C2" s="7"/>
      <c r="D2" s="7"/>
      <c r="E2" s="7"/>
      <c r="F2" s="8"/>
      <c r="G2" s="7"/>
      <c r="H2" s="7"/>
      <c r="I2" s="46" t="s">
        <v>3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8"/>
    </row>
    <row r="3" spans="3:39" ht="48">
      <c r="C3" s="8"/>
      <c r="D3" s="9"/>
      <c r="E3" s="28" t="s">
        <v>2</v>
      </c>
      <c r="F3" s="29" t="s">
        <v>28</v>
      </c>
      <c r="G3" s="15" t="s">
        <v>29</v>
      </c>
      <c r="H3" s="16" t="s">
        <v>30</v>
      </c>
      <c r="I3" s="35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7"/>
      <c r="AE3" s="1"/>
      <c r="AF3" s="1"/>
      <c r="AL3" s="38"/>
      <c r="AM3" s="2"/>
    </row>
    <row r="4" spans="3:39" ht="18.75">
      <c r="C4" s="3"/>
      <c r="D4" s="6" t="s">
        <v>0</v>
      </c>
      <c r="E4" s="25" t="s">
        <v>134</v>
      </c>
      <c r="F4" s="30" t="s">
        <v>134</v>
      </c>
      <c r="G4" s="17" t="s">
        <v>88</v>
      </c>
      <c r="H4" s="4"/>
      <c r="I4" s="5">
        <v>44835</v>
      </c>
      <c r="J4" s="5">
        <v>44836</v>
      </c>
      <c r="K4" s="5">
        <v>44837</v>
      </c>
      <c r="L4" s="5">
        <v>44838</v>
      </c>
      <c r="M4" s="5">
        <v>44839</v>
      </c>
      <c r="N4" s="5">
        <v>44840</v>
      </c>
      <c r="O4" s="5">
        <v>44841</v>
      </c>
      <c r="P4" s="5">
        <v>44842</v>
      </c>
      <c r="Q4" s="5">
        <v>44843</v>
      </c>
      <c r="R4" s="5">
        <v>44844</v>
      </c>
      <c r="S4" s="5">
        <v>44845</v>
      </c>
      <c r="T4" s="5">
        <v>44846</v>
      </c>
      <c r="U4" s="5">
        <v>44847</v>
      </c>
      <c r="V4" s="5">
        <v>44848</v>
      </c>
      <c r="W4" s="5">
        <v>44849</v>
      </c>
      <c r="X4" s="5">
        <v>44850</v>
      </c>
      <c r="Y4" s="5">
        <v>44851</v>
      </c>
      <c r="Z4" s="5">
        <v>44852</v>
      </c>
      <c r="AA4" s="5">
        <v>44853</v>
      </c>
      <c r="AB4" s="5">
        <v>44854</v>
      </c>
      <c r="AC4" s="5">
        <v>44855</v>
      </c>
      <c r="AD4" s="5">
        <v>44856</v>
      </c>
      <c r="AE4" s="5">
        <v>44857</v>
      </c>
      <c r="AF4" s="5">
        <v>44858</v>
      </c>
      <c r="AG4" s="5">
        <v>44859</v>
      </c>
      <c r="AH4" s="5">
        <v>44860</v>
      </c>
      <c r="AI4" s="5">
        <v>44861</v>
      </c>
      <c r="AJ4" s="5">
        <v>44862</v>
      </c>
      <c r="AK4" s="5">
        <v>44863</v>
      </c>
      <c r="AL4" s="5">
        <v>44864</v>
      </c>
      <c r="AM4" s="5">
        <v>44865</v>
      </c>
    </row>
    <row r="5" spans="3:39" ht="18.75">
      <c r="C5" s="3"/>
      <c r="D5" s="6" t="s">
        <v>1</v>
      </c>
      <c r="E5" s="26"/>
      <c r="F5" s="31"/>
      <c r="G5" s="18"/>
      <c r="H5" s="19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2"/>
      <c r="AF5" s="2"/>
      <c r="AG5" s="2"/>
      <c r="AH5" s="2"/>
      <c r="AI5" s="2"/>
      <c r="AJ5" s="2"/>
      <c r="AK5" s="2"/>
      <c r="AL5" s="2"/>
      <c r="AM5" s="2"/>
    </row>
    <row r="6" spans="3:39">
      <c r="C6" s="3">
        <v>1</v>
      </c>
      <c r="D6" s="3" t="s">
        <v>70</v>
      </c>
      <c r="E6" s="27">
        <f>'Kitchen - Oct 2022'!E6</f>
        <v>6</v>
      </c>
      <c r="F6" s="31">
        <f>SUM(I6:AM6)</f>
        <v>1</v>
      </c>
      <c r="G6" s="18">
        <f>E6-('Kitchen - Oct 2022'!F6+'Pastry - Oct 2022'!F6+'Bar - Oct 2022'!F6+'Restaurant - Oct 2022'!F6+'Housekeeping - Oct 2022'!F6+'Cafe - Oct 2022'!F6+'Laundry - Oct 2022'!F6+'Barbing Salon - Sept 2022 '!F6+'General Office - Oct 2022'!F6+'Grill-BBQ - Oct 2022'!F6+'Sharwama - Oct 2022'!F6)</f>
        <v>2</v>
      </c>
      <c r="H6" s="19"/>
      <c r="I6" s="12"/>
      <c r="J6" s="12"/>
      <c r="K6" s="12"/>
      <c r="L6" s="12"/>
      <c r="M6" s="12"/>
      <c r="N6" s="12"/>
      <c r="O6" s="12"/>
      <c r="P6" s="12"/>
      <c r="Q6" s="12"/>
      <c r="R6" s="12">
        <v>1</v>
      </c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2"/>
      <c r="AF6" s="2"/>
      <c r="AG6" s="2"/>
      <c r="AH6" s="2"/>
      <c r="AI6" s="2"/>
      <c r="AJ6" s="2"/>
      <c r="AK6" s="2"/>
      <c r="AL6" s="2"/>
      <c r="AM6" s="2"/>
    </row>
    <row r="7" spans="3:39">
      <c r="C7" s="3">
        <f>C6+1</f>
        <v>2</v>
      </c>
      <c r="D7" s="3" t="s">
        <v>123</v>
      </c>
      <c r="E7" s="27">
        <f>'Kitchen - Oct 2022'!E7</f>
        <v>2</v>
      </c>
      <c r="F7" s="31">
        <f t="shared" ref="F7:F84" si="0">SUM(I7:AM7)</f>
        <v>0</v>
      </c>
      <c r="G7" s="18">
        <f>E7-('Kitchen - Oct 2022'!F7+'Pastry - Oct 2022'!F7+'Bar - Oct 2022'!F7+'Restaurant - Oct 2022'!F7+'Housekeeping - Oct 2022'!F7+'Cafe - Oct 2022'!F7+'Laundry - Oct 2022'!F7+'Barbing Salon - Sept 2022 '!F7+'General Office - Oct 2022'!F7+'Grill-BBQ - Oct 2022'!F7+'Sharwama - Oct 2022'!F7)</f>
        <v>2</v>
      </c>
      <c r="H7" s="19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2"/>
      <c r="AF7" s="2"/>
      <c r="AG7" s="2"/>
      <c r="AH7" s="2"/>
      <c r="AI7" s="2"/>
      <c r="AJ7" s="2"/>
      <c r="AK7" s="2"/>
      <c r="AL7" s="2"/>
      <c r="AM7" s="2"/>
    </row>
    <row r="8" spans="3:39">
      <c r="C8" s="3">
        <f t="shared" ref="C8:C89" si="1">C7+1</f>
        <v>3</v>
      </c>
      <c r="D8" s="3" t="s">
        <v>58</v>
      </c>
      <c r="E8" s="27">
        <f>'Kitchen - Oct 2022'!E8</f>
        <v>9</v>
      </c>
      <c r="F8" s="31">
        <f t="shared" si="0"/>
        <v>0</v>
      </c>
      <c r="G8" s="18">
        <f>E8-('Kitchen - Oct 2022'!F8+'Pastry - Oct 2022'!F8+'Bar - Oct 2022'!F8+'Restaurant - Oct 2022'!F8+'Housekeeping - Oct 2022'!F8+'Cafe - Oct 2022'!F8+'Laundry - Oct 2022'!F8+'Barbing Salon - Sept 2022 '!F8+'General Office - Oct 2022'!F8+'Grill-BBQ - Oct 2022'!F8+'Sharwama - Oct 2022'!F8)</f>
        <v>4</v>
      </c>
      <c r="H8" s="19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2"/>
      <c r="AF8" s="2"/>
      <c r="AG8" s="2"/>
      <c r="AH8" s="2"/>
      <c r="AI8" s="2"/>
      <c r="AJ8" s="2"/>
      <c r="AK8" s="2"/>
      <c r="AL8" s="2"/>
      <c r="AM8" s="2"/>
    </row>
    <row r="9" spans="3:39">
      <c r="C9" s="3">
        <f t="shared" si="1"/>
        <v>4</v>
      </c>
      <c r="D9" s="3" t="s">
        <v>5</v>
      </c>
      <c r="E9" s="27">
        <f>'Kitchen - Oct 2022'!E9</f>
        <v>116</v>
      </c>
      <c r="F9" s="31">
        <f t="shared" si="0"/>
        <v>5</v>
      </c>
      <c r="G9" s="18">
        <f>E9-('Kitchen - Oct 2022'!F9+'Pastry - Oct 2022'!F9+'Bar - Oct 2022'!F9+'Restaurant - Oct 2022'!F9+'Housekeeping - Oct 2022'!F9+'Cafe - Oct 2022'!F9+'Laundry - Oct 2022'!F9+'Barbing Salon - Sept 2022 '!F9+'General Office - Oct 2022'!F9+'Grill-BBQ - Oct 2022'!F9+'Sharwama - Oct 2022'!F9)</f>
        <v>42</v>
      </c>
      <c r="H9" s="19"/>
      <c r="I9" s="12"/>
      <c r="J9" s="12"/>
      <c r="K9" s="12"/>
      <c r="L9" s="12"/>
      <c r="M9" s="12"/>
      <c r="N9" s="12"/>
      <c r="O9" s="12"/>
      <c r="P9" s="12"/>
      <c r="Q9" s="12">
        <v>1</v>
      </c>
      <c r="R9" s="12"/>
      <c r="S9" s="12"/>
      <c r="T9" s="12"/>
      <c r="U9" s="12">
        <v>1</v>
      </c>
      <c r="V9" s="12"/>
      <c r="W9" s="12"/>
      <c r="X9" s="12"/>
      <c r="Y9" s="12"/>
      <c r="Z9" s="12"/>
      <c r="AA9" s="12"/>
      <c r="AB9" s="12"/>
      <c r="AC9" s="12">
        <v>1</v>
      </c>
      <c r="AD9" s="12"/>
      <c r="AE9" s="2"/>
      <c r="AF9" s="2"/>
      <c r="AG9" s="2"/>
      <c r="AH9" s="2">
        <v>1</v>
      </c>
      <c r="AI9" s="2"/>
      <c r="AJ9" s="2"/>
      <c r="AK9" s="2"/>
      <c r="AL9" s="2">
        <v>1</v>
      </c>
      <c r="AM9" s="2"/>
    </row>
    <row r="10" spans="3:39">
      <c r="C10" s="3">
        <f t="shared" si="1"/>
        <v>5</v>
      </c>
      <c r="D10" s="3" t="s">
        <v>17</v>
      </c>
      <c r="E10" s="27">
        <f>'Kitchen - Oct 2022'!E10</f>
        <v>12</v>
      </c>
      <c r="F10" s="31">
        <f t="shared" si="0"/>
        <v>3</v>
      </c>
      <c r="G10" s="18">
        <f>E10-('Kitchen - Oct 2022'!F10+'Pastry - Oct 2022'!F10+'Bar - Oct 2022'!F10+'Restaurant - Oct 2022'!F10+'Housekeeping - Oct 2022'!F10+'Cafe - Oct 2022'!F10+'Laundry - Oct 2022'!F10+'Barbing Salon - Sept 2022 '!F10+'General Office - Oct 2022'!F10+'Grill-BBQ - Oct 2022'!F10+'Sharwama - Oct 2022'!F10)</f>
        <v>-3</v>
      </c>
      <c r="H10" s="19"/>
      <c r="I10" s="12"/>
      <c r="J10" s="12">
        <v>3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2"/>
      <c r="AF10" s="2"/>
      <c r="AG10" s="2"/>
      <c r="AH10" s="2"/>
      <c r="AI10" s="2"/>
      <c r="AJ10" s="2"/>
      <c r="AK10" s="2"/>
      <c r="AL10" s="2"/>
      <c r="AM10" s="2"/>
    </row>
    <row r="11" spans="3:39">
      <c r="C11" s="3">
        <f t="shared" si="1"/>
        <v>6</v>
      </c>
      <c r="D11" s="3" t="s">
        <v>110</v>
      </c>
      <c r="E11" s="27">
        <f>'Kitchen - Oct 2022'!E11</f>
        <v>0</v>
      </c>
      <c r="F11" s="31">
        <f t="shared" si="0"/>
        <v>0</v>
      </c>
      <c r="G11" s="18">
        <f>E11-('Kitchen - Oct 2022'!F11+'Pastry - Oct 2022'!F11+'Bar - Oct 2022'!F11+'Restaurant - Oct 2022'!F11+'Housekeeping - Oct 2022'!F11+'Cafe - Oct 2022'!F11+'Laundry - Oct 2022'!F11+'Barbing Salon - Sept 2022 '!F11+'General Office - Oct 2022'!F11+'Grill-BBQ - Oct 2022'!F11+'Sharwama - Oct 2022'!F11)</f>
        <v>0</v>
      </c>
      <c r="H11" s="19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2"/>
      <c r="AF11" s="2"/>
      <c r="AG11" s="2"/>
      <c r="AH11" s="2"/>
      <c r="AI11" s="2"/>
      <c r="AJ11" s="2"/>
      <c r="AK11" s="2"/>
      <c r="AL11" s="2"/>
      <c r="AM11" s="2"/>
    </row>
    <row r="12" spans="3:39">
      <c r="C12" s="3">
        <f t="shared" si="1"/>
        <v>7</v>
      </c>
      <c r="D12" s="3" t="s">
        <v>147</v>
      </c>
      <c r="E12" s="27">
        <f>'Kitchen - Oct 2022'!E12</f>
        <v>6</v>
      </c>
      <c r="F12" s="31">
        <f t="shared" ref="F12" si="2">SUM(I12:AM12)</f>
        <v>0</v>
      </c>
      <c r="G12" s="18">
        <f>E12-('Kitchen - Oct 2022'!F12+'Pastry - Oct 2022'!F12+'Bar - Oct 2022'!F12+'Restaurant - Oct 2022'!F12+'Housekeeping - Oct 2022'!F12+'Cafe - Oct 2022'!F12+'Laundry - Oct 2022'!F12+'Barbing Salon - Sept 2022 '!F12+'General Office - Oct 2022'!F12+'Grill-BBQ - Oct 2022'!F12+'Sharwama - Oct 2022'!F12)</f>
        <v>0</v>
      </c>
      <c r="H12" s="19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2"/>
      <c r="AF12" s="2"/>
      <c r="AG12" s="2"/>
      <c r="AH12" s="2"/>
      <c r="AI12" s="2"/>
      <c r="AJ12" s="2"/>
      <c r="AK12" s="2"/>
      <c r="AL12" s="2"/>
      <c r="AM12" s="2"/>
    </row>
    <row r="13" spans="3:39">
      <c r="C13" s="3">
        <f t="shared" si="1"/>
        <v>8</v>
      </c>
      <c r="D13" s="3" t="s">
        <v>127</v>
      </c>
      <c r="E13" s="27">
        <f>'Kitchen - Oct 2022'!E13</f>
        <v>-1</v>
      </c>
      <c r="F13" s="31">
        <f t="shared" si="0"/>
        <v>0</v>
      </c>
      <c r="G13" s="18">
        <f>E13-('Kitchen - Oct 2022'!F13+'Pastry - Oct 2022'!F13+'Bar - Oct 2022'!F13+'Restaurant - Oct 2022'!F13+'Housekeeping - Oct 2022'!F13+'Cafe - Oct 2022'!F13+'Laundry - Oct 2022'!F13+'Barbing Salon - Sept 2022 '!F13+'General Office - Oct 2022'!F13+'Grill-BBQ - Oct 2022'!F13+'Sharwama - Oct 2022'!F13)</f>
        <v>-1</v>
      </c>
      <c r="H13" s="19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2"/>
      <c r="AF13" s="2"/>
      <c r="AG13" s="2"/>
      <c r="AH13" s="2"/>
      <c r="AI13" s="2"/>
      <c r="AJ13" s="2"/>
      <c r="AK13" s="2"/>
      <c r="AL13" s="2"/>
      <c r="AM13" s="2"/>
    </row>
    <row r="14" spans="3:39">
      <c r="C14" s="3">
        <f t="shared" si="1"/>
        <v>9</v>
      </c>
      <c r="D14" s="3" t="s">
        <v>102</v>
      </c>
      <c r="E14" s="27">
        <f>'Kitchen - Oct 2022'!E14</f>
        <v>9</v>
      </c>
      <c r="F14" s="31">
        <f t="shared" si="0"/>
        <v>0</v>
      </c>
      <c r="G14" s="18">
        <f>E14-('Kitchen - Oct 2022'!F14+'Pastry - Oct 2022'!F14+'Bar - Oct 2022'!F14+'Restaurant - Oct 2022'!F14+'Housekeeping - Oct 2022'!F14+'Cafe - Oct 2022'!F14+'Laundry - Oct 2022'!F14+'Barbing Salon - Sept 2022 '!F14+'General Office - Oct 2022'!F14+'Grill-BBQ - Oct 2022'!F14+'Sharwama - Oct 2022'!F14)</f>
        <v>5</v>
      </c>
      <c r="H14" s="19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2"/>
      <c r="AF14" s="2"/>
      <c r="AG14" s="2"/>
      <c r="AH14" s="2"/>
      <c r="AI14" s="2"/>
      <c r="AJ14" s="2"/>
      <c r="AK14" s="2"/>
      <c r="AL14" s="2"/>
      <c r="AM14" s="2"/>
    </row>
    <row r="15" spans="3:39">
      <c r="C15" s="3">
        <f t="shared" si="1"/>
        <v>10</v>
      </c>
      <c r="D15" s="3" t="s">
        <v>38</v>
      </c>
      <c r="E15" s="27">
        <f>'Kitchen - Oct 2022'!E15</f>
        <v>43</v>
      </c>
      <c r="F15" s="31">
        <f t="shared" si="0"/>
        <v>2</v>
      </c>
      <c r="G15" s="18">
        <f>E15-('Kitchen - Oct 2022'!F15+'Pastry - Oct 2022'!F15+'Bar - Oct 2022'!F15+'Restaurant - Oct 2022'!F15+'Housekeeping - Oct 2022'!F15+'Cafe - Oct 2022'!F15+'Laundry - Oct 2022'!F15+'Barbing Salon - Sept 2022 '!F15+'General Office - Oct 2022'!F15+'Grill-BBQ - Oct 2022'!F15+'Sharwama - Oct 2022'!F15)</f>
        <v>13</v>
      </c>
      <c r="H15" s="19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>
        <v>1</v>
      </c>
      <c r="X15" s="12"/>
      <c r="Y15" s="12"/>
      <c r="Z15" s="12"/>
      <c r="AA15" s="12"/>
      <c r="AB15" s="12"/>
      <c r="AC15" s="12"/>
      <c r="AD15" s="12"/>
      <c r="AE15" s="2"/>
      <c r="AF15" s="2"/>
      <c r="AG15" s="2">
        <v>1</v>
      </c>
      <c r="AH15" s="2"/>
      <c r="AI15" s="2"/>
      <c r="AJ15" s="2"/>
      <c r="AK15" s="2"/>
      <c r="AL15" s="2"/>
      <c r="AM15" s="2"/>
    </row>
    <row r="16" spans="3:39">
      <c r="C16" s="3">
        <f t="shared" si="1"/>
        <v>11</v>
      </c>
      <c r="D16" s="3" t="s">
        <v>140</v>
      </c>
      <c r="E16" s="27">
        <f>'Kitchen - Oct 2022'!E16</f>
        <v>50</v>
      </c>
      <c r="F16" s="31">
        <f t="shared" ref="F16" si="3">SUM(I16:AM16)</f>
        <v>5</v>
      </c>
      <c r="G16" s="18">
        <f>E16-('Kitchen - Oct 2022'!F16+'Pastry - Oct 2022'!F16+'Bar - Oct 2022'!F16+'Restaurant - Oct 2022'!F16+'Housekeeping - Oct 2022'!F16+'Cafe - Oct 2022'!F16+'Laundry - Oct 2022'!F16+'Barbing Salon - Sept 2022 '!F16+'General Office - Oct 2022'!F16+'Grill-BBQ - Oct 2022'!F16+'Sharwama - Oct 2022'!F16)</f>
        <v>41</v>
      </c>
      <c r="H16" s="19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>
        <v>5</v>
      </c>
      <c r="V16" s="12"/>
      <c r="W16" s="12"/>
      <c r="X16" s="12"/>
      <c r="Y16" s="12"/>
      <c r="Z16" s="12"/>
      <c r="AA16" s="12"/>
      <c r="AB16" s="12"/>
      <c r="AC16" s="12"/>
      <c r="AD16" s="12"/>
      <c r="AE16" s="2"/>
      <c r="AF16" s="2"/>
      <c r="AG16" s="2"/>
      <c r="AH16" s="2"/>
      <c r="AI16" s="2"/>
      <c r="AJ16" s="2"/>
      <c r="AK16" s="2"/>
      <c r="AL16" s="2"/>
      <c r="AM16" s="2"/>
    </row>
    <row r="17" spans="3:39">
      <c r="C17" s="3">
        <f t="shared" si="1"/>
        <v>12</v>
      </c>
      <c r="D17" s="3" t="s">
        <v>100</v>
      </c>
      <c r="E17" s="27">
        <f>'Kitchen - Oct 2022'!E17</f>
        <v>60</v>
      </c>
      <c r="F17" s="31">
        <f t="shared" si="0"/>
        <v>0</v>
      </c>
      <c r="G17" s="18">
        <f>E17-('Kitchen - Oct 2022'!F17+'Pastry - Oct 2022'!F17+'Bar - Oct 2022'!F17+'Restaurant - Oct 2022'!F17+'Housekeeping - Oct 2022'!F17+'Cafe - Oct 2022'!F17+'Laundry - Oct 2022'!F17+'Barbing Salon - Sept 2022 '!F17+'General Office - Oct 2022'!F17+'Grill-BBQ - Oct 2022'!F17+'Sharwama - Oct 2022'!F17)</f>
        <v>60</v>
      </c>
      <c r="H17" s="19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2"/>
      <c r="AF17" s="2"/>
      <c r="AG17" s="2"/>
      <c r="AH17" s="2"/>
      <c r="AI17" s="2"/>
      <c r="AJ17" s="2"/>
      <c r="AK17" s="2"/>
      <c r="AL17" s="2"/>
      <c r="AM17" s="2"/>
    </row>
    <row r="18" spans="3:39">
      <c r="C18" s="3">
        <f t="shared" si="1"/>
        <v>13</v>
      </c>
      <c r="D18" s="3" t="s">
        <v>128</v>
      </c>
      <c r="E18" s="27">
        <f>'Kitchen - Oct 2022'!E18</f>
        <v>23.5</v>
      </c>
      <c r="F18" s="31">
        <f t="shared" si="0"/>
        <v>0</v>
      </c>
      <c r="G18" s="18">
        <f>E18-('Kitchen - Oct 2022'!F18+'Pastry - Oct 2022'!F18+'Bar - Oct 2022'!F18+'Restaurant - Oct 2022'!F18+'Housekeeping - Oct 2022'!F18+'Cafe - Oct 2022'!F18+'Laundry - Oct 2022'!F18+'Barbing Salon - Sept 2022 '!F18+'General Office - Oct 2022'!F18+'Grill-BBQ - Oct 2022'!F18+'Sharwama - Oct 2022'!F18)</f>
        <v>8.5</v>
      </c>
      <c r="H18" s="19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2"/>
      <c r="AF18" s="2"/>
      <c r="AG18" s="2"/>
      <c r="AH18" s="2"/>
      <c r="AI18" s="2"/>
      <c r="AJ18" s="2"/>
      <c r="AK18" s="2"/>
      <c r="AL18" s="2"/>
      <c r="AM18" s="2"/>
    </row>
    <row r="19" spans="3:39">
      <c r="C19" s="3">
        <f t="shared" si="1"/>
        <v>14</v>
      </c>
      <c r="D19" s="3" t="s">
        <v>79</v>
      </c>
      <c r="E19" s="27">
        <f>'Kitchen - Oct 2022'!E19</f>
        <v>4</v>
      </c>
      <c r="F19" s="31">
        <f t="shared" si="0"/>
        <v>0</v>
      </c>
      <c r="G19" s="18">
        <f>E19-('Kitchen - Oct 2022'!F19+'Pastry - Oct 2022'!F19+'Bar - Oct 2022'!F19+'Restaurant - Oct 2022'!F19+'Housekeeping - Oct 2022'!F19+'Cafe - Oct 2022'!F19+'Laundry - Oct 2022'!F19+'Barbing Salon - Sept 2022 '!F19+'General Office - Oct 2022'!F19+'Grill-BBQ - Oct 2022'!F19+'Sharwama - Oct 2022'!F19)</f>
        <v>-5</v>
      </c>
      <c r="H19" s="19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2"/>
      <c r="AF19" s="2"/>
      <c r="AG19" s="2"/>
      <c r="AH19" s="2"/>
      <c r="AI19" s="2"/>
      <c r="AJ19" s="2"/>
      <c r="AK19" s="2"/>
      <c r="AL19" s="2"/>
      <c r="AM19" s="2"/>
    </row>
    <row r="20" spans="3:39">
      <c r="C20" s="3">
        <f t="shared" si="1"/>
        <v>15</v>
      </c>
      <c r="D20" s="3" t="s">
        <v>151</v>
      </c>
      <c r="E20" s="27">
        <f>'Kitchen - Oct 2022'!E20</f>
        <v>6</v>
      </c>
      <c r="F20" s="31">
        <f t="shared" ref="F20" si="4">SUM(I20:AM20)</f>
        <v>0</v>
      </c>
      <c r="G20" s="18">
        <f>E20-('Kitchen - Oct 2022'!F20+'Pastry - Oct 2022'!F20+'Bar - Oct 2022'!F20+'Restaurant - Oct 2022'!F20+'Housekeeping - Oct 2022'!F20+'Cafe - Oct 2022'!F20+'Laundry - Oct 2022'!F20+'Barbing Salon - Sept 2022 '!F20+'General Office - Oct 2022'!F20+'Grill-BBQ - Oct 2022'!F20+'Sharwama - Oct 2022'!F20)</f>
        <v>3</v>
      </c>
      <c r="H20" s="19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2"/>
      <c r="AF20" s="2"/>
      <c r="AG20" s="2"/>
      <c r="AH20" s="2"/>
      <c r="AI20" s="2"/>
      <c r="AJ20" s="2"/>
      <c r="AK20" s="2"/>
      <c r="AL20" s="2"/>
      <c r="AM20" s="2"/>
    </row>
    <row r="21" spans="3:39">
      <c r="C21" s="3">
        <f t="shared" si="1"/>
        <v>16</v>
      </c>
      <c r="D21" s="3" t="s">
        <v>165</v>
      </c>
      <c r="E21" s="27">
        <f>'Kitchen - Oct 2022'!E21</f>
        <v>1</v>
      </c>
      <c r="F21" s="31">
        <f t="shared" ref="F21" si="5">SUM(I21:AM21)</f>
        <v>0</v>
      </c>
      <c r="G21" s="18">
        <f>E21-('Kitchen - Oct 2022'!F21+'Pastry - Oct 2022'!F21+'Bar - Oct 2022'!F21+'Restaurant - Oct 2022'!F21+'Housekeeping - Oct 2022'!F21+'Cafe - Oct 2022'!F21+'Laundry - Oct 2022'!F21+'Barbing Salon - Sept 2022 '!F21+'General Office - Oct 2022'!F21+'Grill-BBQ - Oct 2022'!F21+'Sharwama - Oct 2022'!F21)</f>
        <v>1</v>
      </c>
      <c r="H21" s="19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2"/>
      <c r="AF21" s="2"/>
      <c r="AG21" s="2"/>
      <c r="AH21" s="2"/>
      <c r="AI21" s="2"/>
      <c r="AJ21" s="2"/>
      <c r="AK21" s="2"/>
      <c r="AL21" s="2"/>
      <c r="AM21" s="2"/>
    </row>
    <row r="22" spans="3:39">
      <c r="C22" s="3">
        <f t="shared" si="1"/>
        <v>17</v>
      </c>
      <c r="D22" s="3" t="s">
        <v>84</v>
      </c>
      <c r="E22" s="27">
        <f>'Kitchen - Oct 2022'!E22</f>
        <v>12</v>
      </c>
      <c r="F22" s="31">
        <f t="shared" si="0"/>
        <v>0</v>
      </c>
      <c r="G22" s="18">
        <f>E22-('Kitchen - Oct 2022'!F22+'Pastry - Oct 2022'!F22+'Bar - Oct 2022'!F22+'Restaurant - Oct 2022'!F22+'Housekeeping - Oct 2022'!F22+'Cafe - Oct 2022'!F22+'Laundry - Oct 2022'!F22+'Barbing Salon - Sept 2022 '!F22+'General Office - Oct 2022'!F22+'Grill-BBQ - Oct 2022'!F22+'Sharwama - Oct 2022'!F22)</f>
        <v>8</v>
      </c>
      <c r="H22" s="19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2"/>
      <c r="AF22" s="2"/>
      <c r="AG22" s="2"/>
      <c r="AH22" s="2"/>
      <c r="AI22" s="2"/>
      <c r="AJ22" s="2"/>
      <c r="AK22" s="2"/>
      <c r="AL22" s="2"/>
      <c r="AM22" s="2"/>
    </row>
    <row r="23" spans="3:39">
      <c r="C23" s="3">
        <f t="shared" si="1"/>
        <v>18</v>
      </c>
      <c r="D23" s="3" t="s">
        <v>99</v>
      </c>
      <c r="E23" s="27">
        <f>'Kitchen - Oct 2022'!E23</f>
        <v>50</v>
      </c>
      <c r="F23" s="31">
        <f t="shared" si="0"/>
        <v>0</v>
      </c>
      <c r="G23" s="18">
        <f>E23-('Kitchen - Oct 2022'!F23+'Pastry - Oct 2022'!F23+'Bar - Oct 2022'!F23+'Restaurant - Oct 2022'!F23+'Housekeeping - Oct 2022'!F23+'Cafe - Oct 2022'!F23+'Laundry - Oct 2022'!F23+'Barbing Salon - Sept 2022 '!F23+'General Office - Oct 2022'!F23+'Grill-BBQ - Oct 2022'!F23+'Sharwama - Oct 2022'!F23)</f>
        <v>50</v>
      </c>
      <c r="H23" s="19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2"/>
      <c r="AF23" s="2"/>
      <c r="AG23" s="2"/>
      <c r="AH23" s="2"/>
      <c r="AI23" s="2"/>
      <c r="AJ23" s="2"/>
      <c r="AK23" s="2"/>
      <c r="AL23" s="2"/>
      <c r="AM23" s="2"/>
    </row>
    <row r="24" spans="3:39">
      <c r="C24" s="3">
        <f t="shared" si="1"/>
        <v>19</v>
      </c>
      <c r="D24" s="3" t="s">
        <v>118</v>
      </c>
      <c r="E24" s="27">
        <f>'Kitchen - Oct 2022'!E24</f>
        <v>2</v>
      </c>
      <c r="F24" s="31">
        <f t="shared" si="0"/>
        <v>0</v>
      </c>
      <c r="G24" s="18">
        <f>E24-('Kitchen - Oct 2022'!F24+'Pastry - Oct 2022'!F24+'Bar - Oct 2022'!F24+'Restaurant - Oct 2022'!F24+'Housekeeping - Oct 2022'!F24+'Cafe - Oct 2022'!F24+'Laundry - Oct 2022'!F24+'Barbing Salon - Sept 2022 '!F24+'General Office - Oct 2022'!F24+'Grill-BBQ - Oct 2022'!F24+'Sharwama - Oct 2022'!F24)</f>
        <v>2</v>
      </c>
      <c r="H24" s="19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2"/>
      <c r="AF24" s="2"/>
      <c r="AG24" s="2"/>
      <c r="AH24" s="2"/>
      <c r="AI24" s="2"/>
      <c r="AJ24" s="2"/>
      <c r="AK24" s="2"/>
      <c r="AL24" s="2"/>
      <c r="AM24" s="2"/>
    </row>
    <row r="25" spans="3:39">
      <c r="C25" s="3">
        <f t="shared" si="1"/>
        <v>20</v>
      </c>
      <c r="D25" s="3" t="s">
        <v>159</v>
      </c>
      <c r="E25" s="27">
        <f>'Kitchen - Oct 2022'!E25</f>
        <v>1</v>
      </c>
      <c r="F25" s="31">
        <f t="shared" ref="F25" si="6">SUM(I25:AM25)</f>
        <v>0</v>
      </c>
      <c r="G25" s="18">
        <f>E25-('Kitchen - Oct 2022'!F25+'Pastry - Oct 2022'!F25+'Bar - Oct 2022'!F25+'Restaurant - Oct 2022'!F25+'Housekeeping - Oct 2022'!F25+'Cafe - Oct 2022'!F25+'Laundry - Oct 2022'!F25+'Barbing Salon - Sept 2022 '!F25+'General Office - Oct 2022'!F25+'Grill-BBQ - Oct 2022'!F25+'Sharwama - Oct 2022'!F25)</f>
        <v>0</v>
      </c>
      <c r="H25" s="19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2"/>
      <c r="AF25" s="2"/>
      <c r="AG25" s="2"/>
      <c r="AH25" s="2"/>
      <c r="AI25" s="2"/>
      <c r="AJ25" s="2"/>
      <c r="AK25" s="2"/>
      <c r="AL25" s="2"/>
      <c r="AM25" s="2"/>
    </row>
    <row r="26" spans="3:39">
      <c r="C26" s="3">
        <f t="shared" si="1"/>
        <v>21</v>
      </c>
      <c r="D26" s="3" t="s">
        <v>59</v>
      </c>
      <c r="E26" s="27">
        <f>'Kitchen - Oct 2022'!E26</f>
        <v>-3</v>
      </c>
      <c r="F26" s="31">
        <f t="shared" si="0"/>
        <v>0</v>
      </c>
      <c r="G26" s="18">
        <f>E26-('Kitchen - Oct 2022'!F26+'Pastry - Oct 2022'!F26+'Bar - Oct 2022'!F26+'Restaurant - Oct 2022'!F26+'Housekeeping - Oct 2022'!F26+'Cafe - Oct 2022'!F26+'Laundry - Oct 2022'!F26+'Barbing Salon - Sept 2022 '!F26+'General Office - Oct 2022'!F26+'Grill-BBQ - Oct 2022'!F26+'Sharwama - Oct 2022'!F26)</f>
        <v>-8</v>
      </c>
      <c r="H26" s="19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2"/>
      <c r="AF26" s="2"/>
      <c r="AG26" s="2"/>
      <c r="AH26" s="2"/>
      <c r="AI26" s="2"/>
      <c r="AJ26" s="2"/>
      <c r="AK26" s="2"/>
      <c r="AL26" s="2"/>
      <c r="AM26" s="2"/>
    </row>
    <row r="27" spans="3:39">
      <c r="C27" s="3">
        <f t="shared" si="1"/>
        <v>22</v>
      </c>
      <c r="D27" s="3" t="s">
        <v>133</v>
      </c>
      <c r="E27" s="27">
        <f>'Kitchen - Oct 2022'!E27</f>
        <v>5</v>
      </c>
      <c r="F27" s="31">
        <f t="shared" si="0"/>
        <v>0</v>
      </c>
      <c r="G27" s="18">
        <f>E27-('Kitchen - Oct 2022'!F27+'Pastry - Oct 2022'!F27+'Bar - Oct 2022'!F27+'Restaurant - Oct 2022'!F27+'Housekeeping - Oct 2022'!F27+'Cafe - Oct 2022'!F27+'Laundry - Oct 2022'!F27+'Barbing Salon - Sept 2022 '!F27+'General Office - Oct 2022'!F27+'Grill-BBQ - Oct 2022'!F27+'Sharwama - Oct 2022'!F27)</f>
        <v>5</v>
      </c>
      <c r="H27" s="19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2"/>
      <c r="AF27" s="2"/>
      <c r="AG27" s="2"/>
      <c r="AH27" s="2"/>
      <c r="AI27" s="2"/>
      <c r="AJ27" s="2"/>
      <c r="AK27" s="2"/>
      <c r="AL27" s="2"/>
      <c r="AM27" s="2"/>
    </row>
    <row r="28" spans="3:39">
      <c r="C28" s="3">
        <f t="shared" si="1"/>
        <v>23</v>
      </c>
      <c r="D28" s="3" t="s">
        <v>86</v>
      </c>
      <c r="E28" s="27">
        <f>'Kitchen - Oct 2022'!E28</f>
        <v>0</v>
      </c>
      <c r="F28" s="31">
        <f t="shared" si="0"/>
        <v>0</v>
      </c>
      <c r="G28" s="18">
        <f>E28-('Kitchen - Oct 2022'!F28+'Pastry - Oct 2022'!F28+'Bar - Oct 2022'!F28+'Restaurant - Oct 2022'!F28+'Housekeeping - Oct 2022'!F28+'Cafe - Oct 2022'!F28+'Laundry - Oct 2022'!F28+'Barbing Salon - Sept 2022 '!F28+'General Office - Oct 2022'!F28+'Grill-BBQ - Oct 2022'!F28+'Sharwama - Oct 2022'!F28)</f>
        <v>0</v>
      </c>
      <c r="H28" s="19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2"/>
      <c r="AF28" s="2"/>
      <c r="AG28" s="2"/>
      <c r="AH28" s="2"/>
      <c r="AI28" s="2"/>
      <c r="AJ28" s="2"/>
      <c r="AK28" s="2"/>
      <c r="AL28" s="2"/>
      <c r="AM28" s="2"/>
    </row>
    <row r="29" spans="3:39">
      <c r="C29" s="3">
        <f t="shared" si="1"/>
        <v>24</v>
      </c>
      <c r="D29" s="3" t="s">
        <v>124</v>
      </c>
      <c r="E29" s="27">
        <f>'Kitchen - Oct 2022'!E29</f>
        <v>4</v>
      </c>
      <c r="F29" s="31">
        <f t="shared" si="0"/>
        <v>0</v>
      </c>
      <c r="G29" s="18">
        <f>E29-('Kitchen - Oct 2022'!F29+'Pastry - Oct 2022'!F29+'Bar - Oct 2022'!F29+'Restaurant - Oct 2022'!F29+'Housekeeping - Oct 2022'!F29+'Cafe - Oct 2022'!F29+'Laundry - Oct 2022'!F29+'Barbing Salon - Sept 2022 '!F29+'General Office - Oct 2022'!F29+'Grill-BBQ - Oct 2022'!F29+'Sharwama - Oct 2022'!F29)</f>
        <v>4</v>
      </c>
      <c r="H29" s="19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2"/>
      <c r="AF29" s="2"/>
      <c r="AG29" s="2"/>
      <c r="AH29" s="2"/>
      <c r="AI29" s="2"/>
      <c r="AJ29" s="2"/>
      <c r="AK29" s="2"/>
      <c r="AL29" s="2"/>
      <c r="AM29" s="2"/>
    </row>
    <row r="30" spans="3:39">
      <c r="C30" s="3">
        <f t="shared" si="1"/>
        <v>25</v>
      </c>
      <c r="D30" s="3" t="s">
        <v>7</v>
      </c>
      <c r="E30" s="27">
        <f>'Kitchen - Oct 2022'!E30</f>
        <v>18</v>
      </c>
      <c r="F30" s="31">
        <f t="shared" si="0"/>
        <v>0</v>
      </c>
      <c r="G30" s="18">
        <f>E30-('Kitchen - Oct 2022'!F30+'Pastry - Oct 2022'!F30+'Bar - Oct 2022'!F30+'Restaurant - Oct 2022'!F30+'Housekeeping - Oct 2022'!F30+'Cafe - Oct 2022'!F30+'Laundry - Oct 2022'!F30+'Barbing Salon - Sept 2022 '!F30+'General Office - Oct 2022'!F30+'Grill-BBQ - Oct 2022'!F30+'Sharwama - Oct 2022'!F30)</f>
        <v>-3</v>
      </c>
      <c r="H30" s="19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2"/>
      <c r="AF30" s="2"/>
      <c r="AG30" s="2"/>
      <c r="AH30" s="2"/>
      <c r="AI30" s="2"/>
      <c r="AJ30" s="2"/>
      <c r="AK30" s="2"/>
      <c r="AL30" s="2"/>
      <c r="AM30" s="2"/>
    </row>
    <row r="31" spans="3:39">
      <c r="C31" s="3">
        <f t="shared" si="1"/>
        <v>26</v>
      </c>
      <c r="D31" s="3" t="s">
        <v>60</v>
      </c>
      <c r="E31" s="27">
        <f>'Kitchen - Oct 2022'!E31</f>
        <v>-1</v>
      </c>
      <c r="F31" s="31">
        <f t="shared" si="0"/>
        <v>0</v>
      </c>
      <c r="G31" s="18">
        <f>E31-('Kitchen - Oct 2022'!F31+'Pastry - Oct 2022'!F31+'Bar - Oct 2022'!F31+'Restaurant - Oct 2022'!F31+'Housekeeping - Oct 2022'!F31+'Cafe - Oct 2022'!F31+'Laundry - Oct 2022'!F31+'Barbing Salon - Sept 2022 '!F31+'General Office - Oct 2022'!F31+'Grill-BBQ - Oct 2022'!F31+'Sharwama - Oct 2022'!F31)</f>
        <v>-1</v>
      </c>
      <c r="H31" s="19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2"/>
      <c r="AF31" s="2"/>
      <c r="AG31" s="2"/>
      <c r="AH31" s="2"/>
      <c r="AI31" s="2"/>
      <c r="AJ31" s="2"/>
      <c r="AK31" s="2"/>
      <c r="AL31" s="2"/>
      <c r="AM31" s="2"/>
    </row>
    <row r="32" spans="3:39">
      <c r="C32" s="3">
        <f t="shared" si="1"/>
        <v>27</v>
      </c>
      <c r="D32" s="3" t="s">
        <v>116</v>
      </c>
      <c r="E32" s="27">
        <f>'Kitchen - Oct 2022'!E32</f>
        <v>0</v>
      </c>
      <c r="F32" s="31">
        <f t="shared" si="0"/>
        <v>0</v>
      </c>
      <c r="G32" s="18">
        <f>E32-('Kitchen - Oct 2022'!F32+'Pastry - Oct 2022'!F32+'Bar - Oct 2022'!F32+'Restaurant - Oct 2022'!F32+'Housekeeping - Oct 2022'!F32+'Cafe - Oct 2022'!F32+'Laundry - Oct 2022'!F32+'Barbing Salon - Sept 2022 '!F32+'General Office - Oct 2022'!F32+'Grill-BBQ - Oct 2022'!F32+'Sharwama - Oct 2022'!F32)</f>
        <v>0</v>
      </c>
      <c r="H32" s="19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2"/>
      <c r="AF32" s="2"/>
      <c r="AG32" s="2"/>
      <c r="AH32" s="2"/>
      <c r="AI32" s="2"/>
      <c r="AJ32" s="2"/>
      <c r="AK32" s="2"/>
      <c r="AL32" s="2"/>
      <c r="AM32" s="2"/>
    </row>
    <row r="33" spans="3:39">
      <c r="C33" s="3">
        <f t="shared" si="1"/>
        <v>28</v>
      </c>
      <c r="D33" s="3" t="s">
        <v>24</v>
      </c>
      <c r="E33" s="27">
        <f>'Kitchen - Oct 2022'!E33</f>
        <v>237</v>
      </c>
      <c r="F33" s="31">
        <f t="shared" si="0"/>
        <v>0</v>
      </c>
      <c r="G33" s="18">
        <f>E33-('Kitchen - Oct 2022'!F33+'Pastry - Oct 2022'!F33+'Bar - Oct 2022'!F33+'Restaurant - Oct 2022'!F33+'Housekeeping - Oct 2022'!F33+'Cafe - Oct 2022'!F33+'Laundry - Oct 2022'!F33+'Barbing Salon - Sept 2022 '!F33+'General Office - Oct 2022'!F33+'Grill-BBQ - Oct 2022'!F33+'Sharwama - Oct 2022'!F33)</f>
        <v>127</v>
      </c>
      <c r="H33" s="19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2"/>
      <c r="AF33" s="2"/>
      <c r="AG33" s="2"/>
      <c r="AH33" s="2"/>
      <c r="AI33" s="2"/>
      <c r="AJ33" s="2"/>
      <c r="AK33" s="2"/>
      <c r="AL33" s="2"/>
      <c r="AM33" s="2"/>
    </row>
    <row r="34" spans="3:39">
      <c r="C34" s="3">
        <f t="shared" si="1"/>
        <v>29</v>
      </c>
      <c r="D34" s="3" t="s">
        <v>94</v>
      </c>
      <c r="E34" s="27">
        <f>'Kitchen - Oct 2022'!E34</f>
        <v>45</v>
      </c>
      <c r="F34" s="31">
        <f t="shared" si="0"/>
        <v>0</v>
      </c>
      <c r="G34" s="18">
        <f>E34-('Kitchen - Oct 2022'!F34+'Pastry - Oct 2022'!F34+'Bar - Oct 2022'!F34+'Restaurant - Oct 2022'!F34+'Housekeeping - Oct 2022'!F34+'Cafe - Oct 2022'!F34+'Laundry - Oct 2022'!F34+'Barbing Salon - Sept 2022 '!F34+'General Office - Oct 2022'!F34+'Grill-BBQ - Oct 2022'!F34+'Sharwama - Oct 2022'!F34)</f>
        <v>45</v>
      </c>
      <c r="H34" s="19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2"/>
      <c r="AF34" s="2"/>
      <c r="AG34" s="2"/>
      <c r="AH34" s="2"/>
      <c r="AI34" s="2"/>
      <c r="AJ34" s="2"/>
      <c r="AK34" s="2"/>
      <c r="AL34" s="2"/>
      <c r="AM34" s="2"/>
    </row>
    <row r="35" spans="3:39">
      <c r="C35" s="3">
        <f t="shared" si="1"/>
        <v>30</v>
      </c>
      <c r="D35" s="3" t="s">
        <v>50</v>
      </c>
      <c r="E35" s="27">
        <f>'Kitchen - Oct 2022'!E35</f>
        <v>1</v>
      </c>
      <c r="F35" s="31">
        <f t="shared" si="0"/>
        <v>0</v>
      </c>
      <c r="G35" s="18">
        <f>E35-('Kitchen - Oct 2022'!F35+'Pastry - Oct 2022'!F35+'Bar - Oct 2022'!F35+'Restaurant - Oct 2022'!F35+'Housekeeping - Oct 2022'!F35+'Cafe - Oct 2022'!F35+'Laundry - Oct 2022'!F35+'Barbing Salon - Sept 2022 '!F35+'General Office - Oct 2022'!F35+'Grill-BBQ - Oct 2022'!F35+'Sharwama - Oct 2022'!F35)</f>
        <v>0</v>
      </c>
      <c r="H35" s="19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2"/>
      <c r="AF35" s="2"/>
      <c r="AG35" s="2"/>
      <c r="AH35" s="2"/>
      <c r="AI35" s="2"/>
      <c r="AJ35" s="2"/>
      <c r="AK35" s="2"/>
      <c r="AL35" s="2"/>
      <c r="AM35" s="2"/>
    </row>
    <row r="36" spans="3:39">
      <c r="C36" s="3">
        <f t="shared" si="1"/>
        <v>31</v>
      </c>
      <c r="D36" s="3" t="s">
        <v>153</v>
      </c>
      <c r="E36" s="27">
        <f>'Kitchen - Oct 2022'!E36</f>
        <v>1</v>
      </c>
      <c r="F36" s="31">
        <f t="shared" ref="F36" si="7">SUM(I36:AM36)</f>
        <v>0</v>
      </c>
      <c r="G36" s="18">
        <f>E36-('Kitchen - Oct 2022'!F36+'Pastry - Oct 2022'!F36+'Bar - Oct 2022'!F36+'Restaurant - Oct 2022'!F36+'Housekeeping - Oct 2022'!F36+'Cafe - Oct 2022'!F36+'Laundry - Oct 2022'!F36+'Barbing Salon - Sept 2022 '!F36+'General Office - Oct 2022'!F36+'Grill-BBQ - Oct 2022'!F36+'Sharwama - Oct 2022'!F36)</f>
        <v>0</v>
      </c>
      <c r="H36" s="19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2"/>
      <c r="AF36" s="2"/>
      <c r="AG36" s="2"/>
      <c r="AH36" s="2"/>
      <c r="AI36" s="2"/>
      <c r="AJ36" s="2"/>
      <c r="AK36" s="2"/>
      <c r="AL36" s="2"/>
      <c r="AM36" s="2"/>
    </row>
    <row r="37" spans="3:39">
      <c r="C37" s="3">
        <f t="shared" si="1"/>
        <v>32</v>
      </c>
      <c r="D37" s="3" t="s">
        <v>162</v>
      </c>
      <c r="E37" s="27">
        <f>'Kitchen - Oct 2022'!E37</f>
        <v>5</v>
      </c>
      <c r="F37" s="31">
        <f t="shared" ref="F37" si="8">SUM(I37:AM37)</f>
        <v>0</v>
      </c>
      <c r="G37" s="18">
        <f>E37-('Kitchen - Oct 2022'!F37+'Pastry - Oct 2022'!F37+'Bar - Oct 2022'!F37+'Restaurant - Oct 2022'!F37+'Housekeeping - Oct 2022'!F37+'Cafe - Oct 2022'!F37+'Laundry - Oct 2022'!F37+'Barbing Salon - Sept 2022 '!F37+'General Office - Oct 2022'!F37+'Grill-BBQ - Oct 2022'!F37+'Sharwama - Oct 2022'!F37)</f>
        <v>5</v>
      </c>
      <c r="H37" s="19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2"/>
      <c r="AF37" s="2"/>
      <c r="AG37" s="2"/>
      <c r="AH37" s="2"/>
      <c r="AI37" s="2"/>
      <c r="AJ37" s="2"/>
      <c r="AK37" s="2"/>
      <c r="AL37" s="2"/>
      <c r="AM37" s="2"/>
    </row>
    <row r="38" spans="3:39">
      <c r="C38" s="3">
        <f t="shared" si="1"/>
        <v>33</v>
      </c>
      <c r="D38" s="3" t="s">
        <v>113</v>
      </c>
      <c r="E38" s="27">
        <f>'Kitchen - Oct 2022'!E38</f>
        <v>0</v>
      </c>
      <c r="F38" s="31">
        <f t="shared" si="0"/>
        <v>0</v>
      </c>
      <c r="G38" s="18">
        <f>E38-('Kitchen - Oct 2022'!F38+'Pastry - Oct 2022'!F38+'Bar - Oct 2022'!F38+'Restaurant - Oct 2022'!F38+'Housekeeping - Oct 2022'!F38+'Cafe - Oct 2022'!F38+'Laundry - Oct 2022'!F38+'Barbing Salon - Sept 2022 '!F38+'General Office - Oct 2022'!F38+'Grill-BBQ - Oct 2022'!F38+'Sharwama - Oct 2022'!F38)</f>
        <v>0</v>
      </c>
      <c r="H38" s="19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2"/>
      <c r="AF38" s="2"/>
      <c r="AG38" s="2"/>
      <c r="AH38" s="2"/>
      <c r="AI38" s="2"/>
      <c r="AJ38" s="2"/>
      <c r="AK38" s="2"/>
      <c r="AL38" s="2"/>
      <c r="AM38" s="2"/>
    </row>
    <row r="39" spans="3:39">
      <c r="C39" s="3">
        <f t="shared" si="1"/>
        <v>34</v>
      </c>
      <c r="D39" s="3" t="s">
        <v>87</v>
      </c>
      <c r="E39" s="27">
        <f>'Kitchen - Oct 2022'!E39</f>
        <v>0</v>
      </c>
      <c r="F39" s="31">
        <f t="shared" si="0"/>
        <v>0</v>
      </c>
      <c r="G39" s="18">
        <f>E39-('Kitchen - Oct 2022'!F39+'Pastry - Oct 2022'!F39+'Bar - Oct 2022'!F39+'Restaurant - Oct 2022'!F39+'Housekeeping - Oct 2022'!F39+'Cafe - Oct 2022'!F39+'Laundry - Oct 2022'!F39+'Barbing Salon - Sept 2022 '!F39+'General Office - Oct 2022'!F39+'Grill-BBQ - Oct 2022'!F39+'Sharwama - Oct 2022'!F39)</f>
        <v>-4</v>
      </c>
      <c r="H39" s="19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2"/>
      <c r="AF39" s="2"/>
      <c r="AG39" s="2"/>
      <c r="AH39" s="2"/>
      <c r="AI39" s="2"/>
      <c r="AJ39" s="2"/>
      <c r="AK39" s="2"/>
      <c r="AL39" s="2"/>
      <c r="AM39" s="2"/>
    </row>
    <row r="40" spans="3:39">
      <c r="C40" s="3">
        <f t="shared" si="1"/>
        <v>35</v>
      </c>
      <c r="D40" s="3" t="s">
        <v>90</v>
      </c>
      <c r="E40" s="27">
        <f>'Kitchen - Oct 2022'!E40</f>
        <v>4</v>
      </c>
      <c r="F40" s="31">
        <f t="shared" si="0"/>
        <v>0</v>
      </c>
      <c r="G40" s="18">
        <f>E40-('Kitchen - Oct 2022'!F40+'Pastry - Oct 2022'!F40+'Bar - Oct 2022'!F40+'Restaurant - Oct 2022'!F40+'Housekeeping - Oct 2022'!F40+'Cafe - Oct 2022'!F40+'Laundry - Oct 2022'!F40+'Barbing Salon - Sept 2022 '!F40+'General Office - Oct 2022'!F40+'Grill-BBQ - Oct 2022'!F40+'Sharwama - Oct 2022'!F40)</f>
        <v>2</v>
      </c>
      <c r="H40" s="19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2"/>
      <c r="AF40" s="2"/>
      <c r="AG40" s="2"/>
      <c r="AH40" s="2"/>
      <c r="AI40" s="2"/>
      <c r="AJ40" s="2"/>
      <c r="AK40" s="2"/>
      <c r="AL40" s="2"/>
      <c r="AM40" s="2"/>
    </row>
    <row r="41" spans="3:39">
      <c r="C41" s="3">
        <f t="shared" si="1"/>
        <v>36</v>
      </c>
      <c r="D41" s="3" t="s">
        <v>19</v>
      </c>
      <c r="E41" s="27">
        <f>'Kitchen - Oct 2022'!E41</f>
        <v>1</v>
      </c>
      <c r="F41" s="31">
        <f t="shared" si="0"/>
        <v>0</v>
      </c>
      <c r="G41" s="18">
        <f>E41-('Kitchen - Oct 2022'!F41+'Pastry - Oct 2022'!F41+'Bar - Oct 2022'!F41+'Restaurant - Oct 2022'!F41+'Housekeeping - Oct 2022'!F41+'Cafe - Oct 2022'!F41+'Laundry - Oct 2022'!F41+'Barbing Salon - Sept 2022 '!F41+'General Office - Oct 2022'!F41+'Grill-BBQ - Oct 2022'!F41+'Sharwama - Oct 2022'!F41)</f>
        <v>-1</v>
      </c>
      <c r="H41" s="19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2"/>
      <c r="AF41" s="2"/>
      <c r="AG41" s="2"/>
      <c r="AH41" s="2"/>
      <c r="AI41" s="2"/>
      <c r="AJ41" s="2"/>
      <c r="AK41" s="2"/>
      <c r="AL41" s="2"/>
      <c r="AM41" s="2"/>
    </row>
    <row r="42" spans="3:39">
      <c r="C42" s="3">
        <f t="shared" si="1"/>
        <v>37</v>
      </c>
      <c r="D42" s="3" t="s">
        <v>27</v>
      </c>
      <c r="E42" s="27">
        <f>'Kitchen - Oct 2022'!E42</f>
        <v>0</v>
      </c>
      <c r="F42" s="31">
        <f t="shared" si="0"/>
        <v>0</v>
      </c>
      <c r="G42" s="18">
        <f>E42-('Kitchen - Oct 2022'!F42+'Pastry - Oct 2022'!F42+'Bar - Oct 2022'!F42+'Restaurant - Oct 2022'!F42+'Housekeeping - Oct 2022'!F42+'Cafe - Oct 2022'!F42+'Laundry - Oct 2022'!F42+'Barbing Salon - Sept 2022 '!F42+'General Office - Oct 2022'!F42+'Grill-BBQ - Oct 2022'!F42+'Sharwama - Oct 2022'!F42)</f>
        <v>0</v>
      </c>
      <c r="H42" s="19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2"/>
      <c r="AF42" s="2"/>
      <c r="AG42" s="2"/>
      <c r="AH42" s="2"/>
      <c r="AI42" s="2"/>
      <c r="AJ42" s="2"/>
      <c r="AK42" s="2"/>
      <c r="AL42" s="2"/>
      <c r="AM42" s="2"/>
    </row>
    <row r="43" spans="3:39">
      <c r="C43" s="3">
        <f t="shared" si="1"/>
        <v>38</v>
      </c>
      <c r="D43" s="3" t="s">
        <v>43</v>
      </c>
      <c r="E43" s="27">
        <f>'Kitchen - Oct 2022'!E43</f>
        <v>300</v>
      </c>
      <c r="F43" s="31">
        <f t="shared" si="0"/>
        <v>120</v>
      </c>
      <c r="G43" s="18">
        <f>E43-('Kitchen - Oct 2022'!F43+'Pastry - Oct 2022'!F43+'Bar - Oct 2022'!F43+'Restaurant - Oct 2022'!F43+'Housekeeping - Oct 2022'!F43+'Cafe - Oct 2022'!F43+'Laundry - Oct 2022'!F43+'Barbing Salon - Sept 2022 '!F43+'General Office - Oct 2022'!F43+'Grill-BBQ - Oct 2022'!F43+'Sharwama - Oct 2022'!F43)</f>
        <v>-30</v>
      </c>
      <c r="H43" s="19"/>
      <c r="I43" s="12"/>
      <c r="J43" s="12"/>
      <c r="K43" s="12">
        <v>20</v>
      </c>
      <c r="L43" s="12"/>
      <c r="M43" s="12">
        <v>50</v>
      </c>
      <c r="N43" s="12"/>
      <c r="O43" s="12"/>
      <c r="P43" s="12"/>
      <c r="Q43" s="12"/>
      <c r="R43" s="12"/>
      <c r="S43" s="12"/>
      <c r="T43" s="12"/>
      <c r="U43" s="12">
        <v>50</v>
      </c>
      <c r="V43" s="12"/>
      <c r="W43" s="12"/>
      <c r="X43" s="12"/>
      <c r="Y43" s="12"/>
      <c r="Z43" s="12"/>
      <c r="AA43" s="12"/>
      <c r="AB43" s="12"/>
      <c r="AC43" s="12"/>
      <c r="AD43" s="12"/>
      <c r="AE43" s="2"/>
      <c r="AF43" s="2"/>
      <c r="AG43" s="2"/>
      <c r="AH43" s="2"/>
      <c r="AI43" s="2"/>
      <c r="AJ43" s="2"/>
      <c r="AK43" s="2"/>
      <c r="AL43" s="2"/>
      <c r="AM43" s="2"/>
    </row>
    <row r="44" spans="3:39">
      <c r="C44" s="3">
        <f t="shared" si="1"/>
        <v>39</v>
      </c>
      <c r="D44" s="3" t="s">
        <v>111</v>
      </c>
      <c r="E44" s="27">
        <f>'Kitchen - Oct 2022'!E44</f>
        <v>6</v>
      </c>
      <c r="F44" s="31">
        <f t="shared" si="0"/>
        <v>0</v>
      </c>
      <c r="G44" s="18">
        <f>E44-('Kitchen - Oct 2022'!F44+'Pastry - Oct 2022'!F44+'Bar - Oct 2022'!F44+'Restaurant - Oct 2022'!F44+'Housekeeping - Oct 2022'!F44+'Cafe - Oct 2022'!F44+'Laundry - Oct 2022'!F44+'Barbing Salon - Sept 2022 '!F44+'General Office - Oct 2022'!F44+'Grill-BBQ - Oct 2022'!F44+'Sharwama - Oct 2022'!F44)</f>
        <v>6</v>
      </c>
      <c r="H44" s="19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2"/>
      <c r="AF44" s="2"/>
      <c r="AG44" s="2"/>
      <c r="AH44" s="2"/>
      <c r="AI44" s="2"/>
      <c r="AJ44" s="2"/>
      <c r="AK44" s="2"/>
      <c r="AL44" s="2"/>
      <c r="AM44" s="2"/>
    </row>
    <row r="45" spans="3:39">
      <c r="C45" s="3">
        <f t="shared" si="1"/>
        <v>40</v>
      </c>
      <c r="D45" s="3" t="s">
        <v>91</v>
      </c>
      <c r="E45" s="27">
        <f>'Kitchen - Oct 2022'!E45</f>
        <v>41</v>
      </c>
      <c r="F45" s="31">
        <f t="shared" si="0"/>
        <v>0</v>
      </c>
      <c r="G45" s="18">
        <f>E45-('Kitchen - Oct 2022'!F45+'Pastry - Oct 2022'!F45+'Bar - Oct 2022'!F45+'Restaurant - Oct 2022'!F45+'Housekeeping - Oct 2022'!F45+'Cafe - Oct 2022'!F45+'Laundry - Oct 2022'!F45+'Barbing Salon - Sept 2022 '!F45+'General Office - Oct 2022'!F45+'Grill-BBQ - Oct 2022'!F45+'Sharwama - Oct 2022'!F45)</f>
        <v>41</v>
      </c>
      <c r="H45" s="19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2"/>
      <c r="AF45" s="2"/>
      <c r="AG45" s="2"/>
      <c r="AH45" s="2"/>
      <c r="AI45" s="2"/>
      <c r="AJ45" s="2"/>
      <c r="AK45" s="2"/>
      <c r="AL45" s="2"/>
      <c r="AM45" s="2"/>
    </row>
    <row r="46" spans="3:39">
      <c r="C46" s="3">
        <f t="shared" si="1"/>
        <v>41</v>
      </c>
      <c r="D46" s="3" t="s">
        <v>72</v>
      </c>
      <c r="E46" s="27">
        <f>'Kitchen - Oct 2022'!E46</f>
        <v>16</v>
      </c>
      <c r="F46" s="31">
        <f t="shared" si="0"/>
        <v>0</v>
      </c>
      <c r="G46" s="18">
        <f>E46-('Kitchen - Oct 2022'!F46+'Pastry - Oct 2022'!F46+'Bar - Oct 2022'!F46+'Restaurant - Oct 2022'!F46+'Housekeeping - Oct 2022'!F46+'Cafe - Oct 2022'!F46+'Laundry - Oct 2022'!F46+'Barbing Salon - Sept 2022 '!F46+'General Office - Oct 2022'!F46+'Grill-BBQ - Oct 2022'!F46+'Sharwama - Oct 2022'!F46)</f>
        <v>8</v>
      </c>
      <c r="H46" s="19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2"/>
      <c r="AF46" s="2"/>
      <c r="AG46" s="2"/>
      <c r="AH46" s="2"/>
      <c r="AI46" s="2"/>
      <c r="AJ46" s="2"/>
      <c r="AK46" s="2"/>
      <c r="AL46" s="2"/>
      <c r="AM46" s="2"/>
    </row>
    <row r="47" spans="3:39">
      <c r="C47" s="3">
        <f t="shared" si="1"/>
        <v>42</v>
      </c>
      <c r="D47" s="3" t="s">
        <v>45</v>
      </c>
      <c r="E47" s="27">
        <f>'Kitchen - Oct 2022'!E47</f>
        <v>1</v>
      </c>
      <c r="F47" s="31">
        <f t="shared" si="0"/>
        <v>0</v>
      </c>
      <c r="G47" s="18">
        <f>E47-('Kitchen - Oct 2022'!F47+'Pastry - Oct 2022'!F47+'Bar - Oct 2022'!F47+'Restaurant - Oct 2022'!F47+'Housekeeping - Oct 2022'!F47+'Cafe - Oct 2022'!F47+'Laundry - Oct 2022'!F47+'Barbing Salon - Sept 2022 '!F47+'General Office - Oct 2022'!F47+'Grill-BBQ - Oct 2022'!F47+'Sharwama - Oct 2022'!F47)</f>
        <v>1</v>
      </c>
      <c r="H47" s="19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2"/>
      <c r="AF47" s="2"/>
      <c r="AG47" s="2"/>
      <c r="AH47" s="2"/>
      <c r="AI47" s="2"/>
      <c r="AJ47" s="2"/>
      <c r="AK47" s="2"/>
      <c r="AL47" s="2"/>
      <c r="AM47" s="2"/>
    </row>
    <row r="48" spans="3:39">
      <c r="C48" s="3">
        <f t="shared" si="1"/>
        <v>43</v>
      </c>
      <c r="D48" s="3" t="s">
        <v>143</v>
      </c>
      <c r="E48" s="27">
        <f>'Kitchen - Oct 2022'!E48</f>
        <v>2</v>
      </c>
      <c r="F48" s="31">
        <f t="shared" ref="F48" si="9">SUM(I48:AM48)</f>
        <v>0</v>
      </c>
      <c r="G48" s="18">
        <f>E48-('Kitchen - Oct 2022'!F48+'Pastry - Oct 2022'!F48+'Bar - Oct 2022'!F48+'Restaurant - Oct 2022'!F48+'Housekeeping - Oct 2022'!F48+'Cafe - Oct 2022'!F48+'Laundry - Oct 2022'!F48+'Barbing Salon - Sept 2022 '!F48+'General Office - Oct 2022'!F48+'Grill-BBQ - Oct 2022'!F48+'Sharwama - Oct 2022'!F48)</f>
        <v>1</v>
      </c>
      <c r="H48" s="19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2"/>
      <c r="AF48" s="2"/>
      <c r="AG48" s="2"/>
      <c r="AH48" s="2"/>
      <c r="AI48" s="2"/>
      <c r="AJ48" s="2"/>
      <c r="AK48" s="2"/>
      <c r="AL48" s="2"/>
      <c r="AM48" s="2"/>
    </row>
    <row r="49" spans="3:39">
      <c r="C49" s="3">
        <f t="shared" si="1"/>
        <v>44</v>
      </c>
      <c r="D49" s="3" t="s">
        <v>154</v>
      </c>
      <c r="E49" s="27">
        <f>'Kitchen - Oct 2022'!E49</f>
        <v>75</v>
      </c>
      <c r="F49" s="31">
        <f t="shared" ref="F49" si="10">SUM(I49:AM49)</f>
        <v>0</v>
      </c>
      <c r="G49" s="18">
        <f>E49-('Kitchen - Oct 2022'!F49+'Pastry - Oct 2022'!F49+'Bar - Oct 2022'!F49+'Restaurant - Oct 2022'!F49+'Housekeeping - Oct 2022'!F49+'Cafe - Oct 2022'!F49+'Laundry - Oct 2022'!F49+'Barbing Salon - Sept 2022 '!F49+'General Office - Oct 2022'!F49+'Grill-BBQ - Oct 2022'!F49+'Sharwama - Oct 2022'!F49)</f>
        <v>57</v>
      </c>
      <c r="H49" s="19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2"/>
      <c r="AF49" s="2"/>
      <c r="AG49" s="2"/>
      <c r="AH49" s="2"/>
      <c r="AI49" s="2"/>
      <c r="AJ49" s="2"/>
      <c r="AK49" s="2"/>
      <c r="AL49" s="2"/>
      <c r="AM49" s="2"/>
    </row>
    <row r="50" spans="3:39">
      <c r="C50" s="3">
        <f t="shared" si="1"/>
        <v>45</v>
      </c>
      <c r="D50" s="3" t="s">
        <v>75</v>
      </c>
      <c r="E50" s="27">
        <f>'Kitchen - Oct 2022'!E50</f>
        <v>3</v>
      </c>
      <c r="F50" s="31">
        <f t="shared" si="0"/>
        <v>0</v>
      </c>
      <c r="G50" s="18">
        <f>E50-('Kitchen - Oct 2022'!F50+'Pastry - Oct 2022'!F50+'Bar - Oct 2022'!F50+'Restaurant - Oct 2022'!F50+'Housekeeping - Oct 2022'!F50+'Cafe - Oct 2022'!F50+'Laundry - Oct 2022'!F50+'Barbing Salon - Sept 2022 '!F50+'General Office - Oct 2022'!F50+'Grill-BBQ - Oct 2022'!F50+'Sharwama - Oct 2022'!F50)</f>
        <v>3</v>
      </c>
      <c r="H50" s="19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2"/>
      <c r="AF50" s="2"/>
      <c r="AG50" s="2"/>
      <c r="AH50" s="2"/>
      <c r="AI50" s="2"/>
      <c r="AJ50" s="2"/>
      <c r="AK50" s="2"/>
      <c r="AL50" s="2"/>
      <c r="AM50" s="2"/>
    </row>
    <row r="51" spans="3:39">
      <c r="C51" s="3">
        <f t="shared" si="1"/>
        <v>46</v>
      </c>
      <c r="D51" s="3" t="s">
        <v>76</v>
      </c>
      <c r="E51" s="27">
        <f>'Kitchen - Oct 2022'!E51</f>
        <v>1</v>
      </c>
      <c r="F51" s="31">
        <f t="shared" si="0"/>
        <v>0</v>
      </c>
      <c r="G51" s="18">
        <f>E51-('Kitchen - Oct 2022'!F51+'Pastry - Oct 2022'!F51+'Bar - Oct 2022'!F51+'Restaurant - Oct 2022'!F51+'Housekeeping - Oct 2022'!F51+'Cafe - Oct 2022'!F51+'Laundry - Oct 2022'!F51+'Barbing Salon - Sept 2022 '!F51+'General Office - Oct 2022'!F51+'Grill-BBQ - Oct 2022'!F51+'Sharwama - Oct 2022'!F51)</f>
        <v>1</v>
      </c>
      <c r="H51" s="19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2"/>
      <c r="AF51" s="2"/>
      <c r="AG51" s="2"/>
      <c r="AH51" s="2"/>
      <c r="AI51" s="2"/>
      <c r="AJ51" s="2"/>
      <c r="AK51" s="2"/>
      <c r="AL51" s="2"/>
      <c r="AM51" s="2"/>
    </row>
    <row r="52" spans="3:39">
      <c r="C52" s="3">
        <f t="shared" si="1"/>
        <v>47</v>
      </c>
      <c r="D52" s="3" t="s">
        <v>56</v>
      </c>
      <c r="E52" s="27">
        <f>'Kitchen - Oct 2022'!E52</f>
        <v>0</v>
      </c>
      <c r="F52" s="31">
        <f t="shared" si="0"/>
        <v>0</v>
      </c>
      <c r="G52" s="18">
        <f>E52-('Kitchen - Oct 2022'!F52+'Pastry - Oct 2022'!F52+'Bar - Oct 2022'!F52+'Restaurant - Oct 2022'!F52+'Housekeeping - Oct 2022'!F52+'Cafe - Oct 2022'!F52+'Laundry - Oct 2022'!F52+'Barbing Salon - Sept 2022 '!F52+'General Office - Oct 2022'!F52+'Grill-BBQ - Oct 2022'!F52+'Sharwama - Oct 2022'!F52)</f>
        <v>0</v>
      </c>
      <c r="H52" s="19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2"/>
      <c r="AF52" s="2"/>
      <c r="AG52" s="2"/>
      <c r="AH52" s="2"/>
      <c r="AI52" s="2"/>
      <c r="AJ52" s="12"/>
      <c r="AK52" s="2"/>
      <c r="AL52" s="2"/>
      <c r="AM52" s="2"/>
    </row>
    <row r="53" spans="3:39">
      <c r="C53" s="3">
        <f t="shared" si="1"/>
        <v>48</v>
      </c>
      <c r="D53" s="3" t="s">
        <v>61</v>
      </c>
      <c r="E53" s="27">
        <f>'Kitchen - Oct 2022'!E53</f>
        <v>0</v>
      </c>
      <c r="F53" s="31">
        <f t="shared" si="0"/>
        <v>0</v>
      </c>
      <c r="G53" s="18">
        <f>E53-('Kitchen - Oct 2022'!F53+'Pastry - Oct 2022'!F53+'Bar - Oct 2022'!F53+'Restaurant - Oct 2022'!F53+'Housekeeping - Oct 2022'!F53+'Cafe - Oct 2022'!F53+'Laundry - Oct 2022'!F53+'Barbing Salon - Sept 2022 '!F53+'General Office - Oct 2022'!F53+'Grill-BBQ - Oct 2022'!F53+'Sharwama - Oct 2022'!F53)</f>
        <v>0</v>
      </c>
      <c r="H53" s="19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2"/>
      <c r="AF53" s="2"/>
      <c r="AG53" s="2"/>
      <c r="AH53" s="2"/>
      <c r="AI53" s="2"/>
      <c r="AJ53" s="2"/>
      <c r="AK53" s="2"/>
      <c r="AL53" s="2"/>
      <c r="AM53" s="2"/>
    </row>
    <row r="54" spans="3:39">
      <c r="C54" s="3">
        <f t="shared" si="1"/>
        <v>49</v>
      </c>
      <c r="D54" s="3" t="s">
        <v>121</v>
      </c>
      <c r="E54" s="27">
        <f>'Kitchen - Oct 2022'!E54</f>
        <v>1</v>
      </c>
      <c r="F54" s="31">
        <f t="shared" si="0"/>
        <v>0</v>
      </c>
      <c r="G54" s="18">
        <f>E54-('Kitchen - Oct 2022'!F54+'Pastry - Oct 2022'!F54+'Bar - Oct 2022'!F54+'Restaurant - Oct 2022'!F54+'Housekeeping - Oct 2022'!F54+'Cafe - Oct 2022'!F54+'Laundry - Oct 2022'!F54+'Barbing Salon - Sept 2022 '!F54+'General Office - Oct 2022'!F54+'Grill-BBQ - Oct 2022'!F54+'Sharwama - Oct 2022'!F54)</f>
        <v>1</v>
      </c>
      <c r="H54" s="19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2"/>
      <c r="AF54" s="2"/>
      <c r="AG54" s="2"/>
      <c r="AH54" s="2"/>
      <c r="AI54" s="2"/>
      <c r="AJ54" s="2"/>
      <c r="AK54" s="2"/>
      <c r="AL54" s="2"/>
      <c r="AM54" s="2"/>
    </row>
    <row r="55" spans="3:39">
      <c r="C55" s="3">
        <f t="shared" si="1"/>
        <v>50</v>
      </c>
      <c r="D55" s="3" t="s">
        <v>144</v>
      </c>
      <c r="E55" s="27">
        <f>'Kitchen - Oct 2022'!E55</f>
        <v>5</v>
      </c>
      <c r="F55" s="31">
        <f t="shared" ref="F55" si="11">SUM(I55:AM55)</f>
        <v>0</v>
      </c>
      <c r="G55" s="18">
        <f>E55-('Kitchen - Oct 2022'!F55+'Pastry - Oct 2022'!F55+'Bar - Oct 2022'!F55+'Restaurant - Oct 2022'!F55+'Housekeeping - Oct 2022'!F55+'Cafe - Oct 2022'!F55+'Laundry - Oct 2022'!F55+'Barbing Salon - Sept 2022 '!F55+'General Office - Oct 2022'!F55+'Grill-BBQ - Oct 2022'!F55+'Sharwama - Oct 2022'!F55)</f>
        <v>2</v>
      </c>
      <c r="H55" s="19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2"/>
      <c r="AF55" s="2"/>
      <c r="AG55" s="2"/>
      <c r="AH55" s="2"/>
      <c r="AI55" s="2"/>
      <c r="AJ55" s="2"/>
      <c r="AK55" s="2"/>
      <c r="AL55" s="2"/>
      <c r="AM55" s="2"/>
    </row>
    <row r="56" spans="3:39">
      <c r="C56" s="3">
        <f t="shared" si="1"/>
        <v>51</v>
      </c>
      <c r="D56" s="3" t="s">
        <v>92</v>
      </c>
      <c r="E56" s="27">
        <f>'Kitchen - Oct 2022'!E56</f>
        <v>97</v>
      </c>
      <c r="F56" s="31">
        <f t="shared" si="0"/>
        <v>0</v>
      </c>
      <c r="G56" s="18">
        <f>E56-('Kitchen - Oct 2022'!F56+'Pastry - Oct 2022'!F56+'Bar - Oct 2022'!F56+'Restaurant - Oct 2022'!F56+'Housekeeping - Oct 2022'!F56+'Cafe - Oct 2022'!F56+'Laundry - Oct 2022'!F56+'Barbing Salon - Sept 2022 '!F56+'General Office - Oct 2022'!F56+'Grill-BBQ - Oct 2022'!F56+'Sharwama - Oct 2022'!F56)</f>
        <v>87</v>
      </c>
      <c r="H56" s="19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2"/>
      <c r="AF56" s="2"/>
      <c r="AG56" s="2"/>
      <c r="AH56" s="2"/>
      <c r="AI56" s="2"/>
      <c r="AJ56" s="2"/>
      <c r="AK56" s="2"/>
      <c r="AL56" s="2"/>
      <c r="AM56" s="2"/>
    </row>
    <row r="57" spans="3:39">
      <c r="C57" s="3">
        <f t="shared" si="1"/>
        <v>52</v>
      </c>
      <c r="D57" s="3" t="s">
        <v>48</v>
      </c>
      <c r="E57" s="27">
        <f>'Kitchen - Oct 2022'!E57</f>
        <v>1</v>
      </c>
      <c r="F57" s="31">
        <f t="shared" si="0"/>
        <v>0</v>
      </c>
      <c r="G57" s="18">
        <f>E57-('Kitchen - Oct 2022'!F57+'Pastry - Oct 2022'!F57+'Bar - Oct 2022'!F57+'Restaurant - Oct 2022'!F57+'Housekeeping - Oct 2022'!F57+'Cafe - Oct 2022'!F57+'Laundry - Oct 2022'!F57+'Barbing Salon - Sept 2022 '!F57+'General Office - Oct 2022'!F57+'Grill-BBQ - Oct 2022'!F57+'Sharwama - Oct 2022'!F57)</f>
        <v>1</v>
      </c>
      <c r="H57" s="19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2"/>
      <c r="AF57" s="2"/>
      <c r="AG57" s="2"/>
      <c r="AH57" s="2"/>
      <c r="AI57" s="2"/>
      <c r="AJ57" s="2"/>
      <c r="AK57" s="2"/>
      <c r="AL57" s="2"/>
      <c r="AM57" s="2"/>
    </row>
    <row r="58" spans="3:39">
      <c r="C58" s="3">
        <f t="shared" si="1"/>
        <v>53</v>
      </c>
      <c r="D58" s="3" t="s">
        <v>8</v>
      </c>
      <c r="E58" s="27">
        <f>'Kitchen - Oct 2022'!E58</f>
        <v>38</v>
      </c>
      <c r="F58" s="31">
        <f t="shared" si="0"/>
        <v>0</v>
      </c>
      <c r="G58" s="18">
        <f>E58-('Kitchen - Oct 2022'!F58+'Pastry - Oct 2022'!F58+'Bar - Oct 2022'!F58+'Restaurant - Oct 2022'!F58+'Housekeeping - Oct 2022'!F58+'Cafe - Oct 2022'!F58+'Laundry - Oct 2022'!F58+'Barbing Salon - Sept 2022 '!F58+'General Office - Oct 2022'!F58+'Grill-BBQ - Oct 2022'!F58+'Sharwama - Oct 2022'!F58)</f>
        <v>9</v>
      </c>
      <c r="H58" s="19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2"/>
      <c r="AF58" s="2"/>
      <c r="AG58" s="2"/>
      <c r="AH58" s="2"/>
      <c r="AI58" s="2"/>
      <c r="AJ58" s="2"/>
      <c r="AK58" s="2"/>
      <c r="AL58" s="2"/>
      <c r="AM58" s="2"/>
    </row>
    <row r="59" spans="3:39">
      <c r="C59" s="3">
        <f t="shared" si="1"/>
        <v>54</v>
      </c>
      <c r="D59" s="3" t="s">
        <v>44</v>
      </c>
      <c r="E59" s="27">
        <f>'Kitchen - Oct 2022'!E59</f>
        <v>435</v>
      </c>
      <c r="F59" s="31">
        <f t="shared" si="0"/>
        <v>64</v>
      </c>
      <c r="G59" s="18">
        <f>E59-('Kitchen - Oct 2022'!F59+'Pastry - Oct 2022'!F59+'Bar - Oct 2022'!F59+'Restaurant - Oct 2022'!F59+'Housekeeping - Oct 2022'!F59+'Cafe - Oct 2022'!F59+'Laundry - Oct 2022'!F59+'Barbing Salon - Sept 2022 '!F59+'General Office - Oct 2022'!F59+'Grill-BBQ - Oct 2022'!F59+'Sharwama - Oct 2022'!F59)</f>
        <v>-29</v>
      </c>
      <c r="H59" s="19"/>
      <c r="I59" s="12"/>
      <c r="J59" s="12">
        <v>9</v>
      </c>
      <c r="K59" s="12"/>
      <c r="L59" s="12">
        <v>20</v>
      </c>
      <c r="M59" s="12"/>
      <c r="N59" s="12">
        <v>20</v>
      </c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2"/>
      <c r="AF59" s="2"/>
      <c r="AG59" s="2"/>
      <c r="AH59" s="2"/>
      <c r="AI59" s="2"/>
      <c r="AJ59" s="2"/>
      <c r="AK59" s="2"/>
      <c r="AL59" s="2">
        <v>15</v>
      </c>
      <c r="AM59" s="2"/>
    </row>
    <row r="60" spans="3:39">
      <c r="C60" s="3">
        <f t="shared" si="1"/>
        <v>55</v>
      </c>
      <c r="D60" s="3" t="s">
        <v>164</v>
      </c>
      <c r="E60" s="27">
        <f>'Kitchen - Oct 2022'!E60</f>
        <v>1</v>
      </c>
      <c r="F60" s="31">
        <f t="shared" ref="F60" si="12">SUM(I60:AM60)</f>
        <v>0</v>
      </c>
      <c r="G60" s="18">
        <f>E60-('Kitchen - Oct 2022'!F60+'Pastry - Oct 2022'!F60+'Bar - Oct 2022'!F60+'Restaurant - Oct 2022'!F60+'Housekeeping - Oct 2022'!F60+'Cafe - Oct 2022'!F60+'Laundry - Oct 2022'!F60+'Barbing Salon - Sept 2022 '!F60+'General Office - Oct 2022'!F60+'Grill-BBQ - Oct 2022'!F60+'Sharwama - Oct 2022'!F60)</f>
        <v>1</v>
      </c>
      <c r="H60" s="19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2"/>
      <c r="AF60" s="2"/>
      <c r="AG60" s="2"/>
      <c r="AH60" s="2"/>
      <c r="AI60" s="2"/>
      <c r="AJ60" s="2"/>
      <c r="AK60" s="2"/>
      <c r="AL60" s="2"/>
      <c r="AM60" s="2"/>
    </row>
    <row r="61" spans="3:39">
      <c r="C61" s="3">
        <f t="shared" si="1"/>
        <v>56</v>
      </c>
      <c r="D61" s="3" t="s">
        <v>11</v>
      </c>
      <c r="E61" s="27">
        <f>'Kitchen - Oct 2022'!E61</f>
        <v>4</v>
      </c>
      <c r="F61" s="31">
        <f t="shared" si="0"/>
        <v>0</v>
      </c>
      <c r="G61" s="18">
        <f>E61-('Kitchen - Oct 2022'!F61+'Pastry - Oct 2022'!F61+'Bar - Oct 2022'!F61+'Restaurant - Oct 2022'!F61+'Housekeeping - Oct 2022'!F61+'Cafe - Oct 2022'!F61+'Laundry - Oct 2022'!F61+'Barbing Salon - Sept 2022 '!F61+'General Office - Oct 2022'!F61+'Grill-BBQ - Oct 2022'!F61+'Sharwama - Oct 2022'!F61)</f>
        <v>4</v>
      </c>
      <c r="H61" s="19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2"/>
      <c r="AF61" s="2"/>
      <c r="AG61" s="2"/>
      <c r="AH61" s="2"/>
      <c r="AI61" s="2"/>
      <c r="AJ61" s="2"/>
      <c r="AK61" s="2"/>
      <c r="AL61" s="2"/>
      <c r="AM61" s="2"/>
    </row>
    <row r="62" spans="3:39">
      <c r="C62" s="3">
        <f t="shared" si="1"/>
        <v>57</v>
      </c>
      <c r="D62" s="3" t="s">
        <v>114</v>
      </c>
      <c r="E62" s="27">
        <f>'Kitchen - Oct 2022'!E62</f>
        <v>20</v>
      </c>
      <c r="F62" s="31">
        <f t="shared" si="0"/>
        <v>0</v>
      </c>
      <c r="G62" s="18">
        <f>E62-('Kitchen - Oct 2022'!F62+'Pastry - Oct 2022'!F62+'Bar - Oct 2022'!F62+'Restaurant - Oct 2022'!F62+'Housekeeping - Oct 2022'!F62+'Cafe - Oct 2022'!F62+'Laundry - Oct 2022'!F62+'Barbing Salon - Sept 2022 '!F62+'General Office - Oct 2022'!F62+'Grill-BBQ - Oct 2022'!F62+'Sharwama - Oct 2022'!F62)</f>
        <v>7</v>
      </c>
      <c r="H62" s="19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2"/>
      <c r="AF62" s="2"/>
      <c r="AG62" s="2"/>
      <c r="AH62" s="2"/>
      <c r="AI62" s="2"/>
      <c r="AJ62" s="2"/>
      <c r="AK62" s="2"/>
      <c r="AL62" s="2"/>
      <c r="AM62" s="2"/>
    </row>
    <row r="63" spans="3:39">
      <c r="C63" s="3">
        <f t="shared" si="1"/>
        <v>58</v>
      </c>
      <c r="D63" s="3" t="s">
        <v>109</v>
      </c>
      <c r="E63" s="27">
        <f>'Kitchen - Oct 2022'!E63</f>
        <v>5</v>
      </c>
      <c r="F63" s="31">
        <f t="shared" si="0"/>
        <v>0</v>
      </c>
      <c r="G63" s="18">
        <f>E63-('Kitchen - Oct 2022'!F63+'Pastry - Oct 2022'!F63+'Bar - Oct 2022'!F63+'Restaurant - Oct 2022'!F63+'Housekeeping - Oct 2022'!F63+'Cafe - Oct 2022'!F63+'Laundry - Oct 2022'!F63+'Barbing Salon - Sept 2022 '!F63+'General Office - Oct 2022'!F63+'Grill-BBQ - Oct 2022'!F63+'Sharwama - Oct 2022'!F63)</f>
        <v>5</v>
      </c>
      <c r="H63" s="19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2"/>
      <c r="AF63" s="2"/>
      <c r="AG63" s="2"/>
      <c r="AH63" s="2"/>
      <c r="AI63" s="2"/>
      <c r="AJ63" s="2"/>
      <c r="AK63" s="2"/>
      <c r="AL63" s="2"/>
      <c r="AM63" s="2"/>
    </row>
    <row r="64" spans="3:39">
      <c r="C64" s="3">
        <f t="shared" si="1"/>
        <v>59</v>
      </c>
      <c r="D64" s="3" t="s">
        <v>15</v>
      </c>
      <c r="E64" s="27">
        <f>'Kitchen - Oct 2022'!E64</f>
        <v>1.5</v>
      </c>
      <c r="F64" s="31">
        <f t="shared" si="0"/>
        <v>0</v>
      </c>
      <c r="G64" s="18">
        <f>E64-('Kitchen - Oct 2022'!F64+'Pastry - Oct 2022'!F64+'Bar - Oct 2022'!F64+'Restaurant - Oct 2022'!F64+'Housekeeping - Oct 2022'!F64+'Cafe - Oct 2022'!F64+'Laundry - Oct 2022'!F64+'Barbing Salon - Sept 2022 '!F64+'General Office - Oct 2022'!F64+'Grill-BBQ - Oct 2022'!F64+'Sharwama - Oct 2022'!F64)</f>
        <v>1.5</v>
      </c>
      <c r="H64" s="19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2"/>
      <c r="AF64" s="2"/>
      <c r="AG64" s="2"/>
      <c r="AH64" s="2"/>
      <c r="AI64" s="2"/>
      <c r="AJ64" s="2"/>
      <c r="AK64" s="2"/>
      <c r="AL64" s="2"/>
      <c r="AM64" s="2"/>
    </row>
    <row r="65" spans="3:39">
      <c r="C65" s="3">
        <f t="shared" si="1"/>
        <v>60</v>
      </c>
      <c r="D65" s="3" t="s">
        <v>119</v>
      </c>
      <c r="E65" s="27">
        <f>'Kitchen - Oct 2022'!E65</f>
        <v>2</v>
      </c>
      <c r="F65" s="31">
        <f t="shared" si="0"/>
        <v>0</v>
      </c>
      <c r="G65" s="18">
        <f>E65-('Kitchen - Oct 2022'!F65+'Pastry - Oct 2022'!F65+'Bar - Oct 2022'!F65+'Restaurant - Oct 2022'!F65+'Housekeeping - Oct 2022'!F65+'Cafe - Oct 2022'!F65+'Laundry - Oct 2022'!F65+'Barbing Salon - Sept 2022 '!F65+'General Office - Oct 2022'!F65+'Grill-BBQ - Oct 2022'!F65+'Sharwama - Oct 2022'!F65)</f>
        <v>2</v>
      </c>
      <c r="H65" s="19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2"/>
      <c r="AF65" s="2"/>
      <c r="AG65" s="2"/>
      <c r="AH65" s="2"/>
      <c r="AI65" s="2"/>
      <c r="AJ65" s="2"/>
      <c r="AK65" s="2"/>
      <c r="AL65" s="2"/>
      <c r="AM65" s="2"/>
    </row>
    <row r="66" spans="3:39">
      <c r="C66" s="3">
        <f t="shared" si="1"/>
        <v>61</v>
      </c>
      <c r="D66" s="3" t="s">
        <v>26</v>
      </c>
      <c r="E66" s="27">
        <f>'Kitchen - Oct 2022'!E66</f>
        <v>94</v>
      </c>
      <c r="F66" s="31">
        <f t="shared" si="0"/>
        <v>0</v>
      </c>
      <c r="G66" s="18">
        <f>E66-('Kitchen - Oct 2022'!F66+'Pastry - Oct 2022'!F66+'Bar - Oct 2022'!F66+'Restaurant - Oct 2022'!F66+'Housekeeping - Oct 2022'!F66+'Cafe - Oct 2022'!F66+'Laundry - Oct 2022'!F66+'Barbing Salon - Sept 2022 '!F66+'General Office - Oct 2022'!F66+'Grill-BBQ - Oct 2022'!F66+'Sharwama - Oct 2022'!F66)</f>
        <v>54</v>
      </c>
      <c r="H66" s="19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2"/>
      <c r="AF66" s="2"/>
      <c r="AG66" s="2"/>
      <c r="AH66" s="2"/>
      <c r="AI66" s="2"/>
      <c r="AJ66" s="2"/>
      <c r="AK66" s="2"/>
      <c r="AL66" s="2"/>
      <c r="AM66" s="2"/>
    </row>
    <row r="67" spans="3:39">
      <c r="C67" s="3">
        <f t="shared" si="1"/>
        <v>62</v>
      </c>
      <c r="D67" s="3" t="s">
        <v>104</v>
      </c>
      <c r="E67" s="27">
        <f>'Kitchen - Oct 2022'!E67</f>
        <v>1</v>
      </c>
      <c r="F67" s="31">
        <f t="shared" si="0"/>
        <v>0</v>
      </c>
      <c r="G67" s="18">
        <f>E67-('Kitchen - Oct 2022'!F67+'Pastry - Oct 2022'!F67+'Bar - Oct 2022'!F67+'Restaurant - Oct 2022'!F67+'Housekeeping - Oct 2022'!F67+'Cafe - Oct 2022'!F67+'Laundry - Oct 2022'!F67+'Barbing Salon - Sept 2022 '!F67+'General Office - Oct 2022'!F67+'Grill-BBQ - Oct 2022'!F67+'Sharwama - Oct 2022'!F67)</f>
        <v>-1</v>
      </c>
      <c r="H67" s="19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2"/>
      <c r="AF67" s="2"/>
      <c r="AG67" s="2"/>
      <c r="AH67" s="2"/>
      <c r="AI67" s="2"/>
      <c r="AJ67" s="2"/>
      <c r="AK67" s="2"/>
      <c r="AL67" s="2"/>
      <c r="AM67" s="2"/>
    </row>
    <row r="68" spans="3:39">
      <c r="C68" s="3">
        <f t="shared" si="1"/>
        <v>63</v>
      </c>
      <c r="D68" s="3" t="s">
        <v>89</v>
      </c>
      <c r="E68" s="27">
        <f>'Kitchen - Oct 2022'!E68</f>
        <v>280</v>
      </c>
      <c r="F68" s="31">
        <f t="shared" si="0"/>
        <v>0</v>
      </c>
      <c r="G68" s="18">
        <f>E68-('Kitchen - Oct 2022'!F68+'Pastry - Oct 2022'!F68+'Bar - Oct 2022'!F68+'Restaurant - Oct 2022'!F68+'Housekeeping - Oct 2022'!F68+'Cafe - Oct 2022'!F68+'Laundry - Oct 2022'!F68+'Barbing Salon - Sept 2022 '!F68+'General Office - Oct 2022'!F68+'Grill-BBQ - Oct 2022'!F68+'Sharwama - Oct 2022'!F68)</f>
        <v>-100</v>
      </c>
      <c r="H68" s="19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2"/>
      <c r="AF68" s="2"/>
      <c r="AG68" s="2"/>
      <c r="AH68" s="2"/>
      <c r="AI68" s="2"/>
      <c r="AJ68" s="2"/>
      <c r="AK68" s="2"/>
      <c r="AL68" s="2"/>
      <c r="AM68" s="2"/>
    </row>
    <row r="69" spans="3:39">
      <c r="C69" s="3">
        <f t="shared" si="1"/>
        <v>64</v>
      </c>
      <c r="D69" s="3" t="s">
        <v>148</v>
      </c>
      <c r="E69" s="27">
        <f>'Kitchen - Oct 2022'!E69</f>
        <v>2</v>
      </c>
      <c r="F69" s="31">
        <f t="shared" ref="F69" si="13">SUM(I69:AM69)</f>
        <v>0</v>
      </c>
      <c r="G69" s="18">
        <f>E69-('Kitchen - Oct 2022'!F69+'Pastry - Oct 2022'!F69+'Bar - Oct 2022'!F69+'Restaurant - Oct 2022'!F69+'Housekeeping - Oct 2022'!F69+'Cafe - Oct 2022'!F69+'Laundry - Oct 2022'!F69+'Barbing Salon - Sept 2022 '!F69+'General Office - Oct 2022'!F69+'Grill-BBQ - Oct 2022'!F69+'Sharwama - Oct 2022'!F69)</f>
        <v>0</v>
      </c>
      <c r="H69" s="19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2"/>
      <c r="AF69" s="2"/>
      <c r="AG69" s="2"/>
      <c r="AH69" s="2"/>
      <c r="AI69" s="2"/>
      <c r="AJ69" s="2"/>
      <c r="AK69" s="2"/>
      <c r="AL69" s="2"/>
      <c r="AM69" s="2"/>
    </row>
    <row r="70" spans="3:39">
      <c r="C70" s="3">
        <f t="shared" si="1"/>
        <v>65</v>
      </c>
      <c r="D70" s="3" t="s">
        <v>93</v>
      </c>
      <c r="E70" s="27">
        <f>'Kitchen - Oct 2022'!E70</f>
        <v>2</v>
      </c>
      <c r="F70" s="31">
        <f t="shared" si="0"/>
        <v>0</v>
      </c>
      <c r="G70" s="18">
        <f>E70-('Kitchen - Oct 2022'!F70+'Pastry - Oct 2022'!F70+'Bar - Oct 2022'!F70+'Restaurant - Oct 2022'!F70+'Housekeeping - Oct 2022'!F70+'Cafe - Oct 2022'!F70+'Laundry - Oct 2022'!F70+'Barbing Salon - Sept 2022 '!F70+'General Office - Oct 2022'!F70+'Grill-BBQ - Oct 2022'!F70+'Sharwama - Oct 2022'!F70)</f>
        <v>2</v>
      </c>
      <c r="H70" s="19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2"/>
      <c r="AF70" s="2"/>
      <c r="AG70" s="2"/>
      <c r="AH70" s="2"/>
      <c r="AI70" s="2"/>
      <c r="AJ70" s="2"/>
      <c r="AK70" s="2"/>
      <c r="AL70" s="2"/>
      <c r="AM70" s="2"/>
    </row>
    <row r="71" spans="3:39">
      <c r="C71" s="3">
        <f t="shared" si="1"/>
        <v>66</v>
      </c>
      <c r="D71" s="3" t="s">
        <v>115</v>
      </c>
      <c r="E71" s="27">
        <f>'Kitchen - Oct 2022'!E71</f>
        <v>12</v>
      </c>
      <c r="F71" s="31">
        <f t="shared" si="0"/>
        <v>10</v>
      </c>
      <c r="G71" s="18">
        <f>E71-('Kitchen - Oct 2022'!F71+'Pastry - Oct 2022'!F71+'Bar - Oct 2022'!F71+'Restaurant - Oct 2022'!F71+'Housekeeping - Oct 2022'!F71+'Cafe - Oct 2022'!F71+'Laundry - Oct 2022'!F71+'Barbing Salon - Sept 2022 '!F71+'General Office - Oct 2022'!F71+'Grill-BBQ - Oct 2022'!F71+'Sharwama - Oct 2022'!F71)</f>
        <v>-5</v>
      </c>
      <c r="H71" s="19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2"/>
      <c r="AF71" s="2">
        <v>10</v>
      </c>
      <c r="AG71" s="2"/>
      <c r="AH71" s="2"/>
      <c r="AI71" s="2"/>
      <c r="AJ71" s="2"/>
      <c r="AK71" s="2"/>
      <c r="AL71" s="2"/>
      <c r="AM71" s="2"/>
    </row>
    <row r="72" spans="3:39">
      <c r="C72" s="3">
        <f t="shared" si="1"/>
        <v>67</v>
      </c>
      <c r="D72" s="3" t="s">
        <v>138</v>
      </c>
      <c r="E72" s="27">
        <f>'Kitchen - Oct 2022'!E72</f>
        <v>1</v>
      </c>
      <c r="F72" s="31">
        <f t="shared" ref="F72" si="14">SUM(I72:AM72)</f>
        <v>0</v>
      </c>
      <c r="G72" s="18">
        <f>E72-('Kitchen - Oct 2022'!F72+'Pastry - Oct 2022'!F72+'Bar - Oct 2022'!F72+'Restaurant - Oct 2022'!F72+'Housekeeping - Oct 2022'!F72+'Cafe - Oct 2022'!F72+'Laundry - Oct 2022'!F72+'Barbing Salon - Sept 2022 '!F72+'General Office - Oct 2022'!F72+'Grill-BBQ - Oct 2022'!F72+'Sharwama - Oct 2022'!F72)</f>
        <v>0</v>
      </c>
      <c r="H72" s="19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2"/>
      <c r="AF72" s="2"/>
      <c r="AG72" s="2"/>
      <c r="AH72" s="2"/>
      <c r="AI72" s="2"/>
      <c r="AJ72" s="2"/>
      <c r="AK72" s="2"/>
      <c r="AL72" s="2"/>
      <c r="AM72" s="2"/>
    </row>
    <row r="73" spans="3:39">
      <c r="C73" s="3">
        <f t="shared" si="1"/>
        <v>68</v>
      </c>
      <c r="D73" s="3" t="s">
        <v>64</v>
      </c>
      <c r="E73" s="27">
        <f>'Kitchen - Oct 2022'!E73</f>
        <v>7</v>
      </c>
      <c r="F73" s="31">
        <f t="shared" si="0"/>
        <v>0</v>
      </c>
      <c r="G73" s="18">
        <f>E73-('Kitchen - Oct 2022'!F73+'Pastry - Oct 2022'!F73+'Bar - Oct 2022'!F73+'Restaurant - Oct 2022'!F73+'Housekeeping - Oct 2022'!F73+'Cafe - Oct 2022'!F73+'Laundry - Oct 2022'!F73+'Barbing Salon - Sept 2022 '!F73+'General Office - Oct 2022'!F73+'Grill-BBQ - Oct 2022'!F73+'Sharwama - Oct 2022'!F73)</f>
        <v>6</v>
      </c>
      <c r="H73" s="19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2"/>
      <c r="AF73" s="2"/>
      <c r="AG73" s="2"/>
      <c r="AH73" s="2"/>
      <c r="AI73" s="2"/>
      <c r="AJ73" s="2"/>
      <c r="AK73" s="2"/>
      <c r="AL73" s="2"/>
      <c r="AM73" s="2"/>
    </row>
    <row r="74" spans="3:39">
      <c r="C74" s="3">
        <f t="shared" si="1"/>
        <v>69</v>
      </c>
      <c r="D74" s="3" t="s">
        <v>78</v>
      </c>
      <c r="E74" s="27">
        <f>'Kitchen - Oct 2022'!E74</f>
        <v>2</v>
      </c>
      <c r="F74" s="31">
        <f t="shared" si="0"/>
        <v>0</v>
      </c>
      <c r="G74" s="18">
        <f>E74-('Kitchen - Oct 2022'!F74+'Pastry - Oct 2022'!F74+'Bar - Oct 2022'!F74+'Restaurant - Oct 2022'!F74+'Housekeeping - Oct 2022'!F74+'Cafe - Oct 2022'!F74+'Laundry - Oct 2022'!F74+'Barbing Salon - Sept 2022 '!F74+'General Office - Oct 2022'!F74+'Grill-BBQ - Oct 2022'!F74+'Sharwama - Oct 2022'!F74)</f>
        <v>2</v>
      </c>
      <c r="H74" s="19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2"/>
      <c r="AF74" s="2"/>
      <c r="AG74" s="2"/>
      <c r="AH74" s="2"/>
      <c r="AI74" s="2"/>
      <c r="AJ74" s="2"/>
      <c r="AK74" s="2"/>
      <c r="AL74" s="2"/>
      <c r="AM74" s="2"/>
    </row>
    <row r="75" spans="3:39">
      <c r="C75" s="3">
        <f t="shared" si="1"/>
        <v>70</v>
      </c>
      <c r="D75" s="3" t="s">
        <v>32</v>
      </c>
      <c r="E75" s="27">
        <f>'Kitchen - Oct 2022'!E75</f>
        <v>2500</v>
      </c>
      <c r="F75" s="31">
        <f t="shared" si="0"/>
        <v>0</v>
      </c>
      <c r="G75" s="18">
        <f>E75-('Kitchen - Oct 2022'!F75+'Pastry - Oct 2022'!F75+'Bar - Oct 2022'!F75+'Restaurant - Oct 2022'!F75+'Housekeeping - Oct 2022'!F75+'Cafe - Oct 2022'!F75+'Laundry - Oct 2022'!F75+'Barbing Salon - Sept 2022 '!F75+'General Office - Oct 2022'!F75+'Grill-BBQ - Oct 2022'!F75+'Sharwama - Oct 2022'!F75)</f>
        <v>68</v>
      </c>
      <c r="H75" s="19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2"/>
      <c r="AF75" s="2"/>
      <c r="AG75" s="2"/>
      <c r="AH75" s="2"/>
      <c r="AI75" s="2"/>
      <c r="AJ75" s="2"/>
      <c r="AK75" s="2"/>
      <c r="AL75" s="2"/>
      <c r="AM75" s="2"/>
    </row>
    <row r="76" spans="3:39">
      <c r="C76" s="3">
        <f t="shared" si="1"/>
        <v>71</v>
      </c>
      <c r="D76" s="3" t="s">
        <v>33</v>
      </c>
      <c r="E76" s="27">
        <f>'Kitchen - Oct 2022'!E76</f>
        <v>1200</v>
      </c>
      <c r="F76" s="31">
        <f t="shared" si="0"/>
        <v>0</v>
      </c>
      <c r="G76" s="18">
        <f>E76-('Kitchen - Oct 2022'!F76+'Pastry - Oct 2022'!F76+'Bar - Oct 2022'!F76+'Restaurant - Oct 2022'!F76+'Housekeeping - Oct 2022'!F76+'Cafe - Oct 2022'!F76+'Laundry - Oct 2022'!F76+'Barbing Salon - Sept 2022 '!F76+'General Office - Oct 2022'!F76+'Grill-BBQ - Oct 2022'!F76+'Sharwama - Oct 2022'!F76)</f>
        <v>142</v>
      </c>
      <c r="H76" s="19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2"/>
      <c r="AF76" s="2"/>
      <c r="AG76" s="2"/>
      <c r="AH76" s="2"/>
      <c r="AI76" s="2"/>
      <c r="AJ76" s="2"/>
      <c r="AK76" s="2"/>
      <c r="AL76" s="2"/>
      <c r="AM76" s="2"/>
    </row>
    <row r="77" spans="3:39">
      <c r="C77" s="3">
        <f t="shared" si="1"/>
        <v>72</v>
      </c>
      <c r="D77" s="3" t="s">
        <v>96</v>
      </c>
      <c r="E77" s="27">
        <f>'Kitchen - Oct 2022'!E77</f>
        <v>12</v>
      </c>
      <c r="F77" s="31">
        <f t="shared" si="0"/>
        <v>0</v>
      </c>
      <c r="G77" s="18">
        <f>E77-('Kitchen - Oct 2022'!F77+'Pastry - Oct 2022'!F77+'Bar - Oct 2022'!F77+'Restaurant - Oct 2022'!F77+'Housekeeping - Oct 2022'!F77+'Cafe - Oct 2022'!F77+'Laundry - Oct 2022'!F77+'Barbing Salon - Sept 2022 '!F77+'General Office - Oct 2022'!F77+'Grill-BBQ - Oct 2022'!F77+'Sharwama - Oct 2022'!F77)</f>
        <v>12</v>
      </c>
      <c r="H77" s="19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2"/>
      <c r="AF77" s="2"/>
      <c r="AG77" s="2"/>
      <c r="AH77" s="2"/>
      <c r="AI77" s="2"/>
      <c r="AJ77" s="2"/>
      <c r="AK77" s="2"/>
      <c r="AL77" s="2"/>
      <c r="AM77" s="2"/>
    </row>
    <row r="78" spans="3:39">
      <c r="C78" s="3">
        <f t="shared" si="1"/>
        <v>73</v>
      </c>
      <c r="D78" s="3" t="s">
        <v>150</v>
      </c>
      <c r="E78" s="27">
        <f>'Kitchen - Oct 2022'!E78</f>
        <v>2</v>
      </c>
      <c r="F78" s="31">
        <f t="shared" ref="F78" si="15">SUM(I78:AM78)</f>
        <v>0</v>
      </c>
      <c r="G78" s="18">
        <f>E78-('Kitchen - Oct 2022'!F78+'Pastry - Oct 2022'!F78+'Bar - Oct 2022'!F78+'Restaurant - Oct 2022'!F78+'Housekeeping - Oct 2022'!F78+'Cafe - Oct 2022'!F78+'Laundry - Oct 2022'!F78+'Barbing Salon - Sept 2022 '!F78+'General Office - Oct 2022'!F78+'Grill-BBQ - Oct 2022'!F78+'Sharwama - Oct 2022'!F78)</f>
        <v>0</v>
      </c>
      <c r="H78" s="19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2"/>
      <c r="AF78" s="2"/>
      <c r="AG78" s="2"/>
      <c r="AH78" s="2"/>
      <c r="AI78" s="2"/>
      <c r="AJ78" s="2"/>
      <c r="AK78" s="2"/>
      <c r="AL78" s="2"/>
      <c r="AM78" s="2"/>
    </row>
    <row r="79" spans="3:39">
      <c r="C79" s="3">
        <f t="shared" si="1"/>
        <v>74</v>
      </c>
      <c r="D79" s="3" t="s">
        <v>22</v>
      </c>
      <c r="E79" s="27">
        <f>'Kitchen - Oct 2022'!E79</f>
        <v>24</v>
      </c>
      <c r="F79" s="31">
        <f t="shared" si="0"/>
        <v>0</v>
      </c>
      <c r="G79" s="18">
        <f>E79-('Kitchen - Oct 2022'!F79+'Pastry - Oct 2022'!F79+'Bar - Oct 2022'!F79+'Restaurant - Oct 2022'!F79+'Housekeeping - Oct 2022'!F79+'Cafe - Oct 2022'!F79+'Laundry - Oct 2022'!F79+'Barbing Salon - Sept 2022 '!F79+'General Office - Oct 2022'!F79+'Grill-BBQ - Oct 2022'!F79+'Sharwama - Oct 2022'!F79)</f>
        <v>3</v>
      </c>
      <c r="H79" s="19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2"/>
      <c r="AF79" s="2"/>
      <c r="AG79" s="2"/>
      <c r="AH79" s="2"/>
      <c r="AI79" s="2"/>
      <c r="AJ79" s="2"/>
      <c r="AK79" s="2"/>
      <c r="AL79" s="2"/>
      <c r="AM79" s="2"/>
    </row>
    <row r="80" spans="3:39">
      <c r="C80" s="3">
        <f t="shared" si="1"/>
        <v>75</v>
      </c>
      <c r="D80" s="3" t="s">
        <v>55</v>
      </c>
      <c r="E80" s="27">
        <f>'Kitchen - Oct 2022'!E80</f>
        <v>4</v>
      </c>
      <c r="F80" s="31">
        <f t="shared" si="0"/>
        <v>0</v>
      </c>
      <c r="G80" s="18">
        <f>E80-('Kitchen - Oct 2022'!F80+'Pastry - Oct 2022'!F80+'Bar - Oct 2022'!F80+'Restaurant - Oct 2022'!F80+'Housekeeping - Oct 2022'!F80+'Cafe - Oct 2022'!F80+'Laundry - Oct 2022'!F80+'Barbing Salon - Sept 2022 '!F80+'General Office - Oct 2022'!F80+'Grill-BBQ - Oct 2022'!F80+'Sharwama - Oct 2022'!F80)</f>
        <v>4</v>
      </c>
      <c r="H80" s="19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2"/>
      <c r="AF80" s="2"/>
      <c r="AG80" s="2"/>
      <c r="AH80" s="2"/>
      <c r="AI80" s="2"/>
      <c r="AJ80" s="2"/>
      <c r="AK80" s="2"/>
      <c r="AL80" s="2"/>
      <c r="AM80" s="2"/>
    </row>
    <row r="81" spans="3:39">
      <c r="C81" s="3">
        <f t="shared" si="1"/>
        <v>76</v>
      </c>
      <c r="D81" s="3" t="s">
        <v>4</v>
      </c>
      <c r="E81" s="27">
        <f>'Kitchen - Oct 2022'!E81</f>
        <v>12</v>
      </c>
      <c r="F81" s="31">
        <f t="shared" si="0"/>
        <v>0</v>
      </c>
      <c r="G81" s="18">
        <f>E81-('Kitchen - Oct 2022'!F81+'Pastry - Oct 2022'!F81+'Bar - Oct 2022'!F81+'Restaurant - Oct 2022'!F81+'Housekeeping - Oct 2022'!F81+'Cafe - Oct 2022'!F81+'Laundry - Oct 2022'!F81+'Barbing Salon - Sept 2022 '!F81+'General Office - Oct 2022'!F81+'Grill-BBQ - Oct 2022'!F81+'Sharwama - Oct 2022'!F81)</f>
        <v>11</v>
      </c>
      <c r="H81" s="19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2"/>
      <c r="AF81" s="2"/>
      <c r="AG81" s="2"/>
      <c r="AH81" s="2"/>
      <c r="AI81" s="2"/>
      <c r="AJ81" s="2"/>
      <c r="AK81" s="2"/>
      <c r="AL81" s="2"/>
      <c r="AM81" s="2"/>
    </row>
    <row r="82" spans="3:39">
      <c r="C82" s="3">
        <f t="shared" si="1"/>
        <v>77</v>
      </c>
      <c r="D82" s="3" t="s">
        <v>107</v>
      </c>
      <c r="E82" s="27">
        <f>'Kitchen - Oct 2022'!E82</f>
        <v>18</v>
      </c>
      <c r="F82" s="31">
        <f t="shared" si="0"/>
        <v>0</v>
      </c>
      <c r="G82" s="18">
        <f>E82-('Kitchen - Oct 2022'!F82+'Pastry - Oct 2022'!F82+'Bar - Oct 2022'!F82+'Restaurant - Oct 2022'!F82+'Housekeeping - Oct 2022'!F82+'Cafe - Oct 2022'!F82+'Laundry - Oct 2022'!F82+'Barbing Salon - Sept 2022 '!F82+'General Office - Oct 2022'!F82+'Grill-BBQ - Oct 2022'!F82+'Sharwama - Oct 2022'!F82)</f>
        <v>8</v>
      </c>
      <c r="H82" s="19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2"/>
      <c r="AF82" s="2"/>
      <c r="AG82" s="2"/>
      <c r="AH82" s="2"/>
      <c r="AI82" s="2"/>
      <c r="AJ82" s="2"/>
      <c r="AK82" s="2"/>
      <c r="AL82" s="2"/>
      <c r="AM82" s="2"/>
    </row>
    <row r="83" spans="3:39">
      <c r="C83" s="3">
        <f t="shared" si="1"/>
        <v>78</v>
      </c>
      <c r="D83" s="3" t="s">
        <v>21</v>
      </c>
      <c r="E83" s="27">
        <f>'Kitchen - Oct 2022'!E83</f>
        <v>646</v>
      </c>
      <c r="F83" s="31">
        <f t="shared" si="0"/>
        <v>0</v>
      </c>
      <c r="G83" s="18">
        <f>E83-('Kitchen - Oct 2022'!F83+'Pastry - Oct 2022'!F83+'Bar - Oct 2022'!F83+'Restaurant - Oct 2022'!F83+'Housekeeping - Oct 2022'!F83+'Cafe - Oct 2022'!F83+'Laundry - Oct 2022'!F83+'Barbing Salon - Sept 2022 '!F83+'General Office - Oct 2022'!F83+'Grill-BBQ - Oct 2022'!F83+'Sharwama - Oct 2022'!F83)</f>
        <v>155</v>
      </c>
      <c r="H83" s="19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C83" s="12"/>
      <c r="AD83" s="12"/>
      <c r="AE83" s="2"/>
      <c r="AF83" s="2"/>
      <c r="AG83" s="2"/>
      <c r="AH83" s="2"/>
      <c r="AI83" s="2"/>
      <c r="AJ83" s="2"/>
      <c r="AK83" s="2"/>
      <c r="AL83" s="2"/>
      <c r="AM83" s="2"/>
    </row>
    <row r="84" spans="3:39">
      <c r="C84" s="3">
        <f t="shared" si="1"/>
        <v>79</v>
      </c>
      <c r="D84" s="3" t="s">
        <v>120</v>
      </c>
      <c r="E84" s="27">
        <f>'Kitchen - Oct 2022'!E84</f>
        <v>0</v>
      </c>
      <c r="F84" s="31">
        <f t="shared" si="0"/>
        <v>0</v>
      </c>
      <c r="G84" s="18">
        <f>E84-('Kitchen - Oct 2022'!F84+'Pastry - Oct 2022'!F84+'Bar - Oct 2022'!F84+'Restaurant - Oct 2022'!F84+'Housekeeping - Oct 2022'!F84+'Cafe - Oct 2022'!F84+'Laundry - Oct 2022'!F84+'Barbing Salon - Sept 2022 '!F84+'General Office - Oct 2022'!F84+'Grill-BBQ - Oct 2022'!F84+'Sharwama - Oct 2022'!F84)</f>
        <v>0</v>
      </c>
      <c r="H84" s="19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2"/>
      <c r="AF84" s="2"/>
      <c r="AG84" s="2"/>
      <c r="AH84" s="2"/>
      <c r="AI84" s="2"/>
      <c r="AJ84" s="2"/>
      <c r="AK84" s="2"/>
      <c r="AL84" s="2"/>
      <c r="AM84" s="2"/>
    </row>
    <row r="85" spans="3:39">
      <c r="C85" s="3">
        <f t="shared" si="1"/>
        <v>80</v>
      </c>
      <c r="D85" s="3" t="s">
        <v>95</v>
      </c>
      <c r="E85" s="27">
        <f>'Kitchen - Oct 2022'!E85</f>
        <v>0</v>
      </c>
      <c r="F85" s="31">
        <f t="shared" ref="F85:F162" si="16">SUM(I85:AM85)</f>
        <v>0</v>
      </c>
      <c r="G85" s="18">
        <f>E85-('Kitchen - Oct 2022'!F85+'Pastry - Oct 2022'!F85+'Bar - Oct 2022'!F85+'Restaurant - Oct 2022'!F85+'Housekeeping - Oct 2022'!F85+'Cafe - Oct 2022'!F85+'Laundry - Oct 2022'!F85+'Barbing Salon - Sept 2022 '!F85+'General Office - Oct 2022'!F85+'Grill-BBQ - Oct 2022'!F85+'Sharwama - Oct 2022'!F85)</f>
        <v>0</v>
      </c>
      <c r="H85" s="19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2"/>
      <c r="AF85" s="2"/>
      <c r="AG85" s="2"/>
      <c r="AH85" s="2"/>
      <c r="AI85" s="2"/>
      <c r="AJ85" s="2"/>
      <c r="AK85" s="2"/>
      <c r="AL85" s="2"/>
      <c r="AM85" s="2"/>
    </row>
    <row r="86" spans="3:39">
      <c r="C86" s="3">
        <f t="shared" si="1"/>
        <v>81</v>
      </c>
      <c r="D86" s="3" t="s">
        <v>85</v>
      </c>
      <c r="E86" s="27">
        <f>'Kitchen - Oct 2022'!E86</f>
        <v>4</v>
      </c>
      <c r="F86" s="31">
        <f t="shared" si="16"/>
        <v>0</v>
      </c>
      <c r="G86" s="18">
        <f>E86-('Kitchen - Oct 2022'!F86+'Pastry - Oct 2022'!F86+'Bar - Oct 2022'!F86+'Restaurant - Oct 2022'!F86+'Housekeeping - Oct 2022'!F86+'Cafe - Oct 2022'!F86+'Laundry - Oct 2022'!F86+'Barbing Salon - Sept 2022 '!F86+'General Office - Oct 2022'!F86+'Grill-BBQ - Oct 2022'!F86+'Sharwama - Oct 2022'!F86)</f>
        <v>4</v>
      </c>
      <c r="H86" s="19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2"/>
      <c r="AF86" s="2"/>
      <c r="AG86" s="2"/>
      <c r="AH86" s="2"/>
      <c r="AI86" s="2"/>
      <c r="AJ86" s="2"/>
      <c r="AK86" s="2"/>
      <c r="AL86" s="2"/>
      <c r="AM86" s="2"/>
    </row>
    <row r="87" spans="3:39">
      <c r="C87" s="3">
        <f t="shared" si="1"/>
        <v>82</v>
      </c>
      <c r="D87" s="3" t="s">
        <v>57</v>
      </c>
      <c r="E87" s="27">
        <f>'Kitchen - Oct 2022'!E87</f>
        <v>4</v>
      </c>
      <c r="F87" s="31">
        <f t="shared" si="16"/>
        <v>0</v>
      </c>
      <c r="G87" s="18">
        <f>E87-('Kitchen - Oct 2022'!F87+'Pastry - Oct 2022'!F87+'Bar - Oct 2022'!F87+'Restaurant - Oct 2022'!F87+'Housekeeping - Oct 2022'!F87+'Cafe - Oct 2022'!F87+'Laundry - Oct 2022'!F87+'Barbing Salon - Sept 2022 '!F87+'General Office - Oct 2022'!F87+'Grill-BBQ - Oct 2022'!F87+'Sharwama - Oct 2022'!F87)</f>
        <v>3</v>
      </c>
      <c r="H87" s="19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2"/>
      <c r="AF87" s="2"/>
      <c r="AG87" s="2"/>
      <c r="AH87" s="2"/>
      <c r="AI87" s="2"/>
      <c r="AJ87" s="2"/>
      <c r="AK87" s="2"/>
      <c r="AL87" s="2"/>
      <c r="AM87" s="2"/>
    </row>
    <row r="88" spans="3:39">
      <c r="C88" s="3">
        <f t="shared" si="1"/>
        <v>83</v>
      </c>
      <c r="D88" s="3" t="s">
        <v>25</v>
      </c>
      <c r="E88" s="27">
        <f>'Kitchen - Oct 2022'!E88</f>
        <v>660</v>
      </c>
      <c r="F88" s="31">
        <f t="shared" si="16"/>
        <v>30</v>
      </c>
      <c r="G88" s="18">
        <f>E88-('Kitchen - Oct 2022'!F88+'Pastry - Oct 2022'!F88+'Bar - Oct 2022'!F88+'Restaurant - Oct 2022'!F88+'Housekeeping - Oct 2022'!F88+'Cafe - Oct 2022'!F88+'Laundry - Oct 2022'!F88+'Barbing Salon - Sept 2022 '!F88+'General Office - Oct 2022'!F88+'Grill-BBQ - Oct 2022'!F88+'Sharwama - Oct 2022'!F88)</f>
        <v>378</v>
      </c>
      <c r="H88" s="19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>
        <v>30</v>
      </c>
      <c r="AC88" s="12"/>
      <c r="AD88" s="12"/>
      <c r="AE88" s="2"/>
      <c r="AF88" s="2"/>
      <c r="AG88" s="2"/>
      <c r="AH88" s="2"/>
      <c r="AI88" s="2"/>
      <c r="AJ88" s="2"/>
      <c r="AK88" s="2"/>
      <c r="AL88" s="2"/>
      <c r="AM88" s="2"/>
    </row>
    <row r="89" spans="3:39">
      <c r="C89" s="3">
        <f t="shared" si="1"/>
        <v>84</v>
      </c>
      <c r="D89" s="3" t="s">
        <v>81</v>
      </c>
      <c r="E89" s="27">
        <f>'Kitchen - Oct 2022'!E89</f>
        <v>500</v>
      </c>
      <c r="F89" s="31">
        <f t="shared" si="16"/>
        <v>0</v>
      </c>
      <c r="G89" s="18">
        <f>E89-('Kitchen - Oct 2022'!F89+'Pastry - Oct 2022'!F89+'Bar - Oct 2022'!F89+'Restaurant - Oct 2022'!F89+'Housekeeping - Oct 2022'!F89+'Cafe - Oct 2022'!F89+'Laundry - Oct 2022'!F89+'Barbing Salon - Sept 2022 '!F89+'General Office - Oct 2022'!F89+'Grill-BBQ - Oct 2022'!F89+'Sharwama - Oct 2022'!F89)</f>
        <v>420</v>
      </c>
      <c r="H89" s="19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2"/>
      <c r="AF89" s="2"/>
      <c r="AG89" s="2"/>
      <c r="AH89" s="2"/>
      <c r="AI89" s="2"/>
      <c r="AJ89" s="2"/>
      <c r="AK89" s="2"/>
      <c r="AL89" s="2"/>
      <c r="AM89" s="2"/>
    </row>
    <row r="90" spans="3:39">
      <c r="C90" s="3">
        <f t="shared" ref="C90:C155" si="17">C89+1</f>
        <v>85</v>
      </c>
      <c r="D90" s="3" t="s">
        <v>82</v>
      </c>
      <c r="E90" s="27">
        <f>'Kitchen - Oct 2022'!E90</f>
        <v>600</v>
      </c>
      <c r="F90" s="31">
        <f t="shared" si="16"/>
        <v>0</v>
      </c>
      <c r="G90" s="18">
        <f>E90-('Kitchen - Oct 2022'!F90+'Pastry - Oct 2022'!F90+'Bar - Oct 2022'!F90+'Restaurant - Oct 2022'!F90+'Housekeeping - Oct 2022'!F90+'Cafe - Oct 2022'!F90+'Laundry - Oct 2022'!F90+'Barbing Salon - Sept 2022 '!F90+'General Office - Oct 2022'!F90+'Grill-BBQ - Oct 2022'!F90+'Sharwama - Oct 2022'!F90)</f>
        <v>600</v>
      </c>
      <c r="H90" s="19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2"/>
      <c r="AF90" s="2"/>
      <c r="AG90" s="2"/>
      <c r="AH90" s="2"/>
      <c r="AI90" s="2"/>
      <c r="AJ90" s="2"/>
      <c r="AK90" s="2"/>
      <c r="AL90" s="2"/>
      <c r="AM90" s="2"/>
    </row>
    <row r="91" spans="3:39">
      <c r="C91" s="3">
        <f t="shared" si="17"/>
        <v>86</v>
      </c>
      <c r="D91" s="3" t="s">
        <v>105</v>
      </c>
      <c r="E91" s="27">
        <f>'Kitchen - Oct 2022'!E91</f>
        <v>3</v>
      </c>
      <c r="F91" s="31">
        <f t="shared" si="16"/>
        <v>0</v>
      </c>
      <c r="G91" s="18">
        <f>E91-('Kitchen - Oct 2022'!F91+'Pastry - Oct 2022'!F91+'Bar - Oct 2022'!F91+'Restaurant - Oct 2022'!F91+'Housekeeping - Oct 2022'!F91+'Cafe - Oct 2022'!F91+'Laundry - Oct 2022'!F91+'Barbing Salon - Sept 2022 '!F91+'General Office - Oct 2022'!F91+'Grill-BBQ - Oct 2022'!F91+'Sharwama - Oct 2022'!F91)</f>
        <v>1</v>
      </c>
      <c r="H91" s="19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2"/>
      <c r="AF91" s="2"/>
      <c r="AG91" s="2"/>
      <c r="AH91" s="2"/>
      <c r="AI91" s="2"/>
      <c r="AJ91" s="2"/>
      <c r="AK91" s="2"/>
      <c r="AL91" s="2"/>
      <c r="AM91" s="2"/>
    </row>
    <row r="92" spans="3:39">
      <c r="C92" s="3">
        <f t="shared" si="17"/>
        <v>87</v>
      </c>
      <c r="D92" s="3" t="s">
        <v>145</v>
      </c>
      <c r="E92" s="27">
        <f>'Kitchen - Oct 2022'!E92</f>
        <v>10</v>
      </c>
      <c r="F92" s="31">
        <f t="shared" ref="F92" si="18">SUM(I92:AM92)</f>
        <v>0</v>
      </c>
      <c r="G92" s="18">
        <f>E92-('Kitchen - Oct 2022'!F92+'Pastry - Oct 2022'!F92+'Bar - Oct 2022'!F92+'Restaurant - Oct 2022'!F92+'Housekeeping - Oct 2022'!F92+'Cafe - Oct 2022'!F92+'Laundry - Oct 2022'!F92+'Barbing Salon - Sept 2022 '!F92+'General Office - Oct 2022'!F92+'Grill-BBQ - Oct 2022'!F92+'Sharwama - Oct 2022'!F92)</f>
        <v>-53</v>
      </c>
      <c r="H92" s="19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2"/>
      <c r="AF92" s="2"/>
      <c r="AG92" s="2"/>
      <c r="AH92" s="2"/>
      <c r="AI92" s="2"/>
      <c r="AJ92" s="2"/>
      <c r="AK92" s="2"/>
      <c r="AL92" s="2"/>
      <c r="AM92" s="2"/>
    </row>
    <row r="93" spans="3:39">
      <c r="C93" s="3">
        <f t="shared" si="17"/>
        <v>88</v>
      </c>
      <c r="D93" s="3" t="s">
        <v>47</v>
      </c>
      <c r="E93" s="27">
        <f>'Kitchen - Oct 2022'!E93</f>
        <v>7</v>
      </c>
      <c r="F93" s="31">
        <f t="shared" si="16"/>
        <v>0</v>
      </c>
      <c r="G93" s="18">
        <f>E93-('Kitchen - Oct 2022'!F93+'Pastry - Oct 2022'!F93+'Bar - Oct 2022'!F93+'Restaurant - Oct 2022'!F93+'Housekeeping - Oct 2022'!F93+'Cafe - Oct 2022'!F93+'Laundry - Oct 2022'!F93+'Barbing Salon - Sept 2022 '!F93+'General Office - Oct 2022'!F93+'Grill-BBQ - Oct 2022'!F93+'Sharwama - Oct 2022'!F93)</f>
        <v>1</v>
      </c>
      <c r="H93" s="19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2"/>
      <c r="AF93" s="2"/>
      <c r="AG93" s="2"/>
      <c r="AH93" s="2"/>
      <c r="AI93" s="2"/>
      <c r="AJ93" s="2"/>
      <c r="AK93" s="2"/>
      <c r="AL93" s="2"/>
      <c r="AM93" s="2"/>
    </row>
    <row r="94" spans="3:39">
      <c r="C94" s="3">
        <f t="shared" si="17"/>
        <v>89</v>
      </c>
      <c r="D94" s="3" t="s">
        <v>46</v>
      </c>
      <c r="E94" s="27">
        <f>'Kitchen - Oct 2022'!E94</f>
        <v>7</v>
      </c>
      <c r="F94" s="31">
        <f t="shared" si="16"/>
        <v>1</v>
      </c>
      <c r="G94" s="18">
        <f>E94-('Kitchen - Oct 2022'!F94+'Pastry - Oct 2022'!F94+'Bar - Oct 2022'!F94+'Restaurant - Oct 2022'!F94+'Housekeeping - Oct 2022'!F94+'Cafe - Oct 2022'!F94+'Laundry - Oct 2022'!F94+'Barbing Salon - Sept 2022 '!F94+'General Office - Oct 2022'!F94+'Grill-BBQ - Oct 2022'!F94+'Sharwama - Oct 2022'!F94)</f>
        <v>1</v>
      </c>
      <c r="H94" s="19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>
        <v>1</v>
      </c>
      <c r="AD94" s="12"/>
      <c r="AE94" s="2"/>
      <c r="AF94" s="2"/>
      <c r="AG94" s="2"/>
      <c r="AH94" s="2"/>
      <c r="AI94" s="2"/>
      <c r="AJ94" s="2"/>
      <c r="AK94" s="2"/>
      <c r="AL94" s="2"/>
      <c r="AM94" s="2"/>
    </row>
    <row r="95" spans="3:39">
      <c r="C95" s="3">
        <f t="shared" si="17"/>
        <v>90</v>
      </c>
      <c r="D95" s="3" t="s">
        <v>18</v>
      </c>
      <c r="E95" s="27">
        <f>'Kitchen - Oct 2022'!E95</f>
        <v>1</v>
      </c>
      <c r="F95" s="31">
        <f t="shared" si="16"/>
        <v>0</v>
      </c>
      <c r="G95" s="18">
        <f>E95-('Kitchen - Oct 2022'!F95+'Pastry - Oct 2022'!F95+'Bar - Oct 2022'!F95+'Restaurant - Oct 2022'!F95+'Housekeeping - Oct 2022'!F95+'Cafe - Oct 2022'!F95+'Laundry - Oct 2022'!F95+'Barbing Salon - Sept 2022 '!F95+'General Office - Oct 2022'!F95+'Grill-BBQ - Oct 2022'!F95+'Sharwama - Oct 2022'!F95)</f>
        <v>1</v>
      </c>
      <c r="H95" s="19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2"/>
      <c r="AF95" s="2"/>
      <c r="AG95" s="2"/>
      <c r="AH95" s="2"/>
      <c r="AI95" s="2"/>
      <c r="AJ95" s="2"/>
      <c r="AK95" s="2"/>
      <c r="AL95" s="2"/>
      <c r="AM95" s="2"/>
    </row>
    <row r="96" spans="3:39">
      <c r="C96" s="3">
        <f t="shared" si="17"/>
        <v>91</v>
      </c>
      <c r="D96" s="3" t="s">
        <v>161</v>
      </c>
      <c r="E96" s="27">
        <f>'Kitchen - Oct 2022'!E96</f>
        <v>6</v>
      </c>
      <c r="F96" s="31">
        <f t="shared" ref="F96" si="19">SUM(I96:AM96)</f>
        <v>0</v>
      </c>
      <c r="G96" s="18">
        <f>E96-('Kitchen - Oct 2022'!F96+'Pastry - Oct 2022'!F96+'Bar - Oct 2022'!F96+'Restaurant - Oct 2022'!F96+'Housekeeping - Oct 2022'!F96+'Cafe - Oct 2022'!F96+'Laundry - Oct 2022'!F96+'Barbing Salon - Sept 2022 '!F96+'General Office - Oct 2022'!F96+'Grill-BBQ - Oct 2022'!F96+'Sharwama - Oct 2022'!F96)</f>
        <v>6</v>
      </c>
      <c r="H96" s="19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2"/>
      <c r="AF96" s="2"/>
      <c r="AG96" s="2"/>
      <c r="AH96" s="2"/>
      <c r="AI96" s="2"/>
      <c r="AJ96" s="2"/>
      <c r="AK96" s="2"/>
      <c r="AL96" s="2"/>
      <c r="AM96" s="2"/>
    </row>
    <row r="97" spans="3:39">
      <c r="C97" s="3">
        <f t="shared" si="17"/>
        <v>92</v>
      </c>
      <c r="D97" s="3" t="s">
        <v>103</v>
      </c>
      <c r="E97" s="27">
        <f>'Kitchen - Oct 2022'!E97</f>
        <v>7</v>
      </c>
      <c r="F97" s="31">
        <f t="shared" si="16"/>
        <v>0</v>
      </c>
      <c r="G97" s="18">
        <f>E97-('Kitchen - Oct 2022'!F97+'Pastry - Oct 2022'!F97+'Bar - Oct 2022'!F97+'Restaurant - Oct 2022'!F97+'Housekeeping - Oct 2022'!F97+'Cafe - Oct 2022'!F97+'Laundry - Oct 2022'!F97+'Barbing Salon - Sept 2022 '!F97+'General Office - Oct 2022'!F97+'Grill-BBQ - Oct 2022'!F97+'Sharwama - Oct 2022'!F97)</f>
        <v>5</v>
      </c>
      <c r="H97" s="19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2"/>
      <c r="AF97" s="2"/>
      <c r="AG97" s="2"/>
      <c r="AH97" s="2"/>
      <c r="AI97" s="2"/>
      <c r="AJ97" s="2"/>
      <c r="AK97" s="2"/>
      <c r="AL97" s="2"/>
      <c r="AM97" s="2"/>
    </row>
    <row r="98" spans="3:39">
      <c r="C98" s="3">
        <f t="shared" si="17"/>
        <v>93</v>
      </c>
      <c r="D98" s="3" t="s">
        <v>139</v>
      </c>
      <c r="E98" s="27">
        <f>'Kitchen - Oct 2022'!E98</f>
        <v>1</v>
      </c>
      <c r="F98" s="31">
        <f t="shared" ref="F98" si="20">SUM(I98:AM98)</f>
        <v>0</v>
      </c>
      <c r="G98" s="18">
        <f>E98-('Kitchen - Oct 2022'!F98+'Pastry - Oct 2022'!F98+'Bar - Oct 2022'!F98+'Restaurant - Oct 2022'!F98+'Housekeeping - Oct 2022'!F98+'Cafe - Oct 2022'!F98+'Laundry - Oct 2022'!F98+'Barbing Salon - Sept 2022 '!F98+'General Office - Oct 2022'!F98+'Grill-BBQ - Oct 2022'!F98+'Sharwama - Oct 2022'!F98)</f>
        <v>0</v>
      </c>
      <c r="H98" s="19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2"/>
      <c r="AF98" s="2"/>
      <c r="AG98" s="2"/>
      <c r="AH98" s="2"/>
      <c r="AI98" s="2"/>
      <c r="AJ98" s="2"/>
      <c r="AK98" s="2"/>
      <c r="AL98" s="2"/>
      <c r="AM98" s="2"/>
    </row>
    <row r="99" spans="3:39">
      <c r="C99" s="3">
        <f t="shared" si="17"/>
        <v>94</v>
      </c>
      <c r="D99" s="3" t="s">
        <v>74</v>
      </c>
      <c r="E99" s="27">
        <f>'Kitchen - Oct 2022'!E99</f>
        <v>0</v>
      </c>
      <c r="F99" s="31">
        <f t="shared" si="16"/>
        <v>0</v>
      </c>
      <c r="G99" s="18">
        <f>E99-('Kitchen - Oct 2022'!F99+'Pastry - Oct 2022'!F99+'Bar - Oct 2022'!F99+'Restaurant - Oct 2022'!F99+'Housekeeping - Oct 2022'!F99+'Cafe - Oct 2022'!F99+'Laundry - Oct 2022'!F99+'Barbing Salon - Sept 2022 '!F99+'General Office - Oct 2022'!F99+'Grill-BBQ - Oct 2022'!F99+'Sharwama - Oct 2022'!F99)</f>
        <v>0</v>
      </c>
      <c r="H99" s="19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2"/>
      <c r="AF99" s="2"/>
      <c r="AG99" s="2"/>
      <c r="AH99" s="2"/>
      <c r="AI99" s="2"/>
      <c r="AJ99" s="2"/>
      <c r="AK99" s="2"/>
      <c r="AL99" s="2"/>
      <c r="AM99" s="2"/>
    </row>
    <row r="100" spans="3:39">
      <c r="C100" s="3">
        <f t="shared" si="17"/>
        <v>95</v>
      </c>
      <c r="D100" s="3" t="s">
        <v>108</v>
      </c>
      <c r="E100" s="27">
        <f>'Kitchen - Oct 2022'!E100</f>
        <v>0</v>
      </c>
      <c r="F100" s="31">
        <f t="shared" si="16"/>
        <v>0</v>
      </c>
      <c r="G100" s="18">
        <f>E100-('Kitchen - Oct 2022'!F100+'Pastry - Oct 2022'!F100+'Bar - Oct 2022'!F100+'Restaurant - Oct 2022'!F100+'Housekeeping - Oct 2022'!F100+'Cafe - Oct 2022'!F100+'Laundry - Oct 2022'!F100+'Barbing Salon - Sept 2022 '!F100+'General Office - Oct 2022'!F100+'Grill-BBQ - Oct 2022'!F100+'Sharwama - Oct 2022'!F100)</f>
        <v>0</v>
      </c>
      <c r="H100" s="19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3:39">
      <c r="C101" s="3">
        <f t="shared" si="17"/>
        <v>96</v>
      </c>
      <c r="D101" s="3" t="s">
        <v>130</v>
      </c>
      <c r="E101" s="27">
        <f>'Kitchen - Oct 2022'!E101</f>
        <v>12</v>
      </c>
      <c r="F101" s="31">
        <f t="shared" si="16"/>
        <v>10</v>
      </c>
      <c r="G101" s="18">
        <f>E101-('Kitchen - Oct 2022'!F101+'Pastry - Oct 2022'!F101+'Bar - Oct 2022'!F101+'Restaurant - Oct 2022'!F101+'Housekeeping - Oct 2022'!F101+'Cafe - Oct 2022'!F101+'Laundry - Oct 2022'!F101+'Barbing Salon - Sept 2022 '!F101+'General Office - Oct 2022'!F101+'Grill-BBQ - Oct 2022'!F101+'Sharwama - Oct 2022'!F101)</f>
        <v>2</v>
      </c>
      <c r="H101" s="19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>
        <v>10</v>
      </c>
      <c r="X101" s="12"/>
      <c r="Y101" s="12"/>
      <c r="Z101" s="12"/>
      <c r="AA101" s="12"/>
      <c r="AB101" s="12"/>
      <c r="AC101" s="12"/>
      <c r="AD101" s="1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3:39">
      <c r="C102" s="3">
        <f t="shared" si="17"/>
        <v>97</v>
      </c>
      <c r="D102" s="3" t="s">
        <v>52</v>
      </c>
      <c r="E102" s="27">
        <f>'Kitchen - Oct 2022'!E102</f>
        <v>3</v>
      </c>
      <c r="F102" s="31">
        <f t="shared" si="16"/>
        <v>1</v>
      </c>
      <c r="G102" s="18">
        <f>E102-('Kitchen - Oct 2022'!F102+'Pastry - Oct 2022'!F102+'Bar - Oct 2022'!F102+'Restaurant - Oct 2022'!F102+'Housekeeping - Oct 2022'!F102+'Cafe - Oct 2022'!F102+'Laundry - Oct 2022'!F102+'Barbing Salon - Sept 2022 '!F102+'General Office - Oct 2022'!F102+'Grill-BBQ - Oct 2022'!F102+'Sharwama - Oct 2022'!F102)</f>
        <v>1</v>
      </c>
      <c r="H102" s="19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>
        <v>1</v>
      </c>
      <c r="X102" s="12"/>
      <c r="Y102" s="12"/>
      <c r="Z102" s="12"/>
      <c r="AA102" s="12"/>
      <c r="AB102" s="12"/>
      <c r="AC102" s="12"/>
      <c r="AD102" s="1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3:39">
      <c r="C103" s="3">
        <f t="shared" si="17"/>
        <v>98</v>
      </c>
      <c r="D103" s="3" t="s">
        <v>142</v>
      </c>
      <c r="E103" s="27">
        <f>'Kitchen - Oct 2022'!E103</f>
        <v>2</v>
      </c>
      <c r="F103" s="31">
        <f t="shared" ref="F103" si="21">SUM(I103:AM103)</f>
        <v>1</v>
      </c>
      <c r="G103" s="18">
        <f>E103-('Kitchen - Oct 2022'!F103+'Pastry - Oct 2022'!F103+'Bar - Oct 2022'!F103+'Restaurant - Oct 2022'!F103+'Housekeeping - Oct 2022'!F103+'Cafe - Oct 2022'!F103+'Laundry - Oct 2022'!F103+'Barbing Salon - Sept 2022 '!F103+'General Office - Oct 2022'!F103+'Grill-BBQ - Oct 2022'!F103+'Sharwama - Oct 2022'!F103)</f>
        <v>0</v>
      </c>
      <c r="H103" s="19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>
        <v>1</v>
      </c>
      <c r="X103" s="12"/>
      <c r="Y103" s="12"/>
      <c r="Z103" s="12"/>
      <c r="AA103" s="12"/>
      <c r="AB103" s="12"/>
      <c r="AC103" s="12"/>
      <c r="AD103" s="1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3:39">
      <c r="C104" s="3">
        <f t="shared" si="17"/>
        <v>99</v>
      </c>
      <c r="D104" s="3" t="s">
        <v>71</v>
      </c>
      <c r="E104" s="27">
        <f>'Kitchen - Oct 2022'!E104</f>
        <v>35</v>
      </c>
      <c r="F104" s="31">
        <f t="shared" si="16"/>
        <v>0</v>
      </c>
      <c r="G104" s="18">
        <f>E104-('Kitchen - Oct 2022'!F104+'Pastry - Oct 2022'!F104+'Bar - Oct 2022'!F104+'Restaurant - Oct 2022'!F104+'Housekeeping - Oct 2022'!F104+'Cafe - Oct 2022'!F104+'Laundry - Oct 2022'!F104+'Barbing Salon - Sept 2022 '!F104+'General Office - Oct 2022'!F104+'Grill-BBQ - Oct 2022'!F104+'Sharwama - Oct 2022'!F104)</f>
        <v>15</v>
      </c>
      <c r="H104" s="19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3:39">
      <c r="C105" s="3">
        <f t="shared" si="17"/>
        <v>100</v>
      </c>
      <c r="D105" s="3" t="s">
        <v>166</v>
      </c>
      <c r="E105" s="27">
        <f>'Kitchen - Oct 2022'!E105</f>
        <v>3</v>
      </c>
      <c r="F105" s="31">
        <f t="shared" ref="F105" si="22">SUM(I105:AM105)</f>
        <v>0</v>
      </c>
      <c r="G105" s="18">
        <f>E105-('Kitchen - Oct 2022'!F105+'Pastry - Oct 2022'!F105+'Bar - Oct 2022'!F105+'Restaurant - Oct 2022'!F105+'Housekeeping - Oct 2022'!F105+'Cafe - Oct 2022'!F105+'Laundry - Oct 2022'!F105+'Barbing Salon - Sept 2022 '!F105+'General Office - Oct 2022'!F105+'Grill-BBQ - Oct 2022'!F105+'Sharwama - Oct 2022'!F105)</f>
        <v>3</v>
      </c>
      <c r="H105" s="19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3:39">
      <c r="C106" s="3">
        <f t="shared" si="17"/>
        <v>101</v>
      </c>
      <c r="D106" s="3" t="s">
        <v>53</v>
      </c>
      <c r="E106" s="27">
        <f>'Kitchen - Oct 2022'!E106</f>
        <v>40</v>
      </c>
      <c r="F106" s="31">
        <f t="shared" si="16"/>
        <v>0</v>
      </c>
      <c r="G106" s="18">
        <f>E106-('Kitchen - Oct 2022'!F106+'Pastry - Oct 2022'!F106+'Bar - Oct 2022'!F106+'Restaurant - Oct 2022'!F106+'Housekeeping - Oct 2022'!F106+'Cafe - Oct 2022'!F106+'Laundry - Oct 2022'!F106+'Barbing Salon - Sept 2022 '!F106+'General Office - Oct 2022'!F106+'Grill-BBQ - Oct 2022'!F106+'Sharwama - Oct 2022'!F106)</f>
        <v>40</v>
      </c>
      <c r="H106" s="19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3:39">
      <c r="C107" s="3">
        <f t="shared" si="17"/>
        <v>102</v>
      </c>
      <c r="D107" s="3" t="s">
        <v>152</v>
      </c>
      <c r="E107" s="27">
        <f>'Kitchen - Oct 2022'!E107</f>
        <v>2</v>
      </c>
      <c r="F107" s="31">
        <f t="shared" ref="F107" si="23">SUM(I107:AM107)</f>
        <v>0</v>
      </c>
      <c r="G107" s="18">
        <f>E107-('Kitchen - Oct 2022'!F107+'Pastry - Oct 2022'!F107+'Bar - Oct 2022'!F107+'Restaurant - Oct 2022'!F107+'Housekeeping - Oct 2022'!F107+'Cafe - Oct 2022'!F107+'Laundry - Oct 2022'!F107+'Barbing Salon - Sept 2022 '!F107+'General Office - Oct 2022'!F107+'Grill-BBQ - Oct 2022'!F107+'Sharwama - Oct 2022'!F107)</f>
        <v>1</v>
      </c>
      <c r="H107" s="19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3:39">
      <c r="C108" s="3">
        <f t="shared" si="17"/>
        <v>103</v>
      </c>
      <c r="D108" s="3" t="s">
        <v>97</v>
      </c>
      <c r="E108" s="27">
        <f>'Kitchen - Oct 2022'!E108</f>
        <v>0</v>
      </c>
      <c r="F108" s="31">
        <f t="shared" si="16"/>
        <v>0</v>
      </c>
      <c r="G108" s="18">
        <f>E108-('Kitchen - Oct 2022'!F108+'Pastry - Oct 2022'!F108+'Bar - Oct 2022'!F108+'Restaurant - Oct 2022'!F108+'Housekeeping - Oct 2022'!F108+'Cafe - Oct 2022'!F108+'Laundry - Oct 2022'!F108+'Barbing Salon - Sept 2022 '!F108+'General Office - Oct 2022'!F108+'Grill-BBQ - Oct 2022'!F108+'Sharwama - Oct 2022'!F108)</f>
        <v>0</v>
      </c>
      <c r="H108" s="19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3:39">
      <c r="C109" s="3">
        <f t="shared" si="17"/>
        <v>104</v>
      </c>
      <c r="D109" s="3" t="s">
        <v>98</v>
      </c>
      <c r="E109" s="27">
        <f>'Kitchen - Oct 2022'!E109</f>
        <v>0</v>
      </c>
      <c r="F109" s="31">
        <f t="shared" si="16"/>
        <v>0</v>
      </c>
      <c r="G109" s="18">
        <f>E109-('Kitchen - Oct 2022'!F109+'Pastry - Oct 2022'!F109+'Bar - Oct 2022'!F109+'Restaurant - Oct 2022'!F109+'Housekeeping - Oct 2022'!F109+'Cafe - Oct 2022'!F109+'Laundry - Oct 2022'!F109+'Barbing Salon - Sept 2022 '!F109+'General Office - Oct 2022'!F109+'Grill-BBQ - Oct 2022'!F109+'Sharwama - Oct 2022'!F109)</f>
        <v>0</v>
      </c>
      <c r="H109" s="19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3:39">
      <c r="C110" s="3">
        <f t="shared" si="17"/>
        <v>105</v>
      </c>
      <c r="D110" s="3" t="s">
        <v>51</v>
      </c>
      <c r="E110" s="27">
        <f>'Kitchen - Oct 2022'!E110</f>
        <v>0</v>
      </c>
      <c r="F110" s="31">
        <f t="shared" si="16"/>
        <v>0</v>
      </c>
      <c r="G110" s="18">
        <f>E110-('Kitchen - Oct 2022'!F110+'Pastry - Oct 2022'!F110+'Bar - Oct 2022'!F110+'Restaurant - Oct 2022'!F110+'Housekeeping - Oct 2022'!F110+'Cafe - Oct 2022'!F110+'Laundry - Oct 2022'!F110+'Barbing Salon - Sept 2022 '!F110+'General Office - Oct 2022'!F110+'Grill-BBQ - Oct 2022'!F110+'Sharwama - Oct 2022'!F110)</f>
        <v>0</v>
      </c>
      <c r="H110" s="19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3:39">
      <c r="C111" s="3">
        <f t="shared" si="17"/>
        <v>106</v>
      </c>
      <c r="D111" s="3" t="s">
        <v>54</v>
      </c>
      <c r="E111" s="27">
        <f>'Kitchen - Oct 2022'!E111</f>
        <v>0</v>
      </c>
      <c r="F111" s="31">
        <f t="shared" si="16"/>
        <v>0</v>
      </c>
      <c r="G111" s="18">
        <f>E111-('Kitchen - Oct 2022'!F111+'Pastry - Oct 2022'!F111+'Bar - Oct 2022'!F111+'Restaurant - Oct 2022'!F111+'Housekeeping - Oct 2022'!F111+'Cafe - Oct 2022'!F111+'Laundry - Oct 2022'!F111+'Barbing Salon - Sept 2022 '!F111+'General Office - Oct 2022'!F111+'Grill-BBQ - Oct 2022'!F111+'Sharwama - Oct 2022'!F111)</f>
        <v>0</v>
      </c>
      <c r="H111" s="19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3:39">
      <c r="C112" s="3">
        <f t="shared" si="17"/>
        <v>107</v>
      </c>
      <c r="D112" s="3" t="s">
        <v>117</v>
      </c>
      <c r="E112" s="27">
        <f>'Kitchen - Oct 2022'!E112</f>
        <v>200</v>
      </c>
      <c r="F112" s="31">
        <f t="shared" si="16"/>
        <v>0</v>
      </c>
      <c r="G112" s="18">
        <f>E112-('Kitchen - Oct 2022'!F112+'Pastry - Oct 2022'!F112+'Bar - Oct 2022'!F112+'Restaurant - Oct 2022'!F112+'Housekeeping - Oct 2022'!F112+'Cafe - Oct 2022'!F112+'Laundry - Oct 2022'!F112+'Barbing Salon - Sept 2022 '!F112+'General Office - Oct 2022'!F112+'Grill-BBQ - Oct 2022'!F112+'Sharwama - Oct 2022'!F112)</f>
        <v>200</v>
      </c>
      <c r="H112" s="19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3:39">
      <c r="C113" s="3">
        <f t="shared" si="17"/>
        <v>108</v>
      </c>
      <c r="D113" s="3" t="s">
        <v>23</v>
      </c>
      <c r="E113" s="27">
        <f>'Kitchen - Oct 2022'!E113</f>
        <v>0.1</v>
      </c>
      <c r="F113" s="31">
        <f t="shared" si="16"/>
        <v>0</v>
      </c>
      <c r="G113" s="18">
        <f>E113-('Kitchen - Oct 2022'!F113+'Pastry - Oct 2022'!F113+'Bar - Oct 2022'!F113+'Restaurant - Oct 2022'!F113+'Housekeeping - Oct 2022'!F113+'Cafe - Oct 2022'!F113+'Laundry - Oct 2022'!F113+'Barbing Salon - Sept 2022 '!F113+'General Office - Oct 2022'!F113+'Grill-BBQ - Oct 2022'!F113+'Sharwama - Oct 2022'!F113)</f>
        <v>0.1</v>
      </c>
      <c r="H113" s="19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3:39">
      <c r="C114" s="3">
        <f t="shared" si="17"/>
        <v>109</v>
      </c>
      <c r="D114" s="3" t="s">
        <v>167</v>
      </c>
      <c r="E114" s="27">
        <f>'Kitchen - Oct 2022'!E114</f>
        <v>200</v>
      </c>
      <c r="F114" s="31">
        <f t="shared" ref="F114" si="24">SUM(I114:AM114)</f>
        <v>0</v>
      </c>
      <c r="G114" s="18">
        <f>E114-('Kitchen - Oct 2022'!F114+'Pastry - Oct 2022'!F114+'Bar - Oct 2022'!F114+'Restaurant - Oct 2022'!F114+'Housekeeping - Oct 2022'!F114+'Cafe - Oct 2022'!F114+'Laundry - Oct 2022'!F114+'Barbing Salon - Sept 2022 '!F114+'General Office - Oct 2022'!F114+'Grill-BBQ - Oct 2022'!F114+'Sharwama - Oct 2022'!F114)</f>
        <v>200</v>
      </c>
      <c r="H114" s="19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3:39">
      <c r="C115" s="3">
        <f t="shared" si="17"/>
        <v>110</v>
      </c>
      <c r="D115" s="3" t="s">
        <v>131</v>
      </c>
      <c r="E115" s="27">
        <f>'Kitchen - Oct 2022'!E115</f>
        <v>4</v>
      </c>
      <c r="F115" s="31">
        <f t="shared" si="16"/>
        <v>0</v>
      </c>
      <c r="G115" s="18">
        <f>E115-('Kitchen - Oct 2022'!F115+'Pastry - Oct 2022'!F115+'Bar - Oct 2022'!F115+'Restaurant - Oct 2022'!F115+'Housekeeping - Oct 2022'!F115+'Cafe - Oct 2022'!F115+'Laundry - Oct 2022'!F115+'Barbing Salon - Sept 2022 '!F115+'General Office - Oct 2022'!F115+'Grill-BBQ - Oct 2022'!F115+'Sharwama - Oct 2022'!F115)</f>
        <v>-1</v>
      </c>
      <c r="H115" s="19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3:39">
      <c r="C116" s="3">
        <f t="shared" si="17"/>
        <v>111</v>
      </c>
      <c r="D116" s="3" t="s">
        <v>10</v>
      </c>
      <c r="E116" s="27">
        <f>'Kitchen - Oct 2022'!E116</f>
        <v>873</v>
      </c>
      <c r="F116" s="31">
        <f t="shared" si="16"/>
        <v>93</v>
      </c>
      <c r="G116" s="18">
        <f>E116-('Kitchen - Oct 2022'!F116+'Pastry - Oct 2022'!F116+'Bar - Oct 2022'!F116+'Restaurant - Oct 2022'!F116+'Housekeeping - Oct 2022'!F116+'Cafe - Oct 2022'!F116+'Laundry - Oct 2022'!F116+'Barbing Salon - Sept 2022 '!F116+'General Office - Oct 2022'!F116+'Grill-BBQ - Oct 2022'!F116+'Sharwama - Oct 2022'!F116)</f>
        <v>298</v>
      </c>
      <c r="H116" s="19"/>
      <c r="I116" s="19"/>
      <c r="J116" s="19">
        <v>7</v>
      </c>
      <c r="K116" s="19">
        <v>8</v>
      </c>
      <c r="L116" s="19">
        <v>9</v>
      </c>
      <c r="M116" s="19">
        <v>3</v>
      </c>
      <c r="N116" s="19">
        <v>20</v>
      </c>
      <c r="O116" s="19">
        <v>3</v>
      </c>
      <c r="P116" s="19"/>
      <c r="Q116" s="19"/>
      <c r="R116" s="19"/>
      <c r="S116" s="19"/>
      <c r="T116" s="19"/>
      <c r="U116" s="19">
        <v>9</v>
      </c>
      <c r="V116" s="19"/>
      <c r="W116" s="19">
        <v>4</v>
      </c>
      <c r="X116" s="19"/>
      <c r="Y116" s="19"/>
      <c r="Z116" s="19"/>
      <c r="AA116" s="19"/>
      <c r="AB116" s="19">
        <v>4</v>
      </c>
      <c r="AC116" s="19">
        <v>6</v>
      </c>
      <c r="AD116" s="19"/>
      <c r="AE116" s="2"/>
      <c r="AF116" s="2"/>
      <c r="AG116" s="2">
        <v>4</v>
      </c>
      <c r="AH116" s="2">
        <v>4</v>
      </c>
      <c r="AI116" s="2"/>
      <c r="AJ116" s="2">
        <v>4</v>
      </c>
      <c r="AK116" s="2"/>
      <c r="AL116" s="2">
        <v>4</v>
      </c>
      <c r="AM116" s="2">
        <v>4</v>
      </c>
    </row>
    <row r="117" spans="3:39">
      <c r="C117" s="3">
        <f t="shared" si="17"/>
        <v>112</v>
      </c>
      <c r="D117" s="3" t="s">
        <v>136</v>
      </c>
      <c r="E117" s="27">
        <f>'Kitchen - Oct 2022'!E117</f>
        <v>3</v>
      </c>
      <c r="F117" s="31">
        <f t="shared" ref="F117" si="25">SUM(I117:AM117)</f>
        <v>0</v>
      </c>
      <c r="G117" s="18">
        <f>E117-('Kitchen - Oct 2022'!F117+'Pastry - Oct 2022'!F117+'Bar - Oct 2022'!F117+'Restaurant - Oct 2022'!F117+'Housekeeping - Oct 2022'!F117+'Cafe - Oct 2022'!F117+'Laundry - Oct 2022'!F117+'Barbing Salon - Sept 2022 '!F117+'General Office - Oct 2022'!F117+'Grill-BBQ - Oct 2022'!F117+'Sharwama - Oct 2022'!F117)</f>
        <v>1</v>
      </c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3:39">
      <c r="C118" s="3">
        <f t="shared" si="17"/>
        <v>113</v>
      </c>
      <c r="D118" s="3" t="s">
        <v>122</v>
      </c>
      <c r="E118" s="27">
        <f>'Kitchen - Oct 2022'!E118</f>
        <v>0</v>
      </c>
      <c r="F118" s="31">
        <f t="shared" si="16"/>
        <v>0</v>
      </c>
      <c r="G118" s="18">
        <f>E118-('Kitchen - Oct 2022'!F118+'Pastry - Oct 2022'!F118+'Bar - Oct 2022'!F118+'Restaurant - Oct 2022'!F118+'Housekeeping - Oct 2022'!F118+'Cafe - Oct 2022'!F118+'Laundry - Oct 2022'!F118+'Barbing Salon - Sept 2022 '!F118+'General Office - Oct 2022'!F118+'Grill-BBQ - Oct 2022'!F118+'Sharwama - Oct 2022'!F118)</f>
        <v>0</v>
      </c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3:39">
      <c r="C119" s="3">
        <f t="shared" si="17"/>
        <v>114</v>
      </c>
      <c r="D119" s="3" t="s">
        <v>80</v>
      </c>
      <c r="E119" s="27">
        <f>'Kitchen - Oct 2022'!E119</f>
        <v>14</v>
      </c>
      <c r="F119" s="31">
        <f t="shared" si="16"/>
        <v>0</v>
      </c>
      <c r="G119" s="18">
        <f>E119-('Kitchen - Oct 2022'!F119+'Pastry - Oct 2022'!F119+'Bar - Oct 2022'!F119+'Restaurant - Oct 2022'!F119+'Housekeeping - Oct 2022'!F119+'Cafe - Oct 2022'!F119+'Laundry - Oct 2022'!F119+'Barbing Salon - Sept 2022 '!F119+'General Office - Oct 2022'!F119+'Grill-BBQ - Oct 2022'!F119+'Sharwama - Oct 2022'!F119)</f>
        <v>11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3:39">
      <c r="C120" s="3">
        <f t="shared" si="17"/>
        <v>115</v>
      </c>
      <c r="D120" s="3" t="s">
        <v>146</v>
      </c>
      <c r="E120" s="27">
        <f>'Kitchen - Oct 2022'!E120</f>
        <v>5</v>
      </c>
      <c r="F120" s="31">
        <f t="shared" ref="F120" si="26">SUM(I120:AM120)</f>
        <v>0</v>
      </c>
      <c r="G120" s="18">
        <f>E120-('Kitchen - Oct 2022'!F120+'Pastry - Oct 2022'!F120+'Bar - Oct 2022'!F120+'Restaurant - Oct 2022'!F120+'Housekeeping - Oct 2022'!F120+'Cafe - Oct 2022'!F120+'Laundry - Oct 2022'!F120+'Barbing Salon - Sept 2022 '!F120+'General Office - Oct 2022'!F120+'Grill-BBQ - Oct 2022'!F120+'Sharwama - Oct 2022'!F120)</f>
        <v>-4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3:39">
      <c r="C121" s="3">
        <f t="shared" si="17"/>
        <v>116</v>
      </c>
      <c r="D121" s="3" t="s">
        <v>14</v>
      </c>
      <c r="E121" s="27">
        <f>'Kitchen - Oct 2022'!E121</f>
        <v>1.5</v>
      </c>
      <c r="F121" s="31">
        <f t="shared" si="16"/>
        <v>0</v>
      </c>
      <c r="G121" s="18">
        <f>E121-('Kitchen - Oct 2022'!F121+'Pastry - Oct 2022'!F121+'Bar - Oct 2022'!F121+'Restaurant - Oct 2022'!F121+'Housekeeping - Oct 2022'!F121+'Cafe - Oct 2022'!F121+'Laundry - Oct 2022'!F121+'Barbing Salon - Sept 2022 '!F121+'General Office - Oct 2022'!F121+'Grill-BBQ - Oct 2022'!F121+'Sharwama - Oct 2022'!F121)</f>
        <v>1.5</v>
      </c>
      <c r="H121" s="19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3:39">
      <c r="C122" s="3">
        <f t="shared" si="17"/>
        <v>117</v>
      </c>
      <c r="D122" s="3" t="s">
        <v>83</v>
      </c>
      <c r="E122" s="27">
        <f>'Kitchen - Oct 2022'!E122</f>
        <v>9</v>
      </c>
      <c r="F122" s="31">
        <f t="shared" si="16"/>
        <v>0</v>
      </c>
      <c r="G122" s="18">
        <f>E122-('Kitchen - Oct 2022'!F122+'Pastry - Oct 2022'!F122+'Bar - Oct 2022'!F122+'Restaurant - Oct 2022'!F122+'Housekeeping - Oct 2022'!F122+'Cafe - Oct 2022'!F122+'Laundry - Oct 2022'!F122+'Barbing Salon - Sept 2022 '!F122+'General Office - Oct 2022'!F122+'Grill-BBQ - Oct 2022'!F122+'Sharwama - Oct 2022'!F122)</f>
        <v>9</v>
      </c>
      <c r="H122" s="19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3:39">
      <c r="C123" s="3">
        <f t="shared" si="17"/>
        <v>118</v>
      </c>
      <c r="D123" s="3" t="s">
        <v>49</v>
      </c>
      <c r="E123" s="27">
        <f>'Kitchen - Oct 2022'!E123</f>
        <v>2</v>
      </c>
      <c r="F123" s="31">
        <f t="shared" si="16"/>
        <v>0</v>
      </c>
      <c r="G123" s="18">
        <f>E123-('Kitchen - Oct 2022'!F123+'Pastry - Oct 2022'!F123+'Bar - Oct 2022'!F123+'Restaurant - Oct 2022'!F123+'Housekeeping - Oct 2022'!F123+'Cafe - Oct 2022'!F123+'Laundry - Oct 2022'!F123+'Barbing Salon - Sept 2022 '!F123+'General Office - Oct 2022'!F123+'Grill-BBQ - Oct 2022'!F123+'Sharwama - Oct 2022'!F123)</f>
        <v>2</v>
      </c>
      <c r="H123" s="19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3:39">
      <c r="C124" s="3">
        <f t="shared" si="17"/>
        <v>119</v>
      </c>
      <c r="D124" s="3" t="s">
        <v>63</v>
      </c>
      <c r="E124" s="27">
        <f>'Kitchen - Oct 2022'!E124</f>
        <v>20</v>
      </c>
      <c r="F124" s="31">
        <f t="shared" si="16"/>
        <v>13</v>
      </c>
      <c r="G124" s="18">
        <f>E124-('Kitchen - Oct 2022'!F124+'Pastry - Oct 2022'!F124+'Bar - Oct 2022'!F124+'Restaurant - Oct 2022'!F124+'Housekeeping - Oct 2022'!F124+'Cafe - Oct 2022'!F124+'Laundry - Oct 2022'!F124+'Barbing Salon - Sept 2022 '!F124+'General Office - Oct 2022'!F124+'Grill-BBQ - Oct 2022'!F124+'Sharwama - Oct 2022'!F124)</f>
        <v>7</v>
      </c>
      <c r="H124" s="19"/>
      <c r="I124" s="12"/>
      <c r="J124" s="12"/>
      <c r="K124" s="12"/>
      <c r="L124" s="12">
        <v>2</v>
      </c>
      <c r="M124" s="12"/>
      <c r="N124" s="12"/>
      <c r="O124" s="12">
        <v>2</v>
      </c>
      <c r="P124" s="12"/>
      <c r="Q124" s="12">
        <v>1</v>
      </c>
      <c r="R124" s="12"/>
      <c r="S124" s="12"/>
      <c r="T124" s="12"/>
      <c r="U124" s="12"/>
      <c r="V124" s="12">
        <v>2</v>
      </c>
      <c r="W124" s="12">
        <v>2</v>
      </c>
      <c r="X124" s="12"/>
      <c r="Y124" s="12"/>
      <c r="Z124" s="12"/>
      <c r="AA124" s="12"/>
      <c r="AB124" s="12"/>
      <c r="AC124" s="12"/>
      <c r="AD124" s="12"/>
      <c r="AE124" s="2">
        <v>3</v>
      </c>
      <c r="AF124" s="2"/>
      <c r="AG124" s="2"/>
      <c r="AH124" s="2">
        <v>1</v>
      </c>
      <c r="AI124" s="2"/>
      <c r="AJ124" s="2"/>
      <c r="AK124" s="2"/>
      <c r="AL124" s="2"/>
      <c r="AM124" s="2"/>
    </row>
    <row r="125" spans="3:39">
      <c r="C125" s="3">
        <f t="shared" si="17"/>
        <v>120</v>
      </c>
      <c r="D125" s="3" t="s">
        <v>160</v>
      </c>
      <c r="E125" s="27">
        <f>'Kitchen - Oct 2022'!E125</f>
        <v>6</v>
      </c>
      <c r="F125" s="31">
        <f t="shared" ref="F125" si="27">SUM(I125:AM125)</f>
        <v>0</v>
      </c>
      <c r="G125" s="18">
        <f>E125-('Kitchen - Oct 2022'!F125+'Pastry - Oct 2022'!F125+'Bar - Oct 2022'!F125+'Restaurant - Oct 2022'!F125+'Housekeeping - Oct 2022'!F125+'Cafe - Oct 2022'!F125+'Laundry - Oct 2022'!F125+'Barbing Salon - Sept 2022 '!F125+'General Office - Oct 2022'!F125+'Grill-BBQ - Oct 2022'!F125+'Sharwama - Oct 2022'!F125)</f>
        <v>-1</v>
      </c>
      <c r="H125" s="19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3:39">
      <c r="C126" s="3">
        <f t="shared" si="17"/>
        <v>121</v>
      </c>
      <c r="D126" s="3" t="s">
        <v>132</v>
      </c>
      <c r="E126" s="27">
        <f>'Kitchen - Oct 2022'!E126</f>
        <v>25</v>
      </c>
      <c r="F126" s="31">
        <f t="shared" si="16"/>
        <v>0</v>
      </c>
      <c r="G126" s="18">
        <f>E126-('Kitchen - Oct 2022'!F126+'Pastry - Oct 2022'!F126+'Bar - Oct 2022'!F126+'Restaurant - Oct 2022'!F126+'Housekeeping - Oct 2022'!F126+'Cafe - Oct 2022'!F126+'Laundry - Oct 2022'!F126+'Barbing Salon - Sept 2022 '!F126+'General Office - Oct 2022'!F126+'Grill-BBQ - Oct 2022'!F126+'Sharwama - Oct 2022'!F126)</f>
        <v>25</v>
      </c>
      <c r="H126" s="19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3:39">
      <c r="C127" s="3">
        <f t="shared" si="17"/>
        <v>122</v>
      </c>
      <c r="D127" s="3" t="s">
        <v>77</v>
      </c>
      <c r="E127" s="27">
        <f>'Kitchen - Oct 2022'!E127</f>
        <v>185</v>
      </c>
      <c r="F127" s="31">
        <f t="shared" si="16"/>
        <v>0</v>
      </c>
      <c r="G127" s="18">
        <f>E127-('Kitchen - Oct 2022'!F127+'Pastry - Oct 2022'!F127+'Bar - Oct 2022'!F127+'Restaurant - Oct 2022'!F127+'Housekeeping - Oct 2022'!F127+'Cafe - Oct 2022'!F127+'Laundry - Oct 2022'!F127+'Barbing Salon - Sept 2022 '!F127+'General Office - Oct 2022'!F127+'Grill-BBQ - Oct 2022'!F127+'Sharwama - Oct 2022'!F127)</f>
        <v>-19</v>
      </c>
      <c r="H127" s="19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3:39">
      <c r="C128" s="3">
        <f t="shared" si="17"/>
        <v>123</v>
      </c>
      <c r="D128" s="3" t="s">
        <v>31</v>
      </c>
      <c r="E128" s="27">
        <f>'Kitchen - Oct 2022'!E128</f>
        <v>346</v>
      </c>
      <c r="F128" s="31">
        <f t="shared" si="16"/>
        <v>50</v>
      </c>
      <c r="G128" s="18">
        <f>E128-('Kitchen - Oct 2022'!F128+'Pastry - Oct 2022'!F128+'Bar - Oct 2022'!F128+'Restaurant - Oct 2022'!F128+'Housekeeping - Oct 2022'!F128+'Cafe - Oct 2022'!F128+'Laundry - Oct 2022'!F128+'Barbing Salon - Sept 2022 '!F128+'General Office - Oct 2022'!F128+'Grill-BBQ - Oct 2022'!F128+'Sharwama - Oct 2022'!F128)</f>
        <v>11</v>
      </c>
      <c r="H128" s="19"/>
      <c r="I128" s="12"/>
      <c r="J128" s="12"/>
      <c r="K128" s="12"/>
      <c r="L128" s="12"/>
      <c r="M128" s="12"/>
      <c r="N128" s="12">
        <v>25</v>
      </c>
      <c r="O128" s="12"/>
      <c r="P128" s="12"/>
      <c r="Q128" s="12"/>
      <c r="R128" s="12"/>
      <c r="S128" s="12"/>
      <c r="T128" s="12"/>
      <c r="U128" s="12">
        <v>5</v>
      </c>
      <c r="V128" s="12"/>
      <c r="W128" s="12"/>
      <c r="X128" s="12"/>
      <c r="Y128" s="12"/>
      <c r="Z128" s="12"/>
      <c r="AA128" s="12"/>
      <c r="AB128" s="12"/>
      <c r="AC128" s="12"/>
      <c r="AD128" s="12"/>
      <c r="AE128" s="2"/>
      <c r="AF128" s="2"/>
      <c r="AG128" s="2"/>
      <c r="AH128" s="2"/>
      <c r="AI128" s="2"/>
      <c r="AJ128" s="2"/>
      <c r="AK128" s="2"/>
      <c r="AL128" s="2">
        <v>20</v>
      </c>
      <c r="AM128" s="2"/>
    </row>
    <row r="129" spans="3:39">
      <c r="C129" s="3">
        <f t="shared" si="17"/>
        <v>124</v>
      </c>
      <c r="D129" s="3" t="s">
        <v>125</v>
      </c>
      <c r="E129" s="27">
        <f>'Kitchen - Oct 2022'!E129</f>
        <v>20</v>
      </c>
      <c r="F129" s="31">
        <f t="shared" si="16"/>
        <v>0</v>
      </c>
      <c r="G129" s="18">
        <f>E129-('Kitchen - Oct 2022'!F129+'Pastry - Oct 2022'!F129+'Bar - Oct 2022'!F129+'Restaurant - Oct 2022'!F129+'Housekeeping - Oct 2022'!F129+'Cafe - Oct 2022'!F129+'Laundry - Oct 2022'!F129+'Barbing Salon - Sept 2022 '!F129+'General Office - Oct 2022'!F129+'Grill-BBQ - Oct 2022'!F129+'Sharwama - Oct 2022'!F129)</f>
        <v>10</v>
      </c>
      <c r="H129" s="19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3:39">
      <c r="C130" s="3">
        <f t="shared" si="17"/>
        <v>125</v>
      </c>
      <c r="D130" s="3" t="s">
        <v>20</v>
      </c>
      <c r="E130" s="27">
        <f>'Kitchen - Oct 2022'!E130</f>
        <v>1123</v>
      </c>
      <c r="F130" s="31">
        <f t="shared" si="16"/>
        <v>0</v>
      </c>
      <c r="G130" s="18">
        <f>E130-('Kitchen - Oct 2022'!F130+'Pastry - Oct 2022'!F130+'Bar - Oct 2022'!F130+'Restaurant - Oct 2022'!F130+'Housekeeping - Oct 2022'!F130+'Cafe - Oct 2022'!F130+'Laundry - Oct 2022'!F130+'Barbing Salon - Sept 2022 '!F130+'General Office - Oct 2022'!F130+'Grill-BBQ - Oct 2022'!F130+'Sharwama - Oct 2022'!F130)</f>
        <v>9</v>
      </c>
      <c r="H130" s="19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3:39">
      <c r="C131" s="3">
        <f t="shared" si="17"/>
        <v>126</v>
      </c>
      <c r="D131" s="3" t="s">
        <v>112</v>
      </c>
      <c r="E131" s="27">
        <f>'Kitchen - Oct 2022'!E131</f>
        <v>0</v>
      </c>
      <c r="F131" s="31">
        <f t="shared" si="16"/>
        <v>0</v>
      </c>
      <c r="G131" s="18">
        <f>E131-('Kitchen - Oct 2022'!F131+'Pastry - Oct 2022'!F131+'Bar - Oct 2022'!F131+'Restaurant - Oct 2022'!F131+'Housekeeping - Oct 2022'!F131+'Cafe - Oct 2022'!F131+'Laundry - Oct 2022'!F131+'Barbing Salon - Sept 2022 '!F131+'General Office - Oct 2022'!F131+'Grill-BBQ - Oct 2022'!F131+'Sharwama - Oct 2022'!F131)</f>
        <v>0</v>
      </c>
      <c r="H131" s="19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3:39">
      <c r="C132" s="3">
        <f t="shared" si="17"/>
        <v>127</v>
      </c>
      <c r="D132" s="3" t="s">
        <v>6</v>
      </c>
      <c r="E132" s="27">
        <f>'Kitchen - Oct 2022'!E132</f>
        <v>93</v>
      </c>
      <c r="F132" s="31">
        <f t="shared" si="16"/>
        <v>0</v>
      </c>
      <c r="G132" s="18">
        <f>E132-('Kitchen - Oct 2022'!F132+'Pastry - Oct 2022'!F132+'Bar - Oct 2022'!F132+'Restaurant - Oct 2022'!F132+'Housekeeping - Oct 2022'!F132+'Cafe - Oct 2022'!F132+'Laundry - Oct 2022'!F132+'Barbing Salon - Sept 2022 '!F132+'General Office - Oct 2022'!F132+'Grill-BBQ - Oct 2022'!F132+'Sharwama - Oct 2022'!F132)</f>
        <v>27</v>
      </c>
      <c r="H132" s="19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3:39">
      <c r="C133" s="3">
        <f t="shared" si="17"/>
        <v>128</v>
      </c>
      <c r="D133" s="3" t="s">
        <v>157</v>
      </c>
      <c r="E133" s="27">
        <f>'Kitchen - Oct 2022'!E133</f>
        <v>5</v>
      </c>
      <c r="F133" s="31">
        <f t="shared" ref="F133" si="28">SUM(I133:AM133)</f>
        <v>0</v>
      </c>
      <c r="G133" s="18">
        <f>E133-('Kitchen - Oct 2022'!F133+'Pastry - Oct 2022'!F133+'Bar - Oct 2022'!F133+'Restaurant - Oct 2022'!F133+'Housekeeping - Oct 2022'!F133+'Cafe - Oct 2022'!F133+'Laundry - Oct 2022'!F133+'Barbing Salon - Sept 2022 '!F133+'General Office - Oct 2022'!F133+'Grill-BBQ - Oct 2022'!F133+'Sharwama - Oct 2022'!F133)</f>
        <v>2</v>
      </c>
      <c r="H133" s="19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3:39">
      <c r="C134" s="3">
        <f t="shared" si="17"/>
        <v>129</v>
      </c>
      <c r="D134" s="3" t="s">
        <v>42</v>
      </c>
      <c r="E134" s="27">
        <f>'Kitchen - Oct 2022'!E134</f>
        <v>8</v>
      </c>
      <c r="F134" s="31">
        <f t="shared" si="16"/>
        <v>1</v>
      </c>
      <c r="G134" s="18">
        <f>E134-('Kitchen - Oct 2022'!F134+'Pastry - Oct 2022'!F134+'Bar - Oct 2022'!F134+'Restaurant - Oct 2022'!F134+'Housekeeping - Oct 2022'!F134+'Cafe - Oct 2022'!F134+'Laundry - Oct 2022'!F134+'Barbing Salon - Sept 2022 '!F134+'General Office - Oct 2022'!F134+'Grill-BBQ - Oct 2022'!F134+'Sharwama - Oct 2022'!F134)</f>
        <v>5</v>
      </c>
      <c r="H134" s="19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2"/>
      <c r="AF134" s="2"/>
      <c r="AG134" s="2">
        <v>1</v>
      </c>
      <c r="AH134" s="2"/>
      <c r="AI134" s="2"/>
      <c r="AJ134" s="2"/>
      <c r="AK134" s="2"/>
      <c r="AL134" s="2"/>
      <c r="AM134" s="2"/>
    </row>
    <row r="135" spans="3:39">
      <c r="C135" s="3">
        <f t="shared" si="17"/>
        <v>130</v>
      </c>
      <c r="D135" s="3" t="s">
        <v>16</v>
      </c>
      <c r="E135" s="27">
        <f>'Kitchen - Oct 2022'!E135</f>
        <v>0.5</v>
      </c>
      <c r="F135" s="31">
        <f t="shared" si="16"/>
        <v>0</v>
      </c>
      <c r="G135" s="18">
        <f>E135-('Kitchen - Oct 2022'!F135+'Pastry - Oct 2022'!F135+'Bar - Oct 2022'!F135+'Restaurant - Oct 2022'!F135+'Housekeeping - Oct 2022'!F135+'Cafe - Oct 2022'!F135+'Laundry - Oct 2022'!F135+'Barbing Salon - Sept 2022 '!F135+'General Office - Oct 2022'!F135+'Grill-BBQ - Oct 2022'!F135+'Sharwama - Oct 2022'!F135)</f>
        <v>0.5</v>
      </c>
      <c r="H135" s="19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3:39">
      <c r="C136" s="3">
        <f t="shared" si="17"/>
        <v>131</v>
      </c>
      <c r="D136" s="3" t="s">
        <v>158</v>
      </c>
      <c r="E136" s="27">
        <f>'Kitchen - Oct 2022'!E136</f>
        <v>19</v>
      </c>
      <c r="F136" s="31">
        <f t="shared" ref="F136" si="29">SUM(I136:AM136)</f>
        <v>0</v>
      </c>
      <c r="G136" s="18">
        <f>E136-('Kitchen - Oct 2022'!F136+'Pastry - Oct 2022'!F136+'Bar - Oct 2022'!F136+'Restaurant - Oct 2022'!F136+'Housekeeping - Oct 2022'!F136+'Cafe - Oct 2022'!F136+'Laundry - Oct 2022'!F136+'Barbing Salon - Sept 2022 '!F136+'General Office - Oct 2022'!F136+'Grill-BBQ - Oct 2022'!F136+'Sharwama - Oct 2022'!F136)</f>
        <v>9</v>
      </c>
      <c r="H136" s="19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3:39">
      <c r="C137" s="3">
        <f t="shared" si="17"/>
        <v>132</v>
      </c>
      <c r="D137" s="3" t="s">
        <v>106</v>
      </c>
      <c r="E137" s="27">
        <f>'Kitchen - Oct 2022'!E137</f>
        <v>-5</v>
      </c>
      <c r="F137" s="31">
        <f t="shared" si="16"/>
        <v>0</v>
      </c>
      <c r="G137" s="18">
        <f>E137-('Kitchen - Oct 2022'!F137+'Pastry - Oct 2022'!F137+'Bar - Oct 2022'!F137+'Restaurant - Oct 2022'!F137+'Housekeeping - Oct 2022'!F137+'Cafe - Oct 2022'!F137+'Laundry - Oct 2022'!F137+'Barbing Salon - Sept 2022 '!F137+'General Office - Oct 2022'!F137+'Grill-BBQ - Oct 2022'!F137+'Sharwama - Oct 2022'!F137)</f>
        <v>-5</v>
      </c>
      <c r="H137" s="19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3:39">
      <c r="C138" s="3">
        <f t="shared" si="17"/>
        <v>133</v>
      </c>
      <c r="D138" s="3" t="s">
        <v>129</v>
      </c>
      <c r="E138" s="27">
        <f>'Kitchen - Oct 2022'!E138</f>
        <v>1</v>
      </c>
      <c r="F138" s="31">
        <f t="shared" si="16"/>
        <v>0</v>
      </c>
      <c r="G138" s="18">
        <f>E138-('Kitchen - Oct 2022'!F138+'Pastry - Oct 2022'!F138+'Bar - Oct 2022'!F138+'Restaurant - Oct 2022'!F138+'Housekeeping - Oct 2022'!F138+'Cafe - Oct 2022'!F138+'Laundry - Oct 2022'!F138+'Barbing Salon - Sept 2022 '!F138+'General Office - Oct 2022'!F138+'Grill-BBQ - Oct 2022'!F138+'Sharwama - Oct 2022'!F138)</f>
        <v>-102</v>
      </c>
      <c r="H138" s="19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3:39">
      <c r="C139" s="3">
        <f t="shared" si="17"/>
        <v>134</v>
      </c>
      <c r="D139" s="3" t="s">
        <v>73</v>
      </c>
      <c r="E139" s="27">
        <f>'Kitchen - Oct 2022'!E139</f>
        <v>0</v>
      </c>
      <c r="F139" s="31">
        <f t="shared" si="16"/>
        <v>0</v>
      </c>
      <c r="G139" s="18">
        <f>E139-('Kitchen - Oct 2022'!F139+'Pastry - Oct 2022'!F139+'Bar - Oct 2022'!F139+'Restaurant - Oct 2022'!F139+'Housekeeping - Oct 2022'!F139+'Cafe - Oct 2022'!F139+'Laundry - Oct 2022'!F139+'Barbing Salon - Sept 2022 '!F139+'General Office - Oct 2022'!F139+'Grill-BBQ - Oct 2022'!F139+'Sharwama - Oct 2022'!F139)</f>
        <v>0</v>
      </c>
      <c r="H139" s="19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3:39">
      <c r="C140" s="3">
        <f t="shared" si="17"/>
        <v>135</v>
      </c>
      <c r="D140" s="3" t="s">
        <v>69</v>
      </c>
      <c r="E140" s="27">
        <f>'Kitchen - Oct 2022'!E140</f>
        <v>0</v>
      </c>
      <c r="F140" s="31">
        <f t="shared" si="16"/>
        <v>0</v>
      </c>
      <c r="G140" s="18">
        <f>E140-('Kitchen - Oct 2022'!F140+'Pastry - Oct 2022'!F140+'Bar - Oct 2022'!F140+'Restaurant - Oct 2022'!F140+'Housekeeping - Oct 2022'!F140+'Cafe - Oct 2022'!F140+'Laundry - Oct 2022'!F140+'Barbing Salon - Sept 2022 '!F140+'General Office - Oct 2022'!F140+'Grill-BBQ - Oct 2022'!F140+'Sharwama - Oct 2022'!F140)</f>
        <v>0</v>
      </c>
      <c r="H140" s="19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3:39">
      <c r="C141" s="3">
        <f t="shared" si="17"/>
        <v>136</v>
      </c>
      <c r="D141" s="3" t="s">
        <v>156</v>
      </c>
      <c r="E141" s="27">
        <f>'Kitchen - Oct 2022'!E141</f>
        <v>3</v>
      </c>
      <c r="F141" s="31">
        <f t="shared" si="16"/>
        <v>0</v>
      </c>
      <c r="G141" s="18">
        <f>E141-('Kitchen - Oct 2022'!F141+'Pastry - Oct 2022'!F141+'Bar - Oct 2022'!F141+'Restaurant - Oct 2022'!F141+'Housekeeping - Oct 2022'!F141+'Cafe - Oct 2022'!F141+'Laundry - Oct 2022'!F141+'Barbing Salon - Sept 2022 '!F141+'General Office - Oct 2022'!F141+'Grill-BBQ - Oct 2022'!F141+'Sharwama - Oct 2022'!F141)</f>
        <v>3</v>
      </c>
      <c r="H141" s="19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3:39">
      <c r="C142" s="3">
        <f t="shared" si="17"/>
        <v>137</v>
      </c>
      <c r="D142" s="3" t="s">
        <v>13</v>
      </c>
      <c r="E142" s="27">
        <f>'Kitchen - Oct 2022'!E142</f>
        <v>79</v>
      </c>
      <c r="F142" s="31">
        <f t="shared" si="16"/>
        <v>0</v>
      </c>
      <c r="G142" s="18">
        <f>E142-('Kitchen - Oct 2022'!F142+'Pastry - Oct 2022'!F142+'Bar - Oct 2022'!F142+'Restaurant - Oct 2022'!F142+'Housekeeping - Oct 2022'!F142+'Cafe - Oct 2022'!F142+'Laundry - Oct 2022'!F142+'Barbing Salon - Sept 2022 '!F142+'General Office - Oct 2022'!F142+'Grill-BBQ - Oct 2022'!F142+'Sharwama - Oct 2022'!F142)</f>
        <v>3</v>
      </c>
      <c r="H142" s="19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3:39">
      <c r="C143" s="3">
        <f t="shared" si="17"/>
        <v>138</v>
      </c>
      <c r="D143" s="3" t="s">
        <v>163</v>
      </c>
      <c r="E143" s="27">
        <f>'Kitchen - Oct 2022'!E143</f>
        <v>6</v>
      </c>
      <c r="F143" s="31">
        <f t="shared" ref="F143" si="30">SUM(I143:AM143)</f>
        <v>0</v>
      </c>
      <c r="G143" s="18">
        <f>E143-('Kitchen - Oct 2022'!F143+'Pastry - Oct 2022'!F143+'Bar - Oct 2022'!F143+'Restaurant - Oct 2022'!F143+'Housekeeping - Oct 2022'!F143+'Cafe - Oct 2022'!F143+'Laundry - Oct 2022'!F143+'Barbing Salon - Sept 2022 '!F143+'General Office - Oct 2022'!F143+'Grill-BBQ - Oct 2022'!F143+'Sharwama - Oct 2022'!F143)</f>
        <v>6</v>
      </c>
      <c r="H143" s="19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3:39">
      <c r="C144" s="3">
        <f t="shared" si="17"/>
        <v>139</v>
      </c>
      <c r="D144" s="3" t="s">
        <v>149</v>
      </c>
      <c r="E144" s="27">
        <f>'Kitchen - Oct 2022'!E144</f>
        <v>2</v>
      </c>
      <c r="F144" s="31">
        <f t="shared" ref="F144" si="31">SUM(I144:AM144)</f>
        <v>0</v>
      </c>
      <c r="G144" s="18">
        <f>E144-('Kitchen - Oct 2022'!F144+'Pastry - Oct 2022'!F144+'Bar - Oct 2022'!F144+'Restaurant - Oct 2022'!F144+'Housekeeping - Oct 2022'!F144+'Cafe - Oct 2022'!F144+'Laundry - Oct 2022'!F144+'Barbing Salon - Sept 2022 '!F144+'General Office - Oct 2022'!F144+'Grill-BBQ - Oct 2022'!F144+'Sharwama - Oct 2022'!F144)</f>
        <v>2</v>
      </c>
      <c r="H144" s="19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3:39">
      <c r="C145" s="3">
        <f t="shared" si="17"/>
        <v>140</v>
      </c>
      <c r="D145" s="3" t="s">
        <v>34</v>
      </c>
      <c r="E145" s="27">
        <f>'Kitchen - Oct 2022'!E145</f>
        <v>125</v>
      </c>
      <c r="F145" s="31">
        <f t="shared" si="16"/>
        <v>25</v>
      </c>
      <c r="G145" s="18">
        <f>E145-('Kitchen - Oct 2022'!F145+'Pastry - Oct 2022'!F145+'Bar - Oct 2022'!F145+'Restaurant - Oct 2022'!F145+'Housekeeping - Oct 2022'!F145+'Cafe - Oct 2022'!F145+'Laundry - Oct 2022'!F145+'Barbing Salon - Sept 2022 '!F145+'General Office - Oct 2022'!F145+'Grill-BBQ - Oct 2022'!F145+'Sharwama - Oct 2022'!F145)</f>
        <v>-25</v>
      </c>
      <c r="H145" s="19"/>
      <c r="I145" s="12"/>
      <c r="J145" s="12"/>
      <c r="K145" s="12"/>
      <c r="L145" s="12">
        <v>25</v>
      </c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3:39">
      <c r="C146" s="3">
        <f t="shared" si="17"/>
        <v>141</v>
      </c>
      <c r="D146" s="3" t="s">
        <v>101</v>
      </c>
      <c r="E146" s="27">
        <f>'Kitchen - Oct 2022'!E146</f>
        <v>0</v>
      </c>
      <c r="F146" s="31">
        <f t="shared" si="16"/>
        <v>0</v>
      </c>
      <c r="G146" s="18">
        <f>E146-('Kitchen - Oct 2022'!F146+'Pastry - Oct 2022'!F146+'Bar - Oct 2022'!F146+'Restaurant - Oct 2022'!F146+'Housekeeping - Oct 2022'!F146+'Cafe - Oct 2022'!F146+'Laundry - Oct 2022'!F146+'Barbing Salon - Sept 2022 '!F146+'General Office - Oct 2022'!F146+'Grill-BBQ - Oct 2022'!F146+'Sharwama - Oct 2022'!F146)</f>
        <v>0</v>
      </c>
      <c r="H146" s="19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3:39">
      <c r="C147" s="3">
        <f t="shared" si="17"/>
        <v>142</v>
      </c>
      <c r="D147" s="34" t="s">
        <v>62</v>
      </c>
      <c r="E147" s="27">
        <f>'Kitchen - Oct 2022'!E147</f>
        <v>2</v>
      </c>
      <c r="F147" s="31">
        <f t="shared" si="16"/>
        <v>0</v>
      </c>
      <c r="G147" s="18">
        <f>E147-('Kitchen - Oct 2022'!F147+'Pastry - Oct 2022'!F147+'Bar - Oct 2022'!F147+'Restaurant - Oct 2022'!F147+'Housekeeping - Oct 2022'!F147+'Cafe - Oct 2022'!F147+'Laundry - Oct 2022'!F147+'Barbing Salon - Sept 2022 '!F147+'General Office - Oct 2022'!F147+'Grill-BBQ - Oct 2022'!F147+'Sharwama - Oct 2022'!F147)</f>
        <v>2</v>
      </c>
      <c r="H147" s="19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3:39">
      <c r="C148" s="3">
        <f t="shared" si="17"/>
        <v>143</v>
      </c>
      <c r="D148" s="2"/>
      <c r="E148" s="27">
        <f>'Kitchen - Oct 2022'!E148</f>
        <v>0</v>
      </c>
      <c r="F148" s="31">
        <f t="shared" si="16"/>
        <v>0</v>
      </c>
      <c r="G148" s="18">
        <f>E148-('Kitchen - Oct 2022'!F148+'Pastry - Oct 2022'!F148+'Bar - Oct 2022'!F148+'Restaurant - Oct 2022'!F148+'Housekeeping - Oct 2022'!F148+'Cafe - Oct 2022'!F148+'Laundry - Oct 2022'!F148+'Barbing Salon - Sept 2022 '!F148+'General Office - Oct 2022'!F148+'Grill-BBQ - Oct 2022'!F148+'Sharwama - Oct 2022'!F148)</f>
        <v>0</v>
      </c>
      <c r="H148" s="19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3:39">
      <c r="C149" s="3">
        <f t="shared" si="17"/>
        <v>144</v>
      </c>
      <c r="D149" s="2"/>
      <c r="E149" s="27">
        <f>'Kitchen - Oct 2022'!E149</f>
        <v>0</v>
      </c>
      <c r="F149" s="31">
        <f t="shared" si="16"/>
        <v>0</v>
      </c>
      <c r="G149" s="18">
        <f>E149-('Kitchen - Oct 2022'!F149+'Pastry - Oct 2022'!F149+'Bar - Oct 2022'!F149+'Restaurant - Oct 2022'!F149+'Housekeeping - Oct 2022'!F149+'Cafe - Oct 2022'!F149+'Laundry - Oct 2022'!F149+'Barbing Salon - Sept 2022 '!F149+'General Office - Oct 2022'!F149+'Grill-BBQ - Oct 2022'!F149+'Sharwama - Oct 2022'!F149)</f>
        <v>0</v>
      </c>
      <c r="H149" s="19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3:39">
      <c r="C150" s="3">
        <f t="shared" si="17"/>
        <v>145</v>
      </c>
      <c r="D150" s="2"/>
      <c r="E150" s="27">
        <f>'Kitchen - Oct 2022'!E150</f>
        <v>0</v>
      </c>
      <c r="F150" s="31">
        <f t="shared" si="16"/>
        <v>0</v>
      </c>
      <c r="G150" s="18">
        <f>E150-('Kitchen - Oct 2022'!F150+'Pastry - Oct 2022'!F150+'Bar - Oct 2022'!F150+'Restaurant - Oct 2022'!F150+'Housekeeping - Oct 2022'!F150+'Cafe - Oct 2022'!F150+'Laundry - Oct 2022'!F150+'Barbing Salon - Sept 2022 '!F150+'General Office - Oct 2022'!F150+'Grill-BBQ - Oct 2022'!F150+'Sharwama - Oct 2022'!F150)</f>
        <v>0</v>
      </c>
      <c r="H150" s="19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3:39">
      <c r="C151" s="3">
        <f t="shared" si="17"/>
        <v>146</v>
      </c>
      <c r="D151" s="2"/>
      <c r="E151" s="27">
        <f>'Kitchen - Oct 2022'!E151</f>
        <v>0</v>
      </c>
      <c r="F151" s="31">
        <f t="shared" si="16"/>
        <v>0</v>
      </c>
      <c r="G151" s="18">
        <f>E151-('Kitchen - Oct 2022'!F151+'Pastry - Oct 2022'!F151+'Bar - Oct 2022'!F151+'Restaurant - Oct 2022'!F151+'Housekeeping - Oct 2022'!F151+'Cafe - Oct 2022'!F151+'Laundry - Oct 2022'!F151+'Barbing Salon - Sept 2022 '!F151+'General Office - Oct 2022'!F151+'Grill-BBQ - Oct 2022'!F151+'Sharwama - Oct 2022'!F151)</f>
        <v>0</v>
      </c>
      <c r="H151" s="19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3:39">
      <c r="C152" s="3">
        <f t="shared" si="17"/>
        <v>147</v>
      </c>
      <c r="D152" s="2"/>
      <c r="E152" s="27">
        <f>'Kitchen - Oct 2022'!E152</f>
        <v>0</v>
      </c>
      <c r="F152" s="31">
        <f t="shared" si="16"/>
        <v>0</v>
      </c>
      <c r="G152" s="18">
        <f>E152-('Kitchen - Oct 2022'!F152+'Pastry - Oct 2022'!F152+'Bar - Oct 2022'!F152+'Restaurant - Oct 2022'!F152+'Housekeeping - Oct 2022'!F152+'Cafe - Oct 2022'!F152+'Laundry - Oct 2022'!F152+'Barbing Salon - Sept 2022 '!F152+'General Office - Oct 2022'!F152+'Grill-BBQ - Oct 2022'!F152+'Sharwama - Oct 2022'!F152)</f>
        <v>0</v>
      </c>
      <c r="H152" s="19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3:39">
      <c r="C153" s="3">
        <f t="shared" si="17"/>
        <v>148</v>
      </c>
      <c r="D153" s="3"/>
      <c r="E153" s="27">
        <f>'Kitchen - Oct 2022'!E153</f>
        <v>0</v>
      </c>
      <c r="F153" s="31">
        <f t="shared" si="16"/>
        <v>0</v>
      </c>
      <c r="G153" s="18">
        <f>E153-('Kitchen - Oct 2022'!F153+'Pastry - Oct 2022'!F153+'Bar - Oct 2022'!F153+'Restaurant - Oct 2022'!F153+'Housekeeping - Oct 2022'!F153+'Cafe - Oct 2022'!F153+'Laundry - Oct 2022'!F153+'Barbing Salon - Sept 2022 '!F153+'General Office - Oct 2022'!F153+'Grill-BBQ - Oct 2022'!F153+'Sharwama - Oct 2022'!F153)</f>
        <v>0</v>
      </c>
      <c r="H153" s="19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3:39">
      <c r="C154" s="3">
        <f t="shared" si="17"/>
        <v>149</v>
      </c>
      <c r="D154" s="3"/>
      <c r="E154" s="27">
        <f>'Kitchen - Oct 2022'!E154</f>
        <v>0</v>
      </c>
      <c r="F154" s="31">
        <f t="shared" si="16"/>
        <v>0</v>
      </c>
      <c r="G154" s="18">
        <f>E154-('Kitchen - Oct 2022'!F154+'Pastry - Oct 2022'!F154+'Bar - Oct 2022'!F154+'Restaurant - Oct 2022'!F154+'Housekeeping - Oct 2022'!F154+'Cafe - Oct 2022'!F154+'Laundry - Oct 2022'!F154+'Barbing Salon - Sept 2022 '!F154+'General Office - Oct 2022'!F154+'Grill-BBQ - Oct 2022'!F154+'Sharwama - Oct 2022'!F154)</f>
        <v>0</v>
      </c>
      <c r="H154" s="19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3:39">
      <c r="C155" s="3">
        <f t="shared" si="17"/>
        <v>150</v>
      </c>
      <c r="D155" s="3"/>
      <c r="E155" s="27">
        <f>'Kitchen - Oct 2022'!E155</f>
        <v>0</v>
      </c>
      <c r="F155" s="31">
        <f t="shared" si="16"/>
        <v>0</v>
      </c>
      <c r="G155" s="18">
        <f>E155-('Kitchen - Oct 2022'!F155+'Pastry - Oct 2022'!F155+'Bar - Oct 2022'!F155+'Restaurant - Oct 2022'!F155+'Housekeeping - Oct 2022'!F155+'Cafe - Oct 2022'!F155+'Laundry - Oct 2022'!F155+'Barbing Salon - Sept 2022 '!F155+'General Office - Oct 2022'!F155+'Grill-BBQ - Oct 2022'!F155+'Sharwama - Oct 2022'!F155)</f>
        <v>0</v>
      </c>
      <c r="H155" s="19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3:39">
      <c r="C156" s="3">
        <f t="shared" ref="C156:C177" si="32">C155+1</f>
        <v>151</v>
      </c>
      <c r="D156" s="3"/>
      <c r="E156" s="27">
        <f>'Kitchen - Oct 2022'!E156</f>
        <v>0</v>
      </c>
      <c r="F156" s="31">
        <f t="shared" si="16"/>
        <v>0</v>
      </c>
      <c r="G156" s="18">
        <f>E156-('Kitchen - Oct 2022'!F156+'Pastry - Oct 2022'!F156+'Bar - Oct 2022'!F156+'Restaurant - Oct 2022'!F156+'Housekeeping - Oct 2022'!F156+'Cafe - Oct 2022'!F156+'Laundry - Oct 2022'!F156+'Barbing Salon - Sept 2022 '!F156+'General Office - Oct 2022'!F156+'Grill-BBQ - Oct 2022'!F156+'Sharwama - Oct 2022'!F156)</f>
        <v>0</v>
      </c>
      <c r="H156" s="19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3:39">
      <c r="C157" s="3">
        <f t="shared" si="32"/>
        <v>152</v>
      </c>
      <c r="D157" s="3"/>
      <c r="E157" s="27">
        <f>'Kitchen - Oct 2022'!E157</f>
        <v>0</v>
      </c>
      <c r="F157" s="31">
        <f t="shared" si="16"/>
        <v>0</v>
      </c>
      <c r="G157" s="18">
        <f>E157-('Kitchen - Oct 2022'!F157+'Pastry - Oct 2022'!F157+'Bar - Oct 2022'!F157+'Restaurant - Oct 2022'!F157+'Housekeeping - Oct 2022'!F157+'Cafe - Oct 2022'!F157+'Laundry - Oct 2022'!F157+'Barbing Salon - Sept 2022 '!F157+'General Office - Oct 2022'!F157+'Grill-BBQ - Oct 2022'!F157+'Sharwama - Oct 2022'!F157)</f>
        <v>0</v>
      </c>
      <c r="H157" s="19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3:39">
      <c r="C158" s="3">
        <f t="shared" si="32"/>
        <v>153</v>
      </c>
      <c r="D158" s="3"/>
      <c r="E158" s="27">
        <f>'Kitchen - Oct 2022'!E158</f>
        <v>0</v>
      </c>
      <c r="F158" s="31">
        <f t="shared" si="16"/>
        <v>0</v>
      </c>
      <c r="G158" s="18">
        <f>E158-('Kitchen - Oct 2022'!F158+'Pastry - Oct 2022'!F158+'Bar - Oct 2022'!F158+'Restaurant - Oct 2022'!F158+'Housekeeping - Oct 2022'!F158+'Cafe - Oct 2022'!F158+'Laundry - Oct 2022'!F158+'Barbing Salon - Sept 2022 '!F158+'General Office - Oct 2022'!F158+'Grill-BBQ - Oct 2022'!F158+'Sharwama - Oct 2022'!F158)</f>
        <v>0</v>
      </c>
      <c r="H158" s="19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3:39">
      <c r="C159" s="3">
        <f t="shared" si="32"/>
        <v>154</v>
      </c>
      <c r="D159" s="3"/>
      <c r="E159" s="27">
        <f>'Kitchen - Oct 2022'!E159</f>
        <v>0</v>
      </c>
      <c r="F159" s="31">
        <f t="shared" si="16"/>
        <v>0</v>
      </c>
      <c r="G159" s="18">
        <f>E159-('Kitchen - Oct 2022'!F159+'Pastry - Oct 2022'!F159+'Bar - Oct 2022'!F159+'Restaurant - Oct 2022'!F159+'Housekeeping - Oct 2022'!F159+'Cafe - Oct 2022'!F159+'Laundry - Oct 2022'!F159+'Barbing Salon - Sept 2022 '!F159+'General Office - Oct 2022'!F159+'Grill-BBQ - Oct 2022'!F159+'Sharwama - Oct 2022'!F159)</f>
        <v>0</v>
      </c>
      <c r="H159" s="19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3:39">
      <c r="C160" s="3">
        <f t="shared" si="32"/>
        <v>155</v>
      </c>
      <c r="D160" s="3"/>
      <c r="E160" s="27">
        <f>'Kitchen - Oct 2022'!E160</f>
        <v>0</v>
      </c>
      <c r="F160" s="31">
        <f t="shared" si="16"/>
        <v>0</v>
      </c>
      <c r="G160" s="18">
        <f>E160-('Kitchen - Oct 2022'!F160+'Pastry - Oct 2022'!F160+'Bar - Oct 2022'!F160+'Restaurant - Oct 2022'!F160+'Housekeeping - Oct 2022'!F160+'Cafe - Oct 2022'!F160+'Laundry - Oct 2022'!F160+'Barbing Salon - Sept 2022 '!F160+'General Office - Oct 2022'!F160+'Grill-BBQ - Oct 2022'!F160+'Sharwama - Oct 2022'!F160)</f>
        <v>0</v>
      </c>
      <c r="H160" s="19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3:39">
      <c r="C161" s="3">
        <f t="shared" si="32"/>
        <v>156</v>
      </c>
      <c r="D161" s="3"/>
      <c r="E161" s="27">
        <f>'Kitchen - Oct 2022'!E161</f>
        <v>0</v>
      </c>
      <c r="F161" s="31">
        <f t="shared" si="16"/>
        <v>0</v>
      </c>
      <c r="G161" s="18">
        <f>E161-('Kitchen - Oct 2022'!F161+'Pastry - Oct 2022'!F161+'Bar - Oct 2022'!F161+'Restaurant - Oct 2022'!F161+'Housekeeping - Oct 2022'!F161+'Cafe - Oct 2022'!F161+'Laundry - Oct 2022'!F161+'Barbing Salon - Sept 2022 '!F161+'General Office - Oct 2022'!F161+'Grill-BBQ - Oct 2022'!F161+'Sharwama - Oct 2022'!F161)</f>
        <v>0</v>
      </c>
      <c r="H161" s="19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3:39">
      <c r="C162" s="3">
        <f t="shared" si="32"/>
        <v>157</v>
      </c>
      <c r="D162" s="3"/>
      <c r="E162" s="27">
        <f>'Kitchen - Oct 2022'!E162</f>
        <v>0</v>
      </c>
      <c r="F162" s="31">
        <f t="shared" si="16"/>
        <v>0</v>
      </c>
      <c r="G162" s="18">
        <f>E162-('Kitchen - Oct 2022'!F162+'Pastry - Oct 2022'!F162+'Bar - Oct 2022'!F162+'Restaurant - Oct 2022'!F162+'Housekeeping - Oct 2022'!F162+'Cafe - Oct 2022'!F162+'Laundry - Oct 2022'!F162+'Barbing Salon - Sept 2022 '!F162+'General Office - Oct 2022'!F162+'Grill-BBQ - Oct 2022'!F162+'Sharwama - Oct 2022'!F162)</f>
        <v>0</v>
      </c>
      <c r="H162" s="19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3:39">
      <c r="C163" s="3">
        <f t="shared" si="32"/>
        <v>158</v>
      </c>
      <c r="D163" s="3"/>
      <c r="E163" s="27">
        <f>'Kitchen - Oct 2022'!E163</f>
        <v>0</v>
      </c>
      <c r="F163" s="31">
        <f t="shared" ref="F163:F176" si="33">SUM(I163:AM163)</f>
        <v>0</v>
      </c>
      <c r="G163" s="18">
        <f>E163-('Kitchen - Oct 2022'!F163+'Pastry - Oct 2022'!F163+'Bar - Oct 2022'!F163+'Restaurant - Oct 2022'!F163+'Housekeeping - Oct 2022'!F163+'Cafe - Oct 2022'!F163+'Laundry - Oct 2022'!F163+'Barbing Salon - Sept 2022 '!F163+'General Office - Oct 2022'!F163+'Grill-BBQ - Oct 2022'!F163+'Sharwama - Oct 2022'!F163)</f>
        <v>0</v>
      </c>
      <c r="H163" s="19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3:39">
      <c r="C164" s="3">
        <f t="shared" si="32"/>
        <v>159</v>
      </c>
      <c r="D164" s="3"/>
      <c r="E164" s="27">
        <f>'Kitchen - Oct 2022'!E164</f>
        <v>0</v>
      </c>
      <c r="F164" s="31">
        <f t="shared" si="33"/>
        <v>0</v>
      </c>
      <c r="G164" s="18">
        <f>E164-('Kitchen - Oct 2022'!F164+'Pastry - Oct 2022'!F164+'Bar - Oct 2022'!F164+'Restaurant - Oct 2022'!F164+'Housekeeping - Oct 2022'!F164+'Cafe - Oct 2022'!F164+'Laundry - Oct 2022'!F164+'Barbing Salon - Sept 2022 '!F164+'General Office - Oct 2022'!F164+'Grill-BBQ - Oct 2022'!F164+'Sharwama - Oct 2022'!F164)</f>
        <v>0</v>
      </c>
      <c r="H164" s="19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3:39">
      <c r="C165" s="3">
        <f t="shared" si="32"/>
        <v>160</v>
      </c>
      <c r="D165" s="3"/>
      <c r="E165" s="27">
        <f>'Kitchen - Oct 2022'!E165</f>
        <v>0</v>
      </c>
      <c r="F165" s="31">
        <f t="shared" si="33"/>
        <v>0</v>
      </c>
      <c r="G165" s="18">
        <f>E165-('Kitchen - Oct 2022'!F165+'Pastry - Oct 2022'!F165+'Bar - Oct 2022'!F165+'Restaurant - Oct 2022'!F165+'Housekeeping - Oct 2022'!F165+'Cafe - Oct 2022'!F165+'Laundry - Oct 2022'!F165+'Barbing Salon - Sept 2022 '!F165+'General Office - Oct 2022'!F165+'Grill-BBQ - Oct 2022'!F165+'Sharwama - Oct 2022'!F165)</f>
        <v>0</v>
      </c>
      <c r="H165" s="19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3:39">
      <c r="C166" s="3">
        <f t="shared" si="32"/>
        <v>161</v>
      </c>
      <c r="D166" s="3"/>
      <c r="E166" s="27">
        <f>'Kitchen - Oct 2022'!E166</f>
        <v>0</v>
      </c>
      <c r="F166" s="31">
        <f t="shared" si="33"/>
        <v>0</v>
      </c>
      <c r="G166" s="18">
        <f>E166-('Kitchen - Oct 2022'!F166+'Pastry - Oct 2022'!F166+'Bar - Oct 2022'!F166+'Restaurant - Oct 2022'!F166+'Housekeeping - Oct 2022'!F166+'Cafe - Oct 2022'!F166+'Laundry - Oct 2022'!F166+'Barbing Salon - Sept 2022 '!F166+'General Office - Oct 2022'!F166+'Grill-BBQ - Oct 2022'!F166+'Sharwama - Oct 2022'!F166)</f>
        <v>0</v>
      </c>
      <c r="H166" s="19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3:39">
      <c r="C167" s="3">
        <f t="shared" si="32"/>
        <v>162</v>
      </c>
      <c r="D167" s="3"/>
      <c r="E167" s="27">
        <f>'Kitchen - Oct 2022'!E167</f>
        <v>0</v>
      </c>
      <c r="F167" s="31">
        <f t="shared" si="33"/>
        <v>0</v>
      </c>
      <c r="G167" s="18">
        <f>E167-('Kitchen - Oct 2022'!F167+'Pastry - Oct 2022'!F167+'Bar - Oct 2022'!F167+'Restaurant - Oct 2022'!F167+'Housekeeping - Oct 2022'!F167+'Cafe - Oct 2022'!F167+'Laundry - Oct 2022'!F167+'Barbing Salon - Sept 2022 '!F167+'General Office - Oct 2022'!F167+'Grill-BBQ - Oct 2022'!F167+'Sharwama - Oct 2022'!F167)</f>
        <v>0</v>
      </c>
      <c r="H167" s="19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3:39">
      <c r="C168" s="3">
        <f t="shared" si="32"/>
        <v>163</v>
      </c>
      <c r="D168" s="3"/>
      <c r="E168" s="27">
        <f>'Kitchen - Oct 2022'!E168</f>
        <v>0</v>
      </c>
      <c r="F168" s="31">
        <f t="shared" si="33"/>
        <v>0</v>
      </c>
      <c r="G168" s="18">
        <f>E168-('Kitchen - Oct 2022'!F168+'Pastry - Oct 2022'!F168+'Bar - Oct 2022'!F168+'Restaurant - Oct 2022'!F168+'Housekeeping - Oct 2022'!F168+'Cafe - Oct 2022'!F168+'Laundry - Oct 2022'!F168+'Barbing Salon - Sept 2022 '!F168+'General Office - Oct 2022'!F168+'Grill-BBQ - Oct 2022'!F168+'Sharwama - Oct 2022'!F168)</f>
        <v>0</v>
      </c>
      <c r="H168" s="19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3:39">
      <c r="C169" s="3">
        <f t="shared" si="32"/>
        <v>164</v>
      </c>
      <c r="D169" s="3"/>
      <c r="E169" s="27">
        <f>'Kitchen - Oct 2022'!E169</f>
        <v>0</v>
      </c>
      <c r="F169" s="31">
        <f t="shared" si="33"/>
        <v>0</v>
      </c>
      <c r="G169" s="18">
        <f>E169-('Kitchen - Oct 2022'!F169+'Pastry - Oct 2022'!F169+'Bar - Oct 2022'!F169+'Restaurant - Oct 2022'!F169+'Housekeeping - Oct 2022'!F169+'Cafe - Oct 2022'!F169+'Laundry - Oct 2022'!F169+'Barbing Salon - Sept 2022 '!F169+'General Office - Oct 2022'!F169+'Grill-BBQ - Oct 2022'!F169+'Sharwama - Oct 2022'!F169)</f>
        <v>0</v>
      </c>
      <c r="H169" s="19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3:39">
      <c r="C170" s="3">
        <f t="shared" si="32"/>
        <v>165</v>
      </c>
      <c r="D170" s="3"/>
      <c r="E170" s="27">
        <f>'Kitchen - Oct 2022'!E170</f>
        <v>0</v>
      </c>
      <c r="F170" s="31">
        <f t="shared" si="33"/>
        <v>0</v>
      </c>
      <c r="G170" s="18">
        <f>E170-('Kitchen - Oct 2022'!F170+'Pastry - Oct 2022'!F170+'Bar - Oct 2022'!F170+'Restaurant - Oct 2022'!F170+'Housekeeping - Oct 2022'!F170+'Cafe - Oct 2022'!F170+'Laundry - Oct 2022'!F170+'Barbing Salon - Sept 2022 '!F170+'General Office - Oct 2022'!F170+'Grill-BBQ - Oct 2022'!F170+'Sharwama - Oct 2022'!F170)</f>
        <v>0</v>
      </c>
      <c r="H170" s="19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3:39">
      <c r="C171" s="3">
        <f t="shared" si="32"/>
        <v>166</v>
      </c>
      <c r="D171" s="3"/>
      <c r="E171" s="27">
        <f>'Kitchen - Oct 2022'!E171</f>
        <v>0</v>
      </c>
      <c r="F171" s="31">
        <f t="shared" si="33"/>
        <v>0</v>
      </c>
      <c r="G171" s="18">
        <f>E171-('Kitchen - Oct 2022'!F171+'Pastry - Oct 2022'!F171+'Bar - Oct 2022'!F171+'Restaurant - Oct 2022'!F171+'Housekeeping - Oct 2022'!F171+'Cafe - Oct 2022'!F171+'Laundry - Oct 2022'!F171+'Barbing Salon - Sept 2022 '!F171+'General Office - Oct 2022'!F171+'Grill-BBQ - Oct 2022'!F171+'Sharwama - Oct 2022'!F171)</f>
        <v>0</v>
      </c>
      <c r="H171" s="19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3:39">
      <c r="C172" s="3">
        <f t="shared" si="32"/>
        <v>167</v>
      </c>
      <c r="D172" s="3"/>
      <c r="E172" s="27">
        <f>'Kitchen - Oct 2022'!E172</f>
        <v>0</v>
      </c>
      <c r="F172" s="31">
        <f t="shared" si="33"/>
        <v>0</v>
      </c>
      <c r="G172" s="18">
        <f>E172-('Kitchen - Oct 2022'!F172+'Pastry - Oct 2022'!F172+'Bar - Oct 2022'!F172+'Restaurant - Oct 2022'!F172+'Housekeeping - Oct 2022'!F172+'Cafe - Oct 2022'!F172+'Laundry - Oct 2022'!F172+'Barbing Salon - Sept 2022 '!F172+'General Office - Oct 2022'!F172+'Grill-BBQ - Oct 2022'!F172+'Sharwama - Oct 2022'!F172)</f>
        <v>0</v>
      </c>
      <c r="H172" s="19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3:39">
      <c r="C173" s="3">
        <f t="shared" si="32"/>
        <v>168</v>
      </c>
      <c r="D173" s="3"/>
      <c r="E173" s="27">
        <f>'Kitchen - Oct 2022'!E173</f>
        <v>0</v>
      </c>
      <c r="F173" s="31">
        <f t="shared" si="33"/>
        <v>0</v>
      </c>
      <c r="G173" s="18">
        <f>E173-('Kitchen - Oct 2022'!F173+'Pastry - Oct 2022'!F173+'Bar - Oct 2022'!F173+'Restaurant - Oct 2022'!F173+'Housekeeping - Oct 2022'!F173+'Cafe - Oct 2022'!F173+'Laundry - Oct 2022'!F173+'Barbing Salon - Sept 2022 '!F173+'General Office - Oct 2022'!F173+'Grill-BBQ - Oct 2022'!F173+'Sharwama - Oct 2022'!F173)</f>
        <v>0</v>
      </c>
      <c r="H173" s="19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3:39">
      <c r="C174" s="3">
        <f t="shared" si="32"/>
        <v>169</v>
      </c>
      <c r="D174" s="2"/>
      <c r="E174" s="27">
        <f>'Kitchen - Oct 2022'!E174</f>
        <v>0</v>
      </c>
      <c r="F174" s="31">
        <f t="shared" si="33"/>
        <v>0</v>
      </c>
      <c r="G174" s="18">
        <f>E174-('Kitchen - Oct 2022'!F174+'Pastry - Oct 2022'!F174+'Bar - Oct 2022'!F174+'Restaurant - Oct 2022'!F174+'Housekeeping - Oct 2022'!F174+'Cafe - Oct 2022'!F174+'Laundry - Oct 2022'!F174+'Barbing Salon - Sept 2022 '!F174+'General Office - Oct 2022'!F174+'Grill-BBQ - Oct 2022'!F174+'Sharwama - Oct 2022'!F174)</f>
        <v>0</v>
      </c>
      <c r="H174" s="19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3:39">
      <c r="C175" s="3">
        <f t="shared" si="32"/>
        <v>170</v>
      </c>
      <c r="D175" s="2"/>
      <c r="E175" s="27">
        <f>'Kitchen - Oct 2022'!E175</f>
        <v>0</v>
      </c>
      <c r="F175" s="31">
        <f t="shared" si="33"/>
        <v>0</v>
      </c>
      <c r="G175" s="18">
        <f>E175-('Kitchen - Oct 2022'!F175+'Pastry - Oct 2022'!F175+'Bar - Oct 2022'!F175+'Restaurant - Oct 2022'!F175+'Housekeeping - Oct 2022'!F175+'Cafe - Oct 2022'!F175+'Laundry - Oct 2022'!F175+'Barbing Salon - Sept 2022 '!F175+'General Office - Oct 2022'!F175+'Grill-BBQ - Oct 2022'!F175+'Sharwama - Oct 2022'!F175)</f>
        <v>0</v>
      </c>
      <c r="H175" s="19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3:39">
      <c r="C176" s="3">
        <f t="shared" si="32"/>
        <v>171</v>
      </c>
      <c r="D176" s="2"/>
      <c r="E176" s="27">
        <f>'Kitchen - Oct 2022'!E176</f>
        <v>0</v>
      </c>
      <c r="F176" s="31">
        <f t="shared" si="33"/>
        <v>0</v>
      </c>
      <c r="G176" s="18">
        <f>E176-('Kitchen - Oct 2022'!F176+'Pastry - Oct 2022'!F176+'Bar - Oct 2022'!F176+'Restaurant - Oct 2022'!F176+'Housekeeping - Oct 2022'!F176+'Cafe - Oct 2022'!F176+'Laundry - Oct 2022'!F176+'Barbing Salon - Sept 2022 '!F176+'General Office - Oct 2022'!F176+'Grill-BBQ - Oct 2022'!F176+'Sharwama - Oct 2022'!F176)</f>
        <v>0</v>
      </c>
      <c r="H176" s="19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3:9">
      <c r="C177" s="3">
        <f t="shared" si="32"/>
        <v>172</v>
      </c>
      <c r="E177" s="22"/>
      <c r="F177" s="23"/>
      <c r="G177" s="23"/>
      <c r="H177" s="20"/>
      <c r="I177" s="14"/>
    </row>
    <row r="178" spans="3:9">
      <c r="C178" s="1"/>
      <c r="F178" s="24"/>
      <c r="G178" s="24"/>
      <c r="H178" s="21"/>
    </row>
    <row r="179" spans="3:9">
      <c r="C179" s="1"/>
      <c r="F179" s="24"/>
      <c r="G179" s="24"/>
      <c r="H179" s="21"/>
    </row>
    <row r="180" spans="3:9">
      <c r="C180" s="1"/>
      <c r="F180" s="24"/>
      <c r="G180" s="24"/>
      <c r="H180" s="21"/>
    </row>
    <row r="181" spans="3:9">
      <c r="C181" s="1"/>
      <c r="F181" s="24"/>
      <c r="G181" s="24"/>
      <c r="H181" s="21"/>
    </row>
    <row r="182" spans="3:9">
      <c r="C182" s="1"/>
      <c r="F182" s="24"/>
      <c r="G182" s="24"/>
      <c r="H182" s="21"/>
    </row>
    <row r="183" spans="3:9">
      <c r="C183" s="1"/>
      <c r="F183" s="24"/>
      <c r="G183" s="24"/>
      <c r="H183" s="21"/>
    </row>
    <row r="184" spans="3:9">
      <c r="C184" s="1"/>
      <c r="F184" s="24"/>
      <c r="G184" s="24"/>
      <c r="H184" s="21"/>
    </row>
    <row r="185" spans="3:9">
      <c r="C185" s="1"/>
      <c r="F185" s="24"/>
      <c r="G185" s="24"/>
      <c r="H185" s="21"/>
    </row>
    <row r="186" spans="3:9">
      <c r="C186" s="1"/>
      <c r="F186" s="24"/>
      <c r="G186" s="24"/>
      <c r="H186" s="21"/>
    </row>
    <row r="187" spans="3:9">
      <c r="C187" s="1"/>
      <c r="F187" s="24"/>
      <c r="G187" s="24"/>
      <c r="H187" s="21"/>
    </row>
    <row r="188" spans="3:9">
      <c r="C188" s="1"/>
      <c r="F188" s="24"/>
      <c r="G188" s="24"/>
      <c r="H188" s="21"/>
    </row>
    <row r="189" spans="3:9">
      <c r="C189" s="1"/>
      <c r="F189" s="24"/>
      <c r="G189" s="24"/>
      <c r="H189" s="21"/>
    </row>
    <row r="190" spans="3:9">
      <c r="C190" s="1"/>
      <c r="F190" s="24"/>
      <c r="G190" s="24"/>
      <c r="H190" s="21"/>
    </row>
    <row r="191" spans="3:9">
      <c r="C191" s="1"/>
      <c r="F191" s="24"/>
      <c r="G191" s="24"/>
      <c r="H191" s="21"/>
    </row>
    <row r="192" spans="3:9">
      <c r="C192" s="1"/>
      <c r="F192" s="24"/>
      <c r="G192" s="24"/>
      <c r="H192" s="21"/>
    </row>
    <row r="193" spans="3:8">
      <c r="C193" s="1"/>
      <c r="F193" s="24"/>
      <c r="G193" s="24"/>
      <c r="H193" s="21"/>
    </row>
    <row r="194" spans="3:8">
      <c r="C194" s="1"/>
      <c r="F194" s="24"/>
      <c r="G194" s="24"/>
      <c r="H194" s="21"/>
    </row>
    <row r="195" spans="3:8">
      <c r="C195" s="1"/>
      <c r="F195" s="24"/>
      <c r="G195" s="24"/>
      <c r="H195" s="21"/>
    </row>
    <row r="196" spans="3:8">
      <c r="C196" s="1"/>
      <c r="F196" s="24"/>
      <c r="G196" s="24"/>
      <c r="H196" s="21"/>
    </row>
    <row r="197" spans="3:8">
      <c r="C197" s="1"/>
      <c r="F197" s="24"/>
      <c r="G197" s="24"/>
      <c r="H197" s="21"/>
    </row>
    <row r="198" spans="3:8">
      <c r="C198" s="1"/>
      <c r="F198" s="24"/>
      <c r="G198" s="24"/>
      <c r="H198" s="21"/>
    </row>
    <row r="199" spans="3:8">
      <c r="C199" s="1"/>
      <c r="F199" s="24"/>
      <c r="G199" s="24"/>
      <c r="H199" s="21"/>
    </row>
    <row r="200" spans="3:8">
      <c r="C200" s="1"/>
      <c r="F200" s="24"/>
      <c r="G200" s="24"/>
      <c r="H200" s="21"/>
    </row>
    <row r="201" spans="3:8">
      <c r="C201" s="1"/>
      <c r="F201" s="24"/>
      <c r="G201" s="24"/>
      <c r="H201" s="21"/>
    </row>
    <row r="202" spans="3:8">
      <c r="C202" s="1"/>
      <c r="F202" s="24"/>
      <c r="G202" s="24"/>
      <c r="H202" s="21"/>
    </row>
    <row r="203" spans="3:8">
      <c r="C203" s="1"/>
      <c r="F203" s="24"/>
      <c r="G203" s="24"/>
      <c r="H203" s="21"/>
    </row>
    <row r="204" spans="3:8">
      <c r="C204" s="1"/>
      <c r="F204" s="24"/>
      <c r="G204" s="24"/>
      <c r="H204" s="21"/>
    </row>
    <row r="205" spans="3:8">
      <c r="C205" s="1"/>
      <c r="F205" s="24"/>
      <c r="G205" s="24"/>
      <c r="H205" s="21"/>
    </row>
    <row r="206" spans="3:8">
      <c r="C206" s="1"/>
      <c r="F206" s="24"/>
      <c r="G206" s="24"/>
      <c r="H206" s="21"/>
    </row>
    <row r="207" spans="3:8">
      <c r="C207" s="1"/>
      <c r="F207" s="24"/>
      <c r="G207" s="24"/>
      <c r="H207" s="21"/>
    </row>
    <row r="208" spans="3:8">
      <c r="C208" s="1"/>
      <c r="F208" s="24"/>
      <c r="G208" s="24"/>
      <c r="H208" s="21"/>
    </row>
    <row r="209" spans="3:8">
      <c r="C209" s="1"/>
      <c r="F209" s="24"/>
      <c r="G209" s="24"/>
      <c r="H209" s="21"/>
    </row>
    <row r="210" spans="3:8">
      <c r="C210" s="1"/>
      <c r="F210" s="24"/>
      <c r="G210" s="24"/>
      <c r="H210" s="21"/>
    </row>
    <row r="211" spans="3:8">
      <c r="C211" s="1"/>
      <c r="F211" s="24"/>
      <c r="G211" s="24"/>
      <c r="H211" s="21"/>
    </row>
    <row r="212" spans="3:8">
      <c r="C212" s="1"/>
      <c r="F212" s="24"/>
      <c r="G212" s="24"/>
      <c r="H212" s="21"/>
    </row>
    <row r="213" spans="3:8">
      <c r="C213" s="1"/>
      <c r="F213" s="24"/>
      <c r="G213" s="24"/>
      <c r="H213" s="21"/>
    </row>
    <row r="214" spans="3:8">
      <c r="C214" s="1"/>
      <c r="F214" s="24"/>
      <c r="G214" s="24"/>
      <c r="H214" s="21"/>
    </row>
    <row r="215" spans="3:8">
      <c r="C215" s="1"/>
      <c r="F215" s="24"/>
      <c r="G215" s="24"/>
      <c r="H215" s="21"/>
    </row>
    <row r="216" spans="3:8">
      <c r="C216" s="1"/>
      <c r="F216" s="24"/>
      <c r="G216" s="24"/>
      <c r="H216" s="21"/>
    </row>
    <row r="217" spans="3:8">
      <c r="C217" s="1"/>
      <c r="F217" s="24"/>
      <c r="G217" s="24"/>
      <c r="H217" s="21"/>
    </row>
    <row r="218" spans="3:8">
      <c r="C218" s="1"/>
      <c r="F218" s="24"/>
      <c r="G218" s="24"/>
      <c r="H218" s="21"/>
    </row>
    <row r="219" spans="3:8">
      <c r="C219" s="1"/>
      <c r="F219" s="24"/>
      <c r="G219" s="24"/>
      <c r="H219" s="21"/>
    </row>
    <row r="220" spans="3:8">
      <c r="C220" s="1"/>
      <c r="F220" s="24"/>
      <c r="G220" s="24"/>
      <c r="H220" s="21"/>
    </row>
    <row r="221" spans="3:8">
      <c r="C221" s="1"/>
      <c r="F221" s="24"/>
      <c r="G221" s="24"/>
      <c r="H221" s="21"/>
    </row>
    <row r="222" spans="3:8">
      <c r="C222" s="1"/>
      <c r="F222" s="24"/>
      <c r="G222" s="24"/>
      <c r="H222" s="21"/>
    </row>
    <row r="223" spans="3:8">
      <c r="C223" s="1"/>
      <c r="F223" s="24"/>
      <c r="G223" s="24"/>
      <c r="H223" s="21"/>
    </row>
    <row r="224" spans="3:8">
      <c r="C224" s="1"/>
      <c r="F224" s="24"/>
      <c r="G224" s="24"/>
      <c r="H224" s="21"/>
    </row>
    <row r="225" spans="3:8">
      <c r="C225" s="1"/>
      <c r="F225" s="24"/>
      <c r="G225" s="24"/>
      <c r="H225" s="21"/>
    </row>
    <row r="226" spans="3:8">
      <c r="C226" s="1"/>
      <c r="F226" s="24"/>
      <c r="G226" s="24"/>
      <c r="H226" s="21"/>
    </row>
    <row r="227" spans="3:8">
      <c r="C227" s="1"/>
      <c r="F227" s="24"/>
      <c r="G227" s="24"/>
      <c r="H227" s="21"/>
    </row>
    <row r="228" spans="3:8">
      <c r="C228" s="1"/>
      <c r="F228" s="24"/>
      <c r="G228" s="24"/>
      <c r="H228" s="21"/>
    </row>
    <row r="229" spans="3:8">
      <c r="C229" s="1"/>
      <c r="F229" s="24"/>
      <c r="G229" s="24"/>
      <c r="H229" s="21"/>
    </row>
    <row r="230" spans="3:8">
      <c r="C230" s="1"/>
      <c r="F230" s="24"/>
      <c r="G230" s="24"/>
      <c r="H230" s="21"/>
    </row>
    <row r="231" spans="3:8">
      <c r="C231" s="1"/>
      <c r="F231" s="24"/>
      <c r="G231" s="24"/>
      <c r="H231" s="21"/>
    </row>
    <row r="232" spans="3:8">
      <c r="C232" s="1"/>
      <c r="F232" s="24"/>
      <c r="G232" s="24"/>
      <c r="H232" s="21"/>
    </row>
    <row r="233" spans="3:8">
      <c r="C233" s="1"/>
    </row>
    <row r="234" spans="3:8">
      <c r="C234" s="1"/>
    </row>
    <row r="235" spans="3:8">
      <c r="C235" s="1"/>
    </row>
    <row r="236" spans="3:8">
      <c r="C236" s="1"/>
    </row>
    <row r="237" spans="3:8">
      <c r="C237" s="1"/>
    </row>
    <row r="238" spans="3:8">
      <c r="C238" s="1"/>
    </row>
    <row r="239" spans="3:8">
      <c r="C239" s="1"/>
    </row>
    <row r="240" spans="3:8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</sheetData>
  <sortState ref="D6:M66">
    <sortCondition ref="D6:D66"/>
  </sortState>
  <mergeCells count="2">
    <mergeCell ref="I2:AL2"/>
    <mergeCell ref="I1:A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C1:AM506"/>
  <sheetViews>
    <sheetView topLeftCell="C1" zoomScale="130" zoomScaleNormal="130" workbookViewId="0">
      <pane xSplit="6" ySplit="5" topLeftCell="AF108" activePane="bottomRight" state="frozen"/>
      <selection activeCell="C1" sqref="C1"/>
      <selection pane="topRight" activeCell="I1" sqref="I1"/>
      <selection pane="bottomLeft" activeCell="C6" sqref="C6"/>
      <selection pane="bottomRight" activeCell="AM117" sqref="AM117"/>
    </sheetView>
  </sheetViews>
  <sheetFormatPr defaultRowHeight="15"/>
  <cols>
    <col min="3" max="3" width="6.85546875" customWidth="1"/>
    <col min="4" max="4" width="33.85546875" customWidth="1"/>
    <col min="5" max="5" width="12.5703125" customWidth="1"/>
    <col min="6" max="6" width="14" customWidth="1"/>
    <col min="7" max="7" width="9.7109375" customWidth="1"/>
    <col min="8" max="8" width="11.140625" customWidth="1"/>
    <col min="9" max="9" width="10.140625" customWidth="1"/>
    <col min="10" max="10" width="9.85546875" bestFit="1" customWidth="1"/>
    <col min="11" max="11" width="10.7109375" customWidth="1"/>
    <col min="31" max="31" width="10" customWidth="1"/>
  </cols>
  <sheetData>
    <row r="1" spans="3:39" ht="18.75">
      <c r="I1" s="49" t="s">
        <v>40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50"/>
      <c r="AF1" s="50"/>
      <c r="AG1" s="50"/>
      <c r="AH1" s="50"/>
      <c r="AI1" s="50"/>
      <c r="AJ1" s="50"/>
      <c r="AK1" s="50"/>
      <c r="AL1" s="50"/>
    </row>
    <row r="2" spans="3:39" ht="15.75">
      <c r="C2" s="7"/>
      <c r="D2" s="7"/>
      <c r="E2" s="7"/>
      <c r="F2" s="8"/>
      <c r="G2" s="7"/>
      <c r="H2" s="7"/>
      <c r="I2" s="46" t="s">
        <v>3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8"/>
    </row>
    <row r="3" spans="3:39" ht="48">
      <c r="C3" s="8"/>
      <c r="D3" s="9"/>
      <c r="E3" s="28" t="s">
        <v>2</v>
      </c>
      <c r="F3" s="29" t="s">
        <v>28</v>
      </c>
      <c r="G3" s="15" t="s">
        <v>29</v>
      </c>
      <c r="H3" s="16" t="s">
        <v>30</v>
      </c>
      <c r="I3" s="35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7"/>
      <c r="AE3" s="1"/>
      <c r="AF3" s="1"/>
      <c r="AL3" s="38"/>
      <c r="AM3" s="2"/>
    </row>
    <row r="4" spans="3:39" ht="18.75">
      <c r="C4" s="3"/>
      <c r="D4" s="6" t="s">
        <v>0</v>
      </c>
      <c r="E4" s="25" t="s">
        <v>134</v>
      </c>
      <c r="F4" s="30" t="s">
        <v>134</v>
      </c>
      <c r="G4" s="17" t="s">
        <v>134</v>
      </c>
      <c r="H4" s="4"/>
      <c r="I4" s="5">
        <v>44835</v>
      </c>
      <c r="J4" s="5">
        <v>44836</v>
      </c>
      <c r="K4" s="5">
        <v>44837</v>
      </c>
      <c r="L4" s="5">
        <v>44838</v>
      </c>
      <c r="M4" s="5">
        <v>44839</v>
      </c>
      <c r="N4" s="5">
        <v>44840</v>
      </c>
      <c r="O4" s="5">
        <v>44841</v>
      </c>
      <c r="P4" s="5">
        <v>44842</v>
      </c>
      <c r="Q4" s="5">
        <v>44843</v>
      </c>
      <c r="R4" s="5">
        <v>44844</v>
      </c>
      <c r="S4" s="5">
        <v>44845</v>
      </c>
      <c r="T4" s="5">
        <v>44846</v>
      </c>
      <c r="U4" s="5">
        <v>44847</v>
      </c>
      <c r="V4" s="5">
        <v>44848</v>
      </c>
      <c r="W4" s="5">
        <v>44849</v>
      </c>
      <c r="X4" s="5">
        <v>44850</v>
      </c>
      <c r="Y4" s="5">
        <v>44851</v>
      </c>
      <c r="Z4" s="5">
        <v>44852</v>
      </c>
      <c r="AA4" s="5">
        <v>44853</v>
      </c>
      <c r="AB4" s="5">
        <v>44854</v>
      </c>
      <c r="AC4" s="5">
        <v>44855</v>
      </c>
      <c r="AD4" s="5">
        <v>44856</v>
      </c>
      <c r="AE4" s="5">
        <v>44857</v>
      </c>
      <c r="AF4" s="5">
        <v>44858</v>
      </c>
      <c r="AG4" s="5">
        <v>44859</v>
      </c>
      <c r="AH4" s="5">
        <v>44860</v>
      </c>
      <c r="AI4" s="5">
        <v>44861</v>
      </c>
      <c r="AJ4" s="5">
        <v>44862</v>
      </c>
      <c r="AK4" s="5">
        <v>44863</v>
      </c>
      <c r="AL4" s="5">
        <v>44864</v>
      </c>
      <c r="AM4" s="5">
        <v>44865</v>
      </c>
    </row>
    <row r="5" spans="3:39" ht="18.75">
      <c r="C5" s="3"/>
      <c r="D5" s="6" t="s">
        <v>1</v>
      </c>
      <c r="E5" s="26"/>
      <c r="F5" s="31"/>
      <c r="G5" s="18"/>
      <c r="H5" s="19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3:39">
      <c r="C6" s="3">
        <v>1</v>
      </c>
      <c r="D6" s="3" t="s">
        <v>70</v>
      </c>
      <c r="E6" s="27">
        <f>'Kitchen - Oct 2022'!E6</f>
        <v>6</v>
      </c>
      <c r="F6" s="31">
        <f>SUM(I6:AM6)</f>
        <v>0</v>
      </c>
      <c r="G6" s="18">
        <f>E6-('Kitchen - Oct 2022'!F6+'Pastry - Oct 2022'!F6+'Bar - Oct 2022'!F6+'Restaurant - Oct 2022'!F6+'Housekeeping - Oct 2022'!F6+'Cafe - Oct 2022'!F6+'Laundry - Oct 2022'!F6+'Barbing Salon - Sept 2022 '!F6+'General Office - Oct 2022'!F6+'Grill-BBQ - Oct 2022'!F6+'Sharwama - Oct 2022'!F6)</f>
        <v>2</v>
      </c>
      <c r="H6" s="19"/>
      <c r="I6" s="1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3:39">
      <c r="C7" s="3">
        <f>C6+1</f>
        <v>2</v>
      </c>
      <c r="D7" s="3" t="s">
        <v>123</v>
      </c>
      <c r="E7" s="27">
        <f>'Kitchen - Oct 2022'!E7</f>
        <v>2</v>
      </c>
      <c r="F7" s="31">
        <f t="shared" ref="F7:F84" si="0">SUM(I7:AM7)</f>
        <v>0</v>
      </c>
      <c r="G7" s="18">
        <f>E7-('Kitchen - Oct 2022'!F7+'Pastry - Oct 2022'!F7+'Bar - Oct 2022'!F7+'Restaurant - Oct 2022'!F7+'Housekeeping - Oct 2022'!F7+'Cafe - Oct 2022'!F7+'Laundry - Oct 2022'!F7+'Barbing Salon - Sept 2022 '!F7+'General Office - Oct 2022'!F7+'Grill-BBQ - Oct 2022'!F7+'Sharwama - Oct 2022'!F7)</f>
        <v>2</v>
      </c>
      <c r="H7" s="19"/>
      <c r="I7" s="1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3:39">
      <c r="C8" s="3">
        <f t="shared" ref="C8:C89" si="1">C7+1</f>
        <v>3</v>
      </c>
      <c r="D8" s="3" t="s">
        <v>58</v>
      </c>
      <c r="E8" s="27">
        <f>'Kitchen - Oct 2022'!E8</f>
        <v>9</v>
      </c>
      <c r="F8" s="31">
        <f t="shared" si="0"/>
        <v>0</v>
      </c>
      <c r="G8" s="18">
        <f>E8-('Kitchen - Oct 2022'!F8+'Pastry - Oct 2022'!F8+'Bar - Oct 2022'!F8+'Restaurant - Oct 2022'!F8+'Housekeeping - Oct 2022'!F8+'Cafe - Oct 2022'!F8+'Laundry - Oct 2022'!F8+'Barbing Salon - Sept 2022 '!F8+'General Office - Oct 2022'!F8+'Grill-BBQ - Oct 2022'!F8+'Sharwama - Oct 2022'!F8)</f>
        <v>4</v>
      </c>
      <c r="H8" s="19"/>
      <c r="I8" s="1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3:39">
      <c r="C9" s="3">
        <f t="shared" si="1"/>
        <v>4</v>
      </c>
      <c r="D9" s="3" t="s">
        <v>5</v>
      </c>
      <c r="E9" s="27">
        <f>'Kitchen - Oct 2022'!E9</f>
        <v>116</v>
      </c>
      <c r="F9" s="31">
        <f t="shared" si="0"/>
        <v>0</v>
      </c>
      <c r="G9" s="18">
        <f>E9-('Kitchen - Oct 2022'!F9+'Pastry - Oct 2022'!F9+'Bar - Oct 2022'!F9+'Restaurant - Oct 2022'!F9+'Housekeeping - Oct 2022'!F9+'Cafe - Oct 2022'!F9+'Laundry - Oct 2022'!F9+'Barbing Salon - Sept 2022 '!F9+'General Office - Oct 2022'!F9+'Grill-BBQ - Oct 2022'!F9+'Sharwama - Oct 2022'!F9)</f>
        <v>42</v>
      </c>
      <c r="H9" s="19"/>
      <c r="I9" s="1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3:39">
      <c r="C10" s="3">
        <f t="shared" si="1"/>
        <v>5</v>
      </c>
      <c r="D10" s="3" t="s">
        <v>17</v>
      </c>
      <c r="E10" s="27">
        <f>'Kitchen - Oct 2022'!E10</f>
        <v>12</v>
      </c>
      <c r="F10" s="31">
        <f t="shared" si="0"/>
        <v>0</v>
      </c>
      <c r="G10" s="18">
        <f>E10-('Kitchen - Oct 2022'!F10+'Pastry - Oct 2022'!F10+'Bar - Oct 2022'!F10+'Restaurant - Oct 2022'!F10+'Housekeeping - Oct 2022'!F10+'Cafe - Oct 2022'!F10+'Laundry - Oct 2022'!F10+'Barbing Salon - Sept 2022 '!F10+'General Office - Oct 2022'!F10+'Grill-BBQ - Oct 2022'!F10+'Sharwama - Oct 2022'!F10)</f>
        <v>-3</v>
      </c>
      <c r="H10" s="19"/>
      <c r="I10" s="1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3:39">
      <c r="C11" s="3">
        <f t="shared" si="1"/>
        <v>6</v>
      </c>
      <c r="D11" s="3" t="s">
        <v>110</v>
      </c>
      <c r="E11" s="27">
        <f>'Kitchen - Oct 2022'!E11</f>
        <v>0</v>
      </c>
      <c r="F11" s="31">
        <f t="shared" si="0"/>
        <v>0</v>
      </c>
      <c r="G11" s="18">
        <f>E11-('Kitchen - Oct 2022'!F11+'Pastry - Oct 2022'!F11+'Bar - Oct 2022'!F11+'Restaurant - Oct 2022'!F11+'Housekeeping - Oct 2022'!F11+'Cafe - Oct 2022'!F11+'Laundry - Oct 2022'!F11+'Barbing Salon - Sept 2022 '!F11+'General Office - Oct 2022'!F11+'Grill-BBQ - Oct 2022'!F11+'Sharwama - Oct 2022'!F11)</f>
        <v>0</v>
      </c>
      <c r="H11" s="19"/>
      <c r="I11" s="1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3:39">
      <c r="C12" s="3">
        <f t="shared" si="1"/>
        <v>7</v>
      </c>
      <c r="D12" s="3" t="s">
        <v>147</v>
      </c>
      <c r="E12" s="27">
        <f>'Kitchen - Oct 2022'!E12</f>
        <v>6</v>
      </c>
      <c r="F12" s="31">
        <f t="shared" ref="F12" si="2">SUM(I12:AM12)</f>
        <v>0</v>
      </c>
      <c r="G12" s="18">
        <f>E12-('Kitchen - Oct 2022'!F12+'Pastry - Oct 2022'!F12+'Bar - Oct 2022'!F12+'Restaurant - Oct 2022'!F12+'Housekeeping - Oct 2022'!F12+'Cafe - Oct 2022'!F12+'Laundry - Oct 2022'!F12+'Barbing Salon - Sept 2022 '!F12+'General Office - Oct 2022'!F12+'Grill-BBQ - Oct 2022'!F12+'Sharwama - Oct 2022'!F12)</f>
        <v>0</v>
      </c>
      <c r="H12" s="19"/>
      <c r="I12" s="1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3:39">
      <c r="C13" s="3">
        <f t="shared" si="1"/>
        <v>8</v>
      </c>
      <c r="D13" s="3" t="s">
        <v>127</v>
      </c>
      <c r="E13" s="27">
        <f>'Kitchen - Oct 2022'!E13</f>
        <v>-1</v>
      </c>
      <c r="F13" s="31">
        <f t="shared" si="0"/>
        <v>0</v>
      </c>
      <c r="G13" s="18">
        <f>E13-('Kitchen - Oct 2022'!F13+'Pastry - Oct 2022'!F13+'Bar - Oct 2022'!F13+'Restaurant - Oct 2022'!F13+'Housekeeping - Oct 2022'!F13+'Cafe - Oct 2022'!F13+'Laundry - Oct 2022'!F13+'Barbing Salon - Sept 2022 '!F13+'General Office - Oct 2022'!F13+'Grill-BBQ - Oct 2022'!F13+'Sharwama - Oct 2022'!F13)</f>
        <v>-1</v>
      </c>
      <c r="H13" s="19"/>
      <c r="I13" s="1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3:39">
      <c r="C14" s="3">
        <f t="shared" si="1"/>
        <v>9</v>
      </c>
      <c r="D14" s="3" t="s">
        <v>102</v>
      </c>
      <c r="E14" s="27">
        <f>'Kitchen - Oct 2022'!E14</f>
        <v>9</v>
      </c>
      <c r="F14" s="31">
        <f t="shared" si="0"/>
        <v>0</v>
      </c>
      <c r="G14" s="18">
        <f>E14-('Kitchen - Oct 2022'!F14+'Pastry - Oct 2022'!F14+'Bar - Oct 2022'!F14+'Restaurant - Oct 2022'!F14+'Housekeeping - Oct 2022'!F14+'Cafe - Oct 2022'!F14+'Laundry - Oct 2022'!F14+'Barbing Salon - Sept 2022 '!F14+'General Office - Oct 2022'!F14+'Grill-BBQ - Oct 2022'!F14+'Sharwama - Oct 2022'!F14)</f>
        <v>5</v>
      </c>
      <c r="H14" s="19"/>
      <c r="I14" s="1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3:39">
      <c r="C15" s="3">
        <f t="shared" si="1"/>
        <v>10</v>
      </c>
      <c r="D15" s="3" t="s">
        <v>38</v>
      </c>
      <c r="E15" s="27">
        <f>'Kitchen - Oct 2022'!E15</f>
        <v>43</v>
      </c>
      <c r="F15" s="31">
        <f t="shared" si="0"/>
        <v>2</v>
      </c>
      <c r="G15" s="18">
        <f>E15-('Kitchen - Oct 2022'!F15+'Pastry - Oct 2022'!F15+'Bar - Oct 2022'!F15+'Restaurant - Oct 2022'!F15+'Housekeeping - Oct 2022'!F15+'Cafe - Oct 2022'!F15+'Laundry - Oct 2022'!F15+'Barbing Salon - Sept 2022 '!F15+'General Office - Oct 2022'!F15+'Grill-BBQ - Oct 2022'!F15+'Sharwama - Oct 2022'!F15)</f>
        <v>13</v>
      </c>
      <c r="H15" s="19"/>
      <c r="I15" s="1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>
        <v>1</v>
      </c>
      <c r="Z15" s="2"/>
      <c r="AA15" s="2"/>
      <c r="AB15" s="2">
        <v>1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3:39">
      <c r="C16" s="3">
        <f t="shared" si="1"/>
        <v>11</v>
      </c>
      <c r="D16" s="3" t="s">
        <v>140</v>
      </c>
      <c r="E16" s="27">
        <f>'Kitchen - Oct 2022'!E16</f>
        <v>50</v>
      </c>
      <c r="F16" s="31">
        <f t="shared" ref="F16" si="3">SUM(I16:AM16)</f>
        <v>0</v>
      </c>
      <c r="G16" s="18">
        <f>E16-('Kitchen - Oct 2022'!F16+'Pastry - Oct 2022'!F16+'Bar - Oct 2022'!F16+'Restaurant - Oct 2022'!F16+'Housekeeping - Oct 2022'!F16+'Cafe - Oct 2022'!F16+'Laundry - Oct 2022'!F16+'Barbing Salon - Sept 2022 '!F16+'General Office - Oct 2022'!F16+'Grill-BBQ - Oct 2022'!F16+'Sharwama - Oct 2022'!F16)</f>
        <v>41</v>
      </c>
      <c r="H16" s="19"/>
      <c r="I16" s="1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3:39">
      <c r="C17" s="3">
        <f t="shared" si="1"/>
        <v>12</v>
      </c>
      <c r="D17" s="3" t="s">
        <v>100</v>
      </c>
      <c r="E17" s="27">
        <f>'Kitchen - Oct 2022'!E17</f>
        <v>60</v>
      </c>
      <c r="F17" s="31">
        <f t="shared" si="0"/>
        <v>0</v>
      </c>
      <c r="G17" s="18">
        <f>E17-('Kitchen - Oct 2022'!F17+'Pastry - Oct 2022'!F17+'Bar - Oct 2022'!F17+'Restaurant - Oct 2022'!F17+'Housekeeping - Oct 2022'!F17+'Cafe - Oct 2022'!F17+'Laundry - Oct 2022'!F17+'Barbing Salon - Sept 2022 '!F17+'General Office - Oct 2022'!F17+'Grill-BBQ - Oct 2022'!F17+'Sharwama - Oct 2022'!F17)</f>
        <v>60</v>
      </c>
      <c r="H17" s="19"/>
      <c r="I17" s="1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3:39">
      <c r="C18" s="3">
        <f t="shared" si="1"/>
        <v>13</v>
      </c>
      <c r="D18" s="3" t="s">
        <v>128</v>
      </c>
      <c r="E18" s="27">
        <f>'Kitchen - Oct 2022'!E18</f>
        <v>23.5</v>
      </c>
      <c r="F18" s="31">
        <f t="shared" si="0"/>
        <v>0</v>
      </c>
      <c r="G18" s="18">
        <f>E18-('Kitchen - Oct 2022'!F18+'Pastry - Oct 2022'!F18+'Bar - Oct 2022'!F18+'Restaurant - Oct 2022'!F18+'Housekeeping - Oct 2022'!F18+'Cafe - Oct 2022'!F18+'Laundry - Oct 2022'!F18+'Barbing Salon - Sept 2022 '!F18+'General Office - Oct 2022'!F18+'Grill-BBQ - Oct 2022'!F18+'Sharwama - Oct 2022'!F18)</f>
        <v>8.5</v>
      </c>
      <c r="H18" s="19"/>
      <c r="I18" s="1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3:39">
      <c r="C19" s="3">
        <f t="shared" si="1"/>
        <v>14</v>
      </c>
      <c r="D19" s="3" t="s">
        <v>79</v>
      </c>
      <c r="E19" s="27">
        <f>'Kitchen - Oct 2022'!E19</f>
        <v>4</v>
      </c>
      <c r="F19" s="31">
        <f t="shared" si="0"/>
        <v>0</v>
      </c>
      <c r="G19" s="18">
        <f>E19-('Kitchen - Oct 2022'!F19+'Pastry - Oct 2022'!F19+'Bar - Oct 2022'!F19+'Restaurant - Oct 2022'!F19+'Housekeeping - Oct 2022'!F19+'Cafe - Oct 2022'!F19+'Laundry - Oct 2022'!F19+'Barbing Salon - Sept 2022 '!F19+'General Office - Oct 2022'!F19+'Grill-BBQ - Oct 2022'!F19+'Sharwama - Oct 2022'!F19)</f>
        <v>-5</v>
      </c>
      <c r="H19" s="19"/>
      <c r="I19" s="1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3:39">
      <c r="C20" s="3">
        <f t="shared" si="1"/>
        <v>15</v>
      </c>
      <c r="D20" s="3" t="s">
        <v>151</v>
      </c>
      <c r="E20" s="27">
        <f>'Kitchen - Oct 2022'!E20</f>
        <v>6</v>
      </c>
      <c r="F20" s="31">
        <f t="shared" ref="F20" si="4">SUM(I20:AM20)</f>
        <v>0</v>
      </c>
      <c r="G20" s="18">
        <f>E20-('Kitchen - Oct 2022'!F20+'Pastry - Oct 2022'!F20+'Bar - Oct 2022'!F20+'Restaurant - Oct 2022'!F20+'Housekeeping - Oct 2022'!F20+'Cafe - Oct 2022'!F20+'Laundry - Oct 2022'!F20+'Barbing Salon - Sept 2022 '!F20+'General Office - Oct 2022'!F20+'Grill-BBQ - Oct 2022'!F20+'Sharwama - Oct 2022'!F20)</f>
        <v>3</v>
      </c>
      <c r="H20" s="19"/>
      <c r="I20" s="1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3:39">
      <c r="C21" s="3">
        <f t="shared" si="1"/>
        <v>16</v>
      </c>
      <c r="D21" s="3" t="s">
        <v>165</v>
      </c>
      <c r="E21" s="27">
        <f>'Kitchen - Oct 2022'!E21</f>
        <v>1</v>
      </c>
      <c r="F21" s="31">
        <f t="shared" ref="F21" si="5">SUM(I21:AM21)</f>
        <v>0</v>
      </c>
      <c r="G21" s="18">
        <f>E21-('Kitchen - Oct 2022'!F21+'Pastry - Oct 2022'!F21+'Bar - Oct 2022'!F21+'Restaurant - Oct 2022'!F21+'Housekeeping - Oct 2022'!F21+'Cafe - Oct 2022'!F21+'Laundry - Oct 2022'!F21+'Barbing Salon - Sept 2022 '!F21+'General Office - Oct 2022'!F21+'Grill-BBQ - Oct 2022'!F21+'Sharwama - Oct 2022'!F21)</f>
        <v>1</v>
      </c>
      <c r="H21" s="19"/>
      <c r="I21" s="1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3:39">
      <c r="C22" s="3">
        <f t="shared" si="1"/>
        <v>17</v>
      </c>
      <c r="D22" s="3" t="s">
        <v>84</v>
      </c>
      <c r="E22" s="27">
        <f>'Kitchen - Oct 2022'!E22</f>
        <v>12</v>
      </c>
      <c r="F22" s="31">
        <f t="shared" si="0"/>
        <v>0</v>
      </c>
      <c r="G22" s="18">
        <f>E22-('Kitchen - Oct 2022'!F22+'Pastry - Oct 2022'!F22+'Bar - Oct 2022'!F22+'Restaurant - Oct 2022'!F22+'Housekeeping - Oct 2022'!F22+'Cafe - Oct 2022'!F22+'Laundry - Oct 2022'!F22+'Barbing Salon - Sept 2022 '!F22+'General Office - Oct 2022'!F22+'Grill-BBQ - Oct 2022'!F22+'Sharwama - Oct 2022'!F22)</f>
        <v>8</v>
      </c>
      <c r="H22" s="19"/>
      <c r="I22" s="1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3:39">
      <c r="C23" s="3">
        <f t="shared" si="1"/>
        <v>18</v>
      </c>
      <c r="D23" s="3" t="s">
        <v>99</v>
      </c>
      <c r="E23" s="27">
        <f>'Kitchen - Oct 2022'!E23</f>
        <v>50</v>
      </c>
      <c r="F23" s="31">
        <f t="shared" si="0"/>
        <v>0</v>
      </c>
      <c r="G23" s="18">
        <f>E23-('Kitchen - Oct 2022'!F23+'Pastry - Oct 2022'!F23+'Bar - Oct 2022'!F23+'Restaurant - Oct 2022'!F23+'Housekeeping - Oct 2022'!F23+'Cafe - Oct 2022'!F23+'Laundry - Oct 2022'!F23+'Barbing Salon - Sept 2022 '!F23+'General Office - Oct 2022'!F23+'Grill-BBQ - Oct 2022'!F23+'Sharwama - Oct 2022'!F23)</f>
        <v>50</v>
      </c>
      <c r="H23" s="19"/>
      <c r="I23" s="1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3:39">
      <c r="C24" s="3">
        <f t="shared" si="1"/>
        <v>19</v>
      </c>
      <c r="D24" s="3" t="s">
        <v>118</v>
      </c>
      <c r="E24" s="27">
        <f>'Kitchen - Oct 2022'!E24</f>
        <v>2</v>
      </c>
      <c r="F24" s="31">
        <f t="shared" si="0"/>
        <v>0</v>
      </c>
      <c r="G24" s="18">
        <f>E24-('Kitchen - Oct 2022'!F24+'Pastry - Oct 2022'!F24+'Bar - Oct 2022'!F24+'Restaurant - Oct 2022'!F24+'Housekeeping - Oct 2022'!F24+'Cafe - Oct 2022'!F24+'Laundry - Oct 2022'!F24+'Barbing Salon - Sept 2022 '!F24+'General Office - Oct 2022'!F24+'Grill-BBQ - Oct 2022'!F24+'Sharwama - Oct 2022'!F24)</f>
        <v>2</v>
      </c>
      <c r="H24" s="19"/>
      <c r="I24" s="1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3:39">
      <c r="C25" s="3">
        <f t="shared" si="1"/>
        <v>20</v>
      </c>
      <c r="D25" s="3" t="s">
        <v>159</v>
      </c>
      <c r="E25" s="27">
        <f>'Kitchen - Oct 2022'!E25</f>
        <v>1</v>
      </c>
      <c r="F25" s="31">
        <f t="shared" ref="F25" si="6">SUM(I25:AM25)</f>
        <v>0</v>
      </c>
      <c r="G25" s="18">
        <f>E25-('Kitchen - Oct 2022'!F25+'Pastry - Oct 2022'!F25+'Bar - Oct 2022'!F25+'Restaurant - Oct 2022'!F25+'Housekeeping - Oct 2022'!F25+'Cafe - Oct 2022'!F25+'Laundry - Oct 2022'!F25+'Barbing Salon - Sept 2022 '!F25+'General Office - Oct 2022'!F25+'Grill-BBQ - Oct 2022'!F25+'Sharwama - Oct 2022'!F25)</f>
        <v>0</v>
      </c>
      <c r="H25" s="19"/>
      <c r="I25" s="1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3:39">
      <c r="C26" s="3">
        <f t="shared" si="1"/>
        <v>21</v>
      </c>
      <c r="D26" s="3" t="s">
        <v>59</v>
      </c>
      <c r="E26" s="27">
        <f>'Kitchen - Oct 2022'!E26</f>
        <v>-3</v>
      </c>
      <c r="F26" s="31">
        <f t="shared" si="0"/>
        <v>0</v>
      </c>
      <c r="G26" s="18">
        <f>E26-('Kitchen - Oct 2022'!F26+'Pastry - Oct 2022'!F26+'Bar - Oct 2022'!F26+'Restaurant - Oct 2022'!F26+'Housekeeping - Oct 2022'!F26+'Cafe - Oct 2022'!F26+'Laundry - Oct 2022'!F26+'Barbing Salon - Sept 2022 '!F26+'General Office - Oct 2022'!F26+'Grill-BBQ - Oct 2022'!F26+'Sharwama - Oct 2022'!F26)</f>
        <v>-8</v>
      </c>
      <c r="H26" s="19"/>
      <c r="I26" s="1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3:39">
      <c r="C27" s="3">
        <f t="shared" si="1"/>
        <v>22</v>
      </c>
      <c r="D27" s="3" t="s">
        <v>133</v>
      </c>
      <c r="E27" s="27">
        <f>'Kitchen - Oct 2022'!E27</f>
        <v>5</v>
      </c>
      <c r="F27" s="31">
        <f t="shared" si="0"/>
        <v>0</v>
      </c>
      <c r="G27" s="18">
        <f>E27-('Kitchen - Oct 2022'!F27+'Pastry - Oct 2022'!F27+'Bar - Oct 2022'!F27+'Restaurant - Oct 2022'!F27+'Housekeeping - Oct 2022'!F27+'Cafe - Oct 2022'!F27+'Laundry - Oct 2022'!F27+'Barbing Salon - Sept 2022 '!F27+'General Office - Oct 2022'!F27+'Grill-BBQ - Oct 2022'!F27+'Sharwama - Oct 2022'!F27)</f>
        <v>5</v>
      </c>
      <c r="H27" s="19"/>
      <c r="I27" s="1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3:39">
      <c r="C28" s="3">
        <f t="shared" si="1"/>
        <v>23</v>
      </c>
      <c r="D28" s="3" t="s">
        <v>86</v>
      </c>
      <c r="E28" s="27">
        <f>'Kitchen - Oct 2022'!E28</f>
        <v>0</v>
      </c>
      <c r="F28" s="31">
        <f t="shared" si="0"/>
        <v>0</v>
      </c>
      <c r="G28" s="18">
        <f>E28-('Kitchen - Oct 2022'!F28+'Pastry - Oct 2022'!F28+'Bar - Oct 2022'!F28+'Restaurant - Oct 2022'!F28+'Housekeeping - Oct 2022'!F28+'Cafe - Oct 2022'!F28+'Laundry - Oct 2022'!F28+'Barbing Salon - Sept 2022 '!F28+'General Office - Oct 2022'!F28+'Grill-BBQ - Oct 2022'!F28+'Sharwama - Oct 2022'!F28)</f>
        <v>0</v>
      </c>
      <c r="H28" s="19"/>
      <c r="I28" s="1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3:39">
      <c r="C29" s="3">
        <f t="shared" si="1"/>
        <v>24</v>
      </c>
      <c r="D29" s="3" t="s">
        <v>124</v>
      </c>
      <c r="E29" s="27">
        <f>'Kitchen - Oct 2022'!E29</f>
        <v>4</v>
      </c>
      <c r="F29" s="31">
        <f t="shared" si="0"/>
        <v>0</v>
      </c>
      <c r="G29" s="18">
        <f>E29-('Kitchen - Oct 2022'!F29+'Pastry - Oct 2022'!F29+'Bar - Oct 2022'!F29+'Restaurant - Oct 2022'!F29+'Housekeeping - Oct 2022'!F29+'Cafe - Oct 2022'!F29+'Laundry - Oct 2022'!F29+'Barbing Salon - Sept 2022 '!F29+'General Office - Oct 2022'!F29+'Grill-BBQ - Oct 2022'!F29+'Sharwama - Oct 2022'!F29)</f>
        <v>4</v>
      </c>
      <c r="H29" s="19"/>
      <c r="I29" s="1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3:39">
      <c r="C30" s="3">
        <f t="shared" si="1"/>
        <v>25</v>
      </c>
      <c r="D30" s="3" t="s">
        <v>7</v>
      </c>
      <c r="E30" s="27">
        <f>'Kitchen - Oct 2022'!E30</f>
        <v>18</v>
      </c>
      <c r="F30" s="31">
        <f t="shared" si="0"/>
        <v>0</v>
      </c>
      <c r="G30" s="18">
        <f>E30-('Kitchen - Oct 2022'!F30+'Pastry - Oct 2022'!F30+'Bar - Oct 2022'!F30+'Restaurant - Oct 2022'!F30+'Housekeeping - Oct 2022'!F30+'Cafe - Oct 2022'!F30+'Laundry - Oct 2022'!F30+'Barbing Salon - Sept 2022 '!F30+'General Office - Oct 2022'!F30+'Grill-BBQ - Oct 2022'!F30+'Sharwama - Oct 2022'!F30)</f>
        <v>-3</v>
      </c>
      <c r="H30" s="19"/>
      <c r="I30" s="1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3:39">
      <c r="C31" s="3">
        <f t="shared" si="1"/>
        <v>26</v>
      </c>
      <c r="D31" s="3" t="s">
        <v>60</v>
      </c>
      <c r="E31" s="27">
        <f>'Kitchen - Oct 2022'!E31</f>
        <v>-1</v>
      </c>
      <c r="F31" s="31">
        <f t="shared" si="0"/>
        <v>0</v>
      </c>
      <c r="G31" s="18">
        <f>E31-('Kitchen - Oct 2022'!F31+'Pastry - Oct 2022'!F31+'Bar - Oct 2022'!F31+'Restaurant - Oct 2022'!F31+'Housekeeping - Oct 2022'!F31+'Cafe - Oct 2022'!F31+'Laundry - Oct 2022'!F31+'Barbing Salon - Sept 2022 '!F31+'General Office - Oct 2022'!F31+'Grill-BBQ - Oct 2022'!F31+'Sharwama - Oct 2022'!F31)</f>
        <v>-1</v>
      </c>
      <c r="H31" s="19"/>
      <c r="I31" s="1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3:39">
      <c r="C32" s="3">
        <f t="shared" si="1"/>
        <v>27</v>
      </c>
      <c r="D32" s="3" t="s">
        <v>116</v>
      </c>
      <c r="E32" s="27">
        <f>'Kitchen - Oct 2022'!E32</f>
        <v>0</v>
      </c>
      <c r="F32" s="31">
        <f t="shared" si="0"/>
        <v>0</v>
      </c>
      <c r="G32" s="18">
        <f>E32-('Kitchen - Oct 2022'!F32+'Pastry - Oct 2022'!F32+'Bar - Oct 2022'!F32+'Restaurant - Oct 2022'!F32+'Housekeeping - Oct 2022'!F32+'Cafe - Oct 2022'!F32+'Laundry - Oct 2022'!F32+'Barbing Salon - Sept 2022 '!F32+'General Office - Oct 2022'!F32+'Grill-BBQ - Oct 2022'!F32+'Sharwama - Oct 2022'!F32)</f>
        <v>0</v>
      </c>
      <c r="H32" s="19"/>
      <c r="I32" s="1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3:39">
      <c r="C33" s="3">
        <f t="shared" si="1"/>
        <v>28</v>
      </c>
      <c r="D33" s="3" t="s">
        <v>24</v>
      </c>
      <c r="E33" s="27">
        <f>'Kitchen - Oct 2022'!E33</f>
        <v>237</v>
      </c>
      <c r="F33" s="31">
        <f t="shared" si="0"/>
        <v>0</v>
      </c>
      <c r="G33" s="18">
        <f>E33-('Kitchen - Oct 2022'!F33+'Pastry - Oct 2022'!F33+'Bar - Oct 2022'!F33+'Restaurant - Oct 2022'!F33+'Housekeeping - Oct 2022'!F33+'Cafe - Oct 2022'!F33+'Laundry - Oct 2022'!F33+'Barbing Salon - Sept 2022 '!F33+'General Office - Oct 2022'!F33+'Grill-BBQ - Oct 2022'!F33+'Sharwama - Oct 2022'!F33)</f>
        <v>127</v>
      </c>
      <c r="H33" s="19"/>
      <c r="I33" s="1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3:39">
      <c r="C34" s="3">
        <f t="shared" si="1"/>
        <v>29</v>
      </c>
      <c r="D34" s="3" t="s">
        <v>94</v>
      </c>
      <c r="E34" s="27">
        <f>'Kitchen - Oct 2022'!E34</f>
        <v>45</v>
      </c>
      <c r="F34" s="31">
        <f t="shared" si="0"/>
        <v>0</v>
      </c>
      <c r="G34" s="18">
        <f>E34-('Kitchen - Oct 2022'!F34+'Pastry - Oct 2022'!F34+'Bar - Oct 2022'!F34+'Restaurant - Oct 2022'!F34+'Housekeeping - Oct 2022'!F34+'Cafe - Oct 2022'!F34+'Laundry - Oct 2022'!F34+'Barbing Salon - Sept 2022 '!F34+'General Office - Oct 2022'!F34+'Grill-BBQ - Oct 2022'!F34+'Sharwama - Oct 2022'!F34)</f>
        <v>45</v>
      </c>
      <c r="H34" s="19"/>
      <c r="I34" s="1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3:39">
      <c r="C35" s="3">
        <f t="shared" si="1"/>
        <v>30</v>
      </c>
      <c r="D35" s="3" t="s">
        <v>50</v>
      </c>
      <c r="E35" s="27">
        <f>'Kitchen - Oct 2022'!E35</f>
        <v>1</v>
      </c>
      <c r="F35" s="31">
        <f t="shared" si="0"/>
        <v>0</v>
      </c>
      <c r="G35" s="18">
        <f>E35-('Kitchen - Oct 2022'!F35+'Pastry - Oct 2022'!F35+'Bar - Oct 2022'!F35+'Restaurant - Oct 2022'!F35+'Housekeeping - Oct 2022'!F35+'Cafe - Oct 2022'!F35+'Laundry - Oct 2022'!F35+'Barbing Salon - Sept 2022 '!F35+'General Office - Oct 2022'!F35+'Grill-BBQ - Oct 2022'!F35+'Sharwama - Oct 2022'!F35)</f>
        <v>0</v>
      </c>
      <c r="H35" s="19"/>
      <c r="I35" s="1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3:39">
      <c r="C36" s="3">
        <f t="shared" si="1"/>
        <v>31</v>
      </c>
      <c r="D36" s="3" t="s">
        <v>153</v>
      </c>
      <c r="E36" s="27">
        <f>'Kitchen - Oct 2022'!E36</f>
        <v>1</v>
      </c>
      <c r="F36" s="31">
        <f t="shared" ref="F36" si="7">SUM(I36:AM36)</f>
        <v>0</v>
      </c>
      <c r="G36" s="18">
        <f>E36-('Kitchen - Oct 2022'!F36+'Pastry - Oct 2022'!F36+'Bar - Oct 2022'!F36+'Restaurant - Oct 2022'!F36+'Housekeeping - Oct 2022'!F36+'Cafe - Oct 2022'!F36+'Laundry - Oct 2022'!F36+'Barbing Salon - Sept 2022 '!F36+'General Office - Oct 2022'!F36+'Grill-BBQ - Oct 2022'!F36+'Sharwama - Oct 2022'!F36)</f>
        <v>0</v>
      </c>
      <c r="H36" s="19"/>
      <c r="I36" s="1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3:39">
      <c r="C37" s="3">
        <f t="shared" si="1"/>
        <v>32</v>
      </c>
      <c r="D37" s="3" t="s">
        <v>162</v>
      </c>
      <c r="E37" s="27">
        <f>'Kitchen - Oct 2022'!E37</f>
        <v>5</v>
      </c>
      <c r="F37" s="31">
        <f t="shared" ref="F37" si="8">SUM(I37:AM37)</f>
        <v>0</v>
      </c>
      <c r="G37" s="18">
        <f>E37-('Kitchen - Oct 2022'!F37+'Pastry - Oct 2022'!F37+'Bar - Oct 2022'!F37+'Restaurant - Oct 2022'!F37+'Housekeeping - Oct 2022'!F37+'Cafe - Oct 2022'!F37+'Laundry - Oct 2022'!F37+'Barbing Salon - Sept 2022 '!F37+'General Office - Oct 2022'!F37+'Grill-BBQ - Oct 2022'!F37+'Sharwama - Oct 2022'!F37)</f>
        <v>5</v>
      </c>
      <c r="H37" s="19"/>
      <c r="I37" s="1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3:39">
      <c r="C38" s="3">
        <f t="shared" si="1"/>
        <v>33</v>
      </c>
      <c r="D38" s="3" t="s">
        <v>113</v>
      </c>
      <c r="E38" s="27">
        <f>'Kitchen - Oct 2022'!E38</f>
        <v>0</v>
      </c>
      <c r="F38" s="31">
        <f t="shared" si="0"/>
        <v>0</v>
      </c>
      <c r="G38" s="18">
        <f>E38-('Kitchen - Oct 2022'!F38+'Pastry - Oct 2022'!F38+'Bar - Oct 2022'!F38+'Restaurant - Oct 2022'!F38+'Housekeeping - Oct 2022'!F38+'Cafe - Oct 2022'!F38+'Laundry - Oct 2022'!F38+'Barbing Salon - Sept 2022 '!F38+'General Office - Oct 2022'!F38+'Grill-BBQ - Oct 2022'!F38+'Sharwama - Oct 2022'!F38)</f>
        <v>0</v>
      </c>
      <c r="H38" s="19"/>
      <c r="I38" s="1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3:39">
      <c r="C39" s="3">
        <f t="shared" si="1"/>
        <v>34</v>
      </c>
      <c r="D39" s="3" t="s">
        <v>87</v>
      </c>
      <c r="E39" s="27">
        <f>'Kitchen - Oct 2022'!E39</f>
        <v>0</v>
      </c>
      <c r="F39" s="31">
        <f t="shared" si="0"/>
        <v>0</v>
      </c>
      <c r="G39" s="18">
        <f>E39-('Kitchen - Oct 2022'!F39+'Pastry - Oct 2022'!F39+'Bar - Oct 2022'!F39+'Restaurant - Oct 2022'!F39+'Housekeeping - Oct 2022'!F39+'Cafe - Oct 2022'!F39+'Laundry - Oct 2022'!F39+'Barbing Salon - Sept 2022 '!F39+'General Office - Oct 2022'!F39+'Grill-BBQ - Oct 2022'!F39+'Sharwama - Oct 2022'!F39)</f>
        <v>-4</v>
      </c>
      <c r="H39" s="19"/>
      <c r="I39" s="1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3:39">
      <c r="C40" s="3">
        <f t="shared" si="1"/>
        <v>35</v>
      </c>
      <c r="D40" s="3" t="s">
        <v>90</v>
      </c>
      <c r="E40" s="27">
        <f>'Kitchen - Oct 2022'!E40</f>
        <v>4</v>
      </c>
      <c r="F40" s="31">
        <f t="shared" si="0"/>
        <v>0</v>
      </c>
      <c r="G40" s="18">
        <f>E40-('Kitchen - Oct 2022'!F40+'Pastry - Oct 2022'!F40+'Bar - Oct 2022'!F40+'Restaurant - Oct 2022'!F40+'Housekeeping - Oct 2022'!F40+'Cafe - Oct 2022'!F40+'Laundry - Oct 2022'!F40+'Barbing Salon - Sept 2022 '!F40+'General Office - Oct 2022'!F40+'Grill-BBQ - Oct 2022'!F40+'Sharwama - Oct 2022'!F40)</f>
        <v>2</v>
      </c>
      <c r="H40" s="19"/>
      <c r="I40" s="1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3:39">
      <c r="C41" s="3">
        <f t="shared" si="1"/>
        <v>36</v>
      </c>
      <c r="D41" s="3" t="s">
        <v>19</v>
      </c>
      <c r="E41" s="27">
        <f>'Kitchen - Oct 2022'!E41</f>
        <v>1</v>
      </c>
      <c r="F41" s="31">
        <f t="shared" si="0"/>
        <v>0</v>
      </c>
      <c r="G41" s="18">
        <f>E41-('Kitchen - Oct 2022'!F41+'Pastry - Oct 2022'!F41+'Bar - Oct 2022'!F41+'Restaurant - Oct 2022'!F41+'Housekeeping - Oct 2022'!F41+'Cafe - Oct 2022'!F41+'Laundry - Oct 2022'!F41+'Barbing Salon - Sept 2022 '!F41+'General Office - Oct 2022'!F41+'Grill-BBQ - Oct 2022'!F41+'Sharwama - Oct 2022'!F41)</f>
        <v>-1</v>
      </c>
      <c r="H41" s="19"/>
      <c r="I41" s="1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3:39">
      <c r="C42" s="3">
        <f t="shared" si="1"/>
        <v>37</v>
      </c>
      <c r="D42" s="3" t="s">
        <v>27</v>
      </c>
      <c r="E42" s="27">
        <f>'Kitchen - Oct 2022'!E42</f>
        <v>0</v>
      </c>
      <c r="F42" s="31">
        <f t="shared" si="0"/>
        <v>0</v>
      </c>
      <c r="G42" s="18">
        <f>E42-('Kitchen - Oct 2022'!F42+'Pastry - Oct 2022'!F42+'Bar - Oct 2022'!F42+'Restaurant - Oct 2022'!F42+'Housekeeping - Oct 2022'!F42+'Cafe - Oct 2022'!F42+'Laundry - Oct 2022'!F42+'Barbing Salon - Sept 2022 '!F42+'General Office - Oct 2022'!F42+'Grill-BBQ - Oct 2022'!F42+'Sharwama - Oct 2022'!F42)</f>
        <v>0</v>
      </c>
      <c r="H42" s="19"/>
      <c r="I42" s="1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3:39">
      <c r="C43" s="3">
        <f t="shared" si="1"/>
        <v>38</v>
      </c>
      <c r="D43" s="3" t="s">
        <v>9</v>
      </c>
      <c r="E43" s="27">
        <f>'Kitchen - Oct 2022'!E43</f>
        <v>300</v>
      </c>
      <c r="F43" s="31">
        <f t="shared" si="0"/>
        <v>0</v>
      </c>
      <c r="G43" s="18">
        <f>E43-('Kitchen - Oct 2022'!F43+'Pastry - Oct 2022'!F43+'Bar - Oct 2022'!F43+'Restaurant - Oct 2022'!F43+'Housekeeping - Oct 2022'!F43+'Cafe - Oct 2022'!F43+'Laundry - Oct 2022'!F43+'Barbing Salon - Sept 2022 '!F43+'General Office - Oct 2022'!F43+'Grill-BBQ - Oct 2022'!F43+'Sharwama - Oct 2022'!F43)</f>
        <v>-30</v>
      </c>
      <c r="H43" s="19"/>
      <c r="I43" s="1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3:39">
      <c r="C44" s="3">
        <f t="shared" si="1"/>
        <v>39</v>
      </c>
      <c r="D44" s="3" t="s">
        <v>111</v>
      </c>
      <c r="E44" s="27">
        <f>'Kitchen - Oct 2022'!E44</f>
        <v>6</v>
      </c>
      <c r="F44" s="31">
        <f t="shared" si="0"/>
        <v>0</v>
      </c>
      <c r="G44" s="18">
        <f>E44-('Kitchen - Oct 2022'!F44+'Pastry - Oct 2022'!F44+'Bar - Oct 2022'!F44+'Restaurant - Oct 2022'!F44+'Housekeeping - Oct 2022'!F44+'Cafe - Oct 2022'!F44+'Laundry - Oct 2022'!F44+'Barbing Salon - Sept 2022 '!F44+'General Office - Oct 2022'!F44+'Grill-BBQ - Oct 2022'!F44+'Sharwama - Oct 2022'!F44)</f>
        <v>6</v>
      </c>
      <c r="H44" s="19"/>
      <c r="I44" s="1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3:39">
      <c r="C45" s="3">
        <f t="shared" si="1"/>
        <v>40</v>
      </c>
      <c r="D45" s="3" t="s">
        <v>91</v>
      </c>
      <c r="E45" s="27">
        <f>'Kitchen - Oct 2022'!E45</f>
        <v>41</v>
      </c>
      <c r="F45" s="31">
        <f t="shared" si="0"/>
        <v>0</v>
      </c>
      <c r="G45" s="18">
        <f>E45-('Kitchen - Oct 2022'!F45+'Pastry - Oct 2022'!F45+'Bar - Oct 2022'!F45+'Restaurant - Oct 2022'!F45+'Housekeeping - Oct 2022'!F45+'Cafe - Oct 2022'!F45+'Laundry - Oct 2022'!F45+'Barbing Salon - Sept 2022 '!F45+'General Office - Oct 2022'!F45+'Grill-BBQ - Oct 2022'!F45+'Sharwama - Oct 2022'!F45)</f>
        <v>41</v>
      </c>
      <c r="H45" s="19"/>
      <c r="I45" s="1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3:39">
      <c r="C46" s="3">
        <f t="shared" si="1"/>
        <v>41</v>
      </c>
      <c r="D46" s="3" t="s">
        <v>72</v>
      </c>
      <c r="E46" s="27">
        <f>'Kitchen - Oct 2022'!E46</f>
        <v>16</v>
      </c>
      <c r="F46" s="31">
        <f t="shared" si="0"/>
        <v>0</v>
      </c>
      <c r="G46" s="18">
        <f>E46-('Kitchen - Oct 2022'!F46+'Pastry - Oct 2022'!F46+'Bar - Oct 2022'!F46+'Restaurant - Oct 2022'!F46+'Housekeeping - Oct 2022'!F46+'Cafe - Oct 2022'!F46+'Laundry - Oct 2022'!F46+'Barbing Salon - Sept 2022 '!F46+'General Office - Oct 2022'!F46+'Grill-BBQ - Oct 2022'!F46+'Sharwama - Oct 2022'!F46)</f>
        <v>8</v>
      </c>
      <c r="H46" s="19"/>
      <c r="I46" s="1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3:39">
      <c r="C47" s="3">
        <f t="shared" si="1"/>
        <v>42</v>
      </c>
      <c r="D47" s="3" t="s">
        <v>45</v>
      </c>
      <c r="E47" s="27">
        <f>'Kitchen - Oct 2022'!E47</f>
        <v>1</v>
      </c>
      <c r="F47" s="31">
        <f t="shared" si="0"/>
        <v>0</v>
      </c>
      <c r="G47" s="18">
        <f>E47-('Kitchen - Oct 2022'!F47+'Pastry - Oct 2022'!F47+'Bar - Oct 2022'!F47+'Restaurant - Oct 2022'!F47+'Housekeeping - Oct 2022'!F47+'Cafe - Oct 2022'!F47+'Laundry - Oct 2022'!F47+'Barbing Salon - Sept 2022 '!F47+'General Office - Oct 2022'!F47+'Grill-BBQ - Oct 2022'!F47+'Sharwama - Oct 2022'!F47)</f>
        <v>1</v>
      </c>
      <c r="H47" s="19"/>
      <c r="I47" s="1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3:39">
      <c r="C48" s="3">
        <f t="shared" si="1"/>
        <v>43</v>
      </c>
      <c r="D48" s="3" t="s">
        <v>143</v>
      </c>
      <c r="E48" s="27">
        <f>'Kitchen - Oct 2022'!E48</f>
        <v>2</v>
      </c>
      <c r="F48" s="31">
        <f t="shared" ref="F48" si="9">SUM(I48:AM48)</f>
        <v>0</v>
      </c>
      <c r="G48" s="18">
        <f>E48-('Kitchen - Oct 2022'!F48+'Pastry - Oct 2022'!F48+'Bar - Oct 2022'!F48+'Restaurant - Oct 2022'!F48+'Housekeeping - Oct 2022'!F48+'Cafe - Oct 2022'!F48+'Laundry - Oct 2022'!F48+'Barbing Salon - Sept 2022 '!F48+'General Office - Oct 2022'!F48+'Grill-BBQ - Oct 2022'!F48+'Sharwama - Oct 2022'!F48)</f>
        <v>1</v>
      </c>
      <c r="H48" s="19"/>
      <c r="I48" s="1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3:39">
      <c r="C49" s="3">
        <f t="shared" si="1"/>
        <v>44</v>
      </c>
      <c r="D49" s="3" t="s">
        <v>154</v>
      </c>
      <c r="E49" s="27">
        <f>'Kitchen - Oct 2022'!E49</f>
        <v>75</v>
      </c>
      <c r="F49" s="31">
        <f t="shared" ref="F49" si="10">SUM(I49:AM49)</f>
        <v>0</v>
      </c>
      <c r="G49" s="18">
        <f>E49-('Kitchen - Oct 2022'!F49+'Pastry - Oct 2022'!F49+'Bar - Oct 2022'!F49+'Restaurant - Oct 2022'!F49+'Housekeeping - Oct 2022'!F49+'Cafe - Oct 2022'!F49+'Laundry - Oct 2022'!F49+'Barbing Salon - Sept 2022 '!F49+'General Office - Oct 2022'!F49+'Grill-BBQ - Oct 2022'!F49+'Sharwama - Oct 2022'!F49)</f>
        <v>57</v>
      </c>
      <c r="H49" s="19"/>
      <c r="I49" s="1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3:39">
      <c r="C50" s="3">
        <f t="shared" si="1"/>
        <v>45</v>
      </c>
      <c r="D50" s="3" t="s">
        <v>75</v>
      </c>
      <c r="E50" s="27">
        <f>'Kitchen - Oct 2022'!E50</f>
        <v>3</v>
      </c>
      <c r="F50" s="31">
        <f t="shared" si="0"/>
        <v>0</v>
      </c>
      <c r="G50" s="18">
        <f>E50-('Kitchen - Oct 2022'!F50+'Pastry - Oct 2022'!F50+'Bar - Oct 2022'!F50+'Restaurant - Oct 2022'!F50+'Housekeeping - Oct 2022'!F50+'Cafe - Oct 2022'!F50+'Laundry - Oct 2022'!F50+'Barbing Salon - Sept 2022 '!F50+'General Office - Oct 2022'!F50+'Grill-BBQ - Oct 2022'!F50+'Sharwama - Oct 2022'!F50)</f>
        <v>3</v>
      </c>
      <c r="H50" s="19"/>
      <c r="I50" s="1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3:39">
      <c r="C51" s="3">
        <f t="shared" si="1"/>
        <v>46</v>
      </c>
      <c r="D51" s="3" t="s">
        <v>76</v>
      </c>
      <c r="E51" s="27">
        <f>'Kitchen - Oct 2022'!E51</f>
        <v>1</v>
      </c>
      <c r="F51" s="31">
        <f t="shared" si="0"/>
        <v>0</v>
      </c>
      <c r="G51" s="18">
        <f>E51-('Kitchen - Oct 2022'!F51+'Pastry - Oct 2022'!F51+'Bar - Oct 2022'!F51+'Restaurant - Oct 2022'!F51+'Housekeeping - Oct 2022'!F51+'Cafe - Oct 2022'!F51+'Laundry - Oct 2022'!F51+'Barbing Salon - Sept 2022 '!F51+'General Office - Oct 2022'!F51+'Grill-BBQ - Oct 2022'!F51+'Sharwama - Oct 2022'!F51)</f>
        <v>1</v>
      </c>
      <c r="H51" s="19"/>
      <c r="I51" s="1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3:39">
      <c r="C52" s="3">
        <f t="shared" si="1"/>
        <v>47</v>
      </c>
      <c r="D52" s="3" t="s">
        <v>56</v>
      </c>
      <c r="E52" s="27">
        <f>'Kitchen - Oct 2022'!E52</f>
        <v>0</v>
      </c>
      <c r="F52" s="31">
        <f t="shared" si="0"/>
        <v>0</v>
      </c>
      <c r="G52" s="18">
        <f>E52-('Kitchen - Oct 2022'!F52+'Pastry - Oct 2022'!F52+'Bar - Oct 2022'!F52+'Restaurant - Oct 2022'!F52+'Housekeeping - Oct 2022'!F52+'Cafe - Oct 2022'!F52+'Laundry - Oct 2022'!F52+'Barbing Salon - Sept 2022 '!F52+'General Office - Oct 2022'!F52+'Grill-BBQ - Oct 2022'!F52+'Sharwama - Oct 2022'!F52)</f>
        <v>0</v>
      </c>
      <c r="H52" s="19"/>
      <c r="I52" s="1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3:39">
      <c r="C53" s="3">
        <f t="shared" si="1"/>
        <v>48</v>
      </c>
      <c r="D53" s="3" t="s">
        <v>61</v>
      </c>
      <c r="E53" s="27">
        <f>'Kitchen - Oct 2022'!E53</f>
        <v>0</v>
      </c>
      <c r="F53" s="31">
        <f t="shared" si="0"/>
        <v>0</v>
      </c>
      <c r="G53" s="18">
        <f>E53-('Kitchen - Oct 2022'!F53+'Pastry - Oct 2022'!F53+'Bar - Oct 2022'!F53+'Restaurant - Oct 2022'!F53+'Housekeeping - Oct 2022'!F53+'Cafe - Oct 2022'!F53+'Laundry - Oct 2022'!F53+'Barbing Salon - Sept 2022 '!F53+'General Office - Oct 2022'!F53+'Grill-BBQ - Oct 2022'!F53+'Sharwama - Oct 2022'!F53)</f>
        <v>0</v>
      </c>
      <c r="H53" s="19"/>
      <c r="I53" s="1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3:39">
      <c r="C54" s="3">
        <f t="shared" si="1"/>
        <v>49</v>
      </c>
      <c r="D54" s="3" t="s">
        <v>121</v>
      </c>
      <c r="E54" s="27">
        <f>'Kitchen - Oct 2022'!E54</f>
        <v>1</v>
      </c>
      <c r="F54" s="31">
        <f t="shared" si="0"/>
        <v>0</v>
      </c>
      <c r="G54" s="18">
        <f>E54-('Kitchen - Oct 2022'!F54+'Pastry - Oct 2022'!F54+'Bar - Oct 2022'!F54+'Restaurant - Oct 2022'!F54+'Housekeeping - Oct 2022'!F54+'Cafe - Oct 2022'!F54+'Laundry - Oct 2022'!F54+'Barbing Salon - Sept 2022 '!F54+'General Office - Oct 2022'!F54+'Grill-BBQ - Oct 2022'!F54+'Sharwama - Oct 2022'!F54)</f>
        <v>1</v>
      </c>
      <c r="H54" s="19"/>
      <c r="I54" s="1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3:39">
      <c r="C55" s="3">
        <f t="shared" si="1"/>
        <v>50</v>
      </c>
      <c r="D55" s="3" t="s">
        <v>144</v>
      </c>
      <c r="E55" s="27">
        <f>'Kitchen - Oct 2022'!E55</f>
        <v>5</v>
      </c>
      <c r="F55" s="31">
        <f t="shared" ref="F55" si="11">SUM(I55:AM55)</f>
        <v>0</v>
      </c>
      <c r="G55" s="18">
        <f>E55-('Kitchen - Oct 2022'!F55+'Pastry - Oct 2022'!F55+'Bar - Oct 2022'!F55+'Restaurant - Oct 2022'!F55+'Housekeeping - Oct 2022'!F55+'Cafe - Oct 2022'!F55+'Laundry - Oct 2022'!F55+'Barbing Salon - Sept 2022 '!F55+'General Office - Oct 2022'!F55+'Grill-BBQ - Oct 2022'!F55+'Sharwama - Oct 2022'!F55)</f>
        <v>2</v>
      </c>
      <c r="H55" s="19"/>
      <c r="I55" s="1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3:39">
      <c r="C56" s="3">
        <f t="shared" si="1"/>
        <v>51</v>
      </c>
      <c r="D56" s="3" t="s">
        <v>92</v>
      </c>
      <c r="E56" s="27">
        <f>'Kitchen - Oct 2022'!E56</f>
        <v>97</v>
      </c>
      <c r="F56" s="31">
        <f t="shared" si="0"/>
        <v>0</v>
      </c>
      <c r="G56" s="18">
        <f>E56-('Kitchen - Oct 2022'!F56+'Pastry - Oct 2022'!F56+'Bar - Oct 2022'!F56+'Restaurant - Oct 2022'!F56+'Housekeeping - Oct 2022'!F56+'Cafe - Oct 2022'!F56+'Laundry - Oct 2022'!F56+'Barbing Salon - Sept 2022 '!F56+'General Office - Oct 2022'!F56+'Grill-BBQ - Oct 2022'!F56+'Sharwama - Oct 2022'!F56)</f>
        <v>87</v>
      </c>
      <c r="H56" s="19"/>
      <c r="I56" s="1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3:39">
      <c r="C57" s="3">
        <f t="shared" si="1"/>
        <v>52</v>
      </c>
      <c r="D57" s="3" t="s">
        <v>48</v>
      </c>
      <c r="E57" s="27">
        <f>'Kitchen - Oct 2022'!E57</f>
        <v>1</v>
      </c>
      <c r="F57" s="31">
        <f t="shared" si="0"/>
        <v>0</v>
      </c>
      <c r="G57" s="18">
        <f>E57-('Kitchen - Oct 2022'!F57+'Pastry - Oct 2022'!F57+'Bar - Oct 2022'!F57+'Restaurant - Oct 2022'!F57+'Housekeeping - Oct 2022'!F57+'Cafe - Oct 2022'!F57+'Laundry - Oct 2022'!F57+'Barbing Salon - Sept 2022 '!F57+'General Office - Oct 2022'!F57+'Grill-BBQ - Oct 2022'!F57+'Sharwama - Oct 2022'!F57)</f>
        <v>1</v>
      </c>
      <c r="H57" s="19"/>
      <c r="I57" s="1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3:39">
      <c r="C58" s="3">
        <f t="shared" si="1"/>
        <v>53</v>
      </c>
      <c r="D58" s="3" t="s">
        <v>8</v>
      </c>
      <c r="E58" s="27">
        <f>'Kitchen - Oct 2022'!E58</f>
        <v>38</v>
      </c>
      <c r="F58" s="31">
        <f t="shared" si="0"/>
        <v>0</v>
      </c>
      <c r="G58" s="18">
        <f>E58-('Kitchen - Oct 2022'!F58+'Pastry - Oct 2022'!F58+'Bar - Oct 2022'!F58+'Restaurant - Oct 2022'!F58+'Housekeeping - Oct 2022'!F58+'Cafe - Oct 2022'!F58+'Laundry - Oct 2022'!F58+'Barbing Salon - Sept 2022 '!F58+'General Office - Oct 2022'!F58+'Grill-BBQ - Oct 2022'!F58+'Sharwama - Oct 2022'!F58)</f>
        <v>9</v>
      </c>
      <c r="H58" s="19"/>
      <c r="I58" s="1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3:39">
      <c r="C59" s="3">
        <f t="shared" si="1"/>
        <v>54</v>
      </c>
      <c r="D59" s="3" t="s">
        <v>44</v>
      </c>
      <c r="E59" s="27">
        <f>'Kitchen - Oct 2022'!E59</f>
        <v>435</v>
      </c>
      <c r="F59" s="31">
        <f t="shared" si="0"/>
        <v>380</v>
      </c>
      <c r="G59" s="18">
        <f>E59-('Kitchen - Oct 2022'!F59+'Pastry - Oct 2022'!F59+'Bar - Oct 2022'!F59+'Restaurant - Oct 2022'!F59+'Housekeeping - Oct 2022'!F59+'Cafe - Oct 2022'!F59+'Laundry - Oct 2022'!F59+'Barbing Salon - Sept 2022 '!F59+'General Office - Oct 2022'!F59+'Grill-BBQ - Oct 2022'!F59+'Sharwama - Oct 2022'!F59)</f>
        <v>-29</v>
      </c>
      <c r="H59" s="19"/>
      <c r="I59" s="12">
        <v>50</v>
      </c>
      <c r="J59" s="2"/>
      <c r="K59" s="2">
        <v>30</v>
      </c>
      <c r="L59" s="2"/>
      <c r="M59" s="2"/>
      <c r="N59" s="2"/>
      <c r="O59" s="2"/>
      <c r="P59" s="2">
        <v>25</v>
      </c>
      <c r="Q59" s="2">
        <v>20</v>
      </c>
      <c r="R59" s="2"/>
      <c r="S59" s="2">
        <v>20</v>
      </c>
      <c r="T59" s="2">
        <v>20</v>
      </c>
      <c r="U59" s="2">
        <v>20</v>
      </c>
      <c r="V59" s="2"/>
      <c r="W59" s="2">
        <v>10</v>
      </c>
      <c r="X59" s="2"/>
      <c r="Y59" s="2"/>
      <c r="Z59" s="2"/>
      <c r="AA59" s="2">
        <v>20</v>
      </c>
      <c r="AB59" s="2">
        <v>25</v>
      </c>
      <c r="AC59" s="2"/>
      <c r="AD59" s="2"/>
      <c r="AE59" s="2">
        <v>10</v>
      </c>
      <c r="AF59" s="2">
        <v>30</v>
      </c>
      <c r="AG59" s="2">
        <v>20</v>
      </c>
      <c r="AH59" s="2"/>
      <c r="AI59" s="2">
        <v>20</v>
      </c>
      <c r="AJ59" s="2"/>
      <c r="AK59" s="2">
        <v>30</v>
      </c>
      <c r="AL59" s="2"/>
      <c r="AM59" s="2">
        <v>30</v>
      </c>
    </row>
    <row r="60" spans="3:39">
      <c r="C60" s="3">
        <f t="shared" si="1"/>
        <v>55</v>
      </c>
      <c r="D60" s="3" t="s">
        <v>164</v>
      </c>
      <c r="E60" s="27">
        <f>'Kitchen - Oct 2022'!E60</f>
        <v>1</v>
      </c>
      <c r="F60" s="31">
        <f t="shared" ref="F60" si="12">SUM(I60:AM60)</f>
        <v>0</v>
      </c>
      <c r="G60" s="18">
        <f>E60-('Kitchen - Oct 2022'!F60+'Pastry - Oct 2022'!F60+'Bar - Oct 2022'!F60+'Restaurant - Oct 2022'!F60+'Housekeeping - Oct 2022'!F60+'Cafe - Oct 2022'!F60+'Laundry - Oct 2022'!F60+'Barbing Salon - Sept 2022 '!F60+'General Office - Oct 2022'!F60+'Grill-BBQ - Oct 2022'!F60+'Sharwama - Oct 2022'!F60)</f>
        <v>1</v>
      </c>
      <c r="H60" s="19"/>
      <c r="I60" s="1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3:39">
      <c r="C61" s="3">
        <f t="shared" si="1"/>
        <v>56</v>
      </c>
      <c r="D61" s="3" t="s">
        <v>11</v>
      </c>
      <c r="E61" s="27">
        <f>'Kitchen - Oct 2022'!E61</f>
        <v>4</v>
      </c>
      <c r="F61" s="31">
        <f t="shared" si="0"/>
        <v>0</v>
      </c>
      <c r="G61" s="18">
        <f>E61-('Kitchen - Oct 2022'!F61+'Pastry - Oct 2022'!F61+'Bar - Oct 2022'!F61+'Restaurant - Oct 2022'!F61+'Housekeeping - Oct 2022'!F61+'Cafe - Oct 2022'!F61+'Laundry - Oct 2022'!F61+'Barbing Salon - Sept 2022 '!F61+'General Office - Oct 2022'!F61+'Grill-BBQ - Oct 2022'!F61+'Sharwama - Oct 2022'!F61)</f>
        <v>4</v>
      </c>
      <c r="H61" s="19"/>
      <c r="I61" s="1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3:39">
      <c r="C62" s="3">
        <f t="shared" si="1"/>
        <v>57</v>
      </c>
      <c r="D62" s="3" t="s">
        <v>114</v>
      </c>
      <c r="E62" s="27">
        <f>'Kitchen - Oct 2022'!E62</f>
        <v>20</v>
      </c>
      <c r="F62" s="31">
        <f t="shared" si="0"/>
        <v>0</v>
      </c>
      <c r="G62" s="18">
        <f>E62-('Kitchen - Oct 2022'!F62+'Pastry - Oct 2022'!F62+'Bar - Oct 2022'!F62+'Restaurant - Oct 2022'!F62+'Housekeeping - Oct 2022'!F62+'Cafe - Oct 2022'!F62+'Laundry - Oct 2022'!F62+'Barbing Salon - Sept 2022 '!F62+'General Office - Oct 2022'!F62+'Grill-BBQ - Oct 2022'!F62+'Sharwama - Oct 2022'!F62)</f>
        <v>7</v>
      </c>
      <c r="H62" s="19"/>
      <c r="I62" s="1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3:39">
      <c r="C63" s="3">
        <f t="shared" si="1"/>
        <v>58</v>
      </c>
      <c r="D63" s="3" t="s">
        <v>109</v>
      </c>
      <c r="E63" s="27">
        <f>'Kitchen - Oct 2022'!E63</f>
        <v>5</v>
      </c>
      <c r="F63" s="31">
        <f t="shared" si="0"/>
        <v>0</v>
      </c>
      <c r="G63" s="18">
        <f>E63-('Kitchen - Oct 2022'!F63+'Pastry - Oct 2022'!F63+'Bar - Oct 2022'!F63+'Restaurant - Oct 2022'!F63+'Housekeeping - Oct 2022'!F63+'Cafe - Oct 2022'!F63+'Laundry - Oct 2022'!F63+'Barbing Salon - Sept 2022 '!F63+'General Office - Oct 2022'!F63+'Grill-BBQ - Oct 2022'!F63+'Sharwama - Oct 2022'!F63)</f>
        <v>5</v>
      </c>
      <c r="H63" s="19"/>
      <c r="I63" s="1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3:39">
      <c r="C64" s="3">
        <f t="shared" si="1"/>
        <v>59</v>
      </c>
      <c r="D64" s="3" t="s">
        <v>15</v>
      </c>
      <c r="E64" s="27">
        <f>'Kitchen - Oct 2022'!E64</f>
        <v>1.5</v>
      </c>
      <c r="F64" s="31">
        <f t="shared" si="0"/>
        <v>0</v>
      </c>
      <c r="G64" s="18">
        <f>E64-('Kitchen - Oct 2022'!F64+'Pastry - Oct 2022'!F64+'Bar - Oct 2022'!F64+'Restaurant - Oct 2022'!F64+'Housekeeping - Oct 2022'!F64+'Cafe - Oct 2022'!F64+'Laundry - Oct 2022'!F64+'Barbing Salon - Sept 2022 '!F64+'General Office - Oct 2022'!F64+'Grill-BBQ - Oct 2022'!F64+'Sharwama - Oct 2022'!F64)</f>
        <v>1.5</v>
      </c>
      <c r="H64" s="19"/>
      <c r="I64" s="1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3:39">
      <c r="C65" s="3">
        <f t="shared" si="1"/>
        <v>60</v>
      </c>
      <c r="D65" s="3" t="s">
        <v>119</v>
      </c>
      <c r="E65" s="27">
        <f>'Kitchen - Oct 2022'!E65</f>
        <v>2</v>
      </c>
      <c r="F65" s="31">
        <f t="shared" si="0"/>
        <v>0</v>
      </c>
      <c r="G65" s="18">
        <f>E65-('Kitchen - Oct 2022'!F65+'Pastry - Oct 2022'!F65+'Bar - Oct 2022'!F65+'Restaurant - Oct 2022'!F65+'Housekeeping - Oct 2022'!F65+'Cafe - Oct 2022'!F65+'Laundry - Oct 2022'!F65+'Barbing Salon - Sept 2022 '!F65+'General Office - Oct 2022'!F65+'Grill-BBQ - Oct 2022'!F65+'Sharwama - Oct 2022'!F65)</f>
        <v>2</v>
      </c>
      <c r="H65" s="19"/>
      <c r="I65" s="1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3:39">
      <c r="C66" s="3">
        <f t="shared" si="1"/>
        <v>61</v>
      </c>
      <c r="D66" s="3" t="s">
        <v>26</v>
      </c>
      <c r="E66" s="27">
        <f>'Kitchen - Oct 2022'!E66</f>
        <v>94</v>
      </c>
      <c r="F66" s="31">
        <f t="shared" si="0"/>
        <v>0</v>
      </c>
      <c r="G66" s="18">
        <f>E66-('Kitchen - Oct 2022'!F66+'Pastry - Oct 2022'!F66+'Bar - Oct 2022'!F66+'Restaurant - Oct 2022'!F66+'Housekeeping - Oct 2022'!F66+'Cafe - Oct 2022'!F66+'Laundry - Oct 2022'!F66+'Barbing Salon - Sept 2022 '!F66+'General Office - Oct 2022'!F66+'Grill-BBQ - Oct 2022'!F66+'Sharwama - Oct 2022'!F66)</f>
        <v>54</v>
      </c>
      <c r="H66" s="19"/>
      <c r="I66" s="1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3:39">
      <c r="C67" s="3">
        <f t="shared" si="1"/>
        <v>62</v>
      </c>
      <c r="D67" s="3" t="s">
        <v>104</v>
      </c>
      <c r="E67" s="27">
        <f>'Kitchen - Oct 2022'!E67</f>
        <v>1</v>
      </c>
      <c r="F67" s="31">
        <f t="shared" si="0"/>
        <v>0</v>
      </c>
      <c r="G67" s="18">
        <f>E67-('Kitchen - Oct 2022'!F67+'Pastry - Oct 2022'!F67+'Bar - Oct 2022'!F67+'Restaurant - Oct 2022'!F67+'Housekeeping - Oct 2022'!F67+'Cafe - Oct 2022'!F67+'Laundry - Oct 2022'!F67+'Barbing Salon - Sept 2022 '!F67+'General Office - Oct 2022'!F67+'Grill-BBQ - Oct 2022'!F67+'Sharwama - Oct 2022'!F67)</f>
        <v>-1</v>
      </c>
      <c r="H67" s="19"/>
      <c r="I67" s="1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3:39">
      <c r="C68" s="3">
        <f t="shared" si="1"/>
        <v>63</v>
      </c>
      <c r="D68" s="3" t="s">
        <v>89</v>
      </c>
      <c r="E68" s="27">
        <f>'Kitchen - Oct 2022'!E68</f>
        <v>280</v>
      </c>
      <c r="F68" s="31">
        <f t="shared" si="0"/>
        <v>0</v>
      </c>
      <c r="G68" s="18">
        <f>E68-('Kitchen - Oct 2022'!F68+'Pastry - Oct 2022'!F68+'Bar - Oct 2022'!F68+'Restaurant - Oct 2022'!F68+'Housekeeping - Oct 2022'!F68+'Cafe - Oct 2022'!F68+'Laundry - Oct 2022'!F68+'Barbing Salon - Sept 2022 '!F68+'General Office - Oct 2022'!F68+'Grill-BBQ - Oct 2022'!F68+'Sharwama - Oct 2022'!F68)</f>
        <v>-100</v>
      </c>
      <c r="H68" s="19"/>
      <c r="I68" s="1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3:39">
      <c r="C69" s="3">
        <f t="shared" si="1"/>
        <v>64</v>
      </c>
      <c r="D69" s="3" t="s">
        <v>148</v>
      </c>
      <c r="E69" s="27">
        <f>'Kitchen - Oct 2022'!E69</f>
        <v>2</v>
      </c>
      <c r="F69" s="31">
        <f t="shared" ref="F69" si="13">SUM(I69:AM69)</f>
        <v>0</v>
      </c>
      <c r="G69" s="18">
        <f>E69-('Kitchen - Oct 2022'!F69+'Pastry - Oct 2022'!F69+'Bar - Oct 2022'!F69+'Restaurant - Oct 2022'!F69+'Housekeeping - Oct 2022'!F69+'Cafe - Oct 2022'!F69+'Laundry - Oct 2022'!F69+'Barbing Salon - Sept 2022 '!F69+'General Office - Oct 2022'!F69+'Grill-BBQ - Oct 2022'!F69+'Sharwama - Oct 2022'!F69)</f>
        <v>0</v>
      </c>
      <c r="H69" s="19"/>
      <c r="I69" s="1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3:39">
      <c r="C70" s="3">
        <f t="shared" si="1"/>
        <v>65</v>
      </c>
      <c r="D70" s="3" t="s">
        <v>93</v>
      </c>
      <c r="E70" s="27">
        <f>'Kitchen - Oct 2022'!E70</f>
        <v>2</v>
      </c>
      <c r="F70" s="31">
        <f t="shared" si="0"/>
        <v>0</v>
      </c>
      <c r="G70" s="18">
        <f>E70-('Kitchen - Oct 2022'!F70+'Pastry - Oct 2022'!F70+'Bar - Oct 2022'!F70+'Restaurant - Oct 2022'!F70+'Housekeeping - Oct 2022'!F70+'Cafe - Oct 2022'!F70+'Laundry - Oct 2022'!F70+'Barbing Salon - Sept 2022 '!F70+'General Office - Oct 2022'!F70+'Grill-BBQ - Oct 2022'!F70+'Sharwama - Oct 2022'!F70)</f>
        <v>2</v>
      </c>
      <c r="H70" s="19"/>
      <c r="I70" s="1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3:39">
      <c r="C71" s="3">
        <f t="shared" si="1"/>
        <v>66</v>
      </c>
      <c r="D71" s="3" t="s">
        <v>115</v>
      </c>
      <c r="E71" s="27">
        <f>'Kitchen - Oct 2022'!E71</f>
        <v>12</v>
      </c>
      <c r="F71" s="31">
        <f t="shared" si="0"/>
        <v>0</v>
      </c>
      <c r="G71" s="18">
        <f>E71-('Kitchen - Oct 2022'!F71+'Pastry - Oct 2022'!F71+'Bar - Oct 2022'!F71+'Restaurant - Oct 2022'!F71+'Housekeeping - Oct 2022'!F71+'Cafe - Oct 2022'!F71+'Laundry - Oct 2022'!F71+'Barbing Salon - Sept 2022 '!F71+'General Office - Oct 2022'!F71+'Grill-BBQ - Oct 2022'!F71+'Sharwama - Oct 2022'!F71)</f>
        <v>-5</v>
      </c>
      <c r="H71" s="19"/>
      <c r="I71" s="1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3:39">
      <c r="C72" s="3">
        <f t="shared" si="1"/>
        <v>67</v>
      </c>
      <c r="D72" s="3" t="s">
        <v>138</v>
      </c>
      <c r="E72" s="27">
        <f>'Kitchen - Oct 2022'!E72</f>
        <v>1</v>
      </c>
      <c r="F72" s="31">
        <f t="shared" ref="F72" si="14">SUM(I72:AM72)</f>
        <v>1</v>
      </c>
      <c r="G72" s="18">
        <f>E72-('Kitchen - Oct 2022'!F72+'Pastry - Oct 2022'!F72+'Bar - Oct 2022'!F72+'Restaurant - Oct 2022'!F72+'Housekeeping - Oct 2022'!F72+'Cafe - Oct 2022'!F72+'Laundry - Oct 2022'!F72+'Barbing Salon - Sept 2022 '!F72+'General Office - Oct 2022'!F72+'Grill-BBQ - Oct 2022'!F72+'Sharwama - Oct 2022'!F72)</f>
        <v>0</v>
      </c>
      <c r="H72" s="19"/>
      <c r="I72" s="12"/>
      <c r="J72" s="2"/>
      <c r="K72" s="2">
        <v>1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3:39">
      <c r="C73" s="3">
        <f t="shared" si="1"/>
        <v>68</v>
      </c>
      <c r="D73" s="3" t="s">
        <v>64</v>
      </c>
      <c r="E73" s="27">
        <f>'Kitchen - Oct 2022'!E73</f>
        <v>7</v>
      </c>
      <c r="F73" s="31">
        <f t="shared" si="0"/>
        <v>0</v>
      </c>
      <c r="G73" s="18">
        <f>E73-('Kitchen - Oct 2022'!F73+'Pastry - Oct 2022'!F73+'Bar - Oct 2022'!F73+'Restaurant - Oct 2022'!F73+'Housekeeping - Oct 2022'!F73+'Cafe - Oct 2022'!F73+'Laundry - Oct 2022'!F73+'Barbing Salon - Sept 2022 '!F73+'General Office - Oct 2022'!F73+'Grill-BBQ - Oct 2022'!F73+'Sharwama - Oct 2022'!F73)</f>
        <v>6</v>
      </c>
      <c r="H73" s="19"/>
      <c r="I73" s="1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3:39">
      <c r="C74" s="3">
        <f t="shared" si="1"/>
        <v>69</v>
      </c>
      <c r="D74" s="3" t="s">
        <v>78</v>
      </c>
      <c r="E74" s="27">
        <f>'Kitchen - Oct 2022'!E74</f>
        <v>2</v>
      </c>
      <c r="F74" s="31">
        <f t="shared" si="0"/>
        <v>0</v>
      </c>
      <c r="G74" s="18">
        <f>E74-('Kitchen - Oct 2022'!F74+'Pastry - Oct 2022'!F74+'Bar - Oct 2022'!F74+'Restaurant - Oct 2022'!F74+'Housekeeping - Oct 2022'!F74+'Cafe - Oct 2022'!F74+'Laundry - Oct 2022'!F74+'Barbing Salon - Sept 2022 '!F74+'General Office - Oct 2022'!F74+'Grill-BBQ - Oct 2022'!F74+'Sharwama - Oct 2022'!F74)</f>
        <v>2</v>
      </c>
      <c r="H74" s="19"/>
      <c r="I74" s="1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3:39">
      <c r="C75" s="3">
        <f t="shared" si="1"/>
        <v>70</v>
      </c>
      <c r="D75" s="3" t="s">
        <v>32</v>
      </c>
      <c r="E75" s="27">
        <f>'Kitchen - Oct 2022'!E75</f>
        <v>2500</v>
      </c>
      <c r="F75" s="31">
        <f t="shared" si="0"/>
        <v>355</v>
      </c>
      <c r="G75" s="18">
        <f>E75-('Kitchen - Oct 2022'!F75+'Pastry - Oct 2022'!F75+'Bar - Oct 2022'!F75+'Restaurant - Oct 2022'!F75+'Housekeeping - Oct 2022'!F75+'Cafe - Oct 2022'!F75+'Laundry - Oct 2022'!F75+'Barbing Salon - Sept 2022 '!F75+'General Office - Oct 2022'!F75+'Grill-BBQ - Oct 2022'!F75+'Sharwama - Oct 2022'!F75)</f>
        <v>68</v>
      </c>
      <c r="H75" s="19"/>
      <c r="I75" s="12">
        <v>30</v>
      </c>
      <c r="J75" s="2"/>
      <c r="K75" s="2"/>
      <c r="L75" s="2"/>
      <c r="M75" s="2"/>
      <c r="N75" s="2"/>
      <c r="O75" s="2"/>
      <c r="P75" s="2">
        <v>25</v>
      </c>
      <c r="Q75" s="2">
        <v>20</v>
      </c>
      <c r="R75" s="2"/>
      <c r="S75" s="2">
        <v>20</v>
      </c>
      <c r="T75" s="2">
        <v>20</v>
      </c>
      <c r="U75" s="2">
        <v>20</v>
      </c>
      <c r="V75" s="2"/>
      <c r="W75" s="2">
        <v>30</v>
      </c>
      <c r="X75" s="2"/>
      <c r="Y75" s="2"/>
      <c r="Z75" s="2">
        <v>20</v>
      </c>
      <c r="AA75" s="2">
        <v>10</v>
      </c>
      <c r="AB75" s="2">
        <v>25</v>
      </c>
      <c r="AC75" s="2"/>
      <c r="AD75" s="2">
        <v>20</v>
      </c>
      <c r="AE75" s="2">
        <v>10</v>
      </c>
      <c r="AF75" s="2">
        <v>30</v>
      </c>
      <c r="AG75" s="2"/>
      <c r="AH75" s="2"/>
      <c r="AI75" s="2">
        <v>25</v>
      </c>
      <c r="AJ75" s="2"/>
      <c r="AK75" s="2">
        <v>30</v>
      </c>
      <c r="AL75" s="2"/>
      <c r="AM75" s="2">
        <v>20</v>
      </c>
    </row>
    <row r="76" spans="3:39">
      <c r="C76" s="3">
        <f t="shared" si="1"/>
        <v>71</v>
      </c>
      <c r="D76" s="3" t="s">
        <v>33</v>
      </c>
      <c r="E76" s="27">
        <f>'Kitchen - Oct 2022'!E76</f>
        <v>1200</v>
      </c>
      <c r="F76" s="31">
        <f t="shared" si="0"/>
        <v>0</v>
      </c>
      <c r="G76" s="18">
        <f>E76-('Kitchen - Oct 2022'!F76+'Pastry - Oct 2022'!F76+'Bar - Oct 2022'!F76+'Restaurant - Oct 2022'!F76+'Housekeeping - Oct 2022'!F76+'Cafe - Oct 2022'!F76+'Laundry - Oct 2022'!F76+'Barbing Salon - Sept 2022 '!F76+'General Office - Oct 2022'!F76+'Grill-BBQ - Oct 2022'!F76+'Sharwama - Oct 2022'!F76)</f>
        <v>142</v>
      </c>
      <c r="H76" s="19"/>
      <c r="I76" s="1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3:39">
      <c r="C77" s="3">
        <f t="shared" si="1"/>
        <v>72</v>
      </c>
      <c r="D77" s="3" t="s">
        <v>96</v>
      </c>
      <c r="E77" s="27">
        <f>'Kitchen - Oct 2022'!E77</f>
        <v>12</v>
      </c>
      <c r="F77" s="31">
        <f t="shared" si="0"/>
        <v>0</v>
      </c>
      <c r="G77" s="18">
        <f>E77-('Kitchen - Oct 2022'!F77+'Pastry - Oct 2022'!F77+'Bar - Oct 2022'!F77+'Restaurant - Oct 2022'!F77+'Housekeeping - Oct 2022'!F77+'Cafe - Oct 2022'!F77+'Laundry - Oct 2022'!F77+'Barbing Salon - Sept 2022 '!F77+'General Office - Oct 2022'!F77+'Grill-BBQ - Oct 2022'!F77+'Sharwama - Oct 2022'!F77)</f>
        <v>12</v>
      </c>
      <c r="H77" s="19"/>
      <c r="I77" s="1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3:39">
      <c r="C78" s="3">
        <f t="shared" si="1"/>
        <v>73</v>
      </c>
      <c r="D78" s="3" t="s">
        <v>150</v>
      </c>
      <c r="E78" s="27">
        <f>'Kitchen - Oct 2022'!E78</f>
        <v>2</v>
      </c>
      <c r="F78" s="31">
        <f t="shared" ref="F78" si="15">SUM(I78:AM78)</f>
        <v>0</v>
      </c>
      <c r="G78" s="18">
        <f>E78-('Kitchen - Oct 2022'!F78+'Pastry - Oct 2022'!F78+'Bar - Oct 2022'!F78+'Restaurant - Oct 2022'!F78+'Housekeeping - Oct 2022'!F78+'Cafe - Oct 2022'!F78+'Laundry - Oct 2022'!F78+'Barbing Salon - Sept 2022 '!F78+'General Office - Oct 2022'!F78+'Grill-BBQ - Oct 2022'!F78+'Sharwama - Oct 2022'!F78)</f>
        <v>0</v>
      </c>
      <c r="H78" s="19"/>
      <c r="I78" s="1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3:39">
      <c r="C79" s="3">
        <f t="shared" si="1"/>
        <v>74</v>
      </c>
      <c r="D79" s="3" t="s">
        <v>22</v>
      </c>
      <c r="E79" s="27">
        <f>'Kitchen - Oct 2022'!E79</f>
        <v>24</v>
      </c>
      <c r="F79" s="31">
        <f t="shared" si="0"/>
        <v>0</v>
      </c>
      <c r="G79" s="18">
        <f>E79-('Kitchen - Oct 2022'!F79+'Pastry - Oct 2022'!F79+'Bar - Oct 2022'!F79+'Restaurant - Oct 2022'!F79+'Housekeeping - Oct 2022'!F79+'Cafe - Oct 2022'!F79+'Laundry - Oct 2022'!F79+'Barbing Salon - Sept 2022 '!F79+'General Office - Oct 2022'!F79+'Grill-BBQ - Oct 2022'!F79+'Sharwama - Oct 2022'!F79)</f>
        <v>3</v>
      </c>
      <c r="H79" s="19"/>
      <c r="I79" s="1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3:39">
      <c r="C80" s="3">
        <f t="shared" si="1"/>
        <v>75</v>
      </c>
      <c r="D80" s="3" t="s">
        <v>55</v>
      </c>
      <c r="E80" s="27">
        <f>'Kitchen - Oct 2022'!E80</f>
        <v>4</v>
      </c>
      <c r="F80" s="31">
        <f t="shared" si="0"/>
        <v>0</v>
      </c>
      <c r="G80" s="18">
        <f>E80-('Kitchen - Oct 2022'!F80+'Pastry - Oct 2022'!F80+'Bar - Oct 2022'!F80+'Restaurant - Oct 2022'!F80+'Housekeeping - Oct 2022'!F80+'Cafe - Oct 2022'!F80+'Laundry - Oct 2022'!F80+'Barbing Salon - Sept 2022 '!F80+'General Office - Oct 2022'!F80+'Grill-BBQ - Oct 2022'!F80+'Sharwama - Oct 2022'!F80)</f>
        <v>4</v>
      </c>
      <c r="H80" s="19"/>
      <c r="I80" s="1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3:39">
      <c r="C81" s="3">
        <f t="shared" si="1"/>
        <v>76</v>
      </c>
      <c r="D81" s="3" t="s">
        <v>4</v>
      </c>
      <c r="E81" s="27">
        <f>'Kitchen - Oct 2022'!E81</f>
        <v>12</v>
      </c>
      <c r="F81" s="31">
        <f t="shared" si="0"/>
        <v>0</v>
      </c>
      <c r="G81" s="18">
        <f>E81-('Kitchen - Oct 2022'!F81+'Pastry - Oct 2022'!F81+'Bar - Oct 2022'!F81+'Restaurant - Oct 2022'!F81+'Housekeeping - Oct 2022'!F81+'Cafe - Oct 2022'!F81+'Laundry - Oct 2022'!F81+'Barbing Salon - Sept 2022 '!F81+'General Office - Oct 2022'!F81+'Grill-BBQ - Oct 2022'!F81+'Sharwama - Oct 2022'!F81)</f>
        <v>11</v>
      </c>
      <c r="H81" s="19"/>
      <c r="I81" s="1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3:39">
      <c r="C82" s="3">
        <f t="shared" si="1"/>
        <v>77</v>
      </c>
      <c r="D82" s="3" t="s">
        <v>107</v>
      </c>
      <c r="E82" s="27">
        <f>'Kitchen - Oct 2022'!E82</f>
        <v>18</v>
      </c>
      <c r="F82" s="31">
        <f t="shared" si="0"/>
        <v>0</v>
      </c>
      <c r="G82" s="18">
        <f>E82-('Kitchen - Oct 2022'!F82+'Pastry - Oct 2022'!F82+'Bar - Oct 2022'!F82+'Restaurant - Oct 2022'!F82+'Housekeeping - Oct 2022'!F82+'Cafe - Oct 2022'!F82+'Laundry - Oct 2022'!F82+'Barbing Salon - Sept 2022 '!F82+'General Office - Oct 2022'!F82+'Grill-BBQ - Oct 2022'!F82+'Sharwama - Oct 2022'!F82)</f>
        <v>8</v>
      </c>
      <c r="H82" s="19"/>
      <c r="I82" s="1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3:39">
      <c r="C83" s="3">
        <f t="shared" si="1"/>
        <v>78</v>
      </c>
      <c r="D83" s="3" t="s">
        <v>21</v>
      </c>
      <c r="E83" s="27">
        <f>'Kitchen - Oct 2022'!E83</f>
        <v>646</v>
      </c>
      <c r="F83" s="31">
        <f t="shared" si="0"/>
        <v>0</v>
      </c>
      <c r="G83" s="18">
        <f>E83-('Kitchen - Oct 2022'!F83+'Pastry - Oct 2022'!F83+'Bar - Oct 2022'!F83+'Restaurant - Oct 2022'!F83+'Housekeeping - Oct 2022'!F83+'Cafe - Oct 2022'!F83+'Laundry - Oct 2022'!F83+'Barbing Salon - Sept 2022 '!F83+'General Office - Oct 2022'!F83+'Grill-BBQ - Oct 2022'!F83+'Sharwama - Oct 2022'!F83)</f>
        <v>155</v>
      </c>
      <c r="H83" s="19"/>
      <c r="I83" s="1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3:39">
      <c r="C84" s="3">
        <f t="shared" si="1"/>
        <v>79</v>
      </c>
      <c r="D84" s="3" t="s">
        <v>120</v>
      </c>
      <c r="E84" s="27">
        <f>'Kitchen - Oct 2022'!E84</f>
        <v>0</v>
      </c>
      <c r="F84" s="31">
        <f t="shared" si="0"/>
        <v>0</v>
      </c>
      <c r="G84" s="18">
        <f>E84-('Kitchen - Oct 2022'!F84+'Pastry - Oct 2022'!F84+'Bar - Oct 2022'!F84+'Restaurant - Oct 2022'!F84+'Housekeeping - Oct 2022'!F84+'Cafe - Oct 2022'!F84+'Laundry - Oct 2022'!F84+'Barbing Salon - Sept 2022 '!F84+'General Office - Oct 2022'!F84+'Grill-BBQ - Oct 2022'!F84+'Sharwama - Oct 2022'!F84)</f>
        <v>0</v>
      </c>
      <c r="H84" s="19"/>
      <c r="I84" s="1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3:39">
      <c r="C85" s="3">
        <f t="shared" si="1"/>
        <v>80</v>
      </c>
      <c r="D85" s="3" t="s">
        <v>95</v>
      </c>
      <c r="E85" s="27">
        <f>'Kitchen - Oct 2022'!E85</f>
        <v>0</v>
      </c>
      <c r="F85" s="31">
        <f t="shared" ref="F85:F162" si="16">SUM(I85:AM85)</f>
        <v>0</v>
      </c>
      <c r="G85" s="18">
        <f>E85-('Kitchen - Oct 2022'!F85+'Pastry - Oct 2022'!F85+'Bar - Oct 2022'!F85+'Restaurant - Oct 2022'!F85+'Housekeeping - Oct 2022'!F85+'Cafe - Oct 2022'!F85+'Laundry - Oct 2022'!F85+'Barbing Salon - Sept 2022 '!F85+'General Office - Oct 2022'!F85+'Grill-BBQ - Oct 2022'!F85+'Sharwama - Oct 2022'!F85)</f>
        <v>0</v>
      </c>
      <c r="H85" s="19"/>
      <c r="I85" s="1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3:39">
      <c r="C86" s="3">
        <f t="shared" si="1"/>
        <v>81</v>
      </c>
      <c r="D86" s="3" t="s">
        <v>85</v>
      </c>
      <c r="E86" s="27">
        <f>'Kitchen - Oct 2022'!E86</f>
        <v>4</v>
      </c>
      <c r="F86" s="31">
        <f t="shared" si="16"/>
        <v>0</v>
      </c>
      <c r="G86" s="18">
        <f>E86-('Kitchen - Oct 2022'!F86+'Pastry - Oct 2022'!F86+'Bar - Oct 2022'!F86+'Restaurant - Oct 2022'!F86+'Housekeeping - Oct 2022'!F86+'Cafe - Oct 2022'!F86+'Laundry - Oct 2022'!F86+'Barbing Salon - Sept 2022 '!F86+'General Office - Oct 2022'!F86+'Grill-BBQ - Oct 2022'!F86+'Sharwama - Oct 2022'!F86)</f>
        <v>4</v>
      </c>
      <c r="H86" s="19"/>
      <c r="I86" s="1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3:39">
      <c r="C87" s="3">
        <f t="shared" si="1"/>
        <v>82</v>
      </c>
      <c r="D87" s="3" t="s">
        <v>57</v>
      </c>
      <c r="E87" s="27">
        <f>'Kitchen - Oct 2022'!E87</f>
        <v>4</v>
      </c>
      <c r="F87" s="31">
        <f t="shared" si="16"/>
        <v>0</v>
      </c>
      <c r="G87" s="18">
        <f>E87-('Kitchen - Oct 2022'!F87+'Pastry - Oct 2022'!F87+'Bar - Oct 2022'!F87+'Restaurant - Oct 2022'!F87+'Housekeeping - Oct 2022'!F87+'Cafe - Oct 2022'!F87+'Laundry - Oct 2022'!F87+'Barbing Salon - Sept 2022 '!F87+'General Office - Oct 2022'!F87+'Grill-BBQ - Oct 2022'!F87+'Sharwama - Oct 2022'!F87)</f>
        <v>3</v>
      </c>
      <c r="H87" s="19"/>
      <c r="I87" s="1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3:39">
      <c r="C88" s="3">
        <f t="shared" si="1"/>
        <v>83</v>
      </c>
      <c r="D88" s="3" t="s">
        <v>25</v>
      </c>
      <c r="E88" s="27">
        <f>'Kitchen - Oct 2022'!E88</f>
        <v>660</v>
      </c>
      <c r="F88" s="31">
        <f t="shared" si="16"/>
        <v>0</v>
      </c>
      <c r="G88" s="18">
        <f>E88-('Kitchen - Oct 2022'!F88+'Pastry - Oct 2022'!F88+'Bar - Oct 2022'!F88+'Restaurant - Oct 2022'!F88+'Housekeeping - Oct 2022'!F88+'Cafe - Oct 2022'!F88+'Laundry - Oct 2022'!F88+'Barbing Salon - Sept 2022 '!F88+'General Office - Oct 2022'!F88+'Grill-BBQ - Oct 2022'!F88+'Sharwama - Oct 2022'!F88)</f>
        <v>378</v>
      </c>
      <c r="H88" s="19"/>
      <c r="I88" s="1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3:39">
      <c r="C89" s="3">
        <f t="shared" si="1"/>
        <v>84</v>
      </c>
      <c r="D89" s="3" t="s">
        <v>81</v>
      </c>
      <c r="E89" s="27">
        <f>'Kitchen - Oct 2022'!E89</f>
        <v>500</v>
      </c>
      <c r="F89" s="31">
        <f t="shared" si="16"/>
        <v>0</v>
      </c>
      <c r="G89" s="18">
        <f>E89-('Kitchen - Oct 2022'!F89+'Pastry - Oct 2022'!F89+'Bar - Oct 2022'!F89+'Restaurant - Oct 2022'!F89+'Housekeeping - Oct 2022'!F89+'Cafe - Oct 2022'!F89+'Laundry - Oct 2022'!F89+'Barbing Salon - Sept 2022 '!F89+'General Office - Oct 2022'!F89+'Grill-BBQ - Oct 2022'!F89+'Sharwama - Oct 2022'!F89)</f>
        <v>420</v>
      </c>
      <c r="H89" s="19"/>
      <c r="I89" s="1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3:39">
      <c r="C90" s="3">
        <f t="shared" ref="C90:C155" si="17">C89+1</f>
        <v>85</v>
      </c>
      <c r="D90" s="3" t="s">
        <v>82</v>
      </c>
      <c r="E90" s="27">
        <f>'Kitchen - Oct 2022'!E90</f>
        <v>600</v>
      </c>
      <c r="F90" s="31">
        <f t="shared" si="16"/>
        <v>0</v>
      </c>
      <c r="G90" s="18">
        <f>E90-('Kitchen - Oct 2022'!F90+'Pastry - Oct 2022'!F90+'Bar - Oct 2022'!F90+'Restaurant - Oct 2022'!F90+'Housekeeping - Oct 2022'!F90+'Cafe - Oct 2022'!F90+'Laundry - Oct 2022'!F90+'Barbing Salon - Sept 2022 '!F90+'General Office - Oct 2022'!F90+'Grill-BBQ - Oct 2022'!F90+'Sharwama - Oct 2022'!F90)</f>
        <v>600</v>
      </c>
      <c r="H90" s="19"/>
      <c r="I90" s="1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3:39">
      <c r="C91" s="3">
        <f t="shared" si="17"/>
        <v>86</v>
      </c>
      <c r="D91" s="3" t="s">
        <v>105</v>
      </c>
      <c r="E91" s="27">
        <f>'Kitchen - Oct 2022'!E91</f>
        <v>3</v>
      </c>
      <c r="F91" s="31">
        <f t="shared" si="16"/>
        <v>0</v>
      </c>
      <c r="G91" s="18">
        <f>E91-('Kitchen - Oct 2022'!F91+'Pastry - Oct 2022'!F91+'Bar - Oct 2022'!F91+'Restaurant - Oct 2022'!F91+'Housekeeping - Oct 2022'!F91+'Cafe - Oct 2022'!F91+'Laundry - Oct 2022'!F91+'Barbing Salon - Sept 2022 '!F91+'General Office - Oct 2022'!F91+'Grill-BBQ - Oct 2022'!F91+'Sharwama - Oct 2022'!F91)</f>
        <v>1</v>
      </c>
      <c r="H91" s="19"/>
      <c r="I91" s="1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3:39">
      <c r="C92" s="3">
        <f t="shared" si="17"/>
        <v>87</v>
      </c>
      <c r="D92" s="3" t="s">
        <v>145</v>
      </c>
      <c r="E92" s="27">
        <f>'Kitchen - Oct 2022'!E92</f>
        <v>10</v>
      </c>
      <c r="F92" s="31">
        <f t="shared" ref="F92" si="18">SUM(I92:AM92)</f>
        <v>0</v>
      </c>
      <c r="G92" s="18">
        <f>E92-('Kitchen - Oct 2022'!F92+'Pastry - Oct 2022'!F92+'Bar - Oct 2022'!F92+'Restaurant - Oct 2022'!F92+'Housekeeping - Oct 2022'!F92+'Cafe - Oct 2022'!F92+'Laundry - Oct 2022'!F92+'Barbing Salon - Sept 2022 '!F92+'General Office - Oct 2022'!F92+'Grill-BBQ - Oct 2022'!F92+'Sharwama - Oct 2022'!F92)</f>
        <v>-53</v>
      </c>
      <c r="H92" s="19"/>
      <c r="I92" s="1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3:39">
      <c r="C93" s="3">
        <f t="shared" si="17"/>
        <v>88</v>
      </c>
      <c r="D93" s="3" t="s">
        <v>47</v>
      </c>
      <c r="E93" s="27">
        <f>'Kitchen - Oct 2022'!E93</f>
        <v>7</v>
      </c>
      <c r="F93" s="31">
        <f t="shared" si="16"/>
        <v>0</v>
      </c>
      <c r="G93" s="18">
        <f>E93-('Kitchen - Oct 2022'!F93+'Pastry - Oct 2022'!F93+'Bar - Oct 2022'!F93+'Restaurant - Oct 2022'!F93+'Housekeeping - Oct 2022'!F93+'Cafe - Oct 2022'!F93+'Laundry - Oct 2022'!F93+'Barbing Salon - Sept 2022 '!F93+'General Office - Oct 2022'!F93+'Grill-BBQ - Oct 2022'!F93+'Sharwama - Oct 2022'!F93)</f>
        <v>1</v>
      </c>
      <c r="H93" s="19"/>
      <c r="I93" s="1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3:39">
      <c r="C94" s="3">
        <f t="shared" si="17"/>
        <v>89</v>
      </c>
      <c r="D94" s="3" t="s">
        <v>46</v>
      </c>
      <c r="E94" s="27">
        <f>'Kitchen - Oct 2022'!E94</f>
        <v>7</v>
      </c>
      <c r="F94" s="31">
        <f t="shared" si="16"/>
        <v>0</v>
      </c>
      <c r="G94" s="18">
        <f>E94-('Kitchen - Oct 2022'!F94+'Pastry - Oct 2022'!F94+'Bar - Oct 2022'!F94+'Restaurant - Oct 2022'!F94+'Housekeeping - Oct 2022'!F94+'Cafe - Oct 2022'!F94+'Laundry - Oct 2022'!F94+'Barbing Salon - Sept 2022 '!F94+'General Office - Oct 2022'!F94+'Grill-BBQ - Oct 2022'!F94+'Sharwama - Oct 2022'!F94)</f>
        <v>1</v>
      </c>
      <c r="H94" s="19"/>
      <c r="I94" s="1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3:39">
      <c r="C95" s="3">
        <f t="shared" si="17"/>
        <v>90</v>
      </c>
      <c r="D95" s="3" t="s">
        <v>18</v>
      </c>
      <c r="E95" s="27">
        <f>'Kitchen - Oct 2022'!E95</f>
        <v>1</v>
      </c>
      <c r="F95" s="31">
        <f t="shared" si="16"/>
        <v>0</v>
      </c>
      <c r="G95" s="18">
        <f>E95-('Kitchen - Oct 2022'!F95+'Pastry - Oct 2022'!F95+'Bar - Oct 2022'!F95+'Restaurant - Oct 2022'!F95+'Housekeeping - Oct 2022'!F95+'Cafe - Oct 2022'!F95+'Laundry - Oct 2022'!F95+'Barbing Salon - Sept 2022 '!F95+'General Office - Oct 2022'!F95+'Grill-BBQ - Oct 2022'!F95+'Sharwama - Oct 2022'!F95)</f>
        <v>1</v>
      </c>
      <c r="H95" s="19"/>
      <c r="I95" s="1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3:39">
      <c r="C96" s="3">
        <f t="shared" si="17"/>
        <v>91</v>
      </c>
      <c r="D96" s="3" t="s">
        <v>161</v>
      </c>
      <c r="E96" s="27">
        <f>'Kitchen - Oct 2022'!E96</f>
        <v>6</v>
      </c>
      <c r="F96" s="31">
        <f t="shared" ref="F96" si="19">SUM(I96:AM96)</f>
        <v>0</v>
      </c>
      <c r="G96" s="18">
        <f>E96-('Kitchen - Oct 2022'!F96+'Pastry - Oct 2022'!F96+'Bar - Oct 2022'!F96+'Restaurant - Oct 2022'!F96+'Housekeeping - Oct 2022'!F96+'Cafe - Oct 2022'!F96+'Laundry - Oct 2022'!F96+'Barbing Salon - Sept 2022 '!F96+'General Office - Oct 2022'!F96+'Grill-BBQ - Oct 2022'!F96+'Sharwama - Oct 2022'!F96)</f>
        <v>6</v>
      </c>
      <c r="H96" s="19"/>
      <c r="I96" s="1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3:39">
      <c r="C97" s="3">
        <f t="shared" si="17"/>
        <v>92</v>
      </c>
      <c r="D97" s="3" t="s">
        <v>103</v>
      </c>
      <c r="E97" s="27">
        <f>'Kitchen - Oct 2022'!E97</f>
        <v>7</v>
      </c>
      <c r="F97" s="31">
        <f t="shared" si="16"/>
        <v>0</v>
      </c>
      <c r="G97" s="18">
        <f>E97-('Kitchen - Oct 2022'!F97+'Pastry - Oct 2022'!F97+'Bar - Oct 2022'!F97+'Restaurant - Oct 2022'!F97+'Housekeeping - Oct 2022'!F97+'Cafe - Oct 2022'!F97+'Laundry - Oct 2022'!F97+'Barbing Salon - Sept 2022 '!F97+'General Office - Oct 2022'!F97+'Grill-BBQ - Oct 2022'!F97+'Sharwama - Oct 2022'!F97)</f>
        <v>5</v>
      </c>
      <c r="H97" s="19"/>
      <c r="I97" s="1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3:39">
      <c r="C98" s="3">
        <f t="shared" si="17"/>
        <v>93</v>
      </c>
      <c r="D98" s="3" t="s">
        <v>139</v>
      </c>
      <c r="E98" s="27">
        <f>'Kitchen - Oct 2022'!E98</f>
        <v>1</v>
      </c>
      <c r="F98" s="31">
        <f t="shared" ref="F98" si="20">SUM(I98:AM98)</f>
        <v>0</v>
      </c>
      <c r="G98" s="18">
        <f>E98-('Kitchen - Oct 2022'!F98+'Pastry - Oct 2022'!F98+'Bar - Oct 2022'!F98+'Restaurant - Oct 2022'!F98+'Housekeeping - Oct 2022'!F98+'Cafe - Oct 2022'!F98+'Laundry - Oct 2022'!F98+'Barbing Salon - Sept 2022 '!F98+'General Office - Oct 2022'!F98+'Grill-BBQ - Oct 2022'!F98+'Sharwama - Oct 2022'!F98)</f>
        <v>0</v>
      </c>
      <c r="H98" s="19"/>
      <c r="I98" s="1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3:39">
      <c r="C99" s="3">
        <f t="shared" si="17"/>
        <v>94</v>
      </c>
      <c r="D99" s="3" t="s">
        <v>74</v>
      </c>
      <c r="E99" s="27">
        <f>'Kitchen - Oct 2022'!E99</f>
        <v>0</v>
      </c>
      <c r="F99" s="31">
        <f t="shared" si="16"/>
        <v>0</v>
      </c>
      <c r="G99" s="18">
        <f>E99-('Kitchen - Oct 2022'!F99+'Pastry - Oct 2022'!F99+'Bar - Oct 2022'!F99+'Restaurant - Oct 2022'!F99+'Housekeeping - Oct 2022'!F99+'Cafe - Oct 2022'!F99+'Laundry - Oct 2022'!F99+'Barbing Salon - Sept 2022 '!F99+'General Office - Oct 2022'!F99+'Grill-BBQ - Oct 2022'!F99+'Sharwama - Oct 2022'!F99)</f>
        <v>0</v>
      </c>
      <c r="H99" s="19"/>
      <c r="I99" s="1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3:39">
      <c r="C100" s="3">
        <f t="shared" si="17"/>
        <v>95</v>
      </c>
      <c r="D100" s="3" t="s">
        <v>108</v>
      </c>
      <c r="E100" s="27">
        <f>'Kitchen - Oct 2022'!E100</f>
        <v>0</v>
      </c>
      <c r="F100" s="31">
        <f t="shared" si="16"/>
        <v>0</v>
      </c>
      <c r="G100" s="18">
        <f>E100-('Kitchen - Oct 2022'!F100+'Pastry - Oct 2022'!F100+'Bar - Oct 2022'!F100+'Restaurant - Oct 2022'!F100+'Housekeeping - Oct 2022'!F100+'Cafe - Oct 2022'!F100+'Laundry - Oct 2022'!F100+'Barbing Salon - Sept 2022 '!F100+'General Office - Oct 2022'!F100+'Grill-BBQ - Oct 2022'!F100+'Sharwama - Oct 2022'!F100)</f>
        <v>0</v>
      </c>
      <c r="H100" s="19"/>
      <c r="I100" s="1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3:39">
      <c r="C101" s="3">
        <f t="shared" si="17"/>
        <v>96</v>
      </c>
      <c r="D101" s="3" t="s">
        <v>130</v>
      </c>
      <c r="E101" s="27">
        <f>'Kitchen - Oct 2022'!E101</f>
        <v>12</v>
      </c>
      <c r="F101" s="31">
        <f t="shared" si="16"/>
        <v>0</v>
      </c>
      <c r="G101" s="18">
        <f>E101-('Kitchen - Oct 2022'!F101+'Pastry - Oct 2022'!F101+'Bar - Oct 2022'!F101+'Restaurant - Oct 2022'!F101+'Housekeeping - Oct 2022'!F101+'Cafe - Oct 2022'!F101+'Laundry - Oct 2022'!F101+'Barbing Salon - Sept 2022 '!F101+'General Office - Oct 2022'!F101+'Grill-BBQ - Oct 2022'!F101+'Sharwama - Oct 2022'!F101)</f>
        <v>2</v>
      </c>
      <c r="H101" s="19"/>
      <c r="I101" s="1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3:39">
      <c r="C102" s="3">
        <f t="shared" si="17"/>
        <v>97</v>
      </c>
      <c r="D102" s="3" t="s">
        <v>52</v>
      </c>
      <c r="E102" s="27">
        <f>'Kitchen - Oct 2022'!E102</f>
        <v>3</v>
      </c>
      <c r="F102" s="31">
        <f t="shared" si="16"/>
        <v>0</v>
      </c>
      <c r="G102" s="18">
        <f>E102-('Kitchen - Oct 2022'!F102+'Pastry - Oct 2022'!F102+'Bar - Oct 2022'!F102+'Restaurant - Oct 2022'!F102+'Housekeeping - Oct 2022'!F102+'Cafe - Oct 2022'!F102+'Laundry - Oct 2022'!F102+'Barbing Salon - Sept 2022 '!F102+'General Office - Oct 2022'!F102+'Grill-BBQ - Oct 2022'!F102+'Sharwama - Oct 2022'!F102)</f>
        <v>1</v>
      </c>
      <c r="H102" s="19"/>
      <c r="I102" s="1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3:39">
      <c r="C103" s="3">
        <f t="shared" si="17"/>
        <v>98</v>
      </c>
      <c r="D103" s="3" t="s">
        <v>142</v>
      </c>
      <c r="E103" s="27">
        <f>'Kitchen - Oct 2022'!E103</f>
        <v>2</v>
      </c>
      <c r="F103" s="31">
        <f t="shared" ref="F103" si="21">SUM(I103:AM103)</f>
        <v>0</v>
      </c>
      <c r="G103" s="18">
        <f>E103-('Kitchen - Oct 2022'!F103+'Pastry - Oct 2022'!F103+'Bar - Oct 2022'!F103+'Restaurant - Oct 2022'!F103+'Housekeeping - Oct 2022'!F103+'Cafe - Oct 2022'!F103+'Laundry - Oct 2022'!F103+'Barbing Salon - Sept 2022 '!F103+'General Office - Oct 2022'!F103+'Grill-BBQ - Oct 2022'!F103+'Sharwama - Oct 2022'!F103)</f>
        <v>0</v>
      </c>
      <c r="H103" s="19"/>
      <c r="I103" s="1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3:39">
      <c r="C104" s="3">
        <f t="shared" si="17"/>
        <v>99</v>
      </c>
      <c r="D104" s="3" t="s">
        <v>71</v>
      </c>
      <c r="E104" s="27">
        <f>'Kitchen - Oct 2022'!E104</f>
        <v>35</v>
      </c>
      <c r="F104" s="31">
        <f t="shared" si="16"/>
        <v>20</v>
      </c>
      <c r="G104" s="18">
        <f>E104-('Kitchen - Oct 2022'!F104+'Pastry - Oct 2022'!F104+'Bar - Oct 2022'!F104+'Restaurant - Oct 2022'!F104+'Housekeeping - Oct 2022'!F104+'Cafe - Oct 2022'!F104+'Laundry - Oct 2022'!F104+'Barbing Salon - Sept 2022 '!F104+'General Office - Oct 2022'!F104+'Grill-BBQ - Oct 2022'!F104+'Sharwama - Oct 2022'!F104)</f>
        <v>15</v>
      </c>
      <c r="H104" s="19"/>
      <c r="I104" s="12">
        <v>20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3:39">
      <c r="C105" s="3">
        <f t="shared" si="17"/>
        <v>100</v>
      </c>
      <c r="D105" s="3" t="s">
        <v>166</v>
      </c>
      <c r="E105" s="27">
        <f>'Kitchen - Oct 2022'!E105</f>
        <v>3</v>
      </c>
      <c r="F105" s="31">
        <f t="shared" ref="F105" si="22">SUM(I105:AM105)</f>
        <v>0</v>
      </c>
      <c r="G105" s="18">
        <f>E105-('Kitchen - Oct 2022'!F105+'Pastry - Oct 2022'!F105+'Bar - Oct 2022'!F105+'Restaurant - Oct 2022'!F105+'Housekeeping - Oct 2022'!F105+'Cafe - Oct 2022'!F105+'Laundry - Oct 2022'!F105+'Barbing Salon - Sept 2022 '!F105+'General Office - Oct 2022'!F105+'Grill-BBQ - Oct 2022'!F105+'Sharwama - Oct 2022'!F105)</f>
        <v>3</v>
      </c>
      <c r="H105" s="19"/>
      <c r="I105" s="1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3:39">
      <c r="C106" s="3">
        <f t="shared" si="17"/>
        <v>101</v>
      </c>
      <c r="D106" s="3" t="s">
        <v>53</v>
      </c>
      <c r="E106" s="27">
        <f>'Kitchen - Oct 2022'!E106</f>
        <v>40</v>
      </c>
      <c r="F106" s="31">
        <f t="shared" si="16"/>
        <v>0</v>
      </c>
      <c r="G106" s="18">
        <f>E106-('Kitchen - Oct 2022'!F106+'Pastry - Oct 2022'!F106+'Bar - Oct 2022'!F106+'Restaurant - Oct 2022'!F106+'Housekeeping - Oct 2022'!F106+'Cafe - Oct 2022'!F106+'Laundry - Oct 2022'!F106+'Barbing Salon - Sept 2022 '!F106+'General Office - Oct 2022'!F106+'Grill-BBQ - Oct 2022'!F106+'Sharwama - Oct 2022'!F106)</f>
        <v>40</v>
      </c>
      <c r="H106" s="19"/>
      <c r="I106" s="1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3:39">
      <c r="C107" s="3">
        <f t="shared" si="17"/>
        <v>102</v>
      </c>
      <c r="D107" s="3" t="s">
        <v>152</v>
      </c>
      <c r="E107" s="27">
        <f>'Kitchen - Oct 2022'!E107</f>
        <v>2</v>
      </c>
      <c r="F107" s="31">
        <f t="shared" ref="F107" si="23">SUM(I107:AM107)</f>
        <v>0</v>
      </c>
      <c r="G107" s="18">
        <f>E107-('Kitchen - Oct 2022'!F107+'Pastry - Oct 2022'!F107+'Bar - Oct 2022'!F107+'Restaurant - Oct 2022'!F107+'Housekeeping - Oct 2022'!F107+'Cafe - Oct 2022'!F107+'Laundry - Oct 2022'!F107+'Barbing Salon - Sept 2022 '!F107+'General Office - Oct 2022'!F107+'Grill-BBQ - Oct 2022'!F107+'Sharwama - Oct 2022'!F107)</f>
        <v>1</v>
      </c>
      <c r="H107" s="19"/>
      <c r="I107" s="1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3:39">
      <c r="C108" s="3">
        <f t="shared" si="17"/>
        <v>103</v>
      </c>
      <c r="D108" s="3" t="s">
        <v>97</v>
      </c>
      <c r="E108" s="27">
        <f>'Kitchen - Oct 2022'!E108</f>
        <v>0</v>
      </c>
      <c r="F108" s="31">
        <f t="shared" si="16"/>
        <v>0</v>
      </c>
      <c r="G108" s="18">
        <f>E108-('Kitchen - Oct 2022'!F108+'Pastry - Oct 2022'!F108+'Bar - Oct 2022'!F108+'Restaurant - Oct 2022'!F108+'Housekeeping - Oct 2022'!F108+'Cafe - Oct 2022'!F108+'Laundry - Oct 2022'!F108+'Barbing Salon - Sept 2022 '!F108+'General Office - Oct 2022'!F108+'Grill-BBQ - Oct 2022'!F108+'Sharwama - Oct 2022'!F108)</f>
        <v>0</v>
      </c>
      <c r="H108" s="19"/>
      <c r="I108" s="1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3:39">
      <c r="C109" s="3">
        <f t="shared" si="17"/>
        <v>104</v>
      </c>
      <c r="D109" s="3" t="s">
        <v>98</v>
      </c>
      <c r="E109" s="27">
        <f>'Kitchen - Oct 2022'!E109</f>
        <v>0</v>
      </c>
      <c r="F109" s="31">
        <f t="shared" si="16"/>
        <v>0</v>
      </c>
      <c r="G109" s="18">
        <f>E109-('Kitchen - Oct 2022'!F109+'Pastry - Oct 2022'!F109+'Bar - Oct 2022'!F109+'Restaurant - Oct 2022'!F109+'Housekeeping - Oct 2022'!F109+'Cafe - Oct 2022'!F109+'Laundry - Oct 2022'!F109+'Barbing Salon - Sept 2022 '!F109+'General Office - Oct 2022'!F109+'Grill-BBQ - Oct 2022'!F109+'Sharwama - Oct 2022'!F109)</f>
        <v>0</v>
      </c>
      <c r="H109" s="19"/>
      <c r="I109" s="1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3:39">
      <c r="C110" s="3">
        <f t="shared" si="17"/>
        <v>105</v>
      </c>
      <c r="D110" s="3" t="s">
        <v>51</v>
      </c>
      <c r="E110" s="27">
        <f>'Kitchen - Oct 2022'!E110</f>
        <v>0</v>
      </c>
      <c r="F110" s="31">
        <f t="shared" si="16"/>
        <v>0</v>
      </c>
      <c r="G110" s="18">
        <f>E110-('Kitchen - Oct 2022'!F110+'Pastry - Oct 2022'!F110+'Bar - Oct 2022'!F110+'Restaurant - Oct 2022'!F110+'Housekeeping - Oct 2022'!F110+'Cafe - Oct 2022'!F110+'Laundry - Oct 2022'!F110+'Barbing Salon - Sept 2022 '!F110+'General Office - Oct 2022'!F110+'Grill-BBQ - Oct 2022'!F110+'Sharwama - Oct 2022'!F110)</f>
        <v>0</v>
      </c>
      <c r="H110" s="19"/>
      <c r="I110" s="1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3:39">
      <c r="C111" s="3">
        <f t="shared" si="17"/>
        <v>106</v>
      </c>
      <c r="D111" s="3" t="s">
        <v>54</v>
      </c>
      <c r="E111" s="27">
        <f>'Kitchen - Oct 2022'!E111</f>
        <v>0</v>
      </c>
      <c r="F111" s="31">
        <f t="shared" si="16"/>
        <v>0</v>
      </c>
      <c r="G111" s="18">
        <f>E111-('Kitchen - Oct 2022'!F111+'Pastry - Oct 2022'!F111+'Bar - Oct 2022'!F111+'Restaurant - Oct 2022'!F111+'Housekeeping - Oct 2022'!F111+'Cafe - Oct 2022'!F111+'Laundry - Oct 2022'!F111+'Barbing Salon - Sept 2022 '!F111+'General Office - Oct 2022'!F111+'Grill-BBQ - Oct 2022'!F111+'Sharwama - Oct 2022'!F111)</f>
        <v>0</v>
      </c>
      <c r="H111" s="19"/>
      <c r="I111" s="1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3:39">
      <c r="C112" s="3">
        <f t="shared" si="17"/>
        <v>107</v>
      </c>
      <c r="D112" s="3" t="s">
        <v>117</v>
      </c>
      <c r="E112" s="27">
        <f>'Kitchen - Oct 2022'!E112</f>
        <v>200</v>
      </c>
      <c r="F112" s="31">
        <f t="shared" si="16"/>
        <v>0</v>
      </c>
      <c r="G112" s="18">
        <f>E112-('Kitchen - Oct 2022'!F112+'Pastry - Oct 2022'!F112+'Bar - Oct 2022'!F112+'Restaurant - Oct 2022'!F112+'Housekeeping - Oct 2022'!F112+'Cafe - Oct 2022'!F112+'Laundry - Oct 2022'!F112+'Barbing Salon - Sept 2022 '!F112+'General Office - Oct 2022'!F112+'Grill-BBQ - Oct 2022'!F112+'Sharwama - Oct 2022'!F112)</f>
        <v>200</v>
      </c>
      <c r="H112" s="19"/>
      <c r="I112" s="1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3:39">
      <c r="C113" s="3">
        <f t="shared" si="17"/>
        <v>108</v>
      </c>
      <c r="D113" s="3" t="s">
        <v>23</v>
      </c>
      <c r="E113" s="27">
        <f>'Kitchen - Oct 2022'!E113</f>
        <v>0.1</v>
      </c>
      <c r="F113" s="31">
        <f t="shared" si="16"/>
        <v>0</v>
      </c>
      <c r="G113" s="18">
        <f>E113-('Kitchen - Oct 2022'!F113+'Pastry - Oct 2022'!F113+'Bar - Oct 2022'!F113+'Restaurant - Oct 2022'!F113+'Housekeeping - Oct 2022'!F113+'Cafe - Oct 2022'!F113+'Laundry - Oct 2022'!F113+'Barbing Salon - Sept 2022 '!F113+'General Office - Oct 2022'!F113+'Grill-BBQ - Oct 2022'!F113+'Sharwama - Oct 2022'!F113)</f>
        <v>0.1</v>
      </c>
      <c r="H113" s="19"/>
      <c r="I113" s="1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3:39">
      <c r="C114" s="3">
        <f t="shared" si="17"/>
        <v>109</v>
      </c>
      <c r="D114" s="3" t="s">
        <v>167</v>
      </c>
      <c r="E114" s="27">
        <f>'Kitchen - Oct 2022'!E114</f>
        <v>200</v>
      </c>
      <c r="F114" s="31">
        <f t="shared" ref="F114" si="24">SUM(I114:AM114)</f>
        <v>0</v>
      </c>
      <c r="G114" s="18">
        <f>E114-('Kitchen - Oct 2022'!F114+'Pastry - Oct 2022'!F114+'Bar - Oct 2022'!F114+'Restaurant - Oct 2022'!F114+'Housekeeping - Oct 2022'!F114+'Cafe - Oct 2022'!F114+'Laundry - Oct 2022'!F114+'Barbing Salon - Sept 2022 '!F114+'General Office - Oct 2022'!F114+'Grill-BBQ - Oct 2022'!F114+'Sharwama - Oct 2022'!F114)</f>
        <v>200</v>
      </c>
      <c r="H114" s="19"/>
      <c r="I114" s="1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3:39">
      <c r="C115" s="3">
        <f t="shared" si="17"/>
        <v>110</v>
      </c>
      <c r="D115" s="3" t="s">
        <v>131</v>
      </c>
      <c r="E115" s="27">
        <f>'Kitchen - Oct 2022'!E115</f>
        <v>4</v>
      </c>
      <c r="F115" s="31">
        <f t="shared" si="16"/>
        <v>0</v>
      </c>
      <c r="G115" s="18">
        <f>E115-('Kitchen - Oct 2022'!F115+'Pastry - Oct 2022'!F115+'Bar - Oct 2022'!F115+'Restaurant - Oct 2022'!F115+'Housekeeping - Oct 2022'!F115+'Cafe - Oct 2022'!F115+'Laundry - Oct 2022'!F115+'Barbing Salon - Sept 2022 '!F115+'General Office - Oct 2022'!F115+'Grill-BBQ - Oct 2022'!F115+'Sharwama - Oct 2022'!F115)</f>
        <v>-1</v>
      </c>
      <c r="H115" s="19"/>
      <c r="I115" s="1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3:39">
      <c r="C116" s="3">
        <f t="shared" si="17"/>
        <v>111</v>
      </c>
      <c r="D116" s="3" t="s">
        <v>10</v>
      </c>
      <c r="E116" s="27">
        <f>'Kitchen - Oct 2022'!E116</f>
        <v>873</v>
      </c>
      <c r="F116" s="31">
        <f t="shared" si="16"/>
        <v>108</v>
      </c>
      <c r="G116" s="18">
        <f>E116-('Kitchen - Oct 2022'!F116+'Pastry - Oct 2022'!F116+'Bar - Oct 2022'!F116+'Restaurant - Oct 2022'!F116+'Housekeeping - Oct 2022'!F116+'Cafe - Oct 2022'!F116+'Laundry - Oct 2022'!F116+'Barbing Salon - Sept 2022 '!F116+'General Office - Oct 2022'!F116+'Grill-BBQ - Oct 2022'!F116+'Sharwama - Oct 2022'!F116)</f>
        <v>298</v>
      </c>
      <c r="H116" s="19"/>
      <c r="I116" s="12">
        <v>10</v>
      </c>
      <c r="J116" s="2"/>
      <c r="K116" s="2">
        <v>8</v>
      </c>
      <c r="L116" s="2"/>
      <c r="M116" s="2"/>
      <c r="N116" s="2"/>
      <c r="O116" s="2"/>
      <c r="P116" s="2">
        <v>10</v>
      </c>
      <c r="Q116" s="2"/>
      <c r="R116" s="2"/>
      <c r="S116" s="2">
        <v>10</v>
      </c>
      <c r="T116" s="2"/>
      <c r="U116" s="2"/>
      <c r="V116" s="2"/>
      <c r="W116" s="2">
        <v>8</v>
      </c>
      <c r="X116" s="2">
        <v>5</v>
      </c>
      <c r="Y116" s="2"/>
      <c r="Z116" s="2">
        <v>8</v>
      </c>
      <c r="AA116" s="2">
        <v>1</v>
      </c>
      <c r="AB116" s="2">
        <v>8</v>
      </c>
      <c r="AC116" s="2"/>
      <c r="AD116" s="2">
        <v>5</v>
      </c>
      <c r="AE116" s="2">
        <v>5</v>
      </c>
      <c r="AF116" s="2"/>
      <c r="AG116" s="2"/>
      <c r="AH116" s="2"/>
      <c r="AI116" s="2">
        <v>10</v>
      </c>
      <c r="AJ116" s="2"/>
      <c r="AK116" s="2">
        <v>10</v>
      </c>
      <c r="AL116" s="2"/>
      <c r="AM116" s="2">
        <v>10</v>
      </c>
    </row>
    <row r="117" spans="3:39">
      <c r="C117" s="3">
        <f t="shared" si="17"/>
        <v>112</v>
      </c>
      <c r="D117" s="3" t="s">
        <v>136</v>
      </c>
      <c r="E117" s="27">
        <f>'Kitchen - Oct 2022'!E117</f>
        <v>3</v>
      </c>
      <c r="F117" s="31">
        <f t="shared" ref="F117" si="25">SUM(I117:AM117)</f>
        <v>0</v>
      </c>
      <c r="G117" s="18">
        <f>E117-('Kitchen - Oct 2022'!F117+'Pastry - Oct 2022'!F117+'Bar - Oct 2022'!F117+'Restaurant - Oct 2022'!F117+'Housekeeping - Oct 2022'!F117+'Cafe - Oct 2022'!F117+'Laundry - Oct 2022'!F117+'Barbing Salon - Sept 2022 '!F117+'General Office - Oct 2022'!F117+'Grill-BBQ - Oct 2022'!F117+'Sharwama - Oct 2022'!F117)</f>
        <v>1</v>
      </c>
      <c r="H117" s="19"/>
      <c r="I117" s="1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3:39">
      <c r="C118" s="3">
        <f t="shared" si="17"/>
        <v>113</v>
      </c>
      <c r="D118" s="3" t="s">
        <v>122</v>
      </c>
      <c r="E118" s="27">
        <f>'Kitchen - Oct 2022'!E118</f>
        <v>0</v>
      </c>
      <c r="F118" s="31">
        <f t="shared" si="16"/>
        <v>0</v>
      </c>
      <c r="G118" s="18">
        <f>E118-('Kitchen - Oct 2022'!F118+'Pastry - Oct 2022'!F118+'Bar - Oct 2022'!F118+'Restaurant - Oct 2022'!F118+'Housekeeping - Oct 2022'!F118+'Cafe - Oct 2022'!F118+'Laundry - Oct 2022'!F118+'Barbing Salon - Sept 2022 '!F118+'General Office - Oct 2022'!F118+'Grill-BBQ - Oct 2022'!F118+'Sharwama - Oct 2022'!F118)</f>
        <v>0</v>
      </c>
      <c r="H118" s="19"/>
      <c r="I118" s="1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3:39">
      <c r="C119" s="3">
        <f t="shared" si="17"/>
        <v>114</v>
      </c>
      <c r="D119" s="3" t="s">
        <v>80</v>
      </c>
      <c r="E119" s="27">
        <f>'Kitchen - Oct 2022'!E119</f>
        <v>14</v>
      </c>
      <c r="F119" s="31">
        <f t="shared" si="16"/>
        <v>0</v>
      </c>
      <c r="G119" s="18">
        <f>E119-('Kitchen - Oct 2022'!F119+'Pastry - Oct 2022'!F119+'Bar - Oct 2022'!F119+'Restaurant - Oct 2022'!F119+'Housekeeping - Oct 2022'!F119+'Cafe - Oct 2022'!F119+'Laundry - Oct 2022'!F119+'Barbing Salon - Sept 2022 '!F119+'General Office - Oct 2022'!F119+'Grill-BBQ - Oct 2022'!F119+'Sharwama - Oct 2022'!F119)</f>
        <v>11</v>
      </c>
      <c r="H119" s="19"/>
      <c r="I119" s="1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3:39">
      <c r="C120" s="3">
        <f t="shared" si="17"/>
        <v>115</v>
      </c>
      <c r="D120" s="3" t="s">
        <v>146</v>
      </c>
      <c r="E120" s="27">
        <f>'Kitchen - Oct 2022'!E120</f>
        <v>5</v>
      </c>
      <c r="F120" s="31">
        <f t="shared" ref="F120" si="26">SUM(I120:AM120)</f>
        <v>0</v>
      </c>
      <c r="G120" s="18">
        <f>E120-('Kitchen - Oct 2022'!F120+'Pastry - Oct 2022'!F120+'Bar - Oct 2022'!F120+'Restaurant - Oct 2022'!F120+'Housekeeping - Oct 2022'!F120+'Cafe - Oct 2022'!F120+'Laundry - Oct 2022'!F120+'Barbing Salon - Sept 2022 '!F120+'General Office - Oct 2022'!F120+'Grill-BBQ - Oct 2022'!F120+'Sharwama - Oct 2022'!F120)</f>
        <v>-4</v>
      </c>
      <c r="H120" s="19"/>
      <c r="I120" s="1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3:39">
      <c r="C121" s="3">
        <f t="shared" si="17"/>
        <v>116</v>
      </c>
      <c r="D121" s="3" t="s">
        <v>14</v>
      </c>
      <c r="E121" s="27">
        <f>'Kitchen - Oct 2022'!E121</f>
        <v>1.5</v>
      </c>
      <c r="F121" s="31">
        <f t="shared" si="16"/>
        <v>0</v>
      </c>
      <c r="G121" s="18">
        <f>E121-('Kitchen - Oct 2022'!F121+'Pastry - Oct 2022'!F121+'Bar - Oct 2022'!F121+'Restaurant - Oct 2022'!F121+'Housekeeping - Oct 2022'!F121+'Cafe - Oct 2022'!F121+'Laundry - Oct 2022'!F121+'Barbing Salon - Sept 2022 '!F121+'General Office - Oct 2022'!F121+'Grill-BBQ - Oct 2022'!F121+'Sharwama - Oct 2022'!F121)</f>
        <v>1.5</v>
      </c>
      <c r="H121" s="19"/>
      <c r="I121" s="1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3:39">
      <c r="C122" s="3">
        <f t="shared" si="17"/>
        <v>117</v>
      </c>
      <c r="D122" s="3" t="s">
        <v>83</v>
      </c>
      <c r="E122" s="27">
        <f>'Kitchen - Oct 2022'!E122</f>
        <v>9</v>
      </c>
      <c r="F122" s="31">
        <f t="shared" si="16"/>
        <v>0</v>
      </c>
      <c r="G122" s="18">
        <f>E122-('Kitchen - Oct 2022'!F122+'Pastry - Oct 2022'!F122+'Bar - Oct 2022'!F122+'Restaurant - Oct 2022'!F122+'Housekeeping - Oct 2022'!F122+'Cafe - Oct 2022'!F122+'Laundry - Oct 2022'!F122+'Barbing Salon - Sept 2022 '!F122+'General Office - Oct 2022'!F122+'Grill-BBQ - Oct 2022'!F122+'Sharwama - Oct 2022'!F122)</f>
        <v>9</v>
      </c>
      <c r="H122" s="19"/>
      <c r="I122" s="1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3:39">
      <c r="C123" s="3">
        <f t="shared" si="17"/>
        <v>118</v>
      </c>
      <c r="D123" s="3" t="s">
        <v>49</v>
      </c>
      <c r="E123" s="27">
        <f>'Kitchen - Oct 2022'!E123</f>
        <v>2</v>
      </c>
      <c r="F123" s="31">
        <f t="shared" si="16"/>
        <v>0</v>
      </c>
      <c r="G123" s="18">
        <f>E123-('Kitchen - Oct 2022'!F123+'Pastry - Oct 2022'!F123+'Bar - Oct 2022'!F123+'Restaurant - Oct 2022'!F123+'Housekeeping - Oct 2022'!F123+'Cafe - Oct 2022'!F123+'Laundry - Oct 2022'!F123+'Barbing Salon - Sept 2022 '!F123+'General Office - Oct 2022'!F123+'Grill-BBQ - Oct 2022'!F123+'Sharwama - Oct 2022'!F123)</f>
        <v>2</v>
      </c>
      <c r="H123" s="19"/>
      <c r="I123" s="1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3:39">
      <c r="C124" s="3">
        <f t="shared" si="17"/>
        <v>119</v>
      </c>
      <c r="D124" s="3" t="s">
        <v>63</v>
      </c>
      <c r="E124" s="27">
        <f>'Kitchen - Oct 2022'!E124</f>
        <v>20</v>
      </c>
      <c r="F124" s="31">
        <f t="shared" si="16"/>
        <v>0</v>
      </c>
      <c r="G124" s="18">
        <f>E124-('Kitchen - Oct 2022'!F124+'Pastry - Oct 2022'!F124+'Bar - Oct 2022'!F124+'Restaurant - Oct 2022'!F124+'Housekeeping - Oct 2022'!F124+'Cafe - Oct 2022'!F124+'Laundry - Oct 2022'!F124+'Barbing Salon - Sept 2022 '!F124+'General Office - Oct 2022'!F124+'Grill-BBQ - Oct 2022'!F124+'Sharwama - Oct 2022'!F124)</f>
        <v>7</v>
      </c>
      <c r="H124" s="19"/>
      <c r="I124" s="1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3:39">
      <c r="C125" s="3">
        <f t="shared" si="17"/>
        <v>120</v>
      </c>
      <c r="D125" s="3" t="s">
        <v>160</v>
      </c>
      <c r="E125" s="27">
        <f>'Kitchen - Oct 2022'!E125</f>
        <v>6</v>
      </c>
      <c r="F125" s="31">
        <f t="shared" ref="F125" si="27">SUM(I125:AM125)</f>
        <v>0</v>
      </c>
      <c r="G125" s="18">
        <f>E125-('Kitchen - Oct 2022'!F125+'Pastry - Oct 2022'!F125+'Bar - Oct 2022'!F125+'Restaurant - Oct 2022'!F125+'Housekeeping - Oct 2022'!F125+'Cafe - Oct 2022'!F125+'Laundry - Oct 2022'!F125+'Barbing Salon - Sept 2022 '!F125+'General Office - Oct 2022'!F125+'Grill-BBQ - Oct 2022'!F125+'Sharwama - Oct 2022'!F125)</f>
        <v>-1</v>
      </c>
      <c r="H125" s="19"/>
      <c r="I125" s="1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3:39">
      <c r="C126" s="3">
        <f t="shared" si="17"/>
        <v>121</v>
      </c>
      <c r="D126" s="3" t="s">
        <v>132</v>
      </c>
      <c r="E126" s="27">
        <f>'Kitchen - Oct 2022'!E126</f>
        <v>25</v>
      </c>
      <c r="F126" s="31">
        <f t="shared" si="16"/>
        <v>0</v>
      </c>
      <c r="G126" s="18">
        <f>E126-('Kitchen - Oct 2022'!F126+'Pastry - Oct 2022'!F126+'Bar - Oct 2022'!F126+'Restaurant - Oct 2022'!F126+'Housekeeping - Oct 2022'!F126+'Cafe - Oct 2022'!F126+'Laundry - Oct 2022'!F126+'Barbing Salon - Sept 2022 '!F126+'General Office - Oct 2022'!F126+'Grill-BBQ - Oct 2022'!F126+'Sharwama - Oct 2022'!F126)</f>
        <v>25</v>
      </c>
      <c r="H126" s="19"/>
      <c r="I126" s="1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3:39">
      <c r="C127" s="3">
        <f t="shared" si="17"/>
        <v>122</v>
      </c>
      <c r="D127" s="3" t="s">
        <v>77</v>
      </c>
      <c r="E127" s="27">
        <f>'Kitchen - Oct 2022'!E127</f>
        <v>185</v>
      </c>
      <c r="F127" s="31">
        <f t="shared" si="16"/>
        <v>0</v>
      </c>
      <c r="G127" s="18">
        <f>E127-('Kitchen - Oct 2022'!F127+'Pastry - Oct 2022'!F127+'Bar - Oct 2022'!F127+'Restaurant - Oct 2022'!F127+'Housekeeping - Oct 2022'!F127+'Cafe - Oct 2022'!F127+'Laundry - Oct 2022'!F127+'Barbing Salon - Sept 2022 '!F127+'General Office - Oct 2022'!F127+'Grill-BBQ - Oct 2022'!F127+'Sharwama - Oct 2022'!F127)</f>
        <v>-19</v>
      </c>
      <c r="H127" s="19"/>
      <c r="I127" s="1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3:39">
      <c r="C128" s="3">
        <f t="shared" si="17"/>
        <v>123</v>
      </c>
      <c r="D128" s="3" t="s">
        <v>31</v>
      </c>
      <c r="E128" s="27">
        <f>'Kitchen - Oct 2022'!E128</f>
        <v>346</v>
      </c>
      <c r="F128" s="31">
        <f t="shared" si="16"/>
        <v>30</v>
      </c>
      <c r="G128" s="18">
        <f>E128-('Kitchen - Oct 2022'!F128+'Pastry - Oct 2022'!F128+'Bar - Oct 2022'!F128+'Restaurant - Oct 2022'!F128+'Housekeeping - Oct 2022'!F128+'Cafe - Oct 2022'!F128+'Laundry - Oct 2022'!F128+'Barbing Salon - Sept 2022 '!F128+'General Office - Oct 2022'!F128+'Grill-BBQ - Oct 2022'!F128+'Sharwama - Oct 2022'!F128)</f>
        <v>11</v>
      </c>
      <c r="H128" s="19"/>
      <c r="I128" s="12">
        <v>30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3:39">
      <c r="C129" s="3">
        <f t="shared" si="17"/>
        <v>124</v>
      </c>
      <c r="D129" s="3" t="s">
        <v>125</v>
      </c>
      <c r="E129" s="27">
        <f>'Kitchen - Oct 2022'!E129</f>
        <v>20</v>
      </c>
      <c r="F129" s="31">
        <f t="shared" si="16"/>
        <v>0</v>
      </c>
      <c r="G129" s="18">
        <f>E129-('Kitchen - Oct 2022'!F129+'Pastry - Oct 2022'!F129+'Bar - Oct 2022'!F129+'Restaurant - Oct 2022'!F129+'Housekeeping - Oct 2022'!F129+'Cafe - Oct 2022'!F129+'Laundry - Oct 2022'!F129+'Barbing Salon - Sept 2022 '!F129+'General Office - Oct 2022'!F129+'Grill-BBQ - Oct 2022'!F129+'Sharwama - Oct 2022'!F129)</f>
        <v>10</v>
      </c>
      <c r="H129" s="19"/>
      <c r="I129" s="1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3:39">
      <c r="C130" s="3">
        <f t="shared" si="17"/>
        <v>125</v>
      </c>
      <c r="D130" s="3" t="s">
        <v>20</v>
      </c>
      <c r="E130" s="27">
        <f>'Kitchen - Oct 2022'!E130</f>
        <v>1123</v>
      </c>
      <c r="F130" s="31">
        <f t="shared" si="16"/>
        <v>0</v>
      </c>
      <c r="G130" s="18">
        <f>E130-('Kitchen - Oct 2022'!F130+'Pastry - Oct 2022'!F130+'Bar - Oct 2022'!F130+'Restaurant - Oct 2022'!F130+'Housekeeping - Oct 2022'!F130+'Cafe - Oct 2022'!F130+'Laundry - Oct 2022'!F130+'Barbing Salon - Sept 2022 '!F130+'General Office - Oct 2022'!F130+'Grill-BBQ - Oct 2022'!F130+'Sharwama - Oct 2022'!F130)</f>
        <v>9</v>
      </c>
      <c r="H130" s="19"/>
      <c r="I130" s="1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3:39">
      <c r="C131" s="3">
        <f t="shared" si="17"/>
        <v>126</v>
      </c>
      <c r="D131" s="3" t="s">
        <v>112</v>
      </c>
      <c r="E131" s="27">
        <f>'Kitchen - Oct 2022'!E131</f>
        <v>0</v>
      </c>
      <c r="F131" s="31">
        <f t="shared" si="16"/>
        <v>0</v>
      </c>
      <c r="G131" s="18">
        <f>E131-('Kitchen - Oct 2022'!F131+'Pastry - Oct 2022'!F131+'Bar - Oct 2022'!F131+'Restaurant - Oct 2022'!F131+'Housekeeping - Oct 2022'!F131+'Cafe - Oct 2022'!F131+'Laundry - Oct 2022'!F131+'Barbing Salon - Sept 2022 '!F131+'General Office - Oct 2022'!F131+'Grill-BBQ - Oct 2022'!F131+'Sharwama - Oct 2022'!F131)</f>
        <v>0</v>
      </c>
      <c r="H131" s="19"/>
      <c r="I131" s="1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3:39">
      <c r="C132" s="3">
        <f t="shared" si="17"/>
        <v>127</v>
      </c>
      <c r="D132" s="3" t="s">
        <v>6</v>
      </c>
      <c r="E132" s="27">
        <f>'Kitchen - Oct 2022'!E132</f>
        <v>93</v>
      </c>
      <c r="F132" s="31">
        <f t="shared" si="16"/>
        <v>0</v>
      </c>
      <c r="G132" s="18">
        <f>E132-('Kitchen - Oct 2022'!F132+'Pastry - Oct 2022'!F132+'Bar - Oct 2022'!F132+'Restaurant - Oct 2022'!F132+'Housekeeping - Oct 2022'!F132+'Cafe - Oct 2022'!F132+'Laundry - Oct 2022'!F132+'Barbing Salon - Sept 2022 '!F132+'General Office - Oct 2022'!F132+'Grill-BBQ - Oct 2022'!F132+'Sharwama - Oct 2022'!F132)</f>
        <v>27</v>
      </c>
      <c r="H132" s="19"/>
      <c r="I132" s="1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3:39">
      <c r="C133" s="3">
        <f t="shared" si="17"/>
        <v>128</v>
      </c>
      <c r="D133" s="3" t="s">
        <v>157</v>
      </c>
      <c r="E133" s="27">
        <f>'Kitchen - Oct 2022'!E133</f>
        <v>5</v>
      </c>
      <c r="F133" s="31">
        <f t="shared" ref="F133" si="28">SUM(I133:AM133)</f>
        <v>2</v>
      </c>
      <c r="G133" s="18">
        <f>E133-('Kitchen - Oct 2022'!F133+'Pastry - Oct 2022'!F133+'Bar - Oct 2022'!F133+'Restaurant - Oct 2022'!F133+'Housekeeping - Oct 2022'!F133+'Cafe - Oct 2022'!F133+'Laundry - Oct 2022'!F133+'Barbing Salon - Sept 2022 '!F133+'General Office - Oct 2022'!F133+'Grill-BBQ - Oct 2022'!F133+'Sharwama - Oct 2022'!F133)</f>
        <v>2</v>
      </c>
      <c r="H133" s="19"/>
      <c r="I133" s="1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>
        <v>2</v>
      </c>
      <c r="AH133" s="2"/>
      <c r="AI133" s="2"/>
      <c r="AJ133" s="2"/>
      <c r="AK133" s="2"/>
      <c r="AL133" s="2"/>
      <c r="AM133" s="2"/>
    </row>
    <row r="134" spans="3:39">
      <c r="C134" s="3">
        <f t="shared" si="17"/>
        <v>129</v>
      </c>
      <c r="D134" s="3" t="s">
        <v>42</v>
      </c>
      <c r="E134" s="27">
        <f>'Kitchen - Oct 2022'!E134</f>
        <v>8</v>
      </c>
      <c r="F134" s="31">
        <f t="shared" si="16"/>
        <v>2</v>
      </c>
      <c r="G134" s="18">
        <f>E134-('Kitchen - Oct 2022'!F134+'Pastry - Oct 2022'!F134+'Bar - Oct 2022'!F134+'Restaurant - Oct 2022'!F134+'Housekeeping - Oct 2022'!F134+'Cafe - Oct 2022'!F134+'Laundry - Oct 2022'!F134+'Barbing Salon - Sept 2022 '!F134+'General Office - Oct 2022'!F134+'Grill-BBQ - Oct 2022'!F134+'Sharwama - Oct 2022'!F134)</f>
        <v>5</v>
      </c>
      <c r="H134" s="19"/>
      <c r="I134" s="12">
        <v>1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>
        <v>1</v>
      </c>
      <c r="AG134" s="2"/>
      <c r="AH134" s="2"/>
      <c r="AI134" s="2"/>
      <c r="AJ134" s="2"/>
      <c r="AK134" s="2"/>
      <c r="AL134" s="2"/>
      <c r="AM134" s="2"/>
    </row>
    <row r="135" spans="3:39">
      <c r="C135" s="3">
        <f t="shared" si="17"/>
        <v>130</v>
      </c>
      <c r="D135" s="3" t="s">
        <v>16</v>
      </c>
      <c r="E135" s="27">
        <f>'Kitchen - Oct 2022'!E135</f>
        <v>0.5</v>
      </c>
      <c r="F135" s="31">
        <f t="shared" si="16"/>
        <v>0</v>
      </c>
      <c r="G135" s="18">
        <f>E135-('Kitchen - Oct 2022'!F135+'Pastry - Oct 2022'!F135+'Bar - Oct 2022'!F135+'Restaurant - Oct 2022'!F135+'Housekeeping - Oct 2022'!F135+'Cafe - Oct 2022'!F135+'Laundry - Oct 2022'!F135+'Barbing Salon - Sept 2022 '!F135+'General Office - Oct 2022'!F135+'Grill-BBQ - Oct 2022'!F135+'Sharwama - Oct 2022'!F135)</f>
        <v>0.5</v>
      </c>
      <c r="H135" s="19"/>
      <c r="I135" s="1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3:39">
      <c r="C136" s="3">
        <f t="shared" si="17"/>
        <v>131</v>
      </c>
      <c r="D136" s="3" t="s">
        <v>158</v>
      </c>
      <c r="E136" s="27">
        <f>'Kitchen - Oct 2022'!E136</f>
        <v>19</v>
      </c>
      <c r="F136" s="31">
        <f t="shared" ref="F136" si="29">SUM(I136:AM136)</f>
        <v>0</v>
      </c>
      <c r="G136" s="18">
        <f>E136-('Kitchen - Oct 2022'!F136+'Pastry - Oct 2022'!F136+'Bar - Oct 2022'!F136+'Restaurant - Oct 2022'!F136+'Housekeeping - Oct 2022'!F136+'Cafe - Oct 2022'!F136+'Laundry - Oct 2022'!F136+'Barbing Salon - Sept 2022 '!F136+'General Office - Oct 2022'!F136+'Grill-BBQ - Oct 2022'!F136+'Sharwama - Oct 2022'!F136)</f>
        <v>9</v>
      </c>
      <c r="H136" s="19"/>
      <c r="I136" s="1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3:39">
      <c r="C137" s="3">
        <f t="shared" si="17"/>
        <v>132</v>
      </c>
      <c r="D137" s="3" t="s">
        <v>106</v>
      </c>
      <c r="E137" s="27">
        <f>'Kitchen - Oct 2022'!E137</f>
        <v>-5</v>
      </c>
      <c r="F137" s="31">
        <f t="shared" si="16"/>
        <v>0</v>
      </c>
      <c r="G137" s="18">
        <f>E137-('Kitchen - Oct 2022'!F137+'Pastry - Oct 2022'!F137+'Bar - Oct 2022'!F137+'Restaurant - Oct 2022'!F137+'Housekeeping - Oct 2022'!F137+'Cafe - Oct 2022'!F137+'Laundry - Oct 2022'!F137+'Barbing Salon - Sept 2022 '!F137+'General Office - Oct 2022'!F137+'Grill-BBQ - Oct 2022'!F137+'Sharwama - Oct 2022'!F137)</f>
        <v>-5</v>
      </c>
      <c r="H137" s="19"/>
      <c r="I137" s="1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3:39">
      <c r="C138" s="3">
        <f t="shared" si="17"/>
        <v>133</v>
      </c>
      <c r="D138" s="3" t="s">
        <v>129</v>
      </c>
      <c r="E138" s="27">
        <f>'Kitchen - Oct 2022'!E138</f>
        <v>1</v>
      </c>
      <c r="F138" s="31">
        <f t="shared" si="16"/>
        <v>0</v>
      </c>
      <c r="G138" s="18">
        <f>E138-('Kitchen - Oct 2022'!F138+'Pastry - Oct 2022'!F138+'Bar - Oct 2022'!F138+'Restaurant - Oct 2022'!F138+'Housekeeping - Oct 2022'!F138+'Cafe - Oct 2022'!F138+'Laundry - Oct 2022'!F138+'Barbing Salon - Sept 2022 '!F138+'General Office - Oct 2022'!F138+'Grill-BBQ - Oct 2022'!F138+'Sharwama - Oct 2022'!F138)</f>
        <v>-102</v>
      </c>
      <c r="H138" s="19"/>
      <c r="I138" s="1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3:39">
      <c r="C139" s="3">
        <f t="shared" si="17"/>
        <v>134</v>
      </c>
      <c r="D139" s="3" t="s">
        <v>73</v>
      </c>
      <c r="E139" s="27">
        <f>'Kitchen - Oct 2022'!E139</f>
        <v>0</v>
      </c>
      <c r="F139" s="31">
        <f t="shared" si="16"/>
        <v>0</v>
      </c>
      <c r="G139" s="18">
        <f>E139-('Kitchen - Oct 2022'!F139+'Pastry - Oct 2022'!F139+'Bar - Oct 2022'!F139+'Restaurant - Oct 2022'!F139+'Housekeeping - Oct 2022'!F139+'Cafe - Oct 2022'!F139+'Laundry - Oct 2022'!F139+'Barbing Salon - Sept 2022 '!F139+'General Office - Oct 2022'!F139+'Grill-BBQ - Oct 2022'!F139+'Sharwama - Oct 2022'!F139)</f>
        <v>0</v>
      </c>
      <c r="H139" s="19"/>
      <c r="I139" s="1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3:39">
      <c r="C140" s="3">
        <f t="shared" si="17"/>
        <v>135</v>
      </c>
      <c r="D140" s="3" t="s">
        <v>69</v>
      </c>
      <c r="E140" s="27">
        <f>'Kitchen - Oct 2022'!E140</f>
        <v>0</v>
      </c>
      <c r="F140" s="31">
        <f t="shared" si="16"/>
        <v>0</v>
      </c>
      <c r="G140" s="18">
        <f>E140-('Kitchen - Oct 2022'!F140+'Pastry - Oct 2022'!F140+'Bar - Oct 2022'!F140+'Restaurant - Oct 2022'!F140+'Housekeeping - Oct 2022'!F140+'Cafe - Oct 2022'!F140+'Laundry - Oct 2022'!F140+'Barbing Salon - Sept 2022 '!F140+'General Office - Oct 2022'!F140+'Grill-BBQ - Oct 2022'!F140+'Sharwama - Oct 2022'!F140)</f>
        <v>0</v>
      </c>
      <c r="H140" s="19"/>
      <c r="I140" s="1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3:39">
      <c r="C141" s="3">
        <f t="shared" si="17"/>
        <v>136</v>
      </c>
      <c r="D141" s="3" t="s">
        <v>156</v>
      </c>
      <c r="E141" s="27">
        <f>'Kitchen - Oct 2022'!E141</f>
        <v>3</v>
      </c>
      <c r="F141" s="31">
        <f t="shared" si="16"/>
        <v>0</v>
      </c>
      <c r="G141" s="18">
        <f>E141-('Kitchen - Oct 2022'!F141+'Pastry - Oct 2022'!F141+'Bar - Oct 2022'!F141+'Restaurant - Oct 2022'!F141+'Housekeeping - Oct 2022'!F141+'Cafe - Oct 2022'!F141+'Laundry - Oct 2022'!F141+'Barbing Salon - Sept 2022 '!F141+'General Office - Oct 2022'!F141+'Grill-BBQ - Oct 2022'!F141+'Sharwama - Oct 2022'!F141)</f>
        <v>3</v>
      </c>
      <c r="H141" s="19"/>
      <c r="I141" s="1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3:39">
      <c r="C142" s="3">
        <f t="shared" si="17"/>
        <v>137</v>
      </c>
      <c r="D142" s="3" t="s">
        <v>13</v>
      </c>
      <c r="E142" s="27">
        <f>'Kitchen - Oct 2022'!E142</f>
        <v>79</v>
      </c>
      <c r="F142" s="31">
        <f t="shared" si="16"/>
        <v>0</v>
      </c>
      <c r="G142" s="18">
        <f>E142-('Kitchen - Oct 2022'!F142+'Pastry - Oct 2022'!F142+'Bar - Oct 2022'!F142+'Restaurant - Oct 2022'!F142+'Housekeeping - Oct 2022'!F142+'Cafe - Oct 2022'!F142+'Laundry - Oct 2022'!F142+'Barbing Salon - Sept 2022 '!F142+'General Office - Oct 2022'!F142+'Grill-BBQ - Oct 2022'!F142+'Sharwama - Oct 2022'!F142)</f>
        <v>3</v>
      </c>
      <c r="H142" s="19"/>
      <c r="I142" s="1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3:39">
      <c r="C143" s="3">
        <f t="shared" si="17"/>
        <v>138</v>
      </c>
      <c r="D143" s="3" t="s">
        <v>163</v>
      </c>
      <c r="E143" s="27">
        <f>'Kitchen - Oct 2022'!E143</f>
        <v>6</v>
      </c>
      <c r="F143" s="31">
        <f t="shared" ref="F143" si="30">SUM(I143:AM143)</f>
        <v>0</v>
      </c>
      <c r="G143" s="18">
        <f>E143-('Kitchen - Oct 2022'!F143+'Pastry - Oct 2022'!F143+'Bar - Oct 2022'!F143+'Restaurant - Oct 2022'!F143+'Housekeeping - Oct 2022'!F143+'Cafe - Oct 2022'!F143+'Laundry - Oct 2022'!F143+'Barbing Salon - Sept 2022 '!F143+'General Office - Oct 2022'!F143+'Grill-BBQ - Oct 2022'!F143+'Sharwama - Oct 2022'!F143)</f>
        <v>6</v>
      </c>
      <c r="H143" s="19"/>
      <c r="I143" s="1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3:39">
      <c r="C144" s="3">
        <f t="shared" si="17"/>
        <v>139</v>
      </c>
      <c r="D144" s="3" t="s">
        <v>149</v>
      </c>
      <c r="E144" s="27">
        <f>'Kitchen - Oct 2022'!E144</f>
        <v>2</v>
      </c>
      <c r="F144" s="31">
        <f t="shared" ref="F144" si="31">SUM(I144:AM144)</f>
        <v>0</v>
      </c>
      <c r="G144" s="18">
        <f>E144-('Kitchen - Oct 2022'!F144+'Pastry - Oct 2022'!F144+'Bar - Oct 2022'!F144+'Restaurant - Oct 2022'!F144+'Housekeeping - Oct 2022'!F144+'Cafe - Oct 2022'!F144+'Laundry - Oct 2022'!F144+'Barbing Salon - Sept 2022 '!F144+'General Office - Oct 2022'!F144+'Grill-BBQ - Oct 2022'!F144+'Sharwama - Oct 2022'!F144)</f>
        <v>2</v>
      </c>
      <c r="H144" s="19"/>
      <c r="I144" s="1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3:39">
      <c r="C145" s="3">
        <f t="shared" si="17"/>
        <v>140</v>
      </c>
      <c r="D145" s="3" t="s">
        <v>34</v>
      </c>
      <c r="E145" s="27">
        <f>'Kitchen - Oct 2022'!E145</f>
        <v>125</v>
      </c>
      <c r="F145" s="31">
        <f t="shared" si="16"/>
        <v>0</v>
      </c>
      <c r="G145" s="18">
        <f>E145-('Kitchen - Oct 2022'!F145+'Pastry - Oct 2022'!F145+'Bar - Oct 2022'!F145+'Restaurant - Oct 2022'!F145+'Housekeeping - Oct 2022'!F145+'Cafe - Oct 2022'!F145+'Laundry - Oct 2022'!F145+'Barbing Salon - Sept 2022 '!F145+'General Office - Oct 2022'!F145+'Grill-BBQ - Oct 2022'!F145+'Sharwama - Oct 2022'!F145)</f>
        <v>-25</v>
      </c>
      <c r="H145" s="19"/>
      <c r="I145" s="1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3:39">
      <c r="C146" s="3">
        <f t="shared" si="17"/>
        <v>141</v>
      </c>
      <c r="D146" s="3" t="s">
        <v>101</v>
      </c>
      <c r="E146" s="27">
        <f>'Kitchen - Oct 2022'!E146</f>
        <v>0</v>
      </c>
      <c r="F146" s="31">
        <f t="shared" si="16"/>
        <v>0</v>
      </c>
      <c r="G146" s="18">
        <f>E146-('Kitchen - Oct 2022'!F146+'Pastry - Oct 2022'!F146+'Bar - Oct 2022'!F146+'Restaurant - Oct 2022'!F146+'Housekeeping - Oct 2022'!F146+'Cafe - Oct 2022'!F146+'Laundry - Oct 2022'!F146+'Barbing Salon - Sept 2022 '!F146+'General Office - Oct 2022'!F146+'Grill-BBQ - Oct 2022'!F146+'Sharwama - Oct 2022'!F146)</f>
        <v>0</v>
      </c>
      <c r="H146" s="19"/>
      <c r="I146" s="1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3:39">
      <c r="C147" s="3">
        <f t="shared" si="17"/>
        <v>142</v>
      </c>
      <c r="D147" s="34" t="s">
        <v>62</v>
      </c>
      <c r="E147" s="27">
        <f>'Kitchen - Oct 2022'!E147</f>
        <v>2</v>
      </c>
      <c r="F147" s="31">
        <f t="shared" si="16"/>
        <v>0</v>
      </c>
      <c r="G147" s="18">
        <f>E147-('Kitchen - Oct 2022'!F147+'Pastry - Oct 2022'!F147+'Bar - Oct 2022'!F147+'Restaurant - Oct 2022'!F147+'Housekeeping - Oct 2022'!F147+'Cafe - Oct 2022'!F147+'Laundry - Oct 2022'!F147+'Barbing Salon - Sept 2022 '!F147+'General Office - Oct 2022'!F147+'Grill-BBQ - Oct 2022'!F147+'Sharwama - Oct 2022'!F147)</f>
        <v>2</v>
      </c>
      <c r="H147" s="19"/>
      <c r="I147" s="1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3:39">
      <c r="C148" s="3">
        <f t="shared" si="17"/>
        <v>143</v>
      </c>
      <c r="E148" s="27">
        <f>'Kitchen - Oct 2022'!E148</f>
        <v>0</v>
      </c>
      <c r="F148" s="31">
        <f t="shared" si="16"/>
        <v>0</v>
      </c>
      <c r="G148" s="18">
        <f>E148-('Kitchen - Oct 2022'!F148+'Pastry - Oct 2022'!F148+'Bar - Oct 2022'!F148+'Restaurant - Oct 2022'!F148+'Housekeeping - Oct 2022'!F148+'Cafe - Oct 2022'!F148+'Laundry - Oct 2022'!F148+'Barbing Salon - Sept 2022 '!F148+'General Office - Oct 2022'!F148+'Grill-BBQ - Oct 2022'!F148+'Sharwama - Oct 2022'!F148)</f>
        <v>0</v>
      </c>
      <c r="H148" s="19"/>
      <c r="I148" s="1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3:39">
      <c r="C149" s="3">
        <f t="shared" si="17"/>
        <v>144</v>
      </c>
      <c r="E149" s="27">
        <f>'Kitchen - Oct 2022'!E149</f>
        <v>0</v>
      </c>
      <c r="F149" s="31">
        <f t="shared" si="16"/>
        <v>0</v>
      </c>
      <c r="G149" s="18">
        <f>E149-('Kitchen - Oct 2022'!F149+'Pastry - Oct 2022'!F149+'Bar - Oct 2022'!F149+'Restaurant - Oct 2022'!F149+'Housekeeping - Oct 2022'!F149+'Cafe - Oct 2022'!F149+'Laundry - Oct 2022'!F149+'Barbing Salon - Sept 2022 '!F149+'General Office - Oct 2022'!F149+'Grill-BBQ - Oct 2022'!F149+'Sharwama - Oct 2022'!F149)</f>
        <v>0</v>
      </c>
      <c r="H149" s="19"/>
      <c r="I149" s="1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3:39">
      <c r="C150" s="3">
        <f t="shared" si="17"/>
        <v>145</v>
      </c>
      <c r="E150" s="27">
        <f>'Kitchen - Oct 2022'!E150</f>
        <v>0</v>
      </c>
      <c r="F150" s="31">
        <f t="shared" si="16"/>
        <v>0</v>
      </c>
      <c r="G150" s="18">
        <f>E150-('Kitchen - Oct 2022'!F150+'Pastry - Oct 2022'!F150+'Bar - Oct 2022'!F150+'Restaurant - Oct 2022'!F150+'Housekeeping - Oct 2022'!F150+'Cafe - Oct 2022'!F150+'Laundry - Oct 2022'!F150+'Barbing Salon - Sept 2022 '!F150+'General Office - Oct 2022'!F150+'Grill-BBQ - Oct 2022'!F150+'Sharwama - Oct 2022'!F150)</f>
        <v>0</v>
      </c>
      <c r="H150" s="19"/>
      <c r="I150" s="1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3:39">
      <c r="C151" s="3">
        <f t="shared" si="17"/>
        <v>146</v>
      </c>
      <c r="E151" s="27">
        <f>'Kitchen - Oct 2022'!E151</f>
        <v>0</v>
      </c>
      <c r="F151" s="31">
        <f t="shared" si="16"/>
        <v>0</v>
      </c>
      <c r="G151" s="18">
        <f>E151-('Kitchen - Oct 2022'!F151+'Pastry - Oct 2022'!F151+'Bar - Oct 2022'!F151+'Restaurant - Oct 2022'!F151+'Housekeeping - Oct 2022'!F151+'Cafe - Oct 2022'!F151+'Laundry - Oct 2022'!F151+'Barbing Salon - Sept 2022 '!F151+'General Office - Oct 2022'!F151+'Grill-BBQ - Oct 2022'!F151+'Sharwama - Oct 2022'!F151)</f>
        <v>0</v>
      </c>
      <c r="H151" s="19"/>
      <c r="I151" s="1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3:39">
      <c r="C152" s="3">
        <f t="shared" si="17"/>
        <v>147</v>
      </c>
      <c r="E152" s="27">
        <f>'Kitchen - Oct 2022'!E152</f>
        <v>0</v>
      </c>
      <c r="F152" s="31">
        <f t="shared" si="16"/>
        <v>0</v>
      </c>
      <c r="G152" s="18">
        <f>E152-('Kitchen - Oct 2022'!F152+'Pastry - Oct 2022'!F152+'Bar - Oct 2022'!F152+'Restaurant - Oct 2022'!F152+'Housekeeping - Oct 2022'!F152+'Cafe - Oct 2022'!F152+'Laundry - Oct 2022'!F152+'Barbing Salon - Sept 2022 '!F152+'General Office - Oct 2022'!F152+'Grill-BBQ - Oct 2022'!F152+'Sharwama - Oct 2022'!F152)</f>
        <v>0</v>
      </c>
      <c r="H152" s="19"/>
      <c r="I152" s="1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3:39">
      <c r="C153" s="3">
        <f t="shared" si="17"/>
        <v>148</v>
      </c>
      <c r="D153" s="3"/>
      <c r="E153" s="27">
        <f>'Kitchen - Oct 2022'!E153</f>
        <v>0</v>
      </c>
      <c r="F153" s="31">
        <f t="shared" si="16"/>
        <v>0</v>
      </c>
      <c r="G153" s="18">
        <f>E153-('Kitchen - Oct 2022'!F153+'Pastry - Oct 2022'!F153+'Bar - Oct 2022'!F153+'Restaurant - Oct 2022'!F153+'Housekeeping - Oct 2022'!F153+'Cafe - Oct 2022'!F153+'Laundry - Oct 2022'!F153+'Barbing Salon - Sept 2022 '!F153+'General Office - Oct 2022'!F153+'Grill-BBQ - Oct 2022'!F153+'Sharwama - Oct 2022'!F153)</f>
        <v>0</v>
      </c>
      <c r="H153" s="19"/>
      <c r="I153" s="1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3:39">
      <c r="C154" s="3">
        <f t="shared" si="17"/>
        <v>149</v>
      </c>
      <c r="D154" s="3"/>
      <c r="E154" s="27">
        <f>'Kitchen - Oct 2022'!E154</f>
        <v>0</v>
      </c>
      <c r="F154" s="31">
        <f t="shared" si="16"/>
        <v>0</v>
      </c>
      <c r="G154" s="18">
        <f>E154-('Kitchen - Oct 2022'!F154+'Pastry - Oct 2022'!F154+'Bar - Oct 2022'!F154+'Restaurant - Oct 2022'!F154+'Housekeeping - Oct 2022'!F154+'Cafe - Oct 2022'!F154+'Laundry - Oct 2022'!F154+'Barbing Salon - Sept 2022 '!F154+'General Office - Oct 2022'!F154+'Grill-BBQ - Oct 2022'!F154+'Sharwama - Oct 2022'!F154)</f>
        <v>0</v>
      </c>
      <c r="H154" s="19"/>
      <c r="I154" s="1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3:39">
      <c r="C155" s="3">
        <f t="shared" si="17"/>
        <v>150</v>
      </c>
      <c r="D155" s="3"/>
      <c r="E155" s="27">
        <f>'Kitchen - Oct 2022'!E155</f>
        <v>0</v>
      </c>
      <c r="F155" s="31">
        <f t="shared" si="16"/>
        <v>0</v>
      </c>
      <c r="G155" s="18">
        <f>E155-('Kitchen - Oct 2022'!F155+'Pastry - Oct 2022'!F155+'Bar - Oct 2022'!F155+'Restaurant - Oct 2022'!F155+'Housekeeping - Oct 2022'!F155+'Cafe - Oct 2022'!F155+'Laundry - Oct 2022'!F155+'Barbing Salon - Sept 2022 '!F155+'General Office - Oct 2022'!F155+'Grill-BBQ - Oct 2022'!F155+'Sharwama - Oct 2022'!F155)</f>
        <v>0</v>
      </c>
      <c r="H155" s="19"/>
      <c r="I155" s="1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3:39">
      <c r="C156" s="3">
        <f t="shared" ref="C156:C177" si="32">C155+1</f>
        <v>151</v>
      </c>
      <c r="D156" s="3"/>
      <c r="E156" s="27">
        <f>'Kitchen - Oct 2022'!E156</f>
        <v>0</v>
      </c>
      <c r="F156" s="31">
        <f t="shared" si="16"/>
        <v>0</v>
      </c>
      <c r="G156" s="18">
        <f>E156-('Kitchen - Oct 2022'!F156+'Pastry - Oct 2022'!F156+'Bar - Oct 2022'!F156+'Restaurant - Oct 2022'!F156+'Housekeeping - Oct 2022'!F156+'Cafe - Oct 2022'!F156+'Laundry - Oct 2022'!F156+'Barbing Salon - Sept 2022 '!F156+'General Office - Oct 2022'!F156+'Grill-BBQ - Oct 2022'!F156+'Sharwama - Oct 2022'!F156)</f>
        <v>0</v>
      </c>
      <c r="H156" s="19"/>
      <c r="I156" s="1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3:39">
      <c r="C157" s="3">
        <f t="shared" si="32"/>
        <v>152</v>
      </c>
      <c r="D157" s="3"/>
      <c r="E157" s="27">
        <f>'Kitchen - Oct 2022'!E157</f>
        <v>0</v>
      </c>
      <c r="F157" s="31">
        <f t="shared" si="16"/>
        <v>0</v>
      </c>
      <c r="G157" s="18">
        <f>E157-('Kitchen - Oct 2022'!F157+'Pastry - Oct 2022'!F157+'Bar - Oct 2022'!F157+'Restaurant - Oct 2022'!F157+'Housekeeping - Oct 2022'!F157+'Cafe - Oct 2022'!F157+'Laundry - Oct 2022'!F157+'Barbing Salon - Sept 2022 '!F157+'General Office - Oct 2022'!F157+'Grill-BBQ - Oct 2022'!F157+'Sharwama - Oct 2022'!F157)</f>
        <v>0</v>
      </c>
      <c r="H157" s="19"/>
      <c r="I157" s="1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3:39">
      <c r="C158" s="3">
        <f t="shared" si="32"/>
        <v>153</v>
      </c>
      <c r="D158" s="3"/>
      <c r="E158" s="27">
        <f>'Kitchen - Oct 2022'!E158</f>
        <v>0</v>
      </c>
      <c r="F158" s="31">
        <f t="shared" si="16"/>
        <v>0</v>
      </c>
      <c r="G158" s="18">
        <f>E158-('Kitchen - Oct 2022'!F158+'Pastry - Oct 2022'!F158+'Bar - Oct 2022'!F158+'Restaurant - Oct 2022'!F158+'Housekeeping - Oct 2022'!F158+'Cafe - Oct 2022'!F158+'Laundry - Oct 2022'!F158+'Barbing Salon - Sept 2022 '!F158+'General Office - Oct 2022'!F158+'Grill-BBQ - Oct 2022'!F158+'Sharwama - Oct 2022'!F158)</f>
        <v>0</v>
      </c>
      <c r="H158" s="19"/>
      <c r="I158" s="1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3:39">
      <c r="C159" s="3">
        <f t="shared" si="32"/>
        <v>154</v>
      </c>
      <c r="D159" s="3"/>
      <c r="E159" s="27">
        <f>'Kitchen - Oct 2022'!E159</f>
        <v>0</v>
      </c>
      <c r="F159" s="31">
        <f t="shared" si="16"/>
        <v>0</v>
      </c>
      <c r="G159" s="18">
        <f>E159-('Kitchen - Oct 2022'!F159+'Pastry - Oct 2022'!F159+'Bar - Oct 2022'!F159+'Restaurant - Oct 2022'!F159+'Housekeeping - Oct 2022'!F159+'Cafe - Oct 2022'!F159+'Laundry - Oct 2022'!F159+'Barbing Salon - Sept 2022 '!F159+'General Office - Oct 2022'!F159+'Grill-BBQ - Oct 2022'!F159+'Sharwama - Oct 2022'!F159)</f>
        <v>0</v>
      </c>
      <c r="H159" s="19"/>
      <c r="I159" s="1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3:39">
      <c r="C160" s="3">
        <f t="shared" si="32"/>
        <v>155</v>
      </c>
      <c r="D160" s="3"/>
      <c r="E160" s="27">
        <f>'Kitchen - Oct 2022'!E160</f>
        <v>0</v>
      </c>
      <c r="F160" s="31">
        <f t="shared" si="16"/>
        <v>0</v>
      </c>
      <c r="G160" s="18">
        <f>E160-('Kitchen - Oct 2022'!F160+'Pastry - Oct 2022'!F160+'Bar - Oct 2022'!F160+'Restaurant - Oct 2022'!F160+'Housekeeping - Oct 2022'!F160+'Cafe - Oct 2022'!F160+'Laundry - Oct 2022'!F160+'Barbing Salon - Sept 2022 '!F160+'General Office - Oct 2022'!F160+'Grill-BBQ - Oct 2022'!F160+'Sharwama - Oct 2022'!F160)</f>
        <v>0</v>
      </c>
      <c r="H160" s="19"/>
      <c r="I160" s="1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3:39">
      <c r="C161" s="3">
        <f t="shared" si="32"/>
        <v>156</v>
      </c>
      <c r="D161" s="3"/>
      <c r="E161" s="27">
        <f>'Kitchen - Oct 2022'!E161</f>
        <v>0</v>
      </c>
      <c r="F161" s="31">
        <f t="shared" si="16"/>
        <v>0</v>
      </c>
      <c r="G161" s="18">
        <f>E161-('Kitchen - Oct 2022'!F161+'Pastry - Oct 2022'!F161+'Bar - Oct 2022'!F161+'Restaurant - Oct 2022'!F161+'Housekeeping - Oct 2022'!F161+'Cafe - Oct 2022'!F161+'Laundry - Oct 2022'!F161+'Barbing Salon - Sept 2022 '!F161+'General Office - Oct 2022'!F161+'Grill-BBQ - Oct 2022'!F161+'Sharwama - Oct 2022'!F161)</f>
        <v>0</v>
      </c>
      <c r="H161" s="19"/>
      <c r="I161" s="1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3:39">
      <c r="C162" s="3">
        <f t="shared" si="32"/>
        <v>157</v>
      </c>
      <c r="D162" s="3"/>
      <c r="E162" s="27">
        <f>'Kitchen - Oct 2022'!E162</f>
        <v>0</v>
      </c>
      <c r="F162" s="31">
        <f t="shared" si="16"/>
        <v>0</v>
      </c>
      <c r="G162" s="18">
        <f>E162-('Kitchen - Oct 2022'!F162+'Pastry - Oct 2022'!F162+'Bar - Oct 2022'!F162+'Restaurant - Oct 2022'!F162+'Housekeeping - Oct 2022'!F162+'Cafe - Oct 2022'!F162+'Laundry - Oct 2022'!F162+'Barbing Salon - Sept 2022 '!F162+'General Office - Oct 2022'!F162+'Grill-BBQ - Oct 2022'!F162+'Sharwama - Oct 2022'!F162)</f>
        <v>0</v>
      </c>
      <c r="H162" s="19"/>
      <c r="I162" s="1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3:39">
      <c r="C163" s="3">
        <f t="shared" si="32"/>
        <v>158</v>
      </c>
      <c r="D163" s="3"/>
      <c r="E163" s="27">
        <f>'Kitchen - Oct 2022'!E163</f>
        <v>0</v>
      </c>
      <c r="F163" s="31">
        <f t="shared" ref="F163:F176" si="33">SUM(I163:AM163)</f>
        <v>0</v>
      </c>
      <c r="G163" s="18">
        <f>E163-('Kitchen - Oct 2022'!F163+'Pastry - Oct 2022'!F163+'Bar - Oct 2022'!F163+'Restaurant - Oct 2022'!F163+'Housekeeping - Oct 2022'!F163+'Cafe - Oct 2022'!F163+'Laundry - Oct 2022'!F163+'Barbing Salon - Sept 2022 '!F163+'General Office - Oct 2022'!F163+'Grill-BBQ - Oct 2022'!F163+'Sharwama - Oct 2022'!F163)</f>
        <v>0</v>
      </c>
      <c r="H163" s="19"/>
      <c r="I163" s="1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3:39">
      <c r="C164" s="3">
        <f t="shared" si="32"/>
        <v>159</v>
      </c>
      <c r="D164" s="3"/>
      <c r="E164" s="27">
        <f>'Kitchen - Oct 2022'!E164</f>
        <v>0</v>
      </c>
      <c r="F164" s="31">
        <f t="shared" si="33"/>
        <v>0</v>
      </c>
      <c r="G164" s="18">
        <f>E164-('Kitchen - Oct 2022'!F164+'Pastry - Oct 2022'!F164+'Bar - Oct 2022'!F164+'Restaurant - Oct 2022'!F164+'Housekeeping - Oct 2022'!F164+'Cafe - Oct 2022'!F164+'Laundry - Oct 2022'!F164+'Barbing Salon - Sept 2022 '!F164+'General Office - Oct 2022'!F164+'Grill-BBQ - Oct 2022'!F164+'Sharwama - Oct 2022'!F164)</f>
        <v>0</v>
      </c>
      <c r="H164" s="19"/>
      <c r="I164" s="1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3:39">
      <c r="C165" s="3">
        <f t="shared" si="32"/>
        <v>160</v>
      </c>
      <c r="D165" s="3"/>
      <c r="E165" s="27">
        <f>'Kitchen - Oct 2022'!E165</f>
        <v>0</v>
      </c>
      <c r="F165" s="31">
        <f t="shared" si="33"/>
        <v>0</v>
      </c>
      <c r="G165" s="18">
        <f>E165-('Kitchen - Oct 2022'!F165+'Pastry - Oct 2022'!F165+'Bar - Oct 2022'!F165+'Restaurant - Oct 2022'!F165+'Housekeeping - Oct 2022'!F165+'Cafe - Oct 2022'!F165+'Laundry - Oct 2022'!F165+'Barbing Salon - Sept 2022 '!F165+'General Office - Oct 2022'!F165+'Grill-BBQ - Oct 2022'!F165+'Sharwama - Oct 2022'!F165)</f>
        <v>0</v>
      </c>
      <c r="H165" s="19"/>
      <c r="I165" s="1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3:39">
      <c r="C166" s="3">
        <f t="shared" si="32"/>
        <v>161</v>
      </c>
      <c r="D166" s="3"/>
      <c r="E166" s="27">
        <f>'Kitchen - Oct 2022'!E166</f>
        <v>0</v>
      </c>
      <c r="F166" s="31">
        <f t="shared" si="33"/>
        <v>0</v>
      </c>
      <c r="G166" s="18">
        <f>E166-('Kitchen - Oct 2022'!F166+'Pastry - Oct 2022'!F166+'Bar - Oct 2022'!F166+'Restaurant - Oct 2022'!F166+'Housekeeping - Oct 2022'!F166+'Cafe - Oct 2022'!F166+'Laundry - Oct 2022'!F166+'Barbing Salon - Sept 2022 '!F166+'General Office - Oct 2022'!F166+'Grill-BBQ - Oct 2022'!F166+'Sharwama - Oct 2022'!F166)</f>
        <v>0</v>
      </c>
      <c r="H166" s="19"/>
      <c r="I166" s="1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3:39">
      <c r="C167" s="3">
        <f t="shared" si="32"/>
        <v>162</v>
      </c>
      <c r="D167" s="3"/>
      <c r="E167" s="27">
        <f>'Kitchen - Oct 2022'!E167</f>
        <v>0</v>
      </c>
      <c r="F167" s="31">
        <f t="shared" si="33"/>
        <v>0</v>
      </c>
      <c r="G167" s="18">
        <f>E167-('Kitchen - Oct 2022'!F167+'Pastry - Oct 2022'!F167+'Bar - Oct 2022'!F167+'Restaurant - Oct 2022'!F167+'Housekeeping - Oct 2022'!F167+'Cafe - Oct 2022'!F167+'Laundry - Oct 2022'!F167+'Barbing Salon - Sept 2022 '!F167+'General Office - Oct 2022'!F167+'Grill-BBQ - Oct 2022'!F167+'Sharwama - Oct 2022'!F167)</f>
        <v>0</v>
      </c>
      <c r="H167" s="19"/>
      <c r="I167" s="1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3:39">
      <c r="C168" s="3">
        <f t="shared" si="32"/>
        <v>163</v>
      </c>
      <c r="D168" s="3"/>
      <c r="E168" s="27">
        <f>'Kitchen - Oct 2022'!E168</f>
        <v>0</v>
      </c>
      <c r="F168" s="31">
        <f t="shared" si="33"/>
        <v>0</v>
      </c>
      <c r="G168" s="18">
        <f>E168-('Kitchen - Oct 2022'!F168+'Pastry - Oct 2022'!F168+'Bar - Oct 2022'!F168+'Restaurant - Oct 2022'!F168+'Housekeeping - Oct 2022'!F168+'Cafe - Oct 2022'!F168+'Laundry - Oct 2022'!F168+'Barbing Salon - Sept 2022 '!F168+'General Office - Oct 2022'!F168+'Grill-BBQ - Oct 2022'!F168+'Sharwama - Oct 2022'!F168)</f>
        <v>0</v>
      </c>
      <c r="H168" s="19"/>
      <c r="I168" s="1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3:39">
      <c r="C169" s="3">
        <f t="shared" si="32"/>
        <v>164</v>
      </c>
      <c r="D169" s="3"/>
      <c r="E169" s="27">
        <f>'Kitchen - Oct 2022'!E169</f>
        <v>0</v>
      </c>
      <c r="F169" s="31">
        <f t="shared" si="33"/>
        <v>0</v>
      </c>
      <c r="G169" s="18">
        <f>E169-('Kitchen - Oct 2022'!F169+'Pastry - Oct 2022'!F169+'Bar - Oct 2022'!F169+'Restaurant - Oct 2022'!F169+'Housekeeping - Oct 2022'!F169+'Cafe - Oct 2022'!F169+'Laundry - Oct 2022'!F169+'Barbing Salon - Sept 2022 '!F169+'General Office - Oct 2022'!F169+'Grill-BBQ - Oct 2022'!F169+'Sharwama - Oct 2022'!F169)</f>
        <v>0</v>
      </c>
      <c r="H169" s="19"/>
      <c r="I169" s="1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3:39">
      <c r="C170" s="3">
        <f t="shared" si="32"/>
        <v>165</v>
      </c>
      <c r="D170" s="3"/>
      <c r="E170" s="27">
        <f>'Kitchen - Oct 2022'!E170</f>
        <v>0</v>
      </c>
      <c r="F170" s="31">
        <f t="shared" si="33"/>
        <v>0</v>
      </c>
      <c r="G170" s="18">
        <f>E170-('Kitchen - Oct 2022'!F170+'Pastry - Oct 2022'!F170+'Bar - Oct 2022'!F170+'Restaurant - Oct 2022'!F170+'Housekeeping - Oct 2022'!F170+'Cafe - Oct 2022'!F170+'Laundry - Oct 2022'!F170+'Barbing Salon - Sept 2022 '!F170+'General Office - Oct 2022'!F170+'Grill-BBQ - Oct 2022'!F170+'Sharwama - Oct 2022'!F170)</f>
        <v>0</v>
      </c>
      <c r="H170" s="19"/>
      <c r="I170" s="1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3:39">
      <c r="C171" s="3">
        <f t="shared" si="32"/>
        <v>166</v>
      </c>
      <c r="D171" s="3"/>
      <c r="E171" s="27">
        <f>'Kitchen - Oct 2022'!E171</f>
        <v>0</v>
      </c>
      <c r="F171" s="31">
        <f t="shared" si="33"/>
        <v>0</v>
      </c>
      <c r="G171" s="18">
        <f>E171-('Kitchen - Oct 2022'!F171+'Pastry - Oct 2022'!F171+'Bar - Oct 2022'!F171+'Restaurant - Oct 2022'!F171+'Housekeeping - Oct 2022'!F171+'Cafe - Oct 2022'!F171+'Laundry - Oct 2022'!F171+'Barbing Salon - Sept 2022 '!F171+'General Office - Oct 2022'!F171+'Grill-BBQ - Oct 2022'!F171+'Sharwama - Oct 2022'!F171)</f>
        <v>0</v>
      </c>
      <c r="H171" s="19"/>
      <c r="I171" s="1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3:39">
      <c r="C172" s="3">
        <f t="shared" si="32"/>
        <v>167</v>
      </c>
      <c r="D172" s="3"/>
      <c r="E172" s="27">
        <f>'Kitchen - Oct 2022'!E172</f>
        <v>0</v>
      </c>
      <c r="F172" s="31">
        <f t="shared" si="33"/>
        <v>0</v>
      </c>
      <c r="G172" s="18">
        <f>E172-('Kitchen - Oct 2022'!F172+'Pastry - Oct 2022'!F172+'Bar - Oct 2022'!F172+'Restaurant - Oct 2022'!F172+'Housekeeping - Oct 2022'!F172+'Cafe - Oct 2022'!F172+'Laundry - Oct 2022'!F172+'Barbing Salon - Sept 2022 '!F172+'General Office - Oct 2022'!F172+'Grill-BBQ - Oct 2022'!F172+'Sharwama - Oct 2022'!F172)</f>
        <v>0</v>
      </c>
      <c r="H172" s="19"/>
      <c r="I172" s="1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3:39">
      <c r="C173" s="3">
        <f t="shared" si="32"/>
        <v>168</v>
      </c>
      <c r="D173" s="3"/>
      <c r="E173" s="27">
        <f>'Kitchen - Oct 2022'!E173</f>
        <v>0</v>
      </c>
      <c r="F173" s="31">
        <f t="shared" si="33"/>
        <v>0</v>
      </c>
      <c r="G173" s="18">
        <f>E173-('Kitchen - Oct 2022'!F173+'Pastry - Oct 2022'!F173+'Bar - Oct 2022'!F173+'Restaurant - Oct 2022'!F173+'Housekeeping - Oct 2022'!F173+'Cafe - Oct 2022'!F173+'Laundry - Oct 2022'!F173+'Barbing Salon - Sept 2022 '!F173+'General Office - Oct 2022'!F173+'Grill-BBQ - Oct 2022'!F173+'Sharwama - Oct 2022'!F173)</f>
        <v>0</v>
      </c>
      <c r="H173" s="19"/>
      <c r="I173" s="1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3:39">
      <c r="C174" s="3">
        <f t="shared" si="32"/>
        <v>169</v>
      </c>
      <c r="D174" s="2"/>
      <c r="E174" s="27">
        <f>'Kitchen - Oct 2022'!E174</f>
        <v>0</v>
      </c>
      <c r="F174" s="31">
        <f t="shared" si="33"/>
        <v>0</v>
      </c>
      <c r="G174" s="18">
        <f>E174-('Kitchen - Oct 2022'!F174+'Pastry - Oct 2022'!F174+'Bar - Oct 2022'!F174+'Restaurant - Oct 2022'!F174+'Housekeeping - Oct 2022'!F174+'Cafe - Oct 2022'!F174+'Laundry - Oct 2022'!F174+'Barbing Salon - Sept 2022 '!F174+'General Office - Oct 2022'!F174+'Grill-BBQ - Oct 2022'!F174+'Sharwama - Oct 2022'!F174)</f>
        <v>0</v>
      </c>
      <c r="H174" s="19"/>
      <c r="I174" s="1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3:39">
      <c r="C175" s="3">
        <f t="shared" si="32"/>
        <v>170</v>
      </c>
      <c r="D175" s="2"/>
      <c r="E175" s="27">
        <f>'Kitchen - Oct 2022'!E175</f>
        <v>0</v>
      </c>
      <c r="F175" s="31">
        <f t="shared" si="33"/>
        <v>0</v>
      </c>
      <c r="G175" s="18">
        <f>E175-('Kitchen - Oct 2022'!F175+'Pastry - Oct 2022'!F175+'Bar - Oct 2022'!F175+'Restaurant - Oct 2022'!F175+'Housekeeping - Oct 2022'!F175+'Cafe - Oct 2022'!F175+'Laundry - Oct 2022'!F175+'Barbing Salon - Sept 2022 '!F175+'General Office - Oct 2022'!F175+'Grill-BBQ - Oct 2022'!F175+'Sharwama - Oct 2022'!F175)</f>
        <v>0</v>
      </c>
      <c r="H175" s="19"/>
      <c r="I175" s="1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3:39">
      <c r="C176" s="3">
        <f t="shared" si="32"/>
        <v>171</v>
      </c>
      <c r="D176" s="2"/>
      <c r="E176" s="27">
        <f>'Kitchen - Oct 2022'!E176</f>
        <v>0</v>
      </c>
      <c r="F176" s="31">
        <f t="shared" si="33"/>
        <v>0</v>
      </c>
      <c r="G176" s="18">
        <f>E176-('Kitchen - Oct 2022'!F176+'Pastry - Oct 2022'!F176+'Bar - Oct 2022'!F176+'Restaurant - Oct 2022'!F176+'Housekeeping - Oct 2022'!F176+'Cafe - Oct 2022'!F176+'Laundry - Oct 2022'!F176+'Barbing Salon - Sept 2022 '!F176+'General Office - Oct 2022'!F176+'Grill-BBQ - Oct 2022'!F176+'Sharwama - Oct 2022'!F176)</f>
        <v>0</v>
      </c>
      <c r="H176" s="19"/>
      <c r="I176" s="1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3:9">
      <c r="C177" s="3">
        <f t="shared" si="32"/>
        <v>172</v>
      </c>
      <c r="E177" s="22"/>
      <c r="F177" s="23"/>
      <c r="G177" s="23"/>
      <c r="H177" s="20"/>
      <c r="I177" s="14"/>
    </row>
    <row r="178" spans="3:9">
      <c r="C178" s="1"/>
      <c r="F178" s="24"/>
      <c r="G178" s="24"/>
      <c r="H178" s="21"/>
    </row>
    <row r="179" spans="3:9">
      <c r="C179" s="1"/>
      <c r="F179" s="24"/>
      <c r="G179" s="24"/>
      <c r="H179" s="21"/>
    </row>
    <row r="180" spans="3:9">
      <c r="C180" s="1"/>
      <c r="F180" s="24"/>
      <c r="G180" s="24"/>
      <c r="H180" s="21"/>
    </row>
    <row r="181" spans="3:9">
      <c r="C181" s="1"/>
      <c r="F181" s="24"/>
      <c r="G181" s="24"/>
      <c r="H181" s="21"/>
    </row>
    <row r="182" spans="3:9">
      <c r="C182" s="1"/>
      <c r="F182" s="24"/>
      <c r="G182" s="24"/>
      <c r="H182" s="21"/>
    </row>
    <row r="183" spans="3:9">
      <c r="C183" s="1"/>
      <c r="F183" s="24"/>
      <c r="G183" s="24"/>
      <c r="H183" s="21"/>
    </row>
    <row r="184" spans="3:9">
      <c r="C184" s="1"/>
      <c r="F184" s="24"/>
      <c r="G184" s="24"/>
      <c r="H184" s="21"/>
    </row>
    <row r="185" spans="3:9">
      <c r="C185" s="1"/>
      <c r="F185" s="24"/>
      <c r="G185" s="24"/>
      <c r="H185" s="21"/>
    </row>
    <row r="186" spans="3:9">
      <c r="C186" s="1"/>
      <c r="F186" s="24"/>
      <c r="G186" s="24"/>
      <c r="H186" s="21"/>
    </row>
    <row r="187" spans="3:9">
      <c r="C187" s="1"/>
      <c r="F187" s="24"/>
      <c r="G187" s="24"/>
      <c r="H187" s="21"/>
    </row>
    <row r="188" spans="3:9">
      <c r="C188" s="1"/>
      <c r="F188" s="24"/>
      <c r="G188" s="24"/>
      <c r="H188" s="21"/>
    </row>
    <row r="189" spans="3:9">
      <c r="C189" s="1"/>
      <c r="F189" s="24"/>
      <c r="G189" s="24"/>
      <c r="H189" s="21"/>
    </row>
    <row r="190" spans="3:9">
      <c r="C190" s="1"/>
      <c r="F190" s="24"/>
      <c r="G190" s="24"/>
      <c r="H190" s="21"/>
    </row>
    <row r="191" spans="3:9">
      <c r="C191" s="1"/>
      <c r="F191" s="24"/>
      <c r="G191" s="24"/>
      <c r="H191" s="21"/>
    </row>
    <row r="192" spans="3:9">
      <c r="C192" s="1"/>
      <c r="F192" s="24"/>
      <c r="G192" s="24"/>
      <c r="H192" s="21"/>
    </row>
    <row r="193" spans="3:8">
      <c r="C193" s="1"/>
      <c r="F193" s="24"/>
      <c r="G193" s="24"/>
      <c r="H193" s="21"/>
    </row>
    <row r="194" spans="3:8">
      <c r="C194" s="1"/>
      <c r="F194" s="24"/>
      <c r="G194" s="24"/>
      <c r="H194" s="21"/>
    </row>
    <row r="195" spans="3:8">
      <c r="C195" s="1"/>
      <c r="F195" s="24"/>
      <c r="G195" s="24"/>
      <c r="H195" s="21"/>
    </row>
    <row r="196" spans="3:8">
      <c r="C196" s="1"/>
      <c r="F196" s="24"/>
      <c r="G196" s="24"/>
      <c r="H196" s="21"/>
    </row>
    <row r="197" spans="3:8">
      <c r="C197" s="1"/>
      <c r="F197" s="24"/>
      <c r="G197" s="24"/>
      <c r="H197" s="21"/>
    </row>
    <row r="198" spans="3:8">
      <c r="C198" s="1"/>
      <c r="F198" s="24"/>
      <c r="G198" s="24"/>
      <c r="H198" s="21"/>
    </row>
    <row r="199" spans="3:8">
      <c r="C199" s="1"/>
      <c r="F199" s="24"/>
      <c r="G199" s="24"/>
      <c r="H199" s="21"/>
    </row>
    <row r="200" spans="3:8">
      <c r="C200" s="1"/>
      <c r="F200" s="24"/>
      <c r="G200" s="24"/>
      <c r="H200" s="21"/>
    </row>
    <row r="201" spans="3:8">
      <c r="C201" s="1"/>
      <c r="F201" s="24"/>
      <c r="G201" s="24"/>
      <c r="H201" s="21"/>
    </row>
    <row r="202" spans="3:8">
      <c r="C202" s="1"/>
      <c r="F202" s="24"/>
      <c r="G202" s="24"/>
      <c r="H202" s="21"/>
    </row>
    <row r="203" spans="3:8">
      <c r="C203" s="1"/>
      <c r="F203" s="24"/>
      <c r="G203" s="24"/>
      <c r="H203" s="21"/>
    </row>
    <row r="204" spans="3:8">
      <c r="C204" s="1"/>
      <c r="F204" s="24"/>
      <c r="G204" s="24"/>
      <c r="H204" s="21"/>
    </row>
    <row r="205" spans="3:8">
      <c r="C205" s="1"/>
      <c r="F205" s="24"/>
      <c r="G205" s="24"/>
      <c r="H205" s="21"/>
    </row>
    <row r="206" spans="3:8">
      <c r="C206" s="1"/>
      <c r="F206" s="24"/>
      <c r="G206" s="24"/>
      <c r="H206" s="21"/>
    </row>
    <row r="207" spans="3:8">
      <c r="C207" s="1"/>
      <c r="F207" s="24"/>
      <c r="G207" s="24"/>
      <c r="H207" s="21"/>
    </row>
    <row r="208" spans="3:8">
      <c r="C208" s="1"/>
      <c r="F208" s="24"/>
      <c r="G208" s="24"/>
      <c r="H208" s="21"/>
    </row>
    <row r="209" spans="3:8">
      <c r="C209" s="1"/>
      <c r="F209" s="24"/>
      <c r="G209" s="24"/>
      <c r="H209" s="21"/>
    </row>
    <row r="210" spans="3:8">
      <c r="C210" s="1"/>
      <c r="F210" s="24"/>
      <c r="G210" s="24"/>
      <c r="H210" s="21"/>
    </row>
    <row r="211" spans="3:8">
      <c r="C211" s="1"/>
      <c r="F211" s="24"/>
      <c r="G211" s="24"/>
      <c r="H211" s="21"/>
    </row>
    <row r="212" spans="3:8">
      <c r="C212" s="1"/>
      <c r="F212" s="24"/>
      <c r="G212" s="24"/>
      <c r="H212" s="21"/>
    </row>
    <row r="213" spans="3:8">
      <c r="C213" s="1"/>
      <c r="F213" s="24"/>
      <c r="G213" s="24"/>
      <c r="H213" s="21"/>
    </row>
    <row r="214" spans="3:8">
      <c r="C214" s="1"/>
      <c r="F214" s="24"/>
      <c r="G214" s="24"/>
      <c r="H214" s="21"/>
    </row>
    <row r="215" spans="3:8">
      <c r="C215" s="1"/>
      <c r="F215" s="24"/>
      <c r="G215" s="24"/>
      <c r="H215" s="21"/>
    </row>
    <row r="216" spans="3:8">
      <c r="C216" s="1"/>
      <c r="F216" s="24"/>
      <c r="G216" s="24"/>
      <c r="H216" s="21"/>
    </row>
    <row r="217" spans="3:8">
      <c r="C217" s="1"/>
      <c r="F217" s="24"/>
      <c r="G217" s="24"/>
      <c r="H217" s="21"/>
    </row>
    <row r="218" spans="3:8">
      <c r="C218" s="1"/>
      <c r="F218" s="24"/>
      <c r="G218" s="24"/>
      <c r="H218" s="21"/>
    </row>
    <row r="219" spans="3:8">
      <c r="C219" s="1"/>
      <c r="F219" s="24"/>
      <c r="G219" s="24"/>
      <c r="H219" s="21"/>
    </row>
    <row r="220" spans="3:8">
      <c r="C220" s="1"/>
      <c r="F220" s="24"/>
      <c r="G220" s="24"/>
      <c r="H220" s="21"/>
    </row>
    <row r="221" spans="3:8">
      <c r="C221" s="1"/>
      <c r="F221" s="24"/>
      <c r="G221" s="24"/>
      <c r="H221" s="21"/>
    </row>
    <row r="222" spans="3:8">
      <c r="C222" s="1"/>
      <c r="F222" s="24"/>
      <c r="G222" s="24"/>
      <c r="H222" s="21"/>
    </row>
    <row r="223" spans="3:8">
      <c r="C223" s="1"/>
      <c r="F223" s="24"/>
      <c r="G223" s="24"/>
      <c r="H223" s="21"/>
    </row>
    <row r="224" spans="3:8">
      <c r="C224" s="1"/>
      <c r="F224" s="24"/>
      <c r="G224" s="24"/>
      <c r="H224" s="21"/>
    </row>
    <row r="225" spans="3:8">
      <c r="C225" s="1"/>
      <c r="F225" s="24"/>
      <c r="G225" s="24"/>
      <c r="H225" s="21"/>
    </row>
    <row r="226" spans="3:8">
      <c r="C226" s="1"/>
      <c r="F226" s="24"/>
      <c r="G226" s="24"/>
      <c r="H226" s="21"/>
    </row>
    <row r="227" spans="3:8">
      <c r="C227" s="1"/>
      <c r="F227" s="24"/>
      <c r="G227" s="24"/>
      <c r="H227" s="21"/>
    </row>
    <row r="228" spans="3:8">
      <c r="C228" s="1"/>
      <c r="F228" s="24"/>
      <c r="G228" s="24"/>
      <c r="H228" s="21"/>
    </row>
    <row r="229" spans="3:8">
      <c r="C229" s="1"/>
      <c r="F229" s="24"/>
      <c r="G229" s="24"/>
      <c r="H229" s="21"/>
    </row>
    <row r="230" spans="3:8">
      <c r="C230" s="1"/>
      <c r="F230" s="24"/>
      <c r="G230" s="24"/>
      <c r="H230" s="21"/>
    </row>
    <row r="231" spans="3:8">
      <c r="C231" s="1"/>
      <c r="F231" s="24"/>
      <c r="G231" s="24"/>
      <c r="H231" s="21"/>
    </row>
    <row r="232" spans="3:8">
      <c r="C232" s="1"/>
      <c r="F232" s="24"/>
      <c r="G232" s="24"/>
      <c r="H232" s="21"/>
    </row>
    <row r="233" spans="3:8">
      <c r="C233" s="1"/>
    </row>
    <row r="234" spans="3:8">
      <c r="C234" s="1"/>
    </row>
    <row r="235" spans="3:8">
      <c r="C235" s="1"/>
    </row>
    <row r="236" spans="3:8">
      <c r="C236" s="1"/>
    </row>
    <row r="237" spans="3:8">
      <c r="C237" s="1"/>
    </row>
    <row r="238" spans="3:8">
      <c r="C238" s="1"/>
    </row>
    <row r="239" spans="3:8">
      <c r="C239" s="1"/>
    </row>
    <row r="240" spans="3:8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</sheetData>
  <mergeCells count="2">
    <mergeCell ref="I2:AL2"/>
    <mergeCell ref="I1:AL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C1:AM506"/>
  <sheetViews>
    <sheetView topLeftCell="C1" zoomScale="130" zoomScaleNormal="130" workbookViewId="0">
      <pane xSplit="5" ySplit="5" topLeftCell="AF9" activePane="bottomRight" state="frozen"/>
      <selection activeCell="C1" sqref="C1"/>
      <selection pane="topRight" activeCell="H1" sqref="H1"/>
      <selection pane="bottomLeft" activeCell="C6" sqref="C6"/>
      <selection pane="bottomRight" activeCell="AM21" sqref="AM21"/>
    </sheetView>
  </sheetViews>
  <sheetFormatPr defaultRowHeight="15"/>
  <cols>
    <col min="3" max="3" width="6.28515625" customWidth="1"/>
    <col min="4" max="4" width="33.85546875" customWidth="1"/>
    <col min="5" max="5" width="12.5703125" customWidth="1"/>
    <col min="6" max="6" width="14" customWidth="1"/>
    <col min="7" max="7" width="9.7109375" customWidth="1"/>
    <col min="8" max="8" width="11.140625" customWidth="1"/>
    <col min="9" max="9" width="10.140625" customWidth="1"/>
    <col min="10" max="10" width="9.85546875" bestFit="1" customWidth="1"/>
    <col min="11" max="11" width="10.7109375" customWidth="1"/>
    <col min="31" max="31" width="10" customWidth="1"/>
  </cols>
  <sheetData>
    <row r="1" spans="3:39" ht="18.75">
      <c r="F1" s="32"/>
      <c r="I1" s="45" t="s">
        <v>41</v>
      </c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4"/>
      <c r="AF1" s="44"/>
      <c r="AG1" s="44"/>
      <c r="AH1" s="44"/>
      <c r="AI1" s="44"/>
      <c r="AJ1" s="44"/>
      <c r="AK1" s="44"/>
      <c r="AL1" s="44"/>
    </row>
    <row r="2" spans="3:39" ht="15.75">
      <c r="C2" s="7"/>
      <c r="D2" s="7"/>
      <c r="E2" s="7"/>
      <c r="F2" s="33"/>
      <c r="G2" s="7"/>
      <c r="H2" s="7"/>
      <c r="I2" s="46" t="s">
        <v>3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8"/>
    </row>
    <row r="3" spans="3:39" ht="48">
      <c r="C3" s="8"/>
      <c r="D3" s="9"/>
      <c r="E3" s="28" t="s">
        <v>2</v>
      </c>
      <c r="F3" s="29" t="s">
        <v>28</v>
      </c>
      <c r="G3" s="15" t="s">
        <v>29</v>
      </c>
      <c r="H3" s="16" t="s">
        <v>30</v>
      </c>
      <c r="I3" s="35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7"/>
      <c r="AE3" s="1"/>
      <c r="AF3" s="1"/>
      <c r="AL3" s="38"/>
      <c r="AM3" s="2"/>
    </row>
    <row r="4" spans="3:39" ht="18.75">
      <c r="C4" s="3"/>
      <c r="D4" s="6" t="s">
        <v>0</v>
      </c>
      <c r="E4" s="25" t="s">
        <v>134</v>
      </c>
      <c r="F4" s="30" t="s">
        <v>134</v>
      </c>
      <c r="G4" s="17" t="s">
        <v>134</v>
      </c>
      <c r="H4" s="4"/>
      <c r="I4" s="5">
        <v>44835</v>
      </c>
      <c r="J4" s="5">
        <v>44836</v>
      </c>
      <c r="K4" s="5">
        <v>44837</v>
      </c>
      <c r="L4" s="5">
        <v>44838</v>
      </c>
      <c r="M4" s="5">
        <v>44839</v>
      </c>
      <c r="N4" s="5">
        <v>44840</v>
      </c>
      <c r="O4" s="5">
        <v>44841</v>
      </c>
      <c r="P4" s="5">
        <v>44842</v>
      </c>
      <c r="Q4" s="5">
        <v>44843</v>
      </c>
      <c r="R4" s="5">
        <v>44844</v>
      </c>
      <c r="S4" s="5">
        <v>44845</v>
      </c>
      <c r="T4" s="5">
        <v>44846</v>
      </c>
      <c r="U4" s="5">
        <v>44847</v>
      </c>
      <c r="V4" s="5">
        <v>44848</v>
      </c>
      <c r="W4" s="5">
        <v>44849</v>
      </c>
      <c r="X4" s="5">
        <v>44850</v>
      </c>
      <c r="Y4" s="5">
        <v>44851</v>
      </c>
      <c r="Z4" s="5">
        <v>44852</v>
      </c>
      <c r="AA4" s="5">
        <v>44853</v>
      </c>
      <c r="AB4" s="5">
        <v>44854</v>
      </c>
      <c r="AC4" s="5">
        <v>44855</v>
      </c>
      <c r="AD4" s="5">
        <v>44856</v>
      </c>
      <c r="AE4" s="5">
        <v>44857</v>
      </c>
      <c r="AF4" s="5">
        <v>44858</v>
      </c>
      <c r="AG4" s="5">
        <v>44859</v>
      </c>
      <c r="AH4" s="5">
        <v>44860</v>
      </c>
      <c r="AI4" s="5">
        <v>44861</v>
      </c>
      <c r="AJ4" s="5">
        <v>44862</v>
      </c>
      <c r="AK4" s="5">
        <v>44863</v>
      </c>
      <c r="AL4" s="5">
        <v>44864</v>
      </c>
      <c r="AM4" s="5">
        <v>44865</v>
      </c>
    </row>
    <row r="5" spans="3:39" ht="18.75">
      <c r="C5" s="3"/>
      <c r="D5" s="6" t="s">
        <v>1</v>
      </c>
      <c r="E5" s="26"/>
      <c r="F5" s="31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2"/>
      <c r="AF5" s="2"/>
      <c r="AG5" s="2"/>
      <c r="AH5" s="2"/>
      <c r="AI5" s="2"/>
      <c r="AJ5" s="2"/>
      <c r="AK5" s="2"/>
      <c r="AL5" s="2"/>
      <c r="AM5" s="2"/>
    </row>
    <row r="6" spans="3:39">
      <c r="C6" s="3">
        <v>1</v>
      </c>
      <c r="D6" s="3" t="s">
        <v>70</v>
      </c>
      <c r="E6" s="27">
        <f>'Kitchen - Oct 2022'!E6</f>
        <v>6</v>
      </c>
      <c r="F6" s="31">
        <f>SUM(I6:AM6)</f>
        <v>0</v>
      </c>
      <c r="G6" s="18">
        <f>E6-('Kitchen - Oct 2022'!F6+'Pastry - Oct 2022'!F6+'Bar - Oct 2022'!F6+'Restaurant - Oct 2022'!F6+'Housekeeping - Oct 2022'!F6+'Cafe - Oct 2022'!F6+'Laundry - Oct 2022'!F6+'Barbing Salon - Sept 2022 '!F6+'General Office - Oct 2022'!F6+'Grill-BBQ - Oct 2022'!F6+'Sharwama - Oct 2022'!F6)</f>
        <v>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2"/>
      <c r="AF6" s="2"/>
      <c r="AG6" s="2"/>
      <c r="AH6" s="2"/>
      <c r="AI6" s="2"/>
      <c r="AJ6" s="2"/>
      <c r="AK6" s="2"/>
      <c r="AL6" s="2"/>
      <c r="AM6" s="2"/>
    </row>
    <row r="7" spans="3:39">
      <c r="C7" s="3">
        <f>C6+1</f>
        <v>2</v>
      </c>
      <c r="D7" s="3" t="s">
        <v>123</v>
      </c>
      <c r="E7" s="27">
        <f>'Kitchen - Oct 2022'!E7</f>
        <v>2</v>
      </c>
      <c r="F7" s="31">
        <f t="shared" ref="F7:F84" si="0">SUM(I7:AM7)</f>
        <v>0</v>
      </c>
      <c r="G7" s="18">
        <f>E7-('Kitchen - Oct 2022'!F7+'Pastry - Oct 2022'!F7+'Bar - Oct 2022'!F7+'Restaurant - Oct 2022'!F7+'Housekeeping - Oct 2022'!F7+'Cafe - Oct 2022'!F7+'Laundry - Oct 2022'!F7+'Barbing Salon - Sept 2022 '!F7+'General Office - Oct 2022'!F7+'Grill-BBQ - Oct 2022'!F7+'Sharwama - Oct 2022'!F7)</f>
        <v>2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"/>
      <c r="AF7" s="2"/>
      <c r="AG7" s="2"/>
      <c r="AH7" s="2"/>
      <c r="AI7" s="2"/>
      <c r="AJ7" s="2"/>
      <c r="AK7" s="2"/>
      <c r="AL7" s="2"/>
      <c r="AM7" s="2"/>
    </row>
    <row r="8" spans="3:39">
      <c r="C8" s="3">
        <f t="shared" ref="C8:C89" si="1">C7+1</f>
        <v>3</v>
      </c>
      <c r="D8" s="3" t="s">
        <v>58</v>
      </c>
      <c r="E8" s="27">
        <f>'Kitchen - Oct 2022'!E8</f>
        <v>9</v>
      </c>
      <c r="F8" s="31">
        <f t="shared" si="0"/>
        <v>0</v>
      </c>
      <c r="G8" s="18">
        <f>E8-('Kitchen - Oct 2022'!F8+'Pastry - Oct 2022'!F8+'Bar - Oct 2022'!F8+'Restaurant - Oct 2022'!F8+'Housekeeping - Oct 2022'!F8+'Cafe - Oct 2022'!F8+'Laundry - Oct 2022'!F8+'Barbing Salon - Sept 2022 '!F8+'General Office - Oct 2022'!F8+'Grill-BBQ - Oct 2022'!F8+'Sharwama - Oct 2022'!F8)</f>
        <v>4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2"/>
      <c r="AF8" s="2"/>
      <c r="AG8" s="2"/>
      <c r="AH8" s="2"/>
      <c r="AI8" s="2"/>
      <c r="AJ8" s="2"/>
      <c r="AK8" s="2"/>
      <c r="AL8" s="2"/>
      <c r="AM8" s="2"/>
    </row>
    <row r="9" spans="3:39">
      <c r="C9" s="3">
        <f t="shared" si="1"/>
        <v>4</v>
      </c>
      <c r="D9" s="3" t="s">
        <v>5</v>
      </c>
      <c r="E9" s="27">
        <f>'Kitchen - Oct 2022'!E9</f>
        <v>116</v>
      </c>
      <c r="F9" s="31">
        <f t="shared" si="0"/>
        <v>63</v>
      </c>
      <c r="G9" s="18">
        <f>E9-('Kitchen - Oct 2022'!F9+'Pastry - Oct 2022'!F9+'Bar - Oct 2022'!F9+'Restaurant - Oct 2022'!F9+'Housekeeping - Oct 2022'!F9+'Cafe - Oct 2022'!F9+'Laundry - Oct 2022'!F9+'Barbing Salon - Sept 2022 '!F9+'General Office - Oct 2022'!F9+'Grill-BBQ - Oct 2022'!F9+'Sharwama - Oct 2022'!F9)</f>
        <v>42</v>
      </c>
      <c r="H9" s="19"/>
      <c r="I9" s="19">
        <v>4</v>
      </c>
      <c r="J9" s="19"/>
      <c r="K9" s="19"/>
      <c r="L9" s="19"/>
      <c r="M9" s="19">
        <v>5</v>
      </c>
      <c r="N9" s="19"/>
      <c r="O9" s="19">
        <v>4</v>
      </c>
      <c r="P9" s="19"/>
      <c r="Q9" s="19">
        <v>4</v>
      </c>
      <c r="R9" s="19"/>
      <c r="S9" s="19">
        <v>2</v>
      </c>
      <c r="T9" s="19">
        <v>4</v>
      </c>
      <c r="U9" s="19">
        <v>2</v>
      </c>
      <c r="V9" s="19"/>
      <c r="W9" s="19">
        <v>5</v>
      </c>
      <c r="X9" s="19"/>
      <c r="Y9" s="19">
        <v>3</v>
      </c>
      <c r="Z9" s="19"/>
      <c r="AA9" s="19"/>
      <c r="AB9" s="19">
        <v>5</v>
      </c>
      <c r="AC9" s="19">
        <v>3</v>
      </c>
      <c r="AD9" s="19">
        <v>5</v>
      </c>
      <c r="AE9" s="2"/>
      <c r="AF9" s="2">
        <v>4</v>
      </c>
      <c r="AG9" s="2"/>
      <c r="AH9" s="2"/>
      <c r="AI9" s="2">
        <v>4</v>
      </c>
      <c r="AJ9" s="2"/>
      <c r="AK9" s="2">
        <v>3</v>
      </c>
      <c r="AL9" s="2">
        <v>2</v>
      </c>
      <c r="AM9" s="2">
        <v>4</v>
      </c>
    </row>
    <row r="10" spans="3:39">
      <c r="C10" s="3">
        <f t="shared" si="1"/>
        <v>5</v>
      </c>
      <c r="D10" s="3" t="s">
        <v>17</v>
      </c>
      <c r="E10" s="27">
        <f>'Kitchen - Oct 2022'!E10</f>
        <v>12</v>
      </c>
      <c r="F10" s="31">
        <f t="shared" si="0"/>
        <v>0</v>
      </c>
      <c r="G10" s="18">
        <f>E10-('Kitchen - Oct 2022'!F10+'Pastry - Oct 2022'!F10+'Bar - Oct 2022'!F10+'Restaurant - Oct 2022'!F10+'Housekeeping - Oct 2022'!F10+'Cafe - Oct 2022'!F10+'Laundry - Oct 2022'!F10+'Barbing Salon - Sept 2022 '!F10+'General Office - Oct 2022'!F10+'Grill-BBQ - Oct 2022'!F10+'Sharwama - Oct 2022'!F10)</f>
        <v>-3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2"/>
      <c r="AF10" s="2"/>
      <c r="AG10" s="2"/>
      <c r="AH10" s="2"/>
      <c r="AI10" s="2"/>
      <c r="AJ10" s="2"/>
      <c r="AK10" s="2"/>
      <c r="AL10" s="2"/>
      <c r="AM10" s="2"/>
    </row>
    <row r="11" spans="3:39">
      <c r="C11" s="3">
        <f t="shared" si="1"/>
        <v>6</v>
      </c>
      <c r="D11" s="3" t="s">
        <v>110</v>
      </c>
      <c r="E11" s="27">
        <f>'Kitchen - Oct 2022'!E11</f>
        <v>0</v>
      </c>
      <c r="F11" s="31">
        <f t="shared" si="0"/>
        <v>0</v>
      </c>
      <c r="G11" s="18">
        <f>E11-('Kitchen - Oct 2022'!F11+'Pastry - Oct 2022'!F11+'Bar - Oct 2022'!F11+'Restaurant - Oct 2022'!F11+'Housekeeping - Oct 2022'!F11+'Cafe - Oct 2022'!F11+'Laundry - Oct 2022'!F11+'Barbing Salon - Sept 2022 '!F11+'General Office - Oct 2022'!F11+'Grill-BBQ - Oct 2022'!F11+'Sharwama - Oct 2022'!F11)</f>
        <v>0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2"/>
      <c r="AF11" s="2"/>
      <c r="AG11" s="2"/>
      <c r="AH11" s="2"/>
      <c r="AI11" s="2"/>
      <c r="AJ11" s="2"/>
      <c r="AK11" s="2"/>
      <c r="AL11" s="2"/>
      <c r="AM11" s="2"/>
    </row>
    <row r="12" spans="3:39">
      <c r="C12" s="3">
        <f t="shared" si="1"/>
        <v>7</v>
      </c>
      <c r="D12" s="3" t="s">
        <v>147</v>
      </c>
      <c r="E12" s="27">
        <f>'Kitchen - Oct 2022'!E12</f>
        <v>6</v>
      </c>
      <c r="F12" s="31">
        <f t="shared" ref="F12" si="2">SUM(I12:AM12)</f>
        <v>0</v>
      </c>
      <c r="G12" s="18">
        <f>E12-('Kitchen - Oct 2022'!F12+'Pastry - Oct 2022'!F12+'Bar - Oct 2022'!F12+'Restaurant - Oct 2022'!F12+'Housekeeping - Oct 2022'!F12+'Cafe - Oct 2022'!F12+'Laundry - Oct 2022'!F12+'Barbing Salon - Sept 2022 '!F12+'General Office - Oct 2022'!F12+'Grill-BBQ - Oct 2022'!F12+'Sharwama - Oct 2022'!F12)</f>
        <v>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2"/>
      <c r="AF12" s="2"/>
      <c r="AG12" s="2"/>
      <c r="AH12" s="2"/>
      <c r="AI12" s="2"/>
      <c r="AJ12" s="2"/>
      <c r="AK12" s="2"/>
      <c r="AL12" s="2"/>
      <c r="AM12" s="2"/>
    </row>
    <row r="13" spans="3:39">
      <c r="C13" s="3">
        <f t="shared" si="1"/>
        <v>8</v>
      </c>
      <c r="D13" s="3" t="s">
        <v>127</v>
      </c>
      <c r="E13" s="27">
        <f>'Kitchen - Oct 2022'!E13</f>
        <v>-1</v>
      </c>
      <c r="F13" s="31">
        <f t="shared" si="0"/>
        <v>0</v>
      </c>
      <c r="G13" s="18">
        <f>E13-('Kitchen - Oct 2022'!F13+'Pastry - Oct 2022'!F13+'Bar - Oct 2022'!F13+'Restaurant - Oct 2022'!F13+'Housekeeping - Oct 2022'!F13+'Cafe - Oct 2022'!F13+'Laundry - Oct 2022'!F13+'Barbing Salon - Sept 2022 '!F13+'General Office - Oct 2022'!F13+'Grill-BBQ - Oct 2022'!F13+'Sharwama - Oct 2022'!F13)</f>
        <v>-1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2"/>
      <c r="AF13" s="2"/>
      <c r="AG13" s="2"/>
      <c r="AH13" s="2"/>
      <c r="AI13" s="2"/>
      <c r="AJ13" s="2"/>
      <c r="AK13" s="2"/>
      <c r="AL13" s="2"/>
      <c r="AM13" s="2"/>
    </row>
    <row r="14" spans="3:39">
      <c r="C14" s="3">
        <f t="shared" si="1"/>
        <v>9</v>
      </c>
      <c r="D14" s="3" t="s">
        <v>102</v>
      </c>
      <c r="E14" s="27">
        <f>'Kitchen - Oct 2022'!E14</f>
        <v>9</v>
      </c>
      <c r="F14" s="31">
        <f t="shared" si="0"/>
        <v>0</v>
      </c>
      <c r="G14" s="18">
        <f>E14-('Kitchen - Oct 2022'!F14+'Pastry - Oct 2022'!F14+'Bar - Oct 2022'!F14+'Restaurant - Oct 2022'!F14+'Housekeeping - Oct 2022'!F14+'Cafe - Oct 2022'!F14+'Laundry - Oct 2022'!F14+'Barbing Salon - Sept 2022 '!F14+'General Office - Oct 2022'!F14+'Grill-BBQ - Oct 2022'!F14+'Sharwama - Oct 2022'!F14)</f>
        <v>5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2"/>
      <c r="AF14" s="2"/>
      <c r="AG14" s="2"/>
      <c r="AH14" s="2"/>
      <c r="AI14" s="2"/>
      <c r="AJ14" s="2"/>
      <c r="AK14" s="2"/>
      <c r="AL14" s="2"/>
      <c r="AM14" s="2"/>
    </row>
    <row r="15" spans="3:39">
      <c r="C15" s="3">
        <f t="shared" si="1"/>
        <v>10</v>
      </c>
      <c r="D15" s="3" t="s">
        <v>38</v>
      </c>
      <c r="E15" s="27">
        <f>'Kitchen - Oct 2022'!E15</f>
        <v>43</v>
      </c>
      <c r="F15" s="31">
        <f t="shared" si="0"/>
        <v>11</v>
      </c>
      <c r="G15" s="18">
        <f>E15-('Kitchen - Oct 2022'!F15+'Pastry - Oct 2022'!F15+'Bar - Oct 2022'!F15+'Restaurant - Oct 2022'!F15+'Housekeeping - Oct 2022'!F15+'Cafe - Oct 2022'!F15+'Laundry - Oct 2022'!F15+'Barbing Salon - Sept 2022 '!F15+'General Office - Oct 2022'!F15+'Grill-BBQ - Oct 2022'!F15+'Sharwama - Oct 2022'!F15)</f>
        <v>13</v>
      </c>
      <c r="H15" s="19"/>
      <c r="I15" s="19">
        <v>1</v>
      </c>
      <c r="J15" s="19"/>
      <c r="K15" s="19"/>
      <c r="L15" s="19">
        <v>1</v>
      </c>
      <c r="M15" s="19"/>
      <c r="N15" s="19"/>
      <c r="O15" s="19"/>
      <c r="P15" s="19"/>
      <c r="Q15" s="19">
        <v>1</v>
      </c>
      <c r="R15" s="19"/>
      <c r="S15" s="19"/>
      <c r="T15" s="19">
        <v>1</v>
      </c>
      <c r="U15" s="19">
        <v>1</v>
      </c>
      <c r="V15" s="19"/>
      <c r="W15" s="19"/>
      <c r="X15" s="19"/>
      <c r="Y15" s="19">
        <v>1</v>
      </c>
      <c r="Z15" s="19">
        <v>1</v>
      </c>
      <c r="AA15" s="19">
        <v>1</v>
      </c>
      <c r="AB15" s="19"/>
      <c r="AC15" s="19">
        <v>1</v>
      </c>
      <c r="AD15" s="19">
        <v>1</v>
      </c>
      <c r="AE15" s="2"/>
      <c r="AF15" s="2"/>
      <c r="AG15" s="2"/>
      <c r="AH15" s="2"/>
      <c r="AI15" s="2"/>
      <c r="AJ15" s="2"/>
      <c r="AK15" s="2"/>
      <c r="AL15" s="2">
        <v>1</v>
      </c>
      <c r="AM15" s="2"/>
    </row>
    <row r="16" spans="3:39">
      <c r="C16" s="3">
        <f t="shared" si="1"/>
        <v>11</v>
      </c>
      <c r="D16" s="3" t="s">
        <v>140</v>
      </c>
      <c r="E16" s="27">
        <f>'Kitchen - Oct 2022'!E16</f>
        <v>50</v>
      </c>
      <c r="F16" s="31">
        <f t="shared" ref="F16" si="3">SUM(I16:AM16)</f>
        <v>0</v>
      </c>
      <c r="G16" s="18">
        <f>E16-('Kitchen - Oct 2022'!F16+'Pastry - Oct 2022'!F16+'Bar - Oct 2022'!F16+'Restaurant - Oct 2022'!F16+'Housekeeping - Oct 2022'!F16+'Cafe - Oct 2022'!F16+'Laundry - Oct 2022'!F16+'Barbing Salon - Sept 2022 '!F16+'General Office - Oct 2022'!F16+'Grill-BBQ - Oct 2022'!F16+'Sharwama - Oct 2022'!F16)</f>
        <v>41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2"/>
      <c r="AF16" s="2"/>
      <c r="AG16" s="2"/>
      <c r="AH16" s="2"/>
      <c r="AI16" s="2"/>
      <c r="AJ16" s="2"/>
      <c r="AK16" s="2"/>
      <c r="AL16" s="2"/>
      <c r="AM16" s="2"/>
    </row>
    <row r="17" spans="3:39">
      <c r="C17" s="3">
        <f t="shared" si="1"/>
        <v>12</v>
      </c>
      <c r="D17" s="3" t="s">
        <v>100</v>
      </c>
      <c r="E17" s="27">
        <f>'Kitchen - Oct 2022'!E17</f>
        <v>60</v>
      </c>
      <c r="F17" s="31">
        <f t="shared" si="0"/>
        <v>0</v>
      </c>
      <c r="G17" s="18">
        <f>E17-('Kitchen - Oct 2022'!F17+'Pastry - Oct 2022'!F17+'Bar - Oct 2022'!F17+'Restaurant - Oct 2022'!F17+'Housekeeping - Oct 2022'!F17+'Cafe - Oct 2022'!F17+'Laundry - Oct 2022'!F17+'Barbing Salon - Sept 2022 '!F17+'General Office - Oct 2022'!F17+'Grill-BBQ - Oct 2022'!F17+'Sharwama - Oct 2022'!F17)</f>
        <v>60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2"/>
      <c r="AF17" s="2"/>
      <c r="AG17" s="2"/>
      <c r="AH17" s="2"/>
      <c r="AI17" s="2"/>
      <c r="AJ17" s="2"/>
      <c r="AK17" s="2"/>
      <c r="AL17" s="2"/>
      <c r="AM17" s="2"/>
    </row>
    <row r="18" spans="3:39">
      <c r="C18" s="3">
        <f t="shared" si="1"/>
        <v>13</v>
      </c>
      <c r="D18" s="3" t="s">
        <v>128</v>
      </c>
      <c r="E18" s="27">
        <f>'Kitchen - Oct 2022'!E18</f>
        <v>23.5</v>
      </c>
      <c r="F18" s="31">
        <f t="shared" si="0"/>
        <v>15</v>
      </c>
      <c r="G18" s="18">
        <f>E18-('Kitchen - Oct 2022'!F18+'Pastry - Oct 2022'!F18+'Bar - Oct 2022'!F18+'Restaurant - Oct 2022'!F18+'Housekeeping - Oct 2022'!F18+'Cafe - Oct 2022'!F18+'Laundry - Oct 2022'!F18+'Barbing Salon - Sept 2022 '!F18+'General Office - Oct 2022'!F18+'Grill-BBQ - Oct 2022'!F18+'Sharwama - Oct 2022'!F18)</f>
        <v>8.5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2"/>
      <c r="AF18" s="2">
        <v>15</v>
      </c>
      <c r="AG18" s="2"/>
      <c r="AH18" s="2"/>
      <c r="AI18" s="2"/>
      <c r="AJ18" s="2"/>
      <c r="AK18" s="2"/>
      <c r="AL18" s="2"/>
      <c r="AM18" s="2"/>
    </row>
    <row r="19" spans="3:39">
      <c r="C19" s="3">
        <f t="shared" si="1"/>
        <v>14</v>
      </c>
      <c r="D19" s="3" t="s">
        <v>79</v>
      </c>
      <c r="E19" s="27">
        <f>'Kitchen - Oct 2022'!E19</f>
        <v>4</v>
      </c>
      <c r="F19" s="31">
        <f t="shared" si="0"/>
        <v>0</v>
      </c>
      <c r="G19" s="18">
        <f>E19-('Kitchen - Oct 2022'!F19+'Pastry - Oct 2022'!F19+'Bar - Oct 2022'!F19+'Restaurant - Oct 2022'!F19+'Housekeeping - Oct 2022'!F19+'Cafe - Oct 2022'!F19+'Laundry - Oct 2022'!F19+'Barbing Salon - Sept 2022 '!F19+'General Office - Oct 2022'!F19+'Grill-BBQ - Oct 2022'!F19+'Sharwama - Oct 2022'!F19)</f>
        <v>-5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2"/>
      <c r="AF19" s="2"/>
      <c r="AG19" s="2"/>
      <c r="AH19" s="2"/>
      <c r="AI19" s="2"/>
      <c r="AJ19" s="2"/>
      <c r="AK19" s="2"/>
      <c r="AL19" s="2"/>
      <c r="AM19" s="2"/>
    </row>
    <row r="20" spans="3:39">
      <c r="C20" s="3">
        <f t="shared" si="1"/>
        <v>15</v>
      </c>
      <c r="D20" s="3" t="s">
        <v>151</v>
      </c>
      <c r="E20" s="27">
        <f>'Kitchen - Oct 2022'!E20</f>
        <v>6</v>
      </c>
      <c r="F20" s="31">
        <f t="shared" ref="F20" si="4">SUM(I20:AM20)</f>
        <v>1</v>
      </c>
      <c r="G20" s="18">
        <f>E20-('Kitchen - Oct 2022'!F20+'Pastry - Oct 2022'!F20+'Bar - Oct 2022'!F20+'Restaurant - Oct 2022'!F20+'Housekeeping - Oct 2022'!F20+'Cafe - Oct 2022'!F20+'Laundry - Oct 2022'!F20+'Barbing Salon - Sept 2022 '!F20+'General Office - Oct 2022'!F20+'Grill-BBQ - Oct 2022'!F20+'Sharwama - Oct 2022'!F20)</f>
        <v>3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2"/>
      <c r="AF20" s="2"/>
      <c r="AG20" s="2"/>
      <c r="AH20" s="2"/>
      <c r="AI20" s="2"/>
      <c r="AJ20" s="2"/>
      <c r="AK20" s="2"/>
      <c r="AL20" s="2">
        <v>1</v>
      </c>
      <c r="AM20" s="2"/>
    </row>
    <row r="21" spans="3:39">
      <c r="C21" s="3">
        <f t="shared" si="1"/>
        <v>16</v>
      </c>
      <c r="D21" s="3" t="s">
        <v>165</v>
      </c>
      <c r="E21" s="27">
        <f>'Kitchen - Oct 2022'!E21</f>
        <v>1</v>
      </c>
      <c r="F21" s="31">
        <f t="shared" ref="F21" si="5">SUM(I21:AM21)</f>
        <v>0</v>
      </c>
      <c r="G21" s="18">
        <f>E21-('Kitchen - Oct 2022'!F21+'Pastry - Oct 2022'!F21+'Bar - Oct 2022'!F21+'Restaurant - Oct 2022'!F21+'Housekeeping - Oct 2022'!F21+'Cafe - Oct 2022'!F21+'Laundry - Oct 2022'!F21+'Barbing Salon - Sept 2022 '!F21+'General Office - Oct 2022'!F21+'Grill-BBQ - Oct 2022'!F21+'Sharwama - Oct 2022'!F21)</f>
        <v>1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2"/>
      <c r="AF21" s="2"/>
      <c r="AG21" s="2"/>
      <c r="AH21" s="2"/>
      <c r="AI21" s="2"/>
      <c r="AJ21" s="2"/>
      <c r="AK21" s="2"/>
      <c r="AL21" s="2"/>
      <c r="AM21" s="2"/>
    </row>
    <row r="22" spans="3:39">
      <c r="C22" s="3">
        <f t="shared" si="1"/>
        <v>17</v>
      </c>
      <c r="D22" s="3" t="s">
        <v>84</v>
      </c>
      <c r="E22" s="27">
        <f>'Kitchen - Oct 2022'!E22</f>
        <v>12</v>
      </c>
      <c r="F22" s="31">
        <f t="shared" si="0"/>
        <v>4</v>
      </c>
      <c r="G22" s="18">
        <f>E22-('Kitchen - Oct 2022'!F22+'Pastry - Oct 2022'!F22+'Bar - Oct 2022'!F22+'Restaurant - Oct 2022'!F22+'Housekeeping - Oct 2022'!F22+'Cafe - Oct 2022'!F22+'Laundry - Oct 2022'!F22+'Barbing Salon - Sept 2022 '!F22+'General Office - Oct 2022'!F22+'Grill-BBQ - Oct 2022'!F22+'Sharwama - Oct 2022'!F22)</f>
        <v>8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2">
        <v>4</v>
      </c>
      <c r="AF22" s="2"/>
      <c r="AG22" s="2"/>
      <c r="AH22" s="2"/>
      <c r="AI22" s="2"/>
      <c r="AJ22" s="2"/>
      <c r="AK22" s="2"/>
      <c r="AL22" s="2"/>
      <c r="AM22" s="2"/>
    </row>
    <row r="23" spans="3:39">
      <c r="C23" s="3">
        <f t="shared" si="1"/>
        <v>18</v>
      </c>
      <c r="D23" s="3" t="s">
        <v>99</v>
      </c>
      <c r="E23" s="27">
        <f>'Kitchen - Oct 2022'!E23</f>
        <v>50</v>
      </c>
      <c r="F23" s="31">
        <f t="shared" si="0"/>
        <v>0</v>
      </c>
      <c r="G23" s="18">
        <f>E23-('Kitchen - Oct 2022'!F23+'Pastry - Oct 2022'!F23+'Bar - Oct 2022'!F23+'Restaurant - Oct 2022'!F23+'Housekeeping - Oct 2022'!F23+'Cafe - Oct 2022'!F23+'Laundry - Oct 2022'!F23+'Barbing Salon - Sept 2022 '!F23+'General Office - Oct 2022'!F23+'Grill-BBQ - Oct 2022'!F23+'Sharwama - Oct 2022'!F23)</f>
        <v>50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2"/>
      <c r="AF23" s="2"/>
      <c r="AG23" s="2"/>
      <c r="AH23" s="2"/>
      <c r="AI23" s="2"/>
      <c r="AJ23" s="2"/>
      <c r="AK23" s="2"/>
      <c r="AL23" s="2"/>
      <c r="AM23" s="2"/>
    </row>
    <row r="24" spans="3:39">
      <c r="C24" s="3">
        <f t="shared" si="1"/>
        <v>19</v>
      </c>
      <c r="D24" s="3" t="s">
        <v>118</v>
      </c>
      <c r="E24" s="27">
        <f>'Kitchen - Oct 2022'!E24</f>
        <v>2</v>
      </c>
      <c r="F24" s="31">
        <f t="shared" si="0"/>
        <v>0</v>
      </c>
      <c r="G24" s="18">
        <f>E24-('Kitchen - Oct 2022'!F24+'Pastry - Oct 2022'!F24+'Bar - Oct 2022'!F24+'Restaurant - Oct 2022'!F24+'Housekeeping - Oct 2022'!F24+'Cafe - Oct 2022'!F24+'Laundry - Oct 2022'!F24+'Barbing Salon - Sept 2022 '!F24+'General Office - Oct 2022'!F24+'Grill-BBQ - Oct 2022'!F24+'Sharwama - Oct 2022'!F24)</f>
        <v>2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2"/>
      <c r="AF24" s="2"/>
      <c r="AG24" s="2"/>
      <c r="AH24" s="2"/>
      <c r="AI24" s="2"/>
      <c r="AJ24" s="2"/>
      <c r="AK24" s="2"/>
      <c r="AL24" s="2"/>
      <c r="AM24" s="2"/>
    </row>
    <row r="25" spans="3:39">
      <c r="C25" s="3">
        <f t="shared" si="1"/>
        <v>20</v>
      </c>
      <c r="D25" s="3" t="s">
        <v>159</v>
      </c>
      <c r="E25" s="27">
        <f>'Kitchen - Oct 2022'!E25</f>
        <v>1</v>
      </c>
      <c r="F25" s="31">
        <f t="shared" ref="F25" si="6">SUM(I25:AM25)</f>
        <v>0</v>
      </c>
      <c r="G25" s="18">
        <f>E25-('Kitchen - Oct 2022'!F25+'Pastry - Oct 2022'!F25+'Bar - Oct 2022'!F25+'Restaurant - Oct 2022'!F25+'Housekeeping - Oct 2022'!F25+'Cafe - Oct 2022'!F25+'Laundry - Oct 2022'!F25+'Barbing Salon - Sept 2022 '!F25+'General Office - Oct 2022'!F25+'Grill-BBQ - Oct 2022'!F25+'Sharwama - Oct 2022'!F25)</f>
        <v>0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2"/>
      <c r="AF25" s="2"/>
      <c r="AG25" s="2"/>
      <c r="AH25" s="2"/>
      <c r="AI25" s="2"/>
      <c r="AJ25" s="2"/>
      <c r="AK25" s="2"/>
      <c r="AL25" s="2"/>
      <c r="AM25" s="2"/>
    </row>
    <row r="26" spans="3:39">
      <c r="C26" s="3">
        <f t="shared" si="1"/>
        <v>21</v>
      </c>
      <c r="D26" s="3" t="s">
        <v>59</v>
      </c>
      <c r="E26" s="27">
        <f>'Kitchen - Oct 2022'!E26</f>
        <v>-3</v>
      </c>
      <c r="F26" s="31">
        <f t="shared" si="0"/>
        <v>0</v>
      </c>
      <c r="G26" s="18">
        <f>E26-('Kitchen - Oct 2022'!F26+'Pastry - Oct 2022'!F26+'Bar - Oct 2022'!F26+'Restaurant - Oct 2022'!F26+'Housekeeping - Oct 2022'!F26+'Cafe - Oct 2022'!F26+'Laundry - Oct 2022'!F26+'Barbing Salon - Sept 2022 '!F26+'General Office - Oct 2022'!F26+'Grill-BBQ - Oct 2022'!F26+'Sharwama - Oct 2022'!F26)</f>
        <v>-8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2"/>
      <c r="AF26" s="2"/>
      <c r="AG26" s="2"/>
      <c r="AH26" s="2"/>
      <c r="AI26" s="2"/>
      <c r="AJ26" s="2"/>
      <c r="AK26" s="2"/>
      <c r="AL26" s="2"/>
      <c r="AM26" s="2"/>
    </row>
    <row r="27" spans="3:39">
      <c r="C27" s="3">
        <f t="shared" si="1"/>
        <v>22</v>
      </c>
      <c r="D27" s="3" t="s">
        <v>133</v>
      </c>
      <c r="E27" s="27">
        <f>'Kitchen - Oct 2022'!E27</f>
        <v>5</v>
      </c>
      <c r="F27" s="31">
        <f t="shared" si="0"/>
        <v>0</v>
      </c>
      <c r="G27" s="18">
        <f>E27-('Kitchen - Oct 2022'!F27+'Pastry - Oct 2022'!F27+'Bar - Oct 2022'!F27+'Restaurant - Oct 2022'!F27+'Housekeeping - Oct 2022'!F27+'Cafe - Oct 2022'!F27+'Laundry - Oct 2022'!F27+'Barbing Salon - Sept 2022 '!F27+'General Office - Oct 2022'!F27+'Grill-BBQ - Oct 2022'!F27+'Sharwama - Oct 2022'!F27)</f>
        <v>5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2"/>
      <c r="AF27" s="2"/>
      <c r="AG27" s="2"/>
      <c r="AH27" s="2"/>
      <c r="AI27" s="2"/>
      <c r="AJ27" s="2"/>
      <c r="AK27" s="2"/>
      <c r="AL27" s="2"/>
      <c r="AM27" s="2"/>
    </row>
    <row r="28" spans="3:39">
      <c r="C28" s="3">
        <f t="shared" si="1"/>
        <v>23</v>
      </c>
      <c r="D28" s="3" t="s">
        <v>86</v>
      </c>
      <c r="E28" s="27">
        <f>'Kitchen - Oct 2022'!E28</f>
        <v>0</v>
      </c>
      <c r="F28" s="31">
        <f t="shared" si="0"/>
        <v>0</v>
      </c>
      <c r="G28" s="18">
        <f>E28-('Kitchen - Oct 2022'!F28+'Pastry - Oct 2022'!F28+'Bar - Oct 2022'!F28+'Restaurant - Oct 2022'!F28+'Housekeeping - Oct 2022'!F28+'Cafe - Oct 2022'!F28+'Laundry - Oct 2022'!F28+'Barbing Salon - Sept 2022 '!F28+'General Office - Oct 2022'!F28+'Grill-BBQ - Oct 2022'!F28+'Sharwama - Oct 2022'!F28)</f>
        <v>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2"/>
      <c r="AF28" s="2"/>
      <c r="AG28" s="2"/>
      <c r="AH28" s="2"/>
      <c r="AI28" s="2"/>
      <c r="AJ28" s="2"/>
      <c r="AK28" s="2"/>
      <c r="AL28" s="2"/>
      <c r="AM28" s="2"/>
    </row>
    <row r="29" spans="3:39">
      <c r="C29" s="3">
        <f t="shared" si="1"/>
        <v>24</v>
      </c>
      <c r="D29" s="3" t="s">
        <v>124</v>
      </c>
      <c r="E29" s="27">
        <f>'Kitchen - Oct 2022'!E29</f>
        <v>4</v>
      </c>
      <c r="F29" s="31">
        <f t="shared" si="0"/>
        <v>0</v>
      </c>
      <c r="G29" s="18">
        <f>E29-('Kitchen - Oct 2022'!F29+'Pastry - Oct 2022'!F29+'Bar - Oct 2022'!F29+'Restaurant - Oct 2022'!F29+'Housekeeping - Oct 2022'!F29+'Cafe - Oct 2022'!F29+'Laundry - Oct 2022'!F29+'Barbing Salon - Sept 2022 '!F29+'General Office - Oct 2022'!F29+'Grill-BBQ - Oct 2022'!F29+'Sharwama - Oct 2022'!F29)</f>
        <v>4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2"/>
      <c r="AF29" s="2"/>
      <c r="AG29" s="2"/>
      <c r="AH29" s="2"/>
      <c r="AI29" s="2"/>
      <c r="AJ29" s="2"/>
      <c r="AK29" s="2"/>
      <c r="AL29" s="2"/>
      <c r="AM29" s="2"/>
    </row>
    <row r="30" spans="3:39">
      <c r="C30" s="3">
        <f t="shared" si="1"/>
        <v>25</v>
      </c>
      <c r="D30" s="3" t="s">
        <v>7</v>
      </c>
      <c r="E30" s="27">
        <f>'Kitchen - Oct 2022'!E30</f>
        <v>18</v>
      </c>
      <c r="F30" s="31">
        <f t="shared" si="0"/>
        <v>0</v>
      </c>
      <c r="G30" s="18">
        <f>E30-('Kitchen - Oct 2022'!F30+'Pastry - Oct 2022'!F30+'Bar - Oct 2022'!F30+'Restaurant - Oct 2022'!F30+'Housekeeping - Oct 2022'!F30+'Cafe - Oct 2022'!F30+'Laundry - Oct 2022'!F30+'Barbing Salon - Sept 2022 '!F30+'General Office - Oct 2022'!F30+'Grill-BBQ - Oct 2022'!F30+'Sharwama - Oct 2022'!F30)</f>
        <v>-3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2"/>
      <c r="AF30" s="2"/>
      <c r="AG30" s="2"/>
      <c r="AH30" s="2"/>
      <c r="AI30" s="2"/>
      <c r="AJ30" s="2"/>
      <c r="AK30" s="2"/>
      <c r="AL30" s="2"/>
      <c r="AM30" s="2"/>
    </row>
    <row r="31" spans="3:39">
      <c r="C31" s="3">
        <f t="shared" si="1"/>
        <v>26</v>
      </c>
      <c r="D31" s="3" t="s">
        <v>60</v>
      </c>
      <c r="E31" s="27">
        <f>'Kitchen - Oct 2022'!E31</f>
        <v>-1</v>
      </c>
      <c r="F31" s="31">
        <f t="shared" si="0"/>
        <v>0</v>
      </c>
      <c r="G31" s="18">
        <f>E31-('Kitchen - Oct 2022'!F31+'Pastry - Oct 2022'!F31+'Bar - Oct 2022'!F31+'Restaurant - Oct 2022'!F31+'Housekeeping - Oct 2022'!F31+'Cafe - Oct 2022'!F31+'Laundry - Oct 2022'!F31+'Barbing Salon - Sept 2022 '!F31+'General Office - Oct 2022'!F31+'Grill-BBQ - Oct 2022'!F31+'Sharwama - Oct 2022'!F31)</f>
        <v>-1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2"/>
      <c r="AF31" s="2"/>
      <c r="AG31" s="2"/>
      <c r="AH31" s="2"/>
      <c r="AI31" s="2"/>
      <c r="AJ31" s="2"/>
      <c r="AK31" s="2"/>
      <c r="AL31" s="2"/>
      <c r="AM31" s="2"/>
    </row>
    <row r="32" spans="3:39">
      <c r="C32" s="3">
        <f t="shared" si="1"/>
        <v>27</v>
      </c>
      <c r="D32" s="3" t="s">
        <v>116</v>
      </c>
      <c r="E32" s="27">
        <f>'Kitchen - Oct 2022'!E32</f>
        <v>0</v>
      </c>
      <c r="F32" s="31">
        <f t="shared" si="0"/>
        <v>0</v>
      </c>
      <c r="G32" s="18">
        <f>E32-('Kitchen - Oct 2022'!F32+'Pastry - Oct 2022'!F32+'Bar - Oct 2022'!F32+'Restaurant - Oct 2022'!F32+'Housekeeping - Oct 2022'!F32+'Cafe - Oct 2022'!F32+'Laundry - Oct 2022'!F32+'Barbing Salon - Sept 2022 '!F32+'General Office - Oct 2022'!F32+'Grill-BBQ - Oct 2022'!F32+'Sharwama - Oct 2022'!F32)</f>
        <v>0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2"/>
      <c r="AF32" s="2"/>
      <c r="AG32" s="2"/>
      <c r="AH32" s="2"/>
      <c r="AI32" s="2"/>
      <c r="AJ32" s="2"/>
      <c r="AK32" s="2"/>
      <c r="AL32" s="2"/>
      <c r="AM32" s="2"/>
    </row>
    <row r="33" spans="3:39">
      <c r="C33" s="3">
        <f t="shared" si="1"/>
        <v>28</v>
      </c>
      <c r="D33" s="3" t="s">
        <v>24</v>
      </c>
      <c r="E33" s="27">
        <f>'Kitchen - Oct 2022'!E33</f>
        <v>237</v>
      </c>
      <c r="F33" s="31">
        <f t="shared" si="0"/>
        <v>0</v>
      </c>
      <c r="G33" s="18">
        <f>E33-('Kitchen - Oct 2022'!F33+'Pastry - Oct 2022'!F33+'Bar - Oct 2022'!F33+'Restaurant - Oct 2022'!F33+'Housekeeping - Oct 2022'!F33+'Cafe - Oct 2022'!F33+'Laundry - Oct 2022'!F33+'Barbing Salon - Sept 2022 '!F33+'General Office - Oct 2022'!F33+'Grill-BBQ - Oct 2022'!F33+'Sharwama - Oct 2022'!F33)</f>
        <v>127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2"/>
      <c r="AF33" s="2"/>
      <c r="AG33" s="2"/>
      <c r="AH33" s="2"/>
      <c r="AI33" s="2"/>
      <c r="AJ33" s="2"/>
      <c r="AK33" s="2"/>
      <c r="AL33" s="2"/>
      <c r="AM33" s="2"/>
    </row>
    <row r="34" spans="3:39">
      <c r="C34" s="3">
        <f t="shared" si="1"/>
        <v>29</v>
      </c>
      <c r="D34" s="3" t="s">
        <v>94</v>
      </c>
      <c r="E34" s="27">
        <f>'Kitchen - Oct 2022'!E34</f>
        <v>45</v>
      </c>
      <c r="F34" s="31">
        <f t="shared" si="0"/>
        <v>0</v>
      </c>
      <c r="G34" s="18">
        <f>E34-('Kitchen - Oct 2022'!F34+'Pastry - Oct 2022'!F34+'Bar - Oct 2022'!F34+'Restaurant - Oct 2022'!F34+'Housekeeping - Oct 2022'!F34+'Cafe - Oct 2022'!F34+'Laundry - Oct 2022'!F34+'Barbing Salon - Sept 2022 '!F34+'General Office - Oct 2022'!F34+'Grill-BBQ - Oct 2022'!F34+'Sharwama - Oct 2022'!F34)</f>
        <v>45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2"/>
      <c r="AF34" s="2"/>
      <c r="AG34" s="2"/>
      <c r="AH34" s="2"/>
      <c r="AI34" s="2"/>
      <c r="AJ34" s="2"/>
      <c r="AK34" s="2"/>
      <c r="AL34" s="2"/>
      <c r="AM34" s="2"/>
    </row>
    <row r="35" spans="3:39">
      <c r="C35" s="3">
        <f t="shared" si="1"/>
        <v>30</v>
      </c>
      <c r="D35" s="3" t="s">
        <v>50</v>
      </c>
      <c r="E35" s="27">
        <f>'Kitchen - Oct 2022'!E35</f>
        <v>1</v>
      </c>
      <c r="F35" s="31">
        <f t="shared" si="0"/>
        <v>0</v>
      </c>
      <c r="G35" s="18">
        <f>E35-('Kitchen - Oct 2022'!F35+'Pastry - Oct 2022'!F35+'Bar - Oct 2022'!F35+'Restaurant - Oct 2022'!F35+'Housekeeping - Oct 2022'!F35+'Cafe - Oct 2022'!F35+'Laundry - Oct 2022'!F35+'Barbing Salon - Sept 2022 '!F35+'General Office - Oct 2022'!F35+'Grill-BBQ - Oct 2022'!F35+'Sharwama - Oct 2022'!F35)</f>
        <v>0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2"/>
      <c r="AF35" s="2"/>
      <c r="AG35" s="2"/>
      <c r="AH35" s="2"/>
      <c r="AI35" s="2"/>
      <c r="AJ35" s="2"/>
      <c r="AK35" s="2"/>
      <c r="AL35" s="2"/>
      <c r="AM35" s="2"/>
    </row>
    <row r="36" spans="3:39">
      <c r="C36" s="3">
        <f t="shared" si="1"/>
        <v>31</v>
      </c>
      <c r="D36" s="3" t="s">
        <v>153</v>
      </c>
      <c r="E36" s="27">
        <f>'Kitchen - Oct 2022'!E36</f>
        <v>1</v>
      </c>
      <c r="F36" s="31">
        <f t="shared" ref="F36" si="7">SUM(I36:AM36)</f>
        <v>0</v>
      </c>
      <c r="G36" s="18">
        <f>E36-('Kitchen - Oct 2022'!F36+'Pastry - Oct 2022'!F36+'Bar - Oct 2022'!F36+'Restaurant - Oct 2022'!F36+'Housekeeping - Oct 2022'!F36+'Cafe - Oct 2022'!F36+'Laundry - Oct 2022'!F36+'Barbing Salon - Sept 2022 '!F36+'General Office - Oct 2022'!F36+'Grill-BBQ - Oct 2022'!F36+'Sharwama - Oct 2022'!F36)</f>
        <v>0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2"/>
      <c r="AF36" s="2"/>
      <c r="AG36" s="2"/>
      <c r="AH36" s="2"/>
      <c r="AI36" s="2"/>
      <c r="AJ36" s="2"/>
      <c r="AK36" s="2"/>
      <c r="AL36" s="2"/>
      <c r="AM36" s="2"/>
    </row>
    <row r="37" spans="3:39">
      <c r="C37" s="3">
        <f t="shared" si="1"/>
        <v>32</v>
      </c>
      <c r="D37" s="3" t="s">
        <v>162</v>
      </c>
      <c r="E37" s="27">
        <f>'Kitchen - Oct 2022'!E37</f>
        <v>5</v>
      </c>
      <c r="F37" s="31">
        <f t="shared" ref="F37" si="8">SUM(I37:AM37)</f>
        <v>0</v>
      </c>
      <c r="G37" s="18">
        <f>E37-('Kitchen - Oct 2022'!F37+'Pastry - Oct 2022'!F37+'Bar - Oct 2022'!F37+'Restaurant - Oct 2022'!F37+'Housekeeping - Oct 2022'!F37+'Cafe - Oct 2022'!F37+'Laundry - Oct 2022'!F37+'Barbing Salon - Sept 2022 '!F37+'General Office - Oct 2022'!F37+'Grill-BBQ - Oct 2022'!F37+'Sharwama - Oct 2022'!F37)</f>
        <v>5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2"/>
      <c r="AF37" s="2"/>
      <c r="AG37" s="2"/>
      <c r="AH37" s="2"/>
      <c r="AI37" s="2"/>
      <c r="AJ37" s="2"/>
      <c r="AK37" s="2"/>
      <c r="AL37" s="2"/>
      <c r="AM37" s="2"/>
    </row>
    <row r="38" spans="3:39">
      <c r="C38" s="3">
        <f t="shared" si="1"/>
        <v>33</v>
      </c>
      <c r="D38" s="3" t="s">
        <v>113</v>
      </c>
      <c r="E38" s="27">
        <f>'Kitchen - Oct 2022'!E38</f>
        <v>0</v>
      </c>
      <c r="F38" s="31">
        <f t="shared" si="0"/>
        <v>0</v>
      </c>
      <c r="G38" s="18">
        <f>E38-('Kitchen - Oct 2022'!F38+'Pastry - Oct 2022'!F38+'Bar - Oct 2022'!F38+'Restaurant - Oct 2022'!F38+'Housekeeping - Oct 2022'!F38+'Cafe - Oct 2022'!F38+'Laundry - Oct 2022'!F38+'Barbing Salon - Sept 2022 '!F38+'General Office - Oct 2022'!F38+'Grill-BBQ - Oct 2022'!F38+'Sharwama - Oct 2022'!F38)</f>
        <v>0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2"/>
      <c r="AF38" s="2"/>
      <c r="AG38" s="2"/>
      <c r="AH38" s="2"/>
      <c r="AI38" s="2"/>
      <c r="AJ38" s="2"/>
      <c r="AK38" s="2"/>
      <c r="AL38" s="2"/>
      <c r="AM38" s="2"/>
    </row>
    <row r="39" spans="3:39">
      <c r="C39" s="3">
        <f t="shared" si="1"/>
        <v>34</v>
      </c>
      <c r="D39" s="3" t="s">
        <v>87</v>
      </c>
      <c r="E39" s="27">
        <f>'Kitchen - Oct 2022'!E39</f>
        <v>0</v>
      </c>
      <c r="F39" s="31">
        <f t="shared" si="0"/>
        <v>0</v>
      </c>
      <c r="G39" s="18">
        <f>E39-('Kitchen - Oct 2022'!F39+'Pastry - Oct 2022'!F39+'Bar - Oct 2022'!F39+'Restaurant - Oct 2022'!F39+'Housekeeping - Oct 2022'!F39+'Cafe - Oct 2022'!F39+'Laundry - Oct 2022'!F39+'Barbing Salon - Sept 2022 '!F39+'General Office - Oct 2022'!F39+'Grill-BBQ - Oct 2022'!F39+'Sharwama - Oct 2022'!F39)</f>
        <v>-4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2"/>
      <c r="AF39" s="2"/>
      <c r="AG39" s="2"/>
      <c r="AH39" s="2"/>
      <c r="AI39" s="2"/>
      <c r="AJ39" s="2"/>
      <c r="AK39" s="2"/>
      <c r="AL39" s="2"/>
      <c r="AM39" s="2"/>
    </row>
    <row r="40" spans="3:39">
      <c r="C40" s="3">
        <f t="shared" si="1"/>
        <v>35</v>
      </c>
      <c r="D40" s="3" t="s">
        <v>90</v>
      </c>
      <c r="E40" s="27">
        <f>'Kitchen - Oct 2022'!E40</f>
        <v>4</v>
      </c>
      <c r="F40" s="31">
        <f t="shared" si="0"/>
        <v>0</v>
      </c>
      <c r="G40" s="18">
        <f>E40-('Kitchen - Oct 2022'!F40+'Pastry - Oct 2022'!F40+'Bar - Oct 2022'!F40+'Restaurant - Oct 2022'!F40+'Housekeeping - Oct 2022'!F40+'Cafe - Oct 2022'!F40+'Laundry - Oct 2022'!F40+'Barbing Salon - Sept 2022 '!F40+'General Office - Oct 2022'!F40+'Grill-BBQ - Oct 2022'!F40+'Sharwama - Oct 2022'!F40)</f>
        <v>2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2"/>
      <c r="AF40" s="2"/>
      <c r="AG40" s="2"/>
      <c r="AH40" s="2"/>
      <c r="AI40" s="2"/>
      <c r="AJ40" s="2"/>
      <c r="AK40" s="2"/>
      <c r="AL40" s="2"/>
      <c r="AM40" s="2"/>
    </row>
    <row r="41" spans="3:39">
      <c r="C41" s="3">
        <f t="shared" si="1"/>
        <v>36</v>
      </c>
      <c r="D41" s="3" t="s">
        <v>19</v>
      </c>
      <c r="E41" s="27">
        <f>'Kitchen - Oct 2022'!E41</f>
        <v>1</v>
      </c>
      <c r="F41" s="31">
        <f t="shared" si="0"/>
        <v>0</v>
      </c>
      <c r="G41" s="18">
        <f>E41-('Kitchen - Oct 2022'!F41+'Pastry - Oct 2022'!F41+'Bar - Oct 2022'!F41+'Restaurant - Oct 2022'!F41+'Housekeeping - Oct 2022'!F41+'Cafe - Oct 2022'!F41+'Laundry - Oct 2022'!F41+'Barbing Salon - Sept 2022 '!F41+'General Office - Oct 2022'!F41+'Grill-BBQ - Oct 2022'!F41+'Sharwama - Oct 2022'!F41)</f>
        <v>-1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2"/>
      <c r="AF41" s="2"/>
      <c r="AG41" s="2"/>
      <c r="AH41" s="2"/>
      <c r="AI41" s="2"/>
      <c r="AJ41" s="2"/>
      <c r="AK41" s="2"/>
      <c r="AL41" s="2"/>
      <c r="AM41" s="2"/>
    </row>
    <row r="42" spans="3:39">
      <c r="C42" s="3">
        <f t="shared" si="1"/>
        <v>37</v>
      </c>
      <c r="D42" s="3" t="s">
        <v>27</v>
      </c>
      <c r="E42" s="27">
        <f>'Kitchen - Oct 2022'!E42</f>
        <v>0</v>
      </c>
      <c r="F42" s="31">
        <f t="shared" si="0"/>
        <v>0</v>
      </c>
      <c r="G42" s="18">
        <f>E42-('Kitchen - Oct 2022'!F42+'Pastry - Oct 2022'!F42+'Bar - Oct 2022'!F42+'Restaurant - Oct 2022'!F42+'Housekeeping - Oct 2022'!F42+'Cafe - Oct 2022'!F42+'Laundry - Oct 2022'!F42+'Barbing Salon - Sept 2022 '!F42+'General Office - Oct 2022'!F42+'Grill-BBQ - Oct 2022'!F42+'Sharwama - Oct 2022'!F42)</f>
        <v>0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2"/>
      <c r="AF42" s="2"/>
      <c r="AG42" s="2"/>
      <c r="AH42" s="2"/>
      <c r="AI42" s="2"/>
      <c r="AJ42" s="2"/>
      <c r="AK42" s="2"/>
      <c r="AL42" s="2"/>
      <c r="AM42" s="2"/>
    </row>
    <row r="43" spans="3:39">
      <c r="C43" s="3">
        <f t="shared" si="1"/>
        <v>38</v>
      </c>
      <c r="D43" s="3" t="s">
        <v>9</v>
      </c>
      <c r="E43" s="27">
        <f>'Kitchen - Oct 2022'!E43</f>
        <v>300</v>
      </c>
      <c r="F43" s="31">
        <f t="shared" si="0"/>
        <v>0</v>
      </c>
      <c r="G43" s="18">
        <f>E43-('Kitchen - Oct 2022'!F43+'Pastry - Oct 2022'!F43+'Bar - Oct 2022'!F43+'Restaurant - Oct 2022'!F43+'Housekeeping - Oct 2022'!F43+'Cafe - Oct 2022'!F43+'Laundry - Oct 2022'!F43+'Barbing Salon - Sept 2022 '!F43+'General Office - Oct 2022'!F43+'Grill-BBQ - Oct 2022'!F43+'Sharwama - Oct 2022'!F43)</f>
        <v>-30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2"/>
      <c r="AF43" s="2"/>
      <c r="AG43" s="2"/>
      <c r="AH43" s="2"/>
      <c r="AI43" s="2"/>
      <c r="AJ43" s="2"/>
      <c r="AK43" s="2"/>
      <c r="AL43" s="2"/>
      <c r="AM43" s="2"/>
    </row>
    <row r="44" spans="3:39">
      <c r="C44" s="3">
        <f t="shared" si="1"/>
        <v>39</v>
      </c>
      <c r="D44" s="3" t="s">
        <v>111</v>
      </c>
      <c r="E44" s="27">
        <f>'Kitchen - Oct 2022'!E44</f>
        <v>6</v>
      </c>
      <c r="F44" s="31">
        <f t="shared" si="0"/>
        <v>0</v>
      </c>
      <c r="G44" s="18">
        <f>E44-('Kitchen - Oct 2022'!F44+'Pastry - Oct 2022'!F44+'Bar - Oct 2022'!F44+'Restaurant - Oct 2022'!F44+'Housekeeping - Oct 2022'!F44+'Cafe - Oct 2022'!F44+'Laundry - Oct 2022'!F44+'Barbing Salon - Sept 2022 '!F44+'General Office - Oct 2022'!F44+'Grill-BBQ - Oct 2022'!F44+'Sharwama - Oct 2022'!F44)</f>
        <v>6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2"/>
      <c r="AF44" s="2"/>
      <c r="AG44" s="2"/>
      <c r="AH44" s="2"/>
      <c r="AI44" s="2"/>
      <c r="AJ44" s="2"/>
      <c r="AK44" s="2"/>
      <c r="AL44" s="2"/>
      <c r="AM44" s="2"/>
    </row>
    <row r="45" spans="3:39">
      <c r="C45" s="3">
        <f t="shared" si="1"/>
        <v>40</v>
      </c>
      <c r="D45" s="3" t="s">
        <v>91</v>
      </c>
      <c r="E45" s="27">
        <f>'Kitchen - Oct 2022'!E45</f>
        <v>41</v>
      </c>
      <c r="F45" s="31">
        <f t="shared" si="0"/>
        <v>0</v>
      </c>
      <c r="G45" s="18">
        <f>E45-('Kitchen - Oct 2022'!F45+'Pastry - Oct 2022'!F45+'Bar - Oct 2022'!F45+'Restaurant - Oct 2022'!F45+'Housekeeping - Oct 2022'!F45+'Cafe - Oct 2022'!F45+'Laundry - Oct 2022'!F45+'Barbing Salon - Sept 2022 '!F45+'General Office - Oct 2022'!F45+'Grill-BBQ - Oct 2022'!F45+'Sharwama - Oct 2022'!F45)</f>
        <v>41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2"/>
      <c r="AF45" s="2"/>
      <c r="AG45" s="2"/>
      <c r="AH45" s="2"/>
      <c r="AI45" s="2"/>
      <c r="AJ45" s="2"/>
      <c r="AK45" s="2"/>
      <c r="AL45" s="2"/>
      <c r="AM45" s="2"/>
    </row>
    <row r="46" spans="3:39">
      <c r="C46" s="3">
        <f t="shared" si="1"/>
        <v>41</v>
      </c>
      <c r="D46" s="3" t="s">
        <v>72</v>
      </c>
      <c r="E46" s="27">
        <f>'Kitchen - Oct 2022'!E46</f>
        <v>16</v>
      </c>
      <c r="F46" s="31">
        <f t="shared" si="0"/>
        <v>0</v>
      </c>
      <c r="G46" s="18">
        <f>E46-('Kitchen - Oct 2022'!F46+'Pastry - Oct 2022'!F46+'Bar - Oct 2022'!F46+'Restaurant - Oct 2022'!F46+'Housekeeping - Oct 2022'!F46+'Cafe - Oct 2022'!F46+'Laundry - Oct 2022'!F46+'Barbing Salon - Sept 2022 '!F46+'General Office - Oct 2022'!F46+'Grill-BBQ - Oct 2022'!F46+'Sharwama - Oct 2022'!F46)</f>
        <v>8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2"/>
      <c r="AF46" s="2"/>
      <c r="AG46" s="2"/>
      <c r="AH46" s="2"/>
      <c r="AI46" s="2"/>
      <c r="AJ46" s="2"/>
      <c r="AK46" s="2"/>
      <c r="AL46" s="2"/>
      <c r="AM46" s="2"/>
    </row>
    <row r="47" spans="3:39">
      <c r="C47" s="3">
        <f t="shared" si="1"/>
        <v>42</v>
      </c>
      <c r="D47" s="3" t="s">
        <v>45</v>
      </c>
      <c r="E47" s="27">
        <f>'Kitchen - Oct 2022'!E47</f>
        <v>1</v>
      </c>
      <c r="F47" s="31">
        <f t="shared" si="0"/>
        <v>0</v>
      </c>
      <c r="G47" s="18">
        <f>E47-('Kitchen - Oct 2022'!F47+'Pastry - Oct 2022'!F47+'Bar - Oct 2022'!F47+'Restaurant - Oct 2022'!F47+'Housekeeping - Oct 2022'!F47+'Cafe - Oct 2022'!F47+'Laundry - Oct 2022'!F47+'Barbing Salon - Sept 2022 '!F47+'General Office - Oct 2022'!F47+'Grill-BBQ - Oct 2022'!F47+'Sharwama - Oct 2022'!F47)</f>
        <v>1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2"/>
      <c r="AF47" s="2"/>
      <c r="AG47" s="2"/>
      <c r="AH47" s="2"/>
      <c r="AI47" s="2"/>
      <c r="AJ47" s="2"/>
      <c r="AK47" s="2"/>
      <c r="AL47" s="2"/>
      <c r="AM47" s="2"/>
    </row>
    <row r="48" spans="3:39">
      <c r="C48" s="3">
        <f t="shared" si="1"/>
        <v>43</v>
      </c>
      <c r="D48" s="3" t="s">
        <v>143</v>
      </c>
      <c r="E48" s="27">
        <f>'Kitchen - Oct 2022'!E48</f>
        <v>2</v>
      </c>
      <c r="F48" s="31">
        <f t="shared" ref="F48" si="9">SUM(I48:AM48)</f>
        <v>0</v>
      </c>
      <c r="G48" s="18">
        <f>E48-('Kitchen - Oct 2022'!F48+'Pastry - Oct 2022'!F48+'Bar - Oct 2022'!F48+'Restaurant - Oct 2022'!F48+'Housekeeping - Oct 2022'!F48+'Cafe - Oct 2022'!F48+'Laundry - Oct 2022'!F48+'Barbing Salon - Sept 2022 '!F48+'General Office - Oct 2022'!F48+'Grill-BBQ - Oct 2022'!F48+'Sharwama - Oct 2022'!F48)</f>
        <v>1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2"/>
      <c r="AF48" s="2"/>
      <c r="AG48" s="2"/>
      <c r="AH48" s="2"/>
      <c r="AI48" s="2"/>
      <c r="AJ48" s="2"/>
      <c r="AK48" s="2"/>
      <c r="AL48" s="2"/>
      <c r="AM48" s="2"/>
    </row>
    <row r="49" spans="3:39">
      <c r="C49" s="3">
        <f t="shared" si="1"/>
        <v>44</v>
      </c>
      <c r="D49" s="3" t="s">
        <v>154</v>
      </c>
      <c r="E49" s="27">
        <f>'Kitchen - Oct 2022'!E49</f>
        <v>75</v>
      </c>
      <c r="F49" s="31">
        <f t="shared" ref="F49" si="10">SUM(I49:AM49)</f>
        <v>0</v>
      </c>
      <c r="G49" s="18">
        <f>E49-('Kitchen - Oct 2022'!F49+'Pastry - Oct 2022'!F49+'Bar - Oct 2022'!F49+'Restaurant - Oct 2022'!F49+'Housekeeping - Oct 2022'!F49+'Cafe - Oct 2022'!F49+'Laundry - Oct 2022'!F49+'Barbing Salon - Sept 2022 '!F49+'General Office - Oct 2022'!F49+'Grill-BBQ - Oct 2022'!F49+'Sharwama - Oct 2022'!F49)</f>
        <v>57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2"/>
      <c r="AF49" s="2"/>
      <c r="AG49" s="2"/>
      <c r="AH49" s="2"/>
      <c r="AI49" s="2"/>
      <c r="AJ49" s="2"/>
      <c r="AK49" s="2"/>
      <c r="AL49" s="2"/>
      <c r="AM49" s="2"/>
    </row>
    <row r="50" spans="3:39">
      <c r="C50" s="3">
        <f t="shared" si="1"/>
        <v>45</v>
      </c>
      <c r="D50" s="3" t="s">
        <v>75</v>
      </c>
      <c r="E50" s="27">
        <f>'Kitchen - Oct 2022'!E50</f>
        <v>3</v>
      </c>
      <c r="F50" s="31">
        <f t="shared" si="0"/>
        <v>0</v>
      </c>
      <c r="G50" s="18">
        <f>E50-('Kitchen - Oct 2022'!F50+'Pastry - Oct 2022'!F50+'Bar - Oct 2022'!F50+'Restaurant - Oct 2022'!F50+'Housekeeping - Oct 2022'!F50+'Cafe - Oct 2022'!F50+'Laundry - Oct 2022'!F50+'Barbing Salon - Sept 2022 '!F50+'General Office - Oct 2022'!F50+'Grill-BBQ - Oct 2022'!F50+'Sharwama - Oct 2022'!F50)</f>
        <v>3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2"/>
      <c r="AF50" s="2"/>
      <c r="AG50" s="2"/>
      <c r="AH50" s="2"/>
      <c r="AI50" s="2"/>
      <c r="AJ50" s="2"/>
      <c r="AK50" s="2"/>
      <c r="AL50" s="2"/>
      <c r="AM50" s="2"/>
    </row>
    <row r="51" spans="3:39">
      <c r="C51" s="3">
        <f t="shared" si="1"/>
        <v>46</v>
      </c>
      <c r="D51" s="3" t="s">
        <v>76</v>
      </c>
      <c r="E51" s="27">
        <f>'Kitchen - Oct 2022'!E51</f>
        <v>1</v>
      </c>
      <c r="F51" s="31">
        <f t="shared" si="0"/>
        <v>0</v>
      </c>
      <c r="G51" s="18">
        <f>E51-('Kitchen - Oct 2022'!F51+'Pastry - Oct 2022'!F51+'Bar - Oct 2022'!F51+'Restaurant - Oct 2022'!F51+'Housekeeping - Oct 2022'!F51+'Cafe - Oct 2022'!F51+'Laundry - Oct 2022'!F51+'Barbing Salon - Sept 2022 '!F51+'General Office - Oct 2022'!F51+'Grill-BBQ - Oct 2022'!F51+'Sharwama - Oct 2022'!F51)</f>
        <v>1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2"/>
      <c r="AF51" s="2"/>
      <c r="AG51" s="2"/>
      <c r="AH51" s="2"/>
      <c r="AI51" s="2"/>
      <c r="AJ51" s="2"/>
      <c r="AK51" s="2"/>
      <c r="AL51" s="2"/>
      <c r="AM51" s="2"/>
    </row>
    <row r="52" spans="3:39">
      <c r="C52" s="3">
        <f t="shared" si="1"/>
        <v>47</v>
      </c>
      <c r="D52" s="3" t="s">
        <v>56</v>
      </c>
      <c r="E52" s="27">
        <f>'Kitchen - Oct 2022'!E52</f>
        <v>0</v>
      </c>
      <c r="F52" s="31">
        <f t="shared" si="0"/>
        <v>0</v>
      </c>
      <c r="G52" s="18">
        <f>E52-('Kitchen - Oct 2022'!F52+'Pastry - Oct 2022'!F52+'Bar - Oct 2022'!F52+'Restaurant - Oct 2022'!F52+'Housekeeping - Oct 2022'!F52+'Cafe - Oct 2022'!F52+'Laundry - Oct 2022'!F52+'Barbing Salon - Sept 2022 '!F52+'General Office - Oct 2022'!F52+'Grill-BBQ - Oct 2022'!F52+'Sharwama - Oct 2022'!F52)</f>
        <v>0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2"/>
      <c r="AF52" s="2"/>
      <c r="AG52" s="2"/>
      <c r="AH52" s="2"/>
      <c r="AI52" s="2"/>
      <c r="AJ52" s="2"/>
      <c r="AK52" s="2"/>
      <c r="AL52" s="2"/>
      <c r="AM52" s="2"/>
    </row>
    <row r="53" spans="3:39">
      <c r="C53" s="3">
        <f t="shared" si="1"/>
        <v>48</v>
      </c>
      <c r="D53" s="3" t="s">
        <v>61</v>
      </c>
      <c r="E53" s="27">
        <f>'Kitchen - Oct 2022'!E53</f>
        <v>0</v>
      </c>
      <c r="F53" s="31">
        <f t="shared" si="0"/>
        <v>0</v>
      </c>
      <c r="G53" s="18">
        <f>E53-('Kitchen - Oct 2022'!F53+'Pastry - Oct 2022'!F53+'Bar - Oct 2022'!F53+'Restaurant - Oct 2022'!F53+'Housekeeping - Oct 2022'!F53+'Cafe - Oct 2022'!F53+'Laundry - Oct 2022'!F53+'Barbing Salon - Sept 2022 '!F53+'General Office - Oct 2022'!F53+'Grill-BBQ - Oct 2022'!F53+'Sharwama - Oct 2022'!F53)</f>
        <v>0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2"/>
      <c r="AF53" s="2"/>
      <c r="AG53" s="2"/>
      <c r="AH53" s="2"/>
      <c r="AI53" s="2"/>
      <c r="AJ53" s="2"/>
      <c r="AK53" s="2"/>
      <c r="AL53" s="2"/>
      <c r="AM53" s="2"/>
    </row>
    <row r="54" spans="3:39">
      <c r="C54" s="3">
        <f t="shared" si="1"/>
        <v>49</v>
      </c>
      <c r="D54" s="3" t="s">
        <v>121</v>
      </c>
      <c r="E54" s="27">
        <f>'Kitchen - Oct 2022'!E54</f>
        <v>1</v>
      </c>
      <c r="F54" s="31">
        <f t="shared" si="0"/>
        <v>0</v>
      </c>
      <c r="G54" s="18">
        <f>E54-('Kitchen - Oct 2022'!F54+'Pastry - Oct 2022'!F54+'Bar - Oct 2022'!F54+'Restaurant - Oct 2022'!F54+'Housekeeping - Oct 2022'!F54+'Cafe - Oct 2022'!F54+'Laundry - Oct 2022'!F54+'Barbing Salon - Sept 2022 '!F54+'General Office - Oct 2022'!F54+'Grill-BBQ - Oct 2022'!F54+'Sharwama - Oct 2022'!F54)</f>
        <v>1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2"/>
      <c r="AF54" s="2"/>
      <c r="AG54" s="2"/>
      <c r="AH54" s="2"/>
      <c r="AI54" s="2"/>
      <c r="AJ54" s="2"/>
      <c r="AK54" s="2"/>
      <c r="AL54" s="2"/>
      <c r="AM54" s="2"/>
    </row>
    <row r="55" spans="3:39">
      <c r="C55" s="3">
        <f t="shared" si="1"/>
        <v>50</v>
      </c>
      <c r="D55" s="3" t="s">
        <v>144</v>
      </c>
      <c r="E55" s="27">
        <f>'Kitchen - Oct 2022'!E55</f>
        <v>5</v>
      </c>
      <c r="F55" s="31">
        <f t="shared" ref="F55" si="11">SUM(I55:AM55)</f>
        <v>0</v>
      </c>
      <c r="G55" s="18">
        <f>E55-('Kitchen - Oct 2022'!F55+'Pastry - Oct 2022'!F55+'Bar - Oct 2022'!F55+'Restaurant - Oct 2022'!F55+'Housekeeping - Oct 2022'!F55+'Cafe - Oct 2022'!F55+'Laundry - Oct 2022'!F55+'Barbing Salon - Sept 2022 '!F55+'General Office - Oct 2022'!F55+'Grill-BBQ - Oct 2022'!F55+'Sharwama - Oct 2022'!F55)</f>
        <v>2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2"/>
      <c r="AF55" s="2"/>
      <c r="AG55" s="2"/>
      <c r="AH55" s="2"/>
      <c r="AI55" s="2"/>
      <c r="AJ55" s="2"/>
      <c r="AK55" s="2"/>
      <c r="AL55" s="2"/>
      <c r="AM55" s="2"/>
    </row>
    <row r="56" spans="3:39">
      <c r="C56" s="3">
        <f t="shared" si="1"/>
        <v>51</v>
      </c>
      <c r="D56" s="3" t="s">
        <v>92</v>
      </c>
      <c r="E56" s="27">
        <f>'Kitchen - Oct 2022'!E56</f>
        <v>97</v>
      </c>
      <c r="F56" s="31">
        <f t="shared" si="0"/>
        <v>10</v>
      </c>
      <c r="G56" s="18">
        <f>E56-('Kitchen - Oct 2022'!F56+'Pastry - Oct 2022'!F56+'Bar - Oct 2022'!F56+'Restaurant - Oct 2022'!F56+'Housekeeping - Oct 2022'!F56+'Cafe - Oct 2022'!F56+'Laundry - Oct 2022'!F56+'Barbing Salon - Sept 2022 '!F56+'General Office - Oct 2022'!F56+'Grill-BBQ - Oct 2022'!F56+'Sharwama - Oct 2022'!F56)</f>
        <v>87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2"/>
      <c r="AF56" s="2"/>
      <c r="AG56" s="2"/>
      <c r="AH56" s="2"/>
      <c r="AI56" s="2"/>
      <c r="AJ56" s="2"/>
      <c r="AK56" s="2"/>
      <c r="AL56" s="2">
        <v>10</v>
      </c>
      <c r="AM56" s="2"/>
    </row>
    <row r="57" spans="3:39">
      <c r="C57" s="3">
        <f t="shared" si="1"/>
        <v>52</v>
      </c>
      <c r="D57" s="3" t="s">
        <v>48</v>
      </c>
      <c r="E57" s="27">
        <f>'Kitchen - Oct 2022'!E57</f>
        <v>1</v>
      </c>
      <c r="F57" s="31">
        <f t="shared" si="0"/>
        <v>0</v>
      </c>
      <c r="G57" s="18">
        <f>E57-('Kitchen - Oct 2022'!F57+'Pastry - Oct 2022'!F57+'Bar - Oct 2022'!F57+'Restaurant - Oct 2022'!F57+'Housekeeping - Oct 2022'!F57+'Cafe - Oct 2022'!F57+'Laundry - Oct 2022'!F57+'Barbing Salon - Sept 2022 '!F57+'General Office - Oct 2022'!F57+'Grill-BBQ - Oct 2022'!F57+'Sharwama - Oct 2022'!F57)</f>
        <v>1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2"/>
      <c r="AF57" s="2"/>
      <c r="AG57" s="2"/>
      <c r="AH57" s="2"/>
      <c r="AI57" s="2"/>
      <c r="AJ57" s="2"/>
      <c r="AK57" s="2"/>
      <c r="AL57" s="2"/>
      <c r="AM57" s="2"/>
    </row>
    <row r="58" spans="3:39">
      <c r="C58" s="3">
        <f t="shared" si="1"/>
        <v>53</v>
      </c>
      <c r="D58" s="3" t="s">
        <v>8</v>
      </c>
      <c r="E58" s="27">
        <f>'Kitchen - Oct 2022'!E58</f>
        <v>38</v>
      </c>
      <c r="F58" s="31">
        <f t="shared" si="0"/>
        <v>0</v>
      </c>
      <c r="G58" s="18">
        <f>E58-('Kitchen - Oct 2022'!F58+'Pastry - Oct 2022'!F58+'Bar - Oct 2022'!F58+'Restaurant - Oct 2022'!F58+'Housekeeping - Oct 2022'!F58+'Cafe - Oct 2022'!F58+'Laundry - Oct 2022'!F58+'Barbing Salon - Sept 2022 '!F58+'General Office - Oct 2022'!F58+'Grill-BBQ - Oct 2022'!F58+'Sharwama - Oct 2022'!F58)</f>
        <v>9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2"/>
      <c r="AF58" s="2"/>
      <c r="AG58" s="2"/>
      <c r="AH58" s="2"/>
      <c r="AI58" s="2"/>
      <c r="AJ58" s="2"/>
      <c r="AK58" s="2"/>
      <c r="AL58" s="2"/>
      <c r="AM58" s="2"/>
    </row>
    <row r="59" spans="3:39">
      <c r="C59" s="3">
        <f t="shared" si="1"/>
        <v>54</v>
      </c>
      <c r="D59" s="3" t="s">
        <v>44</v>
      </c>
      <c r="E59" s="27">
        <f>'Kitchen - Oct 2022'!E59</f>
        <v>435</v>
      </c>
      <c r="F59" s="31">
        <f t="shared" si="0"/>
        <v>0</v>
      </c>
      <c r="G59" s="18">
        <f>E59-('Kitchen - Oct 2022'!F59+'Pastry - Oct 2022'!F59+'Bar - Oct 2022'!F59+'Restaurant - Oct 2022'!F59+'Housekeeping - Oct 2022'!F59+'Cafe - Oct 2022'!F59+'Laundry - Oct 2022'!F59+'Barbing Salon - Sept 2022 '!F59+'General Office - Oct 2022'!F59+'Grill-BBQ - Oct 2022'!F59+'Sharwama - Oct 2022'!F59)</f>
        <v>-29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2"/>
      <c r="AF59" s="2"/>
      <c r="AG59" s="2"/>
      <c r="AH59" s="2"/>
      <c r="AI59" s="2"/>
      <c r="AJ59" s="2"/>
      <c r="AK59" s="2"/>
      <c r="AL59" s="2"/>
      <c r="AM59" s="2"/>
    </row>
    <row r="60" spans="3:39">
      <c r="C60" s="3">
        <f t="shared" si="1"/>
        <v>55</v>
      </c>
      <c r="D60" s="3" t="s">
        <v>164</v>
      </c>
      <c r="E60" s="27">
        <f>'Kitchen - Oct 2022'!E60</f>
        <v>1</v>
      </c>
      <c r="F60" s="31">
        <f t="shared" ref="F60" si="12">SUM(I60:AM60)</f>
        <v>0</v>
      </c>
      <c r="G60" s="18">
        <f>E60-('Kitchen - Oct 2022'!F60+'Pastry - Oct 2022'!F60+'Bar - Oct 2022'!F60+'Restaurant - Oct 2022'!F60+'Housekeeping - Oct 2022'!F60+'Cafe - Oct 2022'!F60+'Laundry - Oct 2022'!F60+'Barbing Salon - Sept 2022 '!F60+'General Office - Oct 2022'!F60+'Grill-BBQ - Oct 2022'!F60+'Sharwama - Oct 2022'!F60)</f>
        <v>1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2"/>
      <c r="AF60" s="2"/>
      <c r="AG60" s="2"/>
      <c r="AH60" s="2"/>
      <c r="AI60" s="2"/>
      <c r="AJ60" s="2"/>
      <c r="AK60" s="2"/>
      <c r="AL60" s="2"/>
      <c r="AM60" s="2"/>
    </row>
    <row r="61" spans="3:39">
      <c r="C61" s="3">
        <f t="shared" si="1"/>
        <v>56</v>
      </c>
      <c r="D61" s="3" t="s">
        <v>11</v>
      </c>
      <c r="E61" s="27">
        <f>'Kitchen - Oct 2022'!E61</f>
        <v>4</v>
      </c>
      <c r="F61" s="31">
        <f t="shared" si="0"/>
        <v>0</v>
      </c>
      <c r="G61" s="18">
        <f>E61-('Kitchen - Oct 2022'!F61+'Pastry - Oct 2022'!F61+'Bar - Oct 2022'!F61+'Restaurant - Oct 2022'!F61+'Housekeeping - Oct 2022'!F61+'Cafe - Oct 2022'!F61+'Laundry - Oct 2022'!F61+'Barbing Salon - Sept 2022 '!F61+'General Office - Oct 2022'!F61+'Grill-BBQ - Oct 2022'!F61+'Sharwama - Oct 2022'!F61)</f>
        <v>4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2"/>
      <c r="AF61" s="2"/>
      <c r="AG61" s="2"/>
      <c r="AH61" s="2"/>
      <c r="AI61" s="2"/>
      <c r="AJ61" s="2"/>
      <c r="AK61" s="2"/>
      <c r="AL61" s="2"/>
      <c r="AM61" s="2"/>
    </row>
    <row r="62" spans="3:39">
      <c r="C62" s="3">
        <f t="shared" si="1"/>
        <v>57</v>
      </c>
      <c r="D62" s="3" t="s">
        <v>114</v>
      </c>
      <c r="E62" s="27">
        <f>'Kitchen - Oct 2022'!E62</f>
        <v>20</v>
      </c>
      <c r="F62" s="31">
        <f t="shared" si="0"/>
        <v>13</v>
      </c>
      <c r="G62" s="18">
        <f>E62-('Kitchen - Oct 2022'!F62+'Pastry - Oct 2022'!F62+'Bar - Oct 2022'!F62+'Restaurant - Oct 2022'!F62+'Housekeeping - Oct 2022'!F62+'Cafe - Oct 2022'!F62+'Laundry - Oct 2022'!F62+'Barbing Salon - Sept 2022 '!F62+'General Office - Oct 2022'!F62+'Grill-BBQ - Oct 2022'!F62+'Sharwama - Oct 2022'!F62)</f>
        <v>7</v>
      </c>
      <c r="H62" s="19"/>
      <c r="I62" s="19"/>
      <c r="J62" s="19"/>
      <c r="K62" s="19"/>
      <c r="L62" s="19"/>
      <c r="M62" s="19"/>
      <c r="N62" s="19"/>
      <c r="O62" s="19"/>
      <c r="P62" s="19"/>
      <c r="Q62" s="19">
        <v>4</v>
      </c>
      <c r="R62" s="19"/>
      <c r="S62" s="19"/>
      <c r="T62" s="19"/>
      <c r="U62" s="19"/>
      <c r="V62" s="19"/>
      <c r="W62" s="19"/>
      <c r="X62" s="19"/>
      <c r="Y62" s="19">
        <v>4</v>
      </c>
      <c r="Z62" s="19">
        <v>5</v>
      </c>
      <c r="AA62" s="19"/>
      <c r="AB62" s="19"/>
      <c r="AC62" s="19"/>
      <c r="AD62" s="19"/>
      <c r="AE62" s="2"/>
      <c r="AF62" s="2"/>
      <c r="AG62" s="2"/>
      <c r="AH62" s="2"/>
      <c r="AI62" s="2"/>
      <c r="AJ62" s="2"/>
      <c r="AK62" s="2"/>
      <c r="AL62" s="2"/>
      <c r="AM62" s="2"/>
    </row>
    <row r="63" spans="3:39">
      <c r="C63" s="3">
        <f t="shared" si="1"/>
        <v>58</v>
      </c>
      <c r="D63" s="3" t="s">
        <v>109</v>
      </c>
      <c r="E63" s="27">
        <f>'Kitchen - Oct 2022'!E63</f>
        <v>5</v>
      </c>
      <c r="F63" s="31">
        <f t="shared" si="0"/>
        <v>0</v>
      </c>
      <c r="G63" s="18">
        <f>E63-('Kitchen - Oct 2022'!F63+'Pastry - Oct 2022'!F63+'Bar - Oct 2022'!F63+'Restaurant - Oct 2022'!F63+'Housekeeping - Oct 2022'!F63+'Cafe - Oct 2022'!F63+'Laundry - Oct 2022'!F63+'Barbing Salon - Sept 2022 '!F63+'General Office - Oct 2022'!F63+'Grill-BBQ - Oct 2022'!F63+'Sharwama - Oct 2022'!F63)</f>
        <v>5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2"/>
      <c r="AF63" s="2"/>
      <c r="AG63" s="2"/>
      <c r="AH63" s="2"/>
      <c r="AI63" s="2"/>
      <c r="AJ63" s="2"/>
      <c r="AK63" s="2"/>
      <c r="AL63" s="2"/>
      <c r="AM63" s="2"/>
    </row>
    <row r="64" spans="3:39">
      <c r="C64" s="3">
        <f t="shared" si="1"/>
        <v>59</v>
      </c>
      <c r="D64" s="3" t="s">
        <v>15</v>
      </c>
      <c r="E64" s="27">
        <f>'Kitchen - Oct 2022'!E64</f>
        <v>1.5</v>
      </c>
      <c r="F64" s="31">
        <f t="shared" si="0"/>
        <v>0</v>
      </c>
      <c r="G64" s="18">
        <f>E64-('Kitchen - Oct 2022'!F64+'Pastry - Oct 2022'!F64+'Bar - Oct 2022'!F64+'Restaurant - Oct 2022'!F64+'Housekeeping - Oct 2022'!F64+'Cafe - Oct 2022'!F64+'Laundry - Oct 2022'!F64+'Barbing Salon - Sept 2022 '!F64+'General Office - Oct 2022'!F64+'Grill-BBQ - Oct 2022'!F64+'Sharwama - Oct 2022'!F64)</f>
        <v>1.5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2"/>
      <c r="AF64" s="2"/>
      <c r="AG64" s="2"/>
      <c r="AH64" s="2"/>
      <c r="AI64" s="2"/>
      <c r="AJ64" s="2"/>
      <c r="AK64" s="2"/>
      <c r="AL64" s="2"/>
      <c r="AM64" s="2"/>
    </row>
    <row r="65" spans="3:39">
      <c r="C65" s="3">
        <f t="shared" si="1"/>
        <v>60</v>
      </c>
      <c r="D65" s="3" t="s">
        <v>119</v>
      </c>
      <c r="E65" s="27">
        <f>'Kitchen - Oct 2022'!E65</f>
        <v>2</v>
      </c>
      <c r="F65" s="31">
        <f t="shared" si="0"/>
        <v>0</v>
      </c>
      <c r="G65" s="18">
        <f>E65-('Kitchen - Oct 2022'!F65+'Pastry - Oct 2022'!F65+'Bar - Oct 2022'!F65+'Restaurant - Oct 2022'!F65+'Housekeeping - Oct 2022'!F65+'Cafe - Oct 2022'!F65+'Laundry - Oct 2022'!F65+'Barbing Salon - Sept 2022 '!F65+'General Office - Oct 2022'!F65+'Grill-BBQ - Oct 2022'!F65+'Sharwama - Oct 2022'!F65)</f>
        <v>2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2"/>
      <c r="AF65" s="2"/>
      <c r="AG65" s="2"/>
      <c r="AH65" s="2"/>
      <c r="AI65" s="2"/>
      <c r="AJ65" s="2"/>
      <c r="AK65" s="2"/>
      <c r="AL65" s="2"/>
      <c r="AM65" s="2"/>
    </row>
    <row r="66" spans="3:39">
      <c r="C66" s="3">
        <f t="shared" si="1"/>
        <v>61</v>
      </c>
      <c r="D66" s="3" t="s">
        <v>26</v>
      </c>
      <c r="E66" s="27">
        <f>'Kitchen - Oct 2022'!E66</f>
        <v>94</v>
      </c>
      <c r="F66" s="31">
        <f t="shared" si="0"/>
        <v>0</v>
      </c>
      <c r="G66" s="18">
        <f>E66-('Kitchen - Oct 2022'!F66+'Pastry - Oct 2022'!F66+'Bar - Oct 2022'!F66+'Restaurant - Oct 2022'!F66+'Housekeeping - Oct 2022'!F66+'Cafe - Oct 2022'!F66+'Laundry - Oct 2022'!F66+'Barbing Salon - Sept 2022 '!F66+'General Office - Oct 2022'!F66+'Grill-BBQ - Oct 2022'!F66+'Sharwama - Oct 2022'!F66)</f>
        <v>54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2"/>
      <c r="AF66" s="2"/>
      <c r="AG66" s="2"/>
      <c r="AH66" s="2"/>
      <c r="AI66" s="2"/>
      <c r="AJ66" s="2"/>
      <c r="AK66" s="2"/>
      <c r="AL66" s="2"/>
      <c r="AM66" s="2"/>
    </row>
    <row r="67" spans="3:39">
      <c r="C67" s="3">
        <f t="shared" si="1"/>
        <v>62</v>
      </c>
      <c r="D67" s="3" t="s">
        <v>104</v>
      </c>
      <c r="E67" s="27">
        <f>'Kitchen - Oct 2022'!E67</f>
        <v>1</v>
      </c>
      <c r="F67" s="31">
        <f t="shared" si="0"/>
        <v>0</v>
      </c>
      <c r="G67" s="18">
        <f>E67-('Kitchen - Oct 2022'!F67+'Pastry - Oct 2022'!F67+'Bar - Oct 2022'!F67+'Restaurant - Oct 2022'!F67+'Housekeeping - Oct 2022'!F67+'Cafe - Oct 2022'!F67+'Laundry - Oct 2022'!F67+'Barbing Salon - Sept 2022 '!F67+'General Office - Oct 2022'!F67+'Grill-BBQ - Oct 2022'!F67+'Sharwama - Oct 2022'!F67)</f>
        <v>-1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2"/>
      <c r="AF67" s="2"/>
      <c r="AG67" s="2"/>
      <c r="AH67" s="2"/>
      <c r="AI67" s="2"/>
      <c r="AJ67" s="2"/>
      <c r="AK67" s="2"/>
      <c r="AL67" s="2"/>
      <c r="AM67" s="2"/>
    </row>
    <row r="68" spans="3:39">
      <c r="C68" s="3">
        <f t="shared" si="1"/>
        <v>63</v>
      </c>
      <c r="D68" s="3" t="s">
        <v>89</v>
      </c>
      <c r="E68" s="27">
        <f>'Kitchen - Oct 2022'!E68</f>
        <v>280</v>
      </c>
      <c r="F68" s="31">
        <f t="shared" si="0"/>
        <v>0</v>
      </c>
      <c r="G68" s="18">
        <f>E68-('Kitchen - Oct 2022'!F68+'Pastry - Oct 2022'!F68+'Bar - Oct 2022'!F68+'Restaurant - Oct 2022'!F68+'Housekeeping - Oct 2022'!F68+'Cafe - Oct 2022'!F68+'Laundry - Oct 2022'!F68+'Barbing Salon - Sept 2022 '!F68+'General Office - Oct 2022'!F68+'Grill-BBQ - Oct 2022'!F68+'Sharwama - Oct 2022'!F68)</f>
        <v>-100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2"/>
      <c r="AF68" s="2"/>
      <c r="AG68" s="2"/>
      <c r="AH68" s="2"/>
      <c r="AI68" s="2"/>
      <c r="AJ68" s="2"/>
      <c r="AK68" s="2"/>
      <c r="AL68" s="2"/>
      <c r="AM68" s="2"/>
    </row>
    <row r="69" spans="3:39">
      <c r="C69" s="3">
        <f t="shared" si="1"/>
        <v>64</v>
      </c>
      <c r="D69" s="3" t="s">
        <v>148</v>
      </c>
      <c r="E69" s="27">
        <f>'Kitchen - Oct 2022'!E69</f>
        <v>2</v>
      </c>
      <c r="F69" s="31">
        <f t="shared" ref="F69" si="13">SUM(I69:AM69)</f>
        <v>0</v>
      </c>
      <c r="G69" s="18">
        <f>E69-('Kitchen - Oct 2022'!F69+'Pastry - Oct 2022'!F69+'Bar - Oct 2022'!F69+'Restaurant - Oct 2022'!F69+'Housekeeping - Oct 2022'!F69+'Cafe - Oct 2022'!F69+'Laundry - Oct 2022'!F69+'Barbing Salon - Sept 2022 '!F69+'General Office - Oct 2022'!F69+'Grill-BBQ - Oct 2022'!F69+'Sharwama - Oct 2022'!F69)</f>
        <v>0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2"/>
      <c r="AF69" s="2"/>
      <c r="AG69" s="2"/>
      <c r="AH69" s="2"/>
      <c r="AI69" s="2"/>
      <c r="AJ69" s="2"/>
      <c r="AK69" s="2"/>
      <c r="AL69" s="2"/>
      <c r="AM69" s="2"/>
    </row>
    <row r="70" spans="3:39">
      <c r="C70" s="3">
        <f t="shared" si="1"/>
        <v>65</v>
      </c>
      <c r="D70" s="3" t="s">
        <v>93</v>
      </c>
      <c r="E70" s="27">
        <f>'Kitchen - Oct 2022'!E70</f>
        <v>2</v>
      </c>
      <c r="F70" s="31">
        <f t="shared" si="0"/>
        <v>0</v>
      </c>
      <c r="G70" s="18">
        <f>E70-('Kitchen - Oct 2022'!F70+'Pastry - Oct 2022'!F70+'Bar - Oct 2022'!F70+'Restaurant - Oct 2022'!F70+'Housekeeping - Oct 2022'!F70+'Cafe - Oct 2022'!F70+'Laundry - Oct 2022'!F70+'Barbing Salon - Sept 2022 '!F70+'General Office - Oct 2022'!F70+'Grill-BBQ - Oct 2022'!F70+'Sharwama - Oct 2022'!F70)</f>
        <v>2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2"/>
      <c r="AF70" s="2"/>
      <c r="AG70" s="2"/>
      <c r="AH70" s="2"/>
      <c r="AI70" s="2"/>
      <c r="AJ70" s="2"/>
      <c r="AK70" s="2"/>
      <c r="AL70" s="2"/>
      <c r="AM70" s="2"/>
    </row>
    <row r="71" spans="3:39">
      <c r="C71" s="3">
        <f t="shared" si="1"/>
        <v>66</v>
      </c>
      <c r="D71" s="3" t="s">
        <v>115</v>
      </c>
      <c r="E71" s="27">
        <f>'Kitchen - Oct 2022'!E71</f>
        <v>12</v>
      </c>
      <c r="F71" s="31">
        <f t="shared" si="0"/>
        <v>7</v>
      </c>
      <c r="G71" s="18">
        <f>E71-('Kitchen - Oct 2022'!F71+'Pastry - Oct 2022'!F71+'Bar - Oct 2022'!F71+'Restaurant - Oct 2022'!F71+'Housekeeping - Oct 2022'!F71+'Cafe - Oct 2022'!F71+'Laundry - Oct 2022'!F71+'Barbing Salon - Sept 2022 '!F71+'General Office - Oct 2022'!F71+'Grill-BBQ - Oct 2022'!F71+'Sharwama - Oct 2022'!F71)</f>
        <v>-5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>
        <v>7</v>
      </c>
      <c r="AE71" s="2"/>
      <c r="AF71" s="2"/>
      <c r="AG71" s="2"/>
      <c r="AH71" s="2"/>
      <c r="AI71" s="2"/>
      <c r="AJ71" s="2"/>
      <c r="AK71" s="2"/>
      <c r="AL71" s="2"/>
      <c r="AM71" s="2"/>
    </row>
    <row r="72" spans="3:39">
      <c r="C72" s="3">
        <f t="shared" si="1"/>
        <v>67</v>
      </c>
      <c r="D72" s="3" t="s">
        <v>138</v>
      </c>
      <c r="E72" s="27">
        <f>'Kitchen - Oct 2022'!E72</f>
        <v>1</v>
      </c>
      <c r="F72" s="31">
        <f t="shared" ref="F72" si="14">SUM(I72:AM72)</f>
        <v>0</v>
      </c>
      <c r="G72" s="18">
        <f>E72-('Kitchen - Oct 2022'!F72+'Pastry - Oct 2022'!F72+'Bar - Oct 2022'!F72+'Restaurant - Oct 2022'!F72+'Housekeeping - Oct 2022'!F72+'Cafe - Oct 2022'!F72+'Laundry - Oct 2022'!F72+'Barbing Salon - Sept 2022 '!F72+'General Office - Oct 2022'!F72+'Grill-BBQ - Oct 2022'!F72+'Sharwama - Oct 2022'!F72)</f>
        <v>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2"/>
      <c r="AF72" s="2"/>
      <c r="AG72" s="2"/>
      <c r="AH72" s="2"/>
      <c r="AI72" s="2"/>
      <c r="AJ72" s="2"/>
      <c r="AK72" s="2"/>
      <c r="AL72" s="2"/>
      <c r="AM72" s="2"/>
    </row>
    <row r="73" spans="3:39">
      <c r="C73" s="3">
        <f t="shared" si="1"/>
        <v>68</v>
      </c>
      <c r="D73" s="3" t="s">
        <v>64</v>
      </c>
      <c r="E73" s="27">
        <f>'Kitchen - Oct 2022'!E73</f>
        <v>7</v>
      </c>
      <c r="F73" s="31">
        <f t="shared" si="0"/>
        <v>0</v>
      </c>
      <c r="G73" s="18">
        <f>E73-('Kitchen - Oct 2022'!F73+'Pastry - Oct 2022'!F73+'Bar - Oct 2022'!F73+'Restaurant - Oct 2022'!F73+'Housekeeping - Oct 2022'!F73+'Cafe - Oct 2022'!F73+'Laundry - Oct 2022'!F73+'Barbing Salon - Sept 2022 '!F73+'General Office - Oct 2022'!F73+'Grill-BBQ - Oct 2022'!F73+'Sharwama - Oct 2022'!F73)</f>
        <v>6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2"/>
      <c r="AF73" s="2"/>
      <c r="AG73" s="2"/>
      <c r="AH73" s="2"/>
      <c r="AI73" s="2"/>
      <c r="AJ73" s="2"/>
      <c r="AK73" s="2"/>
      <c r="AL73" s="2"/>
      <c r="AM73" s="2"/>
    </row>
    <row r="74" spans="3:39">
      <c r="C74" s="3">
        <f t="shared" si="1"/>
        <v>69</v>
      </c>
      <c r="D74" s="3" t="s">
        <v>78</v>
      </c>
      <c r="E74" s="27">
        <f>'Kitchen - Oct 2022'!E74</f>
        <v>2</v>
      </c>
      <c r="F74" s="31">
        <f t="shared" si="0"/>
        <v>0</v>
      </c>
      <c r="G74" s="18">
        <f>E74-('Kitchen - Oct 2022'!F74+'Pastry - Oct 2022'!F74+'Bar - Oct 2022'!F74+'Restaurant - Oct 2022'!F74+'Housekeeping - Oct 2022'!F74+'Cafe - Oct 2022'!F74+'Laundry - Oct 2022'!F74+'Barbing Salon - Sept 2022 '!F74+'General Office - Oct 2022'!F74+'Grill-BBQ - Oct 2022'!F74+'Sharwama - Oct 2022'!F74)</f>
        <v>2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2"/>
      <c r="AF74" s="2"/>
      <c r="AG74" s="2"/>
      <c r="AH74" s="2"/>
      <c r="AI74" s="2"/>
      <c r="AJ74" s="2"/>
      <c r="AK74" s="2"/>
      <c r="AL74" s="2"/>
      <c r="AM74" s="2"/>
    </row>
    <row r="75" spans="3:39">
      <c r="C75" s="3">
        <f t="shared" si="1"/>
        <v>70</v>
      </c>
      <c r="D75" s="3" t="s">
        <v>32</v>
      </c>
      <c r="E75" s="27">
        <f>'Kitchen - Oct 2022'!E75</f>
        <v>2500</v>
      </c>
      <c r="F75" s="31">
        <f t="shared" si="0"/>
        <v>0</v>
      </c>
      <c r="G75" s="18">
        <f>E75-('Kitchen - Oct 2022'!F75+'Pastry - Oct 2022'!F75+'Bar - Oct 2022'!F75+'Restaurant - Oct 2022'!F75+'Housekeeping - Oct 2022'!F75+'Cafe - Oct 2022'!F75+'Laundry - Oct 2022'!F75+'Barbing Salon - Sept 2022 '!F75+'General Office - Oct 2022'!F75+'Grill-BBQ - Oct 2022'!F75+'Sharwama - Oct 2022'!F75)</f>
        <v>68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2"/>
      <c r="AF75" s="2"/>
      <c r="AG75" s="2"/>
      <c r="AH75" s="2"/>
      <c r="AI75" s="2"/>
      <c r="AJ75" s="2"/>
      <c r="AK75" s="2"/>
      <c r="AL75" s="2"/>
      <c r="AM75" s="2"/>
    </row>
    <row r="76" spans="3:39">
      <c r="C76" s="3">
        <f t="shared" si="1"/>
        <v>71</v>
      </c>
      <c r="D76" s="3" t="s">
        <v>33</v>
      </c>
      <c r="E76" s="27">
        <f>'Kitchen - Oct 2022'!E76</f>
        <v>1200</v>
      </c>
      <c r="F76" s="31">
        <f t="shared" si="0"/>
        <v>0</v>
      </c>
      <c r="G76" s="18">
        <f>E76-('Kitchen - Oct 2022'!F76+'Pastry - Oct 2022'!F76+'Bar - Oct 2022'!F76+'Restaurant - Oct 2022'!F76+'Housekeeping - Oct 2022'!F76+'Cafe - Oct 2022'!F76+'Laundry - Oct 2022'!F76+'Barbing Salon - Sept 2022 '!F76+'General Office - Oct 2022'!F76+'Grill-BBQ - Oct 2022'!F76+'Sharwama - Oct 2022'!F76)</f>
        <v>142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2"/>
      <c r="AF76" s="2"/>
      <c r="AG76" s="2"/>
      <c r="AH76" s="2"/>
      <c r="AI76" s="2"/>
      <c r="AJ76" s="2"/>
      <c r="AK76" s="2"/>
      <c r="AL76" s="2"/>
      <c r="AM76" s="2"/>
    </row>
    <row r="77" spans="3:39">
      <c r="C77" s="3">
        <f t="shared" si="1"/>
        <v>72</v>
      </c>
      <c r="D77" s="3" t="s">
        <v>96</v>
      </c>
      <c r="E77" s="27">
        <f>'Kitchen - Oct 2022'!E77</f>
        <v>12</v>
      </c>
      <c r="F77" s="31">
        <f t="shared" si="0"/>
        <v>0</v>
      </c>
      <c r="G77" s="18">
        <f>E77-('Kitchen - Oct 2022'!F77+'Pastry - Oct 2022'!F77+'Bar - Oct 2022'!F77+'Restaurant - Oct 2022'!F77+'Housekeeping - Oct 2022'!F77+'Cafe - Oct 2022'!F77+'Laundry - Oct 2022'!F77+'Barbing Salon - Sept 2022 '!F77+'General Office - Oct 2022'!F77+'Grill-BBQ - Oct 2022'!F77+'Sharwama - Oct 2022'!F77)</f>
        <v>12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2"/>
      <c r="AF77" s="2"/>
      <c r="AG77" s="2"/>
      <c r="AH77" s="2"/>
      <c r="AI77" s="2"/>
      <c r="AJ77" s="2"/>
      <c r="AK77" s="2"/>
      <c r="AL77" s="2"/>
      <c r="AM77" s="2"/>
    </row>
    <row r="78" spans="3:39">
      <c r="C78" s="3">
        <f t="shared" si="1"/>
        <v>73</v>
      </c>
      <c r="D78" s="3" t="s">
        <v>150</v>
      </c>
      <c r="E78" s="27">
        <f>'Kitchen - Oct 2022'!E78</f>
        <v>2</v>
      </c>
      <c r="F78" s="31">
        <f t="shared" ref="F78" si="15">SUM(I78:AM78)</f>
        <v>0</v>
      </c>
      <c r="G78" s="18">
        <f>E78-('Kitchen - Oct 2022'!F78+'Pastry - Oct 2022'!F78+'Bar - Oct 2022'!F78+'Restaurant - Oct 2022'!F78+'Housekeeping - Oct 2022'!F78+'Cafe - Oct 2022'!F78+'Laundry - Oct 2022'!F78+'Barbing Salon - Sept 2022 '!F78+'General Office - Oct 2022'!F78+'Grill-BBQ - Oct 2022'!F78+'Sharwama - Oct 2022'!F78)</f>
        <v>0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2"/>
      <c r="AF78" s="2"/>
      <c r="AG78" s="2"/>
      <c r="AH78" s="2"/>
      <c r="AI78" s="2"/>
      <c r="AJ78" s="2"/>
      <c r="AK78" s="2"/>
      <c r="AL78" s="2"/>
      <c r="AM78" s="2"/>
    </row>
    <row r="79" spans="3:39">
      <c r="C79" s="3">
        <f t="shared" si="1"/>
        <v>74</v>
      </c>
      <c r="D79" s="3" t="s">
        <v>22</v>
      </c>
      <c r="E79" s="27">
        <f>'Kitchen - Oct 2022'!E79</f>
        <v>24</v>
      </c>
      <c r="F79" s="31">
        <f t="shared" si="0"/>
        <v>0</v>
      </c>
      <c r="G79" s="18">
        <f>E79-('Kitchen - Oct 2022'!F79+'Pastry - Oct 2022'!F79+'Bar - Oct 2022'!F79+'Restaurant - Oct 2022'!F79+'Housekeeping - Oct 2022'!F79+'Cafe - Oct 2022'!F79+'Laundry - Oct 2022'!F79+'Barbing Salon - Sept 2022 '!F79+'General Office - Oct 2022'!F79+'Grill-BBQ - Oct 2022'!F79+'Sharwama - Oct 2022'!F79)</f>
        <v>3</v>
      </c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2"/>
      <c r="AF79" s="2"/>
      <c r="AG79" s="2"/>
      <c r="AH79" s="2"/>
      <c r="AI79" s="2"/>
      <c r="AJ79" s="2"/>
      <c r="AK79" s="2"/>
      <c r="AL79" s="2"/>
      <c r="AM79" s="2"/>
    </row>
    <row r="80" spans="3:39">
      <c r="C80" s="3">
        <f t="shared" si="1"/>
        <v>75</v>
      </c>
      <c r="D80" s="3" t="s">
        <v>55</v>
      </c>
      <c r="E80" s="27">
        <f>'Kitchen - Oct 2022'!E80</f>
        <v>4</v>
      </c>
      <c r="F80" s="31">
        <f t="shared" si="0"/>
        <v>0</v>
      </c>
      <c r="G80" s="18">
        <f>E80-('Kitchen - Oct 2022'!F80+'Pastry - Oct 2022'!F80+'Bar - Oct 2022'!F80+'Restaurant - Oct 2022'!F80+'Housekeeping - Oct 2022'!F80+'Cafe - Oct 2022'!F80+'Laundry - Oct 2022'!F80+'Barbing Salon - Sept 2022 '!F80+'General Office - Oct 2022'!F80+'Grill-BBQ - Oct 2022'!F80+'Sharwama - Oct 2022'!F80)</f>
        <v>4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2"/>
      <c r="AF80" s="2"/>
      <c r="AG80" s="2"/>
      <c r="AH80" s="2"/>
      <c r="AI80" s="2"/>
      <c r="AJ80" s="2"/>
      <c r="AK80" s="2"/>
      <c r="AL80" s="2"/>
      <c r="AM80" s="2"/>
    </row>
    <row r="81" spans="3:39">
      <c r="C81" s="3">
        <f t="shared" si="1"/>
        <v>76</v>
      </c>
      <c r="D81" s="3" t="s">
        <v>4</v>
      </c>
      <c r="E81" s="27">
        <f>'Kitchen - Oct 2022'!E81</f>
        <v>12</v>
      </c>
      <c r="F81" s="31">
        <f t="shared" si="0"/>
        <v>0</v>
      </c>
      <c r="G81" s="18">
        <f>E81-('Kitchen - Oct 2022'!F81+'Pastry - Oct 2022'!F81+'Bar - Oct 2022'!F81+'Restaurant - Oct 2022'!F81+'Housekeeping - Oct 2022'!F81+'Cafe - Oct 2022'!F81+'Laundry - Oct 2022'!F81+'Barbing Salon - Sept 2022 '!F81+'General Office - Oct 2022'!F81+'Grill-BBQ - Oct 2022'!F81+'Sharwama - Oct 2022'!F81)</f>
        <v>11</v>
      </c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2"/>
      <c r="AF81" s="2"/>
      <c r="AG81" s="2"/>
      <c r="AH81" s="2"/>
      <c r="AI81" s="2"/>
      <c r="AJ81" s="2"/>
      <c r="AK81" s="2"/>
      <c r="AL81" s="2"/>
      <c r="AM81" s="2"/>
    </row>
    <row r="82" spans="3:39">
      <c r="C82" s="3">
        <f t="shared" si="1"/>
        <v>77</v>
      </c>
      <c r="D82" s="3" t="s">
        <v>107</v>
      </c>
      <c r="E82" s="27">
        <f>'Kitchen - Oct 2022'!E82</f>
        <v>18</v>
      </c>
      <c r="F82" s="31">
        <f t="shared" si="0"/>
        <v>0</v>
      </c>
      <c r="G82" s="18">
        <f>E82-('Kitchen - Oct 2022'!F82+'Pastry - Oct 2022'!F82+'Bar - Oct 2022'!F82+'Restaurant - Oct 2022'!F82+'Housekeeping - Oct 2022'!F82+'Cafe - Oct 2022'!F82+'Laundry - Oct 2022'!F82+'Barbing Salon - Sept 2022 '!F82+'General Office - Oct 2022'!F82+'Grill-BBQ - Oct 2022'!F82+'Sharwama - Oct 2022'!F82)</f>
        <v>8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2"/>
      <c r="AF82" s="2"/>
      <c r="AG82" s="2"/>
      <c r="AH82" s="2"/>
      <c r="AI82" s="2"/>
      <c r="AJ82" s="2"/>
      <c r="AK82" s="2"/>
      <c r="AL82" s="2"/>
      <c r="AM82" s="2"/>
    </row>
    <row r="83" spans="3:39">
      <c r="C83" s="3">
        <f t="shared" si="1"/>
        <v>78</v>
      </c>
      <c r="D83" s="3" t="s">
        <v>21</v>
      </c>
      <c r="E83" s="27">
        <f>'Kitchen - Oct 2022'!E83</f>
        <v>646</v>
      </c>
      <c r="F83" s="31">
        <f t="shared" si="0"/>
        <v>0</v>
      </c>
      <c r="G83" s="18">
        <f>E83-('Kitchen - Oct 2022'!F83+'Pastry - Oct 2022'!F83+'Bar - Oct 2022'!F83+'Restaurant - Oct 2022'!F83+'Housekeeping - Oct 2022'!F83+'Cafe - Oct 2022'!F83+'Laundry - Oct 2022'!F83+'Barbing Salon - Sept 2022 '!F83+'General Office - Oct 2022'!F83+'Grill-BBQ - Oct 2022'!F83+'Sharwama - Oct 2022'!F83)</f>
        <v>155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2"/>
      <c r="AF83" s="2"/>
      <c r="AG83" s="2"/>
      <c r="AH83" s="2"/>
      <c r="AI83" s="2"/>
      <c r="AJ83" s="2"/>
      <c r="AK83" s="2"/>
      <c r="AL83" s="2"/>
      <c r="AM83" s="2"/>
    </row>
    <row r="84" spans="3:39">
      <c r="C84" s="3">
        <f t="shared" si="1"/>
        <v>79</v>
      </c>
      <c r="D84" s="3" t="s">
        <v>120</v>
      </c>
      <c r="E84" s="27">
        <f>'Kitchen - Oct 2022'!E84</f>
        <v>0</v>
      </c>
      <c r="F84" s="31">
        <f t="shared" si="0"/>
        <v>0</v>
      </c>
      <c r="G84" s="18">
        <f>E84-('Kitchen - Oct 2022'!F84+'Pastry - Oct 2022'!F84+'Bar - Oct 2022'!F84+'Restaurant - Oct 2022'!F84+'Housekeeping - Oct 2022'!F84+'Cafe - Oct 2022'!F84+'Laundry - Oct 2022'!F84+'Barbing Salon - Sept 2022 '!F84+'General Office - Oct 2022'!F84+'Grill-BBQ - Oct 2022'!F84+'Sharwama - Oct 2022'!F84)</f>
        <v>0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2"/>
      <c r="AF84" s="2"/>
      <c r="AG84" s="2"/>
      <c r="AH84" s="2"/>
      <c r="AI84" s="2"/>
      <c r="AJ84" s="2"/>
      <c r="AK84" s="2"/>
      <c r="AL84" s="2"/>
      <c r="AM84" s="2"/>
    </row>
    <row r="85" spans="3:39">
      <c r="C85" s="3">
        <f t="shared" si="1"/>
        <v>80</v>
      </c>
      <c r="D85" s="3" t="s">
        <v>95</v>
      </c>
      <c r="E85" s="27">
        <f>'Kitchen - Oct 2022'!E85</f>
        <v>0</v>
      </c>
      <c r="F85" s="31">
        <f t="shared" ref="F85:F162" si="16">SUM(I85:AM85)</f>
        <v>0</v>
      </c>
      <c r="G85" s="18">
        <f>E85-('Kitchen - Oct 2022'!F85+'Pastry - Oct 2022'!F85+'Bar - Oct 2022'!F85+'Restaurant - Oct 2022'!F85+'Housekeeping - Oct 2022'!F85+'Cafe - Oct 2022'!F85+'Laundry - Oct 2022'!F85+'Barbing Salon - Sept 2022 '!F85+'General Office - Oct 2022'!F85+'Grill-BBQ - Oct 2022'!F85+'Sharwama - Oct 2022'!F85)</f>
        <v>0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2"/>
      <c r="AF85" s="2"/>
      <c r="AG85" s="2"/>
      <c r="AH85" s="2"/>
      <c r="AI85" s="2"/>
      <c r="AJ85" s="2"/>
      <c r="AK85" s="2"/>
      <c r="AL85" s="2"/>
      <c r="AM85" s="2"/>
    </row>
    <row r="86" spans="3:39">
      <c r="C86" s="3">
        <f t="shared" si="1"/>
        <v>81</v>
      </c>
      <c r="D86" s="3" t="s">
        <v>85</v>
      </c>
      <c r="E86" s="27">
        <f>'Kitchen - Oct 2022'!E86</f>
        <v>4</v>
      </c>
      <c r="F86" s="31">
        <f t="shared" si="16"/>
        <v>0</v>
      </c>
      <c r="G86" s="18">
        <f>E86-('Kitchen - Oct 2022'!F86+'Pastry - Oct 2022'!F86+'Bar - Oct 2022'!F86+'Restaurant - Oct 2022'!F86+'Housekeeping - Oct 2022'!F86+'Cafe - Oct 2022'!F86+'Laundry - Oct 2022'!F86+'Barbing Salon - Sept 2022 '!F86+'General Office - Oct 2022'!F86+'Grill-BBQ - Oct 2022'!F86+'Sharwama - Oct 2022'!F86)</f>
        <v>4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2"/>
      <c r="AF86" s="2"/>
      <c r="AG86" s="2"/>
      <c r="AH86" s="2"/>
      <c r="AI86" s="2"/>
      <c r="AJ86" s="2"/>
      <c r="AK86" s="2"/>
      <c r="AL86" s="2"/>
      <c r="AM86" s="2"/>
    </row>
    <row r="87" spans="3:39">
      <c r="C87" s="3">
        <f t="shared" si="1"/>
        <v>82</v>
      </c>
      <c r="D87" s="3" t="s">
        <v>57</v>
      </c>
      <c r="E87" s="27">
        <f>'Kitchen - Oct 2022'!E87</f>
        <v>4</v>
      </c>
      <c r="F87" s="31">
        <f t="shared" si="16"/>
        <v>0</v>
      </c>
      <c r="G87" s="18">
        <f>E87-('Kitchen - Oct 2022'!F87+'Pastry - Oct 2022'!F87+'Bar - Oct 2022'!F87+'Restaurant - Oct 2022'!F87+'Housekeeping - Oct 2022'!F87+'Cafe - Oct 2022'!F87+'Laundry - Oct 2022'!F87+'Barbing Salon - Sept 2022 '!F87+'General Office - Oct 2022'!F87+'Grill-BBQ - Oct 2022'!F87+'Sharwama - Oct 2022'!F87)</f>
        <v>3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2"/>
      <c r="AF87" s="2"/>
      <c r="AG87" s="2"/>
      <c r="AH87" s="2"/>
      <c r="AI87" s="2"/>
      <c r="AJ87" s="2"/>
      <c r="AK87" s="2"/>
      <c r="AL87" s="2"/>
      <c r="AM87" s="2"/>
    </row>
    <row r="88" spans="3:39">
      <c r="C88" s="3">
        <f t="shared" si="1"/>
        <v>83</v>
      </c>
      <c r="D88" s="3" t="s">
        <v>25</v>
      </c>
      <c r="E88" s="27">
        <f>'Kitchen - Oct 2022'!E88</f>
        <v>660</v>
      </c>
      <c r="F88" s="31">
        <f t="shared" si="16"/>
        <v>0</v>
      </c>
      <c r="G88" s="18">
        <f>E88-('Kitchen - Oct 2022'!F88+'Pastry - Oct 2022'!F88+'Bar - Oct 2022'!F88+'Restaurant - Oct 2022'!F88+'Housekeeping - Oct 2022'!F88+'Cafe - Oct 2022'!F88+'Laundry - Oct 2022'!F88+'Barbing Salon - Sept 2022 '!F88+'General Office - Oct 2022'!F88+'Grill-BBQ - Oct 2022'!F88+'Sharwama - Oct 2022'!F88)</f>
        <v>378</v>
      </c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2"/>
      <c r="AF88" s="2"/>
      <c r="AG88" s="2"/>
      <c r="AH88" s="2"/>
      <c r="AI88" s="2"/>
      <c r="AJ88" s="2"/>
      <c r="AK88" s="2"/>
      <c r="AL88" s="2"/>
      <c r="AM88" s="2"/>
    </row>
    <row r="89" spans="3:39">
      <c r="C89" s="3">
        <f t="shared" si="1"/>
        <v>84</v>
      </c>
      <c r="D89" s="3" t="s">
        <v>81</v>
      </c>
      <c r="E89" s="27">
        <f>'Kitchen - Oct 2022'!E89</f>
        <v>500</v>
      </c>
      <c r="F89" s="31">
        <f t="shared" si="16"/>
        <v>0</v>
      </c>
      <c r="G89" s="18">
        <f>E89-('Kitchen - Oct 2022'!F89+'Pastry - Oct 2022'!F89+'Bar - Oct 2022'!F89+'Restaurant - Oct 2022'!F89+'Housekeeping - Oct 2022'!F89+'Cafe - Oct 2022'!F89+'Laundry - Oct 2022'!F89+'Barbing Salon - Sept 2022 '!F89+'General Office - Oct 2022'!F89+'Grill-BBQ - Oct 2022'!F89+'Sharwama - Oct 2022'!F89)</f>
        <v>420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2"/>
      <c r="AF89" s="2"/>
      <c r="AG89" s="2"/>
      <c r="AH89" s="2"/>
      <c r="AI89" s="2"/>
      <c r="AJ89" s="2"/>
      <c r="AK89" s="2"/>
      <c r="AL89" s="2"/>
      <c r="AM89" s="2"/>
    </row>
    <row r="90" spans="3:39">
      <c r="C90" s="3">
        <f t="shared" ref="C90:C155" si="17">C89+1</f>
        <v>85</v>
      </c>
      <c r="D90" s="3" t="s">
        <v>82</v>
      </c>
      <c r="E90" s="27">
        <f>'Kitchen - Oct 2022'!E90</f>
        <v>600</v>
      </c>
      <c r="F90" s="31">
        <f t="shared" si="16"/>
        <v>0</v>
      </c>
      <c r="G90" s="18">
        <f>E90-('Kitchen - Oct 2022'!F90+'Pastry - Oct 2022'!F90+'Bar - Oct 2022'!F90+'Restaurant - Oct 2022'!F90+'Housekeeping - Oct 2022'!F90+'Cafe - Oct 2022'!F90+'Laundry - Oct 2022'!F90+'Barbing Salon - Sept 2022 '!F90+'General Office - Oct 2022'!F90+'Grill-BBQ - Oct 2022'!F90+'Sharwama - Oct 2022'!F90)</f>
        <v>600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2"/>
      <c r="AF90" s="2"/>
      <c r="AG90" s="2"/>
      <c r="AH90" s="2"/>
      <c r="AI90" s="2"/>
      <c r="AJ90" s="2"/>
      <c r="AK90" s="2"/>
      <c r="AL90" s="2"/>
      <c r="AM90" s="2"/>
    </row>
    <row r="91" spans="3:39">
      <c r="C91" s="3">
        <f t="shared" si="17"/>
        <v>86</v>
      </c>
      <c r="D91" s="3" t="s">
        <v>105</v>
      </c>
      <c r="E91" s="27">
        <f>'Kitchen - Oct 2022'!E91</f>
        <v>3</v>
      </c>
      <c r="F91" s="31">
        <f t="shared" si="16"/>
        <v>0</v>
      </c>
      <c r="G91" s="18">
        <f>E91-('Kitchen - Oct 2022'!F91+'Pastry - Oct 2022'!F91+'Bar - Oct 2022'!F91+'Restaurant - Oct 2022'!F91+'Housekeeping - Oct 2022'!F91+'Cafe - Oct 2022'!F91+'Laundry - Oct 2022'!F91+'Barbing Salon - Sept 2022 '!F91+'General Office - Oct 2022'!F91+'Grill-BBQ - Oct 2022'!F91+'Sharwama - Oct 2022'!F91)</f>
        <v>1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2"/>
      <c r="AF91" s="2"/>
      <c r="AG91" s="2"/>
      <c r="AH91" s="2"/>
      <c r="AI91" s="2"/>
      <c r="AJ91" s="2"/>
      <c r="AK91" s="2"/>
      <c r="AL91" s="2"/>
      <c r="AM91" s="2"/>
    </row>
    <row r="92" spans="3:39">
      <c r="C92" s="3">
        <f t="shared" si="17"/>
        <v>87</v>
      </c>
      <c r="D92" s="3" t="s">
        <v>145</v>
      </c>
      <c r="E92" s="27">
        <f>'Kitchen - Oct 2022'!E92</f>
        <v>10</v>
      </c>
      <c r="F92" s="31">
        <f t="shared" ref="F92" si="18">SUM(I92:AM92)</f>
        <v>0</v>
      </c>
      <c r="G92" s="18">
        <f>E92-('Kitchen - Oct 2022'!F92+'Pastry - Oct 2022'!F92+'Bar - Oct 2022'!F92+'Restaurant - Oct 2022'!F92+'Housekeeping - Oct 2022'!F92+'Cafe - Oct 2022'!F92+'Laundry - Oct 2022'!F92+'Barbing Salon - Sept 2022 '!F92+'General Office - Oct 2022'!F92+'Grill-BBQ - Oct 2022'!F92+'Sharwama - Oct 2022'!F92)</f>
        <v>-53</v>
      </c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2"/>
      <c r="AF92" s="2"/>
      <c r="AG92" s="2"/>
      <c r="AH92" s="2"/>
      <c r="AI92" s="2"/>
      <c r="AJ92" s="2"/>
      <c r="AK92" s="2"/>
      <c r="AL92" s="2"/>
      <c r="AM92" s="2"/>
    </row>
    <row r="93" spans="3:39">
      <c r="C93" s="3">
        <f t="shared" si="17"/>
        <v>88</v>
      </c>
      <c r="D93" s="3" t="s">
        <v>47</v>
      </c>
      <c r="E93" s="27">
        <f>'Kitchen - Oct 2022'!E93</f>
        <v>7</v>
      </c>
      <c r="F93" s="31">
        <f t="shared" si="16"/>
        <v>4</v>
      </c>
      <c r="G93" s="18">
        <f>E93-('Kitchen - Oct 2022'!F93+'Pastry - Oct 2022'!F93+'Bar - Oct 2022'!F93+'Restaurant - Oct 2022'!F93+'Housekeeping - Oct 2022'!F93+'Cafe - Oct 2022'!F93+'Laundry - Oct 2022'!F93+'Barbing Salon - Sept 2022 '!F93+'General Office - Oct 2022'!F93+'Grill-BBQ - Oct 2022'!F93+'Sharwama - Oct 2022'!F93)</f>
        <v>1</v>
      </c>
      <c r="H93" s="19"/>
      <c r="I93" s="19">
        <v>1</v>
      </c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>
        <v>3</v>
      </c>
      <c r="AE93" s="2"/>
      <c r="AF93" s="2"/>
      <c r="AG93" s="2"/>
      <c r="AH93" s="2"/>
      <c r="AI93" s="2"/>
      <c r="AJ93" s="2"/>
      <c r="AK93" s="2"/>
      <c r="AL93" s="2"/>
      <c r="AM93" s="2"/>
    </row>
    <row r="94" spans="3:39">
      <c r="C94" s="3">
        <f t="shared" si="17"/>
        <v>89</v>
      </c>
      <c r="D94" s="3" t="s">
        <v>46</v>
      </c>
      <c r="E94" s="27">
        <f>'Kitchen - Oct 2022'!E94</f>
        <v>7</v>
      </c>
      <c r="F94" s="31">
        <f t="shared" si="16"/>
        <v>5</v>
      </c>
      <c r="G94" s="18">
        <f>E94-('Kitchen - Oct 2022'!F94+'Pastry - Oct 2022'!F94+'Bar - Oct 2022'!F94+'Restaurant - Oct 2022'!F94+'Housekeeping - Oct 2022'!F94+'Cafe - Oct 2022'!F94+'Laundry - Oct 2022'!F94+'Barbing Salon - Sept 2022 '!F94+'General Office - Oct 2022'!F94+'Grill-BBQ - Oct 2022'!F94+'Sharwama - Oct 2022'!F94)</f>
        <v>1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>
        <v>3</v>
      </c>
      <c r="AE94" s="2"/>
      <c r="AF94" s="2"/>
      <c r="AG94" s="2">
        <v>2</v>
      </c>
      <c r="AH94" s="2"/>
      <c r="AI94" s="2"/>
      <c r="AJ94" s="2"/>
      <c r="AK94" s="2"/>
      <c r="AL94" s="2"/>
      <c r="AM94" s="2"/>
    </row>
    <row r="95" spans="3:39">
      <c r="C95" s="3">
        <f t="shared" si="17"/>
        <v>90</v>
      </c>
      <c r="D95" s="3" t="s">
        <v>18</v>
      </c>
      <c r="E95" s="27">
        <f>'Kitchen - Oct 2022'!E95</f>
        <v>1</v>
      </c>
      <c r="F95" s="31">
        <f t="shared" si="16"/>
        <v>0</v>
      </c>
      <c r="G95" s="18">
        <f>E95-('Kitchen - Oct 2022'!F95+'Pastry - Oct 2022'!F95+'Bar - Oct 2022'!F95+'Restaurant - Oct 2022'!F95+'Housekeeping - Oct 2022'!F95+'Cafe - Oct 2022'!F95+'Laundry - Oct 2022'!F95+'Barbing Salon - Sept 2022 '!F95+'General Office - Oct 2022'!F95+'Grill-BBQ - Oct 2022'!F95+'Sharwama - Oct 2022'!F95)</f>
        <v>1</v>
      </c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2"/>
      <c r="AF95" s="2"/>
      <c r="AG95" s="2"/>
      <c r="AH95" s="2"/>
      <c r="AI95" s="2"/>
      <c r="AJ95" s="2"/>
      <c r="AK95" s="2"/>
      <c r="AL95" s="2"/>
      <c r="AM95" s="2"/>
    </row>
    <row r="96" spans="3:39">
      <c r="C96" s="3">
        <f t="shared" si="17"/>
        <v>91</v>
      </c>
      <c r="D96" s="3" t="s">
        <v>161</v>
      </c>
      <c r="E96" s="27">
        <f>'Kitchen - Oct 2022'!E96</f>
        <v>6</v>
      </c>
      <c r="F96" s="31">
        <f t="shared" ref="F96" si="19">SUM(I96:AM96)</f>
        <v>0</v>
      </c>
      <c r="G96" s="18">
        <f>E96-('Kitchen - Oct 2022'!F96+'Pastry - Oct 2022'!F96+'Bar - Oct 2022'!F96+'Restaurant - Oct 2022'!F96+'Housekeeping - Oct 2022'!F96+'Cafe - Oct 2022'!F96+'Laundry - Oct 2022'!F96+'Barbing Salon - Sept 2022 '!F96+'General Office - Oct 2022'!F96+'Grill-BBQ - Oct 2022'!F96+'Sharwama - Oct 2022'!F96)</f>
        <v>6</v>
      </c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2"/>
      <c r="AF96" s="2"/>
      <c r="AG96" s="2"/>
      <c r="AH96" s="2"/>
      <c r="AI96" s="2"/>
      <c r="AJ96" s="2"/>
      <c r="AK96" s="2"/>
      <c r="AL96" s="2"/>
      <c r="AM96" s="2"/>
    </row>
    <row r="97" spans="3:39">
      <c r="C97" s="3">
        <f t="shared" si="17"/>
        <v>92</v>
      </c>
      <c r="D97" s="3" t="s">
        <v>103</v>
      </c>
      <c r="E97" s="27">
        <f>'Kitchen - Oct 2022'!E97</f>
        <v>7</v>
      </c>
      <c r="F97" s="31">
        <f t="shared" si="16"/>
        <v>0</v>
      </c>
      <c r="G97" s="18">
        <f>E97-('Kitchen - Oct 2022'!F97+'Pastry - Oct 2022'!F97+'Bar - Oct 2022'!F97+'Restaurant - Oct 2022'!F97+'Housekeeping - Oct 2022'!F97+'Cafe - Oct 2022'!F97+'Laundry - Oct 2022'!F97+'Barbing Salon - Sept 2022 '!F97+'General Office - Oct 2022'!F97+'Grill-BBQ - Oct 2022'!F97+'Sharwama - Oct 2022'!F97)</f>
        <v>5</v>
      </c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2"/>
      <c r="AF97" s="2"/>
      <c r="AG97" s="2"/>
      <c r="AH97" s="2"/>
      <c r="AI97" s="2"/>
      <c r="AJ97" s="2"/>
      <c r="AK97" s="2"/>
      <c r="AL97" s="2"/>
      <c r="AM97" s="2"/>
    </row>
    <row r="98" spans="3:39">
      <c r="C98" s="3">
        <f t="shared" si="17"/>
        <v>93</v>
      </c>
      <c r="D98" s="3" t="s">
        <v>139</v>
      </c>
      <c r="E98" s="27">
        <f>'Kitchen - Oct 2022'!E98</f>
        <v>1</v>
      </c>
      <c r="F98" s="31">
        <f t="shared" ref="F98" si="20">SUM(I98:AM98)</f>
        <v>0</v>
      </c>
      <c r="G98" s="18">
        <f>E98-('Kitchen - Oct 2022'!F98+'Pastry - Oct 2022'!F98+'Bar - Oct 2022'!F98+'Restaurant - Oct 2022'!F98+'Housekeeping - Oct 2022'!F98+'Cafe - Oct 2022'!F98+'Laundry - Oct 2022'!F98+'Barbing Salon - Sept 2022 '!F98+'General Office - Oct 2022'!F98+'Grill-BBQ - Oct 2022'!F98+'Sharwama - Oct 2022'!F98)</f>
        <v>0</v>
      </c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2"/>
      <c r="AF98" s="2"/>
      <c r="AG98" s="2"/>
      <c r="AH98" s="2"/>
      <c r="AI98" s="2"/>
      <c r="AJ98" s="2"/>
      <c r="AK98" s="2"/>
      <c r="AL98" s="2"/>
      <c r="AM98" s="2"/>
    </row>
    <row r="99" spans="3:39">
      <c r="C99" s="3">
        <f t="shared" si="17"/>
        <v>94</v>
      </c>
      <c r="D99" s="3" t="s">
        <v>74</v>
      </c>
      <c r="E99" s="27">
        <f>'Kitchen - Oct 2022'!E99</f>
        <v>0</v>
      </c>
      <c r="F99" s="31">
        <f t="shared" si="16"/>
        <v>0</v>
      </c>
      <c r="G99" s="18">
        <f>E99-('Kitchen - Oct 2022'!F99+'Pastry - Oct 2022'!F99+'Bar - Oct 2022'!F99+'Restaurant - Oct 2022'!F99+'Housekeeping - Oct 2022'!F99+'Cafe - Oct 2022'!F99+'Laundry - Oct 2022'!F99+'Barbing Salon - Sept 2022 '!F99+'General Office - Oct 2022'!F99+'Grill-BBQ - Oct 2022'!F99+'Sharwama - Oct 2022'!F99)</f>
        <v>0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2"/>
      <c r="AF99" s="2"/>
      <c r="AG99" s="2"/>
      <c r="AH99" s="2"/>
      <c r="AI99" s="2"/>
      <c r="AJ99" s="2"/>
      <c r="AK99" s="2"/>
      <c r="AL99" s="2"/>
      <c r="AM99" s="2"/>
    </row>
    <row r="100" spans="3:39">
      <c r="C100" s="3">
        <f t="shared" si="17"/>
        <v>95</v>
      </c>
      <c r="D100" s="3" t="s">
        <v>108</v>
      </c>
      <c r="E100" s="27">
        <f>'Kitchen - Oct 2022'!E100</f>
        <v>0</v>
      </c>
      <c r="F100" s="31">
        <f t="shared" si="16"/>
        <v>0</v>
      </c>
      <c r="G100" s="18">
        <f>E100-('Kitchen - Oct 2022'!F100+'Pastry - Oct 2022'!F100+'Bar - Oct 2022'!F100+'Restaurant - Oct 2022'!F100+'Housekeeping - Oct 2022'!F100+'Cafe - Oct 2022'!F100+'Laundry - Oct 2022'!F100+'Barbing Salon - Sept 2022 '!F100+'General Office - Oct 2022'!F100+'Grill-BBQ - Oct 2022'!F100+'Sharwama - Oct 2022'!F100)</f>
        <v>0</v>
      </c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3:39">
      <c r="C101" s="3">
        <f t="shared" si="17"/>
        <v>96</v>
      </c>
      <c r="D101" s="3" t="s">
        <v>130</v>
      </c>
      <c r="E101" s="27">
        <f>'Kitchen - Oct 2022'!E101</f>
        <v>12</v>
      </c>
      <c r="F101" s="31">
        <f t="shared" si="16"/>
        <v>0</v>
      </c>
      <c r="G101" s="18">
        <f>E101-('Kitchen - Oct 2022'!F101+'Pastry - Oct 2022'!F101+'Bar - Oct 2022'!F101+'Restaurant - Oct 2022'!F101+'Housekeeping - Oct 2022'!F101+'Cafe - Oct 2022'!F101+'Laundry - Oct 2022'!F101+'Barbing Salon - Sept 2022 '!F101+'General Office - Oct 2022'!F101+'Grill-BBQ - Oct 2022'!F101+'Sharwama - Oct 2022'!F101)</f>
        <v>2</v>
      </c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3:39">
      <c r="C102" s="3">
        <f t="shared" si="17"/>
        <v>97</v>
      </c>
      <c r="D102" s="3" t="s">
        <v>52</v>
      </c>
      <c r="E102" s="27">
        <f>'Kitchen - Oct 2022'!E102</f>
        <v>3</v>
      </c>
      <c r="F102" s="31">
        <f t="shared" si="16"/>
        <v>0</v>
      </c>
      <c r="G102" s="18">
        <f>E102-('Kitchen - Oct 2022'!F102+'Pastry - Oct 2022'!F102+'Bar - Oct 2022'!F102+'Restaurant - Oct 2022'!F102+'Housekeeping - Oct 2022'!F102+'Cafe - Oct 2022'!F102+'Laundry - Oct 2022'!F102+'Barbing Salon - Sept 2022 '!F102+'General Office - Oct 2022'!F102+'Grill-BBQ - Oct 2022'!F102+'Sharwama - Oct 2022'!F102)</f>
        <v>1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3:39">
      <c r="C103" s="3">
        <f t="shared" si="17"/>
        <v>98</v>
      </c>
      <c r="D103" s="3" t="s">
        <v>142</v>
      </c>
      <c r="E103" s="27">
        <f>'Kitchen - Oct 2022'!E103</f>
        <v>2</v>
      </c>
      <c r="F103" s="31">
        <f t="shared" ref="F103" si="21">SUM(I103:AM103)</f>
        <v>0</v>
      </c>
      <c r="G103" s="18">
        <f>E103-('Kitchen - Oct 2022'!F103+'Pastry - Oct 2022'!F103+'Bar - Oct 2022'!F103+'Restaurant - Oct 2022'!F103+'Housekeeping - Oct 2022'!F103+'Cafe - Oct 2022'!F103+'Laundry - Oct 2022'!F103+'Barbing Salon - Sept 2022 '!F103+'General Office - Oct 2022'!F103+'Grill-BBQ - Oct 2022'!F103+'Sharwama - Oct 2022'!F103)</f>
        <v>0</v>
      </c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3:39">
      <c r="C104" s="3">
        <f t="shared" si="17"/>
        <v>99</v>
      </c>
      <c r="D104" s="3" t="s">
        <v>71</v>
      </c>
      <c r="E104" s="27">
        <f>'Kitchen - Oct 2022'!E104</f>
        <v>35</v>
      </c>
      <c r="F104" s="31">
        <f t="shared" si="16"/>
        <v>0</v>
      </c>
      <c r="G104" s="18">
        <f>E104-('Kitchen - Oct 2022'!F104+'Pastry - Oct 2022'!F104+'Bar - Oct 2022'!F104+'Restaurant - Oct 2022'!F104+'Housekeeping - Oct 2022'!F104+'Cafe - Oct 2022'!F104+'Laundry - Oct 2022'!F104+'Barbing Salon - Sept 2022 '!F104+'General Office - Oct 2022'!F104+'Grill-BBQ - Oct 2022'!F104+'Sharwama - Oct 2022'!F104)</f>
        <v>15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3:39">
      <c r="C105" s="3">
        <f t="shared" si="17"/>
        <v>100</v>
      </c>
      <c r="D105" s="3" t="s">
        <v>166</v>
      </c>
      <c r="E105" s="27">
        <f>'Kitchen - Oct 2022'!E105</f>
        <v>3</v>
      </c>
      <c r="F105" s="31">
        <f t="shared" ref="F105" si="22">SUM(I105:AM105)</f>
        <v>0</v>
      </c>
      <c r="G105" s="18">
        <f>E105-('Kitchen - Oct 2022'!F105+'Pastry - Oct 2022'!F105+'Bar - Oct 2022'!F105+'Restaurant - Oct 2022'!F105+'Housekeeping - Oct 2022'!F105+'Cafe - Oct 2022'!F105+'Laundry - Oct 2022'!F105+'Barbing Salon - Sept 2022 '!F105+'General Office - Oct 2022'!F105+'Grill-BBQ - Oct 2022'!F105+'Sharwama - Oct 2022'!F105)</f>
        <v>3</v>
      </c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3:39">
      <c r="C106" s="3">
        <f t="shared" si="17"/>
        <v>101</v>
      </c>
      <c r="D106" s="3" t="s">
        <v>53</v>
      </c>
      <c r="E106" s="27">
        <f>'Kitchen - Oct 2022'!E106</f>
        <v>40</v>
      </c>
      <c r="F106" s="31">
        <f t="shared" si="16"/>
        <v>0</v>
      </c>
      <c r="G106" s="18">
        <f>E106-('Kitchen - Oct 2022'!F106+'Pastry - Oct 2022'!F106+'Bar - Oct 2022'!F106+'Restaurant - Oct 2022'!F106+'Housekeeping - Oct 2022'!F106+'Cafe - Oct 2022'!F106+'Laundry - Oct 2022'!F106+'Barbing Salon - Sept 2022 '!F106+'General Office - Oct 2022'!F106+'Grill-BBQ - Oct 2022'!F106+'Sharwama - Oct 2022'!F106)</f>
        <v>40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3:39">
      <c r="C107" s="3">
        <f t="shared" si="17"/>
        <v>102</v>
      </c>
      <c r="D107" s="3" t="s">
        <v>152</v>
      </c>
      <c r="E107" s="27">
        <f>'Kitchen - Oct 2022'!E107</f>
        <v>2</v>
      </c>
      <c r="F107" s="31">
        <f t="shared" ref="F107" si="23">SUM(I107:AM107)</f>
        <v>0</v>
      </c>
      <c r="G107" s="18">
        <f>E107-('Kitchen - Oct 2022'!F107+'Pastry - Oct 2022'!F107+'Bar - Oct 2022'!F107+'Restaurant - Oct 2022'!F107+'Housekeeping - Oct 2022'!F107+'Cafe - Oct 2022'!F107+'Laundry - Oct 2022'!F107+'Barbing Salon - Sept 2022 '!F107+'General Office - Oct 2022'!F107+'Grill-BBQ - Oct 2022'!F107+'Sharwama - Oct 2022'!F107)</f>
        <v>1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3:39">
      <c r="C108" s="3">
        <f t="shared" si="17"/>
        <v>103</v>
      </c>
      <c r="D108" s="3" t="s">
        <v>97</v>
      </c>
      <c r="E108" s="27">
        <f>'Kitchen - Oct 2022'!E108</f>
        <v>0</v>
      </c>
      <c r="F108" s="31">
        <f t="shared" si="16"/>
        <v>0</v>
      </c>
      <c r="G108" s="18">
        <f>E108-('Kitchen - Oct 2022'!F108+'Pastry - Oct 2022'!F108+'Bar - Oct 2022'!F108+'Restaurant - Oct 2022'!F108+'Housekeeping - Oct 2022'!F108+'Cafe - Oct 2022'!F108+'Laundry - Oct 2022'!F108+'Barbing Salon - Sept 2022 '!F108+'General Office - Oct 2022'!F108+'Grill-BBQ - Oct 2022'!F108+'Sharwama - Oct 2022'!F108)</f>
        <v>0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3:39">
      <c r="C109" s="3">
        <f t="shared" si="17"/>
        <v>104</v>
      </c>
      <c r="D109" s="3" t="s">
        <v>98</v>
      </c>
      <c r="E109" s="27">
        <f>'Kitchen - Oct 2022'!E109</f>
        <v>0</v>
      </c>
      <c r="F109" s="31">
        <f t="shared" si="16"/>
        <v>0</v>
      </c>
      <c r="G109" s="18">
        <f>E109-('Kitchen - Oct 2022'!F109+'Pastry - Oct 2022'!F109+'Bar - Oct 2022'!F109+'Restaurant - Oct 2022'!F109+'Housekeeping - Oct 2022'!F109+'Cafe - Oct 2022'!F109+'Laundry - Oct 2022'!F109+'Barbing Salon - Sept 2022 '!F109+'General Office - Oct 2022'!F109+'Grill-BBQ - Oct 2022'!F109+'Sharwama - Oct 2022'!F109)</f>
        <v>0</v>
      </c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3:39">
      <c r="C110" s="3">
        <f t="shared" si="17"/>
        <v>105</v>
      </c>
      <c r="D110" s="3" t="s">
        <v>51</v>
      </c>
      <c r="E110" s="27">
        <f>'Kitchen - Oct 2022'!E110</f>
        <v>0</v>
      </c>
      <c r="F110" s="31">
        <f t="shared" si="16"/>
        <v>0</v>
      </c>
      <c r="G110" s="18">
        <f>E110-('Kitchen - Oct 2022'!F110+'Pastry - Oct 2022'!F110+'Bar - Oct 2022'!F110+'Restaurant - Oct 2022'!F110+'Housekeeping - Oct 2022'!F110+'Cafe - Oct 2022'!F110+'Laundry - Oct 2022'!F110+'Barbing Salon - Sept 2022 '!F110+'General Office - Oct 2022'!F110+'Grill-BBQ - Oct 2022'!F110+'Sharwama - Oct 2022'!F110)</f>
        <v>0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3:39">
      <c r="C111" s="3">
        <f t="shared" si="17"/>
        <v>106</v>
      </c>
      <c r="D111" s="3" t="s">
        <v>54</v>
      </c>
      <c r="E111" s="27">
        <f>'Kitchen - Oct 2022'!E111</f>
        <v>0</v>
      </c>
      <c r="F111" s="31">
        <f t="shared" si="16"/>
        <v>0</v>
      </c>
      <c r="G111" s="18">
        <f>E111-('Kitchen - Oct 2022'!F111+'Pastry - Oct 2022'!F111+'Bar - Oct 2022'!F111+'Restaurant - Oct 2022'!F111+'Housekeeping - Oct 2022'!F111+'Cafe - Oct 2022'!F111+'Laundry - Oct 2022'!F111+'Barbing Salon - Sept 2022 '!F111+'General Office - Oct 2022'!F111+'Grill-BBQ - Oct 2022'!F111+'Sharwama - Oct 2022'!F111)</f>
        <v>0</v>
      </c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3:39">
      <c r="C112" s="3">
        <f t="shared" si="17"/>
        <v>107</v>
      </c>
      <c r="D112" s="3" t="s">
        <v>117</v>
      </c>
      <c r="E112" s="27">
        <f>'Kitchen - Oct 2022'!E112</f>
        <v>200</v>
      </c>
      <c r="F112" s="31">
        <f t="shared" si="16"/>
        <v>0</v>
      </c>
      <c r="G112" s="18">
        <f>E112-('Kitchen - Oct 2022'!F112+'Pastry - Oct 2022'!F112+'Bar - Oct 2022'!F112+'Restaurant - Oct 2022'!F112+'Housekeeping - Oct 2022'!F112+'Cafe - Oct 2022'!F112+'Laundry - Oct 2022'!F112+'Barbing Salon - Sept 2022 '!F112+'General Office - Oct 2022'!F112+'Grill-BBQ - Oct 2022'!F112+'Sharwama - Oct 2022'!F112)</f>
        <v>200</v>
      </c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3:39">
      <c r="C113" s="3">
        <f t="shared" si="17"/>
        <v>108</v>
      </c>
      <c r="D113" s="3" t="s">
        <v>23</v>
      </c>
      <c r="E113" s="27">
        <f>'Kitchen - Oct 2022'!E113</f>
        <v>0.1</v>
      </c>
      <c r="F113" s="31">
        <f t="shared" si="16"/>
        <v>0</v>
      </c>
      <c r="G113" s="18">
        <f>E113-('Kitchen - Oct 2022'!F113+'Pastry - Oct 2022'!F113+'Bar - Oct 2022'!F113+'Restaurant - Oct 2022'!F113+'Housekeeping - Oct 2022'!F113+'Cafe - Oct 2022'!F113+'Laundry - Oct 2022'!F113+'Barbing Salon - Sept 2022 '!F113+'General Office - Oct 2022'!F113+'Grill-BBQ - Oct 2022'!F113+'Sharwama - Oct 2022'!F113)</f>
        <v>0.1</v>
      </c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3:39">
      <c r="C114" s="3">
        <f t="shared" si="17"/>
        <v>109</v>
      </c>
      <c r="D114" s="3" t="s">
        <v>167</v>
      </c>
      <c r="E114" s="27">
        <f>'Kitchen - Oct 2022'!E114</f>
        <v>200</v>
      </c>
      <c r="F114" s="31">
        <f t="shared" ref="F114" si="24">SUM(I114:AM114)</f>
        <v>0</v>
      </c>
      <c r="G114" s="18">
        <f>E114-('Kitchen - Oct 2022'!F114+'Pastry - Oct 2022'!F114+'Bar - Oct 2022'!F114+'Restaurant - Oct 2022'!F114+'Housekeeping - Oct 2022'!F114+'Cafe - Oct 2022'!F114+'Laundry - Oct 2022'!F114+'Barbing Salon - Sept 2022 '!F114+'General Office - Oct 2022'!F114+'Grill-BBQ - Oct 2022'!F114+'Sharwama - Oct 2022'!F114)</f>
        <v>200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3:39">
      <c r="C115" s="3">
        <f t="shared" si="17"/>
        <v>110</v>
      </c>
      <c r="D115" s="3" t="s">
        <v>131</v>
      </c>
      <c r="E115" s="27">
        <f>'Kitchen - Oct 2022'!E115</f>
        <v>4</v>
      </c>
      <c r="F115" s="31">
        <f t="shared" si="16"/>
        <v>0</v>
      </c>
      <c r="G115" s="18">
        <f>E115-('Kitchen - Oct 2022'!F115+'Pastry - Oct 2022'!F115+'Bar - Oct 2022'!F115+'Restaurant - Oct 2022'!F115+'Housekeeping - Oct 2022'!F115+'Cafe - Oct 2022'!F115+'Laundry - Oct 2022'!F115+'Barbing Salon - Sept 2022 '!F115+'General Office - Oct 2022'!F115+'Grill-BBQ - Oct 2022'!F115+'Sharwama - Oct 2022'!F115)</f>
        <v>-1</v>
      </c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3:39">
      <c r="C116" s="3">
        <f t="shared" si="17"/>
        <v>111</v>
      </c>
      <c r="D116" s="3" t="s">
        <v>10</v>
      </c>
      <c r="E116" s="27">
        <f>'Kitchen - Oct 2022'!E116</f>
        <v>873</v>
      </c>
      <c r="F116" s="31">
        <f t="shared" si="16"/>
        <v>0</v>
      </c>
      <c r="G116" s="18">
        <f>E116-('Kitchen - Oct 2022'!F116+'Pastry - Oct 2022'!F116+'Bar - Oct 2022'!F116+'Restaurant - Oct 2022'!F116+'Housekeeping - Oct 2022'!F116+'Cafe - Oct 2022'!F116+'Laundry - Oct 2022'!F116+'Barbing Salon - Sept 2022 '!F116+'General Office - Oct 2022'!F116+'Grill-BBQ - Oct 2022'!F116+'Sharwama - Oct 2022'!F116)</f>
        <v>298</v>
      </c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3:39">
      <c r="C117" s="3">
        <f t="shared" si="17"/>
        <v>112</v>
      </c>
      <c r="D117" s="3" t="s">
        <v>136</v>
      </c>
      <c r="E117" s="27">
        <f>'Kitchen - Oct 2022'!E117</f>
        <v>3</v>
      </c>
      <c r="F117" s="31">
        <f t="shared" ref="F117" si="25">SUM(I117:AM117)</f>
        <v>0</v>
      </c>
      <c r="G117" s="18">
        <f>E117-('Kitchen - Oct 2022'!F117+'Pastry - Oct 2022'!F117+'Bar - Oct 2022'!F117+'Restaurant - Oct 2022'!F117+'Housekeeping - Oct 2022'!F117+'Cafe - Oct 2022'!F117+'Laundry - Oct 2022'!F117+'Barbing Salon - Sept 2022 '!F117+'General Office - Oct 2022'!F117+'Grill-BBQ - Oct 2022'!F117+'Sharwama - Oct 2022'!F117)</f>
        <v>1</v>
      </c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3:39">
      <c r="C118" s="3">
        <f t="shared" si="17"/>
        <v>113</v>
      </c>
      <c r="D118" s="3" t="s">
        <v>122</v>
      </c>
      <c r="E118" s="27">
        <f>'Kitchen - Oct 2022'!E118</f>
        <v>0</v>
      </c>
      <c r="F118" s="31">
        <f t="shared" si="16"/>
        <v>0</v>
      </c>
      <c r="G118" s="18">
        <f>E118-('Kitchen - Oct 2022'!F118+'Pastry - Oct 2022'!F118+'Bar - Oct 2022'!F118+'Restaurant - Oct 2022'!F118+'Housekeeping - Oct 2022'!F118+'Cafe - Oct 2022'!F118+'Laundry - Oct 2022'!F118+'Barbing Salon - Sept 2022 '!F118+'General Office - Oct 2022'!F118+'Grill-BBQ - Oct 2022'!F118+'Sharwama - Oct 2022'!F118)</f>
        <v>0</v>
      </c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3:39">
      <c r="C119" s="3">
        <f t="shared" si="17"/>
        <v>114</v>
      </c>
      <c r="D119" s="3" t="s">
        <v>80</v>
      </c>
      <c r="E119" s="27">
        <f>'Kitchen - Oct 2022'!E119</f>
        <v>14</v>
      </c>
      <c r="F119" s="31">
        <f t="shared" si="16"/>
        <v>0</v>
      </c>
      <c r="G119" s="18">
        <f>E119-('Kitchen - Oct 2022'!F119+'Pastry - Oct 2022'!F119+'Bar - Oct 2022'!F119+'Restaurant - Oct 2022'!F119+'Housekeeping - Oct 2022'!F119+'Cafe - Oct 2022'!F119+'Laundry - Oct 2022'!F119+'Barbing Salon - Sept 2022 '!F119+'General Office - Oct 2022'!F119+'Grill-BBQ - Oct 2022'!F119+'Sharwama - Oct 2022'!F119)</f>
        <v>11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3:39">
      <c r="C120" s="3">
        <f t="shared" si="17"/>
        <v>115</v>
      </c>
      <c r="D120" s="3" t="s">
        <v>146</v>
      </c>
      <c r="E120" s="27">
        <f>'Kitchen - Oct 2022'!E120</f>
        <v>5</v>
      </c>
      <c r="F120" s="31">
        <f t="shared" ref="F120" si="26">SUM(I120:AM120)</f>
        <v>0</v>
      </c>
      <c r="G120" s="18">
        <f>E120-('Kitchen - Oct 2022'!F120+'Pastry - Oct 2022'!F120+'Bar - Oct 2022'!F120+'Restaurant - Oct 2022'!F120+'Housekeeping - Oct 2022'!F120+'Cafe - Oct 2022'!F120+'Laundry - Oct 2022'!F120+'Barbing Salon - Sept 2022 '!F120+'General Office - Oct 2022'!F120+'Grill-BBQ - Oct 2022'!F120+'Sharwama - Oct 2022'!F120)</f>
        <v>-4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3:39">
      <c r="C121" s="3">
        <f t="shared" si="17"/>
        <v>116</v>
      </c>
      <c r="D121" s="3" t="s">
        <v>14</v>
      </c>
      <c r="E121" s="27">
        <f>'Kitchen - Oct 2022'!E121</f>
        <v>1.5</v>
      </c>
      <c r="F121" s="31">
        <f t="shared" si="16"/>
        <v>0</v>
      </c>
      <c r="G121" s="18">
        <f>E121-('Kitchen - Oct 2022'!F121+'Pastry - Oct 2022'!F121+'Bar - Oct 2022'!F121+'Restaurant - Oct 2022'!F121+'Housekeeping - Oct 2022'!F121+'Cafe - Oct 2022'!F121+'Laundry - Oct 2022'!F121+'Barbing Salon - Sept 2022 '!F121+'General Office - Oct 2022'!F121+'Grill-BBQ - Oct 2022'!F121+'Sharwama - Oct 2022'!F121)</f>
        <v>1.5</v>
      </c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3:39">
      <c r="C122" s="3">
        <f t="shared" si="17"/>
        <v>117</v>
      </c>
      <c r="D122" s="3" t="s">
        <v>83</v>
      </c>
      <c r="E122" s="27">
        <f>'Kitchen - Oct 2022'!E122</f>
        <v>9</v>
      </c>
      <c r="F122" s="31">
        <f t="shared" si="16"/>
        <v>0</v>
      </c>
      <c r="G122" s="18">
        <f>E122-('Kitchen - Oct 2022'!F122+'Pastry - Oct 2022'!F122+'Bar - Oct 2022'!F122+'Restaurant - Oct 2022'!F122+'Housekeeping - Oct 2022'!F122+'Cafe - Oct 2022'!F122+'Laundry - Oct 2022'!F122+'Barbing Salon - Sept 2022 '!F122+'General Office - Oct 2022'!F122+'Grill-BBQ - Oct 2022'!F122+'Sharwama - Oct 2022'!F122)</f>
        <v>9</v>
      </c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3:39">
      <c r="C123" s="3">
        <f t="shared" si="17"/>
        <v>118</v>
      </c>
      <c r="D123" s="3" t="s">
        <v>49</v>
      </c>
      <c r="E123" s="27">
        <f>'Kitchen - Oct 2022'!E123</f>
        <v>2</v>
      </c>
      <c r="F123" s="31">
        <f t="shared" si="16"/>
        <v>0</v>
      </c>
      <c r="G123" s="18">
        <f>E123-('Kitchen - Oct 2022'!F123+'Pastry - Oct 2022'!F123+'Bar - Oct 2022'!F123+'Restaurant - Oct 2022'!F123+'Housekeeping - Oct 2022'!F123+'Cafe - Oct 2022'!F123+'Laundry - Oct 2022'!F123+'Barbing Salon - Sept 2022 '!F123+'General Office - Oct 2022'!F123+'Grill-BBQ - Oct 2022'!F123+'Sharwama - Oct 2022'!F123)</f>
        <v>2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3:39">
      <c r="C124" s="3">
        <f t="shared" si="17"/>
        <v>119</v>
      </c>
      <c r="D124" s="3" t="s">
        <v>63</v>
      </c>
      <c r="E124" s="27">
        <f>'Kitchen - Oct 2022'!E124</f>
        <v>20</v>
      </c>
      <c r="F124" s="31">
        <f t="shared" si="16"/>
        <v>0</v>
      </c>
      <c r="G124" s="18">
        <f>E124-('Kitchen - Oct 2022'!F124+'Pastry - Oct 2022'!F124+'Bar - Oct 2022'!F124+'Restaurant - Oct 2022'!F124+'Housekeeping - Oct 2022'!F124+'Cafe - Oct 2022'!F124+'Laundry - Oct 2022'!F124+'Barbing Salon - Sept 2022 '!F124+'General Office - Oct 2022'!F124+'Grill-BBQ - Oct 2022'!F124+'Sharwama - Oct 2022'!F124)</f>
        <v>7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3:39">
      <c r="C125" s="3">
        <f t="shared" si="17"/>
        <v>120</v>
      </c>
      <c r="D125" s="3" t="s">
        <v>160</v>
      </c>
      <c r="E125" s="27">
        <f>'Kitchen - Oct 2022'!E125</f>
        <v>6</v>
      </c>
      <c r="F125" s="31">
        <f t="shared" ref="F125" si="27">SUM(I125:AM125)</f>
        <v>6</v>
      </c>
      <c r="G125" s="18">
        <f>E125-('Kitchen - Oct 2022'!F125+'Pastry - Oct 2022'!F125+'Bar - Oct 2022'!F125+'Restaurant - Oct 2022'!F125+'Housekeeping - Oct 2022'!F125+'Cafe - Oct 2022'!F125+'Laundry - Oct 2022'!F125+'Barbing Salon - Sept 2022 '!F125+'General Office - Oct 2022'!F125+'Grill-BBQ - Oct 2022'!F125+'Sharwama - Oct 2022'!F125)</f>
        <v>-1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>
        <v>4</v>
      </c>
      <c r="AD125" s="19"/>
      <c r="AE125" s="2"/>
      <c r="AF125" s="2"/>
      <c r="AG125" s="2">
        <v>2</v>
      </c>
      <c r="AH125" s="2"/>
      <c r="AI125" s="2"/>
      <c r="AJ125" s="2"/>
      <c r="AK125" s="2"/>
      <c r="AL125" s="2"/>
      <c r="AM125" s="2"/>
    </row>
    <row r="126" spans="3:39">
      <c r="C126" s="3">
        <f t="shared" si="17"/>
        <v>121</v>
      </c>
      <c r="D126" s="3" t="s">
        <v>132</v>
      </c>
      <c r="E126" s="27">
        <f>'Kitchen - Oct 2022'!E126</f>
        <v>25</v>
      </c>
      <c r="F126" s="31">
        <f t="shared" si="16"/>
        <v>0</v>
      </c>
      <c r="G126" s="18">
        <f>E126-('Kitchen - Oct 2022'!F126+'Pastry - Oct 2022'!F126+'Bar - Oct 2022'!F126+'Restaurant - Oct 2022'!F126+'Housekeeping - Oct 2022'!F126+'Cafe - Oct 2022'!F126+'Laundry - Oct 2022'!F126+'Barbing Salon - Sept 2022 '!F126+'General Office - Oct 2022'!F126+'Grill-BBQ - Oct 2022'!F126+'Sharwama - Oct 2022'!F126)</f>
        <v>25</v>
      </c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3:39">
      <c r="C127" s="3">
        <f t="shared" si="17"/>
        <v>122</v>
      </c>
      <c r="D127" s="3" t="s">
        <v>77</v>
      </c>
      <c r="E127" s="27">
        <f>'Kitchen - Oct 2022'!E127</f>
        <v>185</v>
      </c>
      <c r="F127" s="31">
        <f t="shared" si="16"/>
        <v>144</v>
      </c>
      <c r="G127" s="18">
        <f>E127-('Kitchen - Oct 2022'!F127+'Pastry - Oct 2022'!F127+'Bar - Oct 2022'!F127+'Restaurant - Oct 2022'!F127+'Housekeeping - Oct 2022'!F127+'Cafe - Oct 2022'!F127+'Laundry - Oct 2022'!F127+'Barbing Salon - Sept 2022 '!F127+'General Office - Oct 2022'!F127+'Grill-BBQ - Oct 2022'!F127+'Sharwama - Oct 2022'!F127)</f>
        <v>-19</v>
      </c>
      <c r="H127" s="19"/>
      <c r="I127" s="19">
        <v>48</v>
      </c>
      <c r="J127" s="19"/>
      <c r="K127" s="19"/>
      <c r="L127" s="19"/>
      <c r="M127" s="19"/>
      <c r="N127" s="19"/>
      <c r="O127" s="19"/>
      <c r="P127" s="19"/>
      <c r="Q127" s="19">
        <v>60</v>
      </c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2">
        <v>12</v>
      </c>
      <c r="AF127" s="2">
        <v>24</v>
      </c>
      <c r="AG127" s="2"/>
      <c r="AH127" s="2"/>
      <c r="AI127" s="2"/>
      <c r="AJ127" s="2"/>
      <c r="AK127" s="2"/>
      <c r="AL127" s="2"/>
      <c r="AM127" s="2"/>
    </row>
    <row r="128" spans="3:39">
      <c r="C128" s="3">
        <f t="shared" si="17"/>
        <v>123</v>
      </c>
      <c r="D128" s="3" t="s">
        <v>31</v>
      </c>
      <c r="E128" s="27">
        <f>'Kitchen - Oct 2022'!E128</f>
        <v>346</v>
      </c>
      <c r="F128" s="31">
        <f t="shared" si="16"/>
        <v>0</v>
      </c>
      <c r="G128" s="18">
        <f>E128-('Kitchen - Oct 2022'!F128+'Pastry - Oct 2022'!F128+'Bar - Oct 2022'!F128+'Restaurant - Oct 2022'!F128+'Housekeeping - Oct 2022'!F128+'Cafe - Oct 2022'!F128+'Laundry - Oct 2022'!F128+'Barbing Salon - Sept 2022 '!F128+'General Office - Oct 2022'!F128+'Grill-BBQ - Oct 2022'!F128+'Sharwama - Oct 2022'!F128)</f>
        <v>11</v>
      </c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3:39">
      <c r="C129" s="3">
        <f t="shared" si="17"/>
        <v>124</v>
      </c>
      <c r="D129" s="3" t="s">
        <v>125</v>
      </c>
      <c r="E129" s="27">
        <f>'Kitchen - Oct 2022'!E129</f>
        <v>20</v>
      </c>
      <c r="F129" s="31">
        <f t="shared" si="16"/>
        <v>0</v>
      </c>
      <c r="G129" s="18">
        <f>E129-('Kitchen - Oct 2022'!F129+'Pastry - Oct 2022'!F129+'Bar - Oct 2022'!F129+'Restaurant - Oct 2022'!F129+'Housekeeping - Oct 2022'!F129+'Cafe - Oct 2022'!F129+'Laundry - Oct 2022'!F129+'Barbing Salon - Sept 2022 '!F129+'General Office - Oct 2022'!F129+'Grill-BBQ - Oct 2022'!F129+'Sharwama - Oct 2022'!F129)</f>
        <v>10</v>
      </c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3:39">
      <c r="C130" s="3">
        <f t="shared" si="17"/>
        <v>125</v>
      </c>
      <c r="D130" s="3" t="s">
        <v>20</v>
      </c>
      <c r="E130" s="27">
        <f>'Kitchen - Oct 2022'!E130</f>
        <v>1123</v>
      </c>
      <c r="F130" s="31">
        <f t="shared" si="16"/>
        <v>1054</v>
      </c>
      <c r="G130" s="18">
        <f>E130-('Kitchen - Oct 2022'!F130+'Pastry - Oct 2022'!F130+'Bar - Oct 2022'!F130+'Restaurant - Oct 2022'!F130+'Housekeeping - Oct 2022'!F130+'Cafe - Oct 2022'!F130+'Laundry - Oct 2022'!F130+'Barbing Salon - Sept 2022 '!F130+'General Office - Oct 2022'!F130+'Grill-BBQ - Oct 2022'!F130+'Sharwama - Oct 2022'!F130)</f>
        <v>9</v>
      </c>
      <c r="H130" s="19"/>
      <c r="I130" s="19">
        <v>58</v>
      </c>
      <c r="J130" s="19"/>
      <c r="K130" s="19">
        <v>42</v>
      </c>
      <c r="L130" s="19">
        <v>42</v>
      </c>
      <c r="M130" s="19">
        <v>48</v>
      </c>
      <c r="N130" s="19"/>
      <c r="O130" s="19">
        <v>42</v>
      </c>
      <c r="P130" s="19">
        <v>42</v>
      </c>
      <c r="Q130" s="19">
        <v>42</v>
      </c>
      <c r="R130" s="19">
        <v>42</v>
      </c>
      <c r="S130" s="19">
        <v>12</v>
      </c>
      <c r="T130" s="19">
        <v>42</v>
      </c>
      <c r="U130" s="19">
        <v>36</v>
      </c>
      <c r="V130" s="19">
        <v>24</v>
      </c>
      <c r="W130" s="19">
        <v>48</v>
      </c>
      <c r="X130" s="19"/>
      <c r="Y130" s="19">
        <v>36</v>
      </c>
      <c r="Z130" s="19">
        <v>36</v>
      </c>
      <c r="AA130" s="19">
        <v>36</v>
      </c>
      <c r="AB130" s="19">
        <v>36</v>
      </c>
      <c r="AC130" s="19">
        <v>36</v>
      </c>
      <c r="AD130" s="19">
        <v>36</v>
      </c>
      <c r="AE130" s="2">
        <v>36</v>
      </c>
      <c r="AF130" s="2">
        <v>36</v>
      </c>
      <c r="AG130" s="2">
        <v>30</v>
      </c>
      <c r="AH130" s="2">
        <v>36</v>
      </c>
      <c r="AI130" s="2">
        <v>30</v>
      </c>
      <c r="AJ130" s="2">
        <v>30</v>
      </c>
      <c r="AK130" s="2">
        <v>36</v>
      </c>
      <c r="AL130" s="2">
        <v>48</v>
      </c>
      <c r="AM130" s="2">
        <v>36</v>
      </c>
    </row>
    <row r="131" spans="3:39">
      <c r="C131" s="3">
        <f t="shared" si="17"/>
        <v>126</v>
      </c>
      <c r="D131" s="3" t="s">
        <v>112</v>
      </c>
      <c r="E131" s="27">
        <f>'Kitchen - Oct 2022'!E131</f>
        <v>0</v>
      </c>
      <c r="F131" s="31">
        <f t="shared" si="16"/>
        <v>0</v>
      </c>
      <c r="G131" s="18">
        <f>E131-('Kitchen - Oct 2022'!F131+'Pastry - Oct 2022'!F131+'Bar - Oct 2022'!F131+'Restaurant - Oct 2022'!F131+'Housekeeping - Oct 2022'!F131+'Cafe - Oct 2022'!F131+'Laundry - Oct 2022'!F131+'Barbing Salon - Sept 2022 '!F131+'General Office - Oct 2022'!F131+'Grill-BBQ - Oct 2022'!F131+'Sharwama - Oct 2022'!F131)</f>
        <v>0</v>
      </c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3:39">
      <c r="C132" s="3">
        <f t="shared" si="17"/>
        <v>127</v>
      </c>
      <c r="D132" s="3" t="s">
        <v>6</v>
      </c>
      <c r="E132" s="27">
        <f>'Kitchen - Oct 2022'!E132</f>
        <v>93</v>
      </c>
      <c r="F132" s="31">
        <f t="shared" si="16"/>
        <v>65</v>
      </c>
      <c r="G132" s="18">
        <f>E132-('Kitchen - Oct 2022'!F132+'Pastry - Oct 2022'!F132+'Bar - Oct 2022'!F132+'Restaurant - Oct 2022'!F132+'Housekeeping - Oct 2022'!F132+'Cafe - Oct 2022'!F132+'Laundry - Oct 2022'!F132+'Barbing Salon - Sept 2022 '!F132+'General Office - Oct 2022'!F132+'Grill-BBQ - Oct 2022'!F132+'Sharwama - Oct 2022'!F132)</f>
        <v>27</v>
      </c>
      <c r="H132" s="19"/>
      <c r="I132" s="19">
        <v>4</v>
      </c>
      <c r="J132" s="19"/>
      <c r="K132" s="19"/>
      <c r="L132" s="19"/>
      <c r="M132" s="19">
        <v>4</v>
      </c>
      <c r="N132" s="19"/>
      <c r="O132" s="19"/>
      <c r="P132" s="19">
        <v>4</v>
      </c>
      <c r="Q132" s="19">
        <v>4</v>
      </c>
      <c r="R132" s="19"/>
      <c r="S132" s="19">
        <v>4</v>
      </c>
      <c r="T132" s="19"/>
      <c r="U132" s="19">
        <v>4</v>
      </c>
      <c r="V132" s="19"/>
      <c r="W132" s="19">
        <v>3</v>
      </c>
      <c r="X132" s="19"/>
      <c r="Y132" s="19">
        <v>4</v>
      </c>
      <c r="Z132" s="19"/>
      <c r="AA132" s="19"/>
      <c r="AB132" s="19">
        <v>5</v>
      </c>
      <c r="AC132" s="19">
        <v>4</v>
      </c>
      <c r="AD132" s="19">
        <v>5</v>
      </c>
      <c r="AE132" s="2"/>
      <c r="AF132" s="2">
        <v>4</v>
      </c>
      <c r="AG132" s="2"/>
      <c r="AH132" s="2"/>
      <c r="AI132" s="2">
        <v>4</v>
      </c>
      <c r="AJ132" s="2"/>
      <c r="AK132" s="2">
        <v>3</v>
      </c>
      <c r="AL132" s="2">
        <v>5</v>
      </c>
      <c r="AM132" s="2">
        <v>4</v>
      </c>
    </row>
    <row r="133" spans="3:39">
      <c r="C133" s="3">
        <f t="shared" si="17"/>
        <v>128</v>
      </c>
      <c r="D133" s="3" t="s">
        <v>157</v>
      </c>
      <c r="E133" s="27">
        <f>'Kitchen - Oct 2022'!E133</f>
        <v>5</v>
      </c>
      <c r="F133" s="31">
        <f t="shared" ref="F133" si="28">SUM(I133:AM133)</f>
        <v>0</v>
      </c>
      <c r="G133" s="18">
        <f>E133-('Kitchen - Oct 2022'!F133+'Pastry - Oct 2022'!F133+'Bar - Oct 2022'!F133+'Restaurant - Oct 2022'!F133+'Housekeeping - Oct 2022'!F133+'Cafe - Oct 2022'!F133+'Laundry - Oct 2022'!F133+'Barbing Salon - Sept 2022 '!F133+'General Office - Oct 2022'!F133+'Grill-BBQ - Oct 2022'!F133+'Sharwama - Oct 2022'!F133)</f>
        <v>2</v>
      </c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3:39">
      <c r="C134" s="3">
        <f t="shared" si="17"/>
        <v>129</v>
      </c>
      <c r="D134" s="3" t="s">
        <v>42</v>
      </c>
      <c r="E134" s="27">
        <f>'Kitchen - Oct 2022'!E134</f>
        <v>8</v>
      </c>
      <c r="F134" s="31">
        <f t="shared" si="16"/>
        <v>0</v>
      </c>
      <c r="G134" s="18">
        <f>E134-('Kitchen - Oct 2022'!F134+'Pastry - Oct 2022'!F134+'Bar - Oct 2022'!F134+'Restaurant - Oct 2022'!F134+'Housekeeping - Oct 2022'!F134+'Cafe - Oct 2022'!F134+'Laundry - Oct 2022'!F134+'Barbing Salon - Sept 2022 '!F134+'General Office - Oct 2022'!F134+'Grill-BBQ - Oct 2022'!F134+'Sharwama - Oct 2022'!F134)</f>
        <v>5</v>
      </c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3:39">
      <c r="C135" s="3">
        <f t="shared" si="17"/>
        <v>130</v>
      </c>
      <c r="D135" s="3" t="s">
        <v>16</v>
      </c>
      <c r="E135" s="27">
        <f>'Kitchen - Oct 2022'!E135</f>
        <v>0.5</v>
      </c>
      <c r="F135" s="31">
        <f t="shared" si="16"/>
        <v>0</v>
      </c>
      <c r="G135" s="18">
        <f>E135-('Kitchen - Oct 2022'!F135+'Pastry - Oct 2022'!F135+'Bar - Oct 2022'!F135+'Restaurant - Oct 2022'!F135+'Housekeeping - Oct 2022'!F135+'Cafe - Oct 2022'!F135+'Laundry - Oct 2022'!F135+'Barbing Salon - Sept 2022 '!F135+'General Office - Oct 2022'!F135+'Grill-BBQ - Oct 2022'!F135+'Sharwama - Oct 2022'!F135)</f>
        <v>0.5</v>
      </c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3:39">
      <c r="C136" s="3">
        <f t="shared" si="17"/>
        <v>131</v>
      </c>
      <c r="D136" s="3" t="s">
        <v>158</v>
      </c>
      <c r="E136" s="27">
        <f>'Kitchen - Oct 2022'!E136</f>
        <v>19</v>
      </c>
      <c r="F136" s="31">
        <f t="shared" ref="F136" si="29">SUM(I136:AM136)</f>
        <v>10</v>
      </c>
      <c r="G136" s="18">
        <f>E136-('Kitchen - Oct 2022'!F136+'Pastry - Oct 2022'!F136+'Bar - Oct 2022'!F136+'Restaurant - Oct 2022'!F136+'Housekeeping - Oct 2022'!F136+'Cafe - Oct 2022'!F136+'Laundry - Oct 2022'!F136+'Barbing Salon - Sept 2022 '!F136+'General Office - Oct 2022'!F136+'Grill-BBQ - Oct 2022'!F136+'Sharwama - Oct 2022'!F136)</f>
        <v>9</v>
      </c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2"/>
      <c r="AF136" s="2"/>
      <c r="AG136" s="2"/>
      <c r="AH136" s="2"/>
      <c r="AI136" s="2"/>
      <c r="AJ136" s="2"/>
      <c r="AK136" s="2">
        <v>10</v>
      </c>
      <c r="AL136" s="2"/>
      <c r="AM136" s="2"/>
    </row>
    <row r="137" spans="3:39">
      <c r="C137" s="3">
        <f t="shared" si="17"/>
        <v>132</v>
      </c>
      <c r="D137" s="3" t="s">
        <v>106</v>
      </c>
      <c r="E137" s="27">
        <f>'Kitchen - Oct 2022'!E137</f>
        <v>-5</v>
      </c>
      <c r="F137" s="31">
        <f t="shared" si="16"/>
        <v>0</v>
      </c>
      <c r="G137" s="18">
        <f>E137-('Kitchen - Oct 2022'!F137+'Pastry - Oct 2022'!F137+'Bar - Oct 2022'!F137+'Restaurant - Oct 2022'!F137+'Housekeeping - Oct 2022'!F137+'Cafe - Oct 2022'!F137+'Laundry - Oct 2022'!F137+'Barbing Salon - Sept 2022 '!F137+'General Office - Oct 2022'!F137+'Grill-BBQ - Oct 2022'!F137+'Sharwama - Oct 2022'!F137)</f>
        <v>-5</v>
      </c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3:39">
      <c r="C138" s="3">
        <f t="shared" si="17"/>
        <v>133</v>
      </c>
      <c r="D138" s="3" t="s">
        <v>129</v>
      </c>
      <c r="E138" s="27">
        <f>'Kitchen - Oct 2022'!E138</f>
        <v>1</v>
      </c>
      <c r="F138" s="31">
        <f t="shared" si="16"/>
        <v>0</v>
      </c>
      <c r="G138" s="18">
        <f>E138-('Kitchen - Oct 2022'!F138+'Pastry - Oct 2022'!F138+'Bar - Oct 2022'!F138+'Restaurant - Oct 2022'!F138+'Housekeeping - Oct 2022'!F138+'Cafe - Oct 2022'!F138+'Laundry - Oct 2022'!F138+'Barbing Salon - Sept 2022 '!F138+'General Office - Oct 2022'!F138+'Grill-BBQ - Oct 2022'!F138+'Sharwama - Oct 2022'!F138)</f>
        <v>-102</v>
      </c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3:39">
      <c r="C139" s="3">
        <f t="shared" si="17"/>
        <v>134</v>
      </c>
      <c r="D139" s="3" t="s">
        <v>73</v>
      </c>
      <c r="E139" s="27">
        <f>'Kitchen - Oct 2022'!E139</f>
        <v>0</v>
      </c>
      <c r="F139" s="31">
        <f t="shared" si="16"/>
        <v>0</v>
      </c>
      <c r="G139" s="18">
        <f>E139-('Kitchen - Oct 2022'!F139+'Pastry - Oct 2022'!F139+'Bar - Oct 2022'!F139+'Restaurant - Oct 2022'!F139+'Housekeeping - Oct 2022'!F139+'Cafe - Oct 2022'!F139+'Laundry - Oct 2022'!F139+'Barbing Salon - Sept 2022 '!F139+'General Office - Oct 2022'!F139+'Grill-BBQ - Oct 2022'!F139+'Sharwama - Oct 2022'!F139)</f>
        <v>0</v>
      </c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3:39">
      <c r="C140" s="3">
        <f t="shared" si="17"/>
        <v>135</v>
      </c>
      <c r="D140" s="3" t="s">
        <v>69</v>
      </c>
      <c r="E140" s="27">
        <f>'Kitchen - Oct 2022'!E140</f>
        <v>0</v>
      </c>
      <c r="F140" s="31">
        <f t="shared" si="16"/>
        <v>0</v>
      </c>
      <c r="G140" s="18">
        <f>E140-('Kitchen - Oct 2022'!F140+'Pastry - Oct 2022'!F140+'Bar - Oct 2022'!F140+'Restaurant - Oct 2022'!F140+'Housekeeping - Oct 2022'!F140+'Cafe - Oct 2022'!F140+'Laundry - Oct 2022'!F140+'Barbing Salon - Sept 2022 '!F140+'General Office - Oct 2022'!F140+'Grill-BBQ - Oct 2022'!F140+'Sharwama - Oct 2022'!F140)</f>
        <v>0</v>
      </c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3:39">
      <c r="C141" s="3">
        <f t="shared" si="17"/>
        <v>136</v>
      </c>
      <c r="D141" s="3" t="s">
        <v>156</v>
      </c>
      <c r="E141" s="27">
        <f>'Kitchen - Oct 2022'!E141</f>
        <v>3</v>
      </c>
      <c r="F141" s="31">
        <f t="shared" si="16"/>
        <v>0</v>
      </c>
      <c r="G141" s="18">
        <f>E141-('Kitchen - Oct 2022'!F141+'Pastry - Oct 2022'!F141+'Bar - Oct 2022'!F141+'Restaurant - Oct 2022'!F141+'Housekeeping - Oct 2022'!F141+'Cafe - Oct 2022'!F141+'Laundry - Oct 2022'!F141+'Barbing Salon - Sept 2022 '!F141+'General Office - Oct 2022'!F141+'Grill-BBQ - Oct 2022'!F141+'Sharwama - Oct 2022'!F141)</f>
        <v>3</v>
      </c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3:39">
      <c r="C142" s="3">
        <f t="shared" si="17"/>
        <v>137</v>
      </c>
      <c r="D142" s="3" t="s">
        <v>13</v>
      </c>
      <c r="E142" s="27">
        <f>'Kitchen - Oct 2022'!E142</f>
        <v>79</v>
      </c>
      <c r="F142" s="31">
        <f t="shared" si="16"/>
        <v>0</v>
      </c>
      <c r="G142" s="18">
        <f>E142-('Kitchen - Oct 2022'!F142+'Pastry - Oct 2022'!F142+'Bar - Oct 2022'!F142+'Restaurant - Oct 2022'!F142+'Housekeeping - Oct 2022'!F142+'Cafe - Oct 2022'!F142+'Laundry - Oct 2022'!F142+'Barbing Salon - Sept 2022 '!F142+'General Office - Oct 2022'!F142+'Grill-BBQ - Oct 2022'!F142+'Sharwama - Oct 2022'!F142)</f>
        <v>3</v>
      </c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3:39">
      <c r="C143" s="3">
        <f t="shared" si="17"/>
        <v>138</v>
      </c>
      <c r="D143" s="3" t="s">
        <v>163</v>
      </c>
      <c r="E143" s="27">
        <f>'Kitchen - Oct 2022'!E143</f>
        <v>6</v>
      </c>
      <c r="F143" s="31">
        <f t="shared" ref="F143" si="30">SUM(I143:AM143)</f>
        <v>0</v>
      </c>
      <c r="G143" s="18">
        <f>E143-('Kitchen - Oct 2022'!F143+'Pastry - Oct 2022'!F143+'Bar - Oct 2022'!F143+'Restaurant - Oct 2022'!F143+'Housekeeping - Oct 2022'!F143+'Cafe - Oct 2022'!F143+'Laundry - Oct 2022'!F143+'Barbing Salon - Sept 2022 '!F143+'General Office - Oct 2022'!F143+'Grill-BBQ - Oct 2022'!F143+'Sharwama - Oct 2022'!F143)</f>
        <v>6</v>
      </c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3:39">
      <c r="C144" s="3">
        <f t="shared" si="17"/>
        <v>139</v>
      </c>
      <c r="D144" s="3" t="s">
        <v>149</v>
      </c>
      <c r="E144" s="27">
        <f>'Kitchen - Oct 2022'!E144</f>
        <v>2</v>
      </c>
      <c r="F144" s="31">
        <f t="shared" ref="F144" si="31">SUM(I144:AM144)</f>
        <v>0</v>
      </c>
      <c r="G144" s="18">
        <f>E144-('Kitchen - Oct 2022'!F144+'Pastry - Oct 2022'!F144+'Bar - Oct 2022'!F144+'Restaurant - Oct 2022'!F144+'Housekeeping - Oct 2022'!F144+'Cafe - Oct 2022'!F144+'Laundry - Oct 2022'!F144+'Barbing Salon - Sept 2022 '!F144+'General Office - Oct 2022'!F144+'Grill-BBQ - Oct 2022'!F144+'Sharwama - Oct 2022'!F144)</f>
        <v>2</v>
      </c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3:39">
      <c r="C145" s="3">
        <f t="shared" si="17"/>
        <v>140</v>
      </c>
      <c r="D145" s="3" t="s">
        <v>34</v>
      </c>
      <c r="E145" s="27">
        <f>'Kitchen - Oct 2022'!E145</f>
        <v>125</v>
      </c>
      <c r="F145" s="31">
        <f t="shared" si="16"/>
        <v>0</v>
      </c>
      <c r="G145" s="18">
        <f>E145-('Kitchen - Oct 2022'!F145+'Pastry - Oct 2022'!F145+'Bar - Oct 2022'!F145+'Restaurant - Oct 2022'!F145+'Housekeeping - Oct 2022'!F145+'Cafe - Oct 2022'!F145+'Laundry - Oct 2022'!F145+'Barbing Salon - Sept 2022 '!F145+'General Office - Oct 2022'!F145+'Grill-BBQ - Oct 2022'!F145+'Sharwama - Oct 2022'!F145)</f>
        <v>-25</v>
      </c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3:39">
      <c r="C146" s="3">
        <f t="shared" si="17"/>
        <v>141</v>
      </c>
      <c r="D146" s="3" t="s">
        <v>101</v>
      </c>
      <c r="E146" s="27">
        <f>'Kitchen - Oct 2022'!E146</f>
        <v>0</v>
      </c>
      <c r="F146" s="31">
        <f t="shared" si="16"/>
        <v>0</v>
      </c>
      <c r="G146" s="18">
        <f>E146-('Kitchen - Oct 2022'!F146+'Pastry - Oct 2022'!F146+'Bar - Oct 2022'!F146+'Restaurant - Oct 2022'!F146+'Housekeeping - Oct 2022'!F146+'Cafe - Oct 2022'!F146+'Laundry - Oct 2022'!F146+'Barbing Salon - Sept 2022 '!F146+'General Office - Oct 2022'!F146+'Grill-BBQ - Oct 2022'!F146+'Sharwama - Oct 2022'!F146)</f>
        <v>0</v>
      </c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3:39">
      <c r="C147" s="3">
        <f t="shared" si="17"/>
        <v>142</v>
      </c>
      <c r="D147" s="34" t="s">
        <v>62</v>
      </c>
      <c r="E147" s="27">
        <f>'Kitchen - Oct 2022'!E147</f>
        <v>2</v>
      </c>
      <c r="F147" s="31">
        <f t="shared" si="16"/>
        <v>0</v>
      </c>
      <c r="G147" s="18">
        <f>E147-('Kitchen - Oct 2022'!F147+'Pastry - Oct 2022'!F147+'Bar - Oct 2022'!F147+'Restaurant - Oct 2022'!F147+'Housekeeping - Oct 2022'!F147+'Cafe - Oct 2022'!F147+'Laundry - Oct 2022'!F147+'Barbing Salon - Sept 2022 '!F147+'General Office - Oct 2022'!F147+'Grill-BBQ - Oct 2022'!F147+'Sharwama - Oct 2022'!F147)</f>
        <v>2</v>
      </c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3:39">
      <c r="C148" s="3">
        <f t="shared" si="17"/>
        <v>143</v>
      </c>
      <c r="D148" s="2"/>
      <c r="E148" s="27">
        <f>'Kitchen - Oct 2022'!E148</f>
        <v>0</v>
      </c>
      <c r="F148" s="31">
        <f t="shared" si="16"/>
        <v>0</v>
      </c>
      <c r="G148" s="18">
        <f>E148-('Kitchen - Oct 2022'!F148+'Pastry - Oct 2022'!F148+'Bar - Oct 2022'!F148+'Restaurant - Oct 2022'!F148+'Housekeeping - Oct 2022'!F148+'Cafe - Oct 2022'!F148+'Laundry - Oct 2022'!F148+'Barbing Salon - Sept 2022 '!F148+'General Office - Oct 2022'!F148+'Grill-BBQ - Oct 2022'!F148+'Sharwama - Oct 2022'!F148)</f>
        <v>0</v>
      </c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3:39">
      <c r="C149" s="3">
        <f t="shared" si="17"/>
        <v>144</v>
      </c>
      <c r="D149" s="2"/>
      <c r="E149" s="27">
        <f>'Kitchen - Oct 2022'!E149</f>
        <v>0</v>
      </c>
      <c r="F149" s="31">
        <f t="shared" si="16"/>
        <v>0</v>
      </c>
      <c r="G149" s="18">
        <f>E149-('Kitchen - Oct 2022'!F149+'Pastry - Oct 2022'!F149+'Bar - Oct 2022'!F149+'Restaurant - Oct 2022'!F149+'Housekeeping - Oct 2022'!F149+'Cafe - Oct 2022'!F149+'Laundry - Oct 2022'!F149+'Barbing Salon - Sept 2022 '!F149+'General Office - Oct 2022'!F149+'Grill-BBQ - Oct 2022'!F149+'Sharwama - Oct 2022'!F149)</f>
        <v>0</v>
      </c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3:39">
      <c r="C150" s="3">
        <f t="shared" si="17"/>
        <v>145</v>
      </c>
      <c r="D150" s="2"/>
      <c r="E150" s="27">
        <f>'Kitchen - Oct 2022'!E150</f>
        <v>0</v>
      </c>
      <c r="F150" s="31">
        <f t="shared" si="16"/>
        <v>0</v>
      </c>
      <c r="G150" s="18">
        <f>E150-('Kitchen - Oct 2022'!F150+'Pastry - Oct 2022'!F150+'Bar - Oct 2022'!F150+'Restaurant - Oct 2022'!F150+'Housekeeping - Oct 2022'!F150+'Cafe - Oct 2022'!F150+'Laundry - Oct 2022'!F150+'Barbing Salon - Sept 2022 '!F150+'General Office - Oct 2022'!F150+'Grill-BBQ - Oct 2022'!F150+'Sharwama - Oct 2022'!F150)</f>
        <v>0</v>
      </c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3:39">
      <c r="C151" s="3">
        <f t="shared" si="17"/>
        <v>146</v>
      </c>
      <c r="D151" s="2"/>
      <c r="E151" s="27">
        <f>'Kitchen - Oct 2022'!E151</f>
        <v>0</v>
      </c>
      <c r="F151" s="31">
        <f t="shared" si="16"/>
        <v>0</v>
      </c>
      <c r="G151" s="18">
        <f>E151-('Kitchen - Oct 2022'!F151+'Pastry - Oct 2022'!F151+'Bar - Oct 2022'!F151+'Restaurant - Oct 2022'!F151+'Housekeeping - Oct 2022'!F151+'Cafe - Oct 2022'!F151+'Laundry - Oct 2022'!F151+'Barbing Salon - Sept 2022 '!F151+'General Office - Oct 2022'!F151+'Grill-BBQ - Oct 2022'!F151+'Sharwama - Oct 2022'!F151)</f>
        <v>0</v>
      </c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3:39">
      <c r="C152" s="3">
        <f t="shared" si="17"/>
        <v>147</v>
      </c>
      <c r="D152" s="2"/>
      <c r="E152" s="27">
        <f>'Kitchen - Oct 2022'!E152</f>
        <v>0</v>
      </c>
      <c r="F152" s="31">
        <f t="shared" si="16"/>
        <v>0</v>
      </c>
      <c r="G152" s="18">
        <f>E152-('Kitchen - Oct 2022'!F152+'Pastry - Oct 2022'!F152+'Bar - Oct 2022'!F152+'Restaurant - Oct 2022'!F152+'Housekeeping - Oct 2022'!F152+'Cafe - Oct 2022'!F152+'Laundry - Oct 2022'!F152+'Barbing Salon - Sept 2022 '!F152+'General Office - Oct 2022'!F152+'Grill-BBQ - Oct 2022'!F152+'Sharwama - Oct 2022'!F152)</f>
        <v>0</v>
      </c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3:39">
      <c r="C153" s="3">
        <f t="shared" si="17"/>
        <v>148</v>
      </c>
      <c r="D153" s="3"/>
      <c r="E153" s="27">
        <f>'Kitchen - Oct 2022'!E153</f>
        <v>0</v>
      </c>
      <c r="F153" s="31">
        <f t="shared" si="16"/>
        <v>0</v>
      </c>
      <c r="G153" s="18">
        <f>E153-('Kitchen - Oct 2022'!F153+'Pastry - Oct 2022'!F153+'Bar - Oct 2022'!F153+'Restaurant - Oct 2022'!F153+'Housekeeping - Oct 2022'!F153+'Cafe - Oct 2022'!F153+'Laundry - Oct 2022'!F153+'Barbing Salon - Sept 2022 '!F153+'General Office - Oct 2022'!F153+'Grill-BBQ - Oct 2022'!F153+'Sharwama - Oct 2022'!F153)</f>
        <v>0</v>
      </c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3:39">
      <c r="C154" s="3">
        <f t="shared" si="17"/>
        <v>149</v>
      </c>
      <c r="D154" s="3"/>
      <c r="E154" s="27">
        <f>'Kitchen - Oct 2022'!E154</f>
        <v>0</v>
      </c>
      <c r="F154" s="31">
        <f t="shared" si="16"/>
        <v>0</v>
      </c>
      <c r="G154" s="18">
        <f>E154-('Kitchen - Oct 2022'!F154+'Pastry - Oct 2022'!F154+'Bar - Oct 2022'!F154+'Restaurant - Oct 2022'!F154+'Housekeeping - Oct 2022'!F154+'Cafe - Oct 2022'!F154+'Laundry - Oct 2022'!F154+'Barbing Salon - Sept 2022 '!F154+'General Office - Oct 2022'!F154+'Grill-BBQ - Oct 2022'!F154+'Sharwama - Oct 2022'!F154)</f>
        <v>0</v>
      </c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3:39">
      <c r="C155" s="3">
        <f t="shared" si="17"/>
        <v>150</v>
      </c>
      <c r="D155" s="3"/>
      <c r="E155" s="27">
        <f>'Kitchen - Oct 2022'!E155</f>
        <v>0</v>
      </c>
      <c r="F155" s="31">
        <f t="shared" si="16"/>
        <v>0</v>
      </c>
      <c r="G155" s="18">
        <f>E155-('Kitchen - Oct 2022'!F155+'Pastry - Oct 2022'!F155+'Bar - Oct 2022'!F155+'Restaurant - Oct 2022'!F155+'Housekeeping - Oct 2022'!F155+'Cafe - Oct 2022'!F155+'Laundry - Oct 2022'!F155+'Barbing Salon - Sept 2022 '!F155+'General Office - Oct 2022'!F155+'Grill-BBQ - Oct 2022'!F155+'Sharwama - Oct 2022'!F155)</f>
        <v>0</v>
      </c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3:39">
      <c r="C156" s="3">
        <f t="shared" ref="C156:C177" si="32">C155+1</f>
        <v>151</v>
      </c>
      <c r="D156" s="3"/>
      <c r="E156" s="27">
        <f>'Kitchen - Oct 2022'!E156</f>
        <v>0</v>
      </c>
      <c r="F156" s="31">
        <f t="shared" si="16"/>
        <v>0</v>
      </c>
      <c r="G156" s="18">
        <f>E156-('Kitchen - Oct 2022'!F156+'Pastry - Oct 2022'!F156+'Bar - Oct 2022'!F156+'Restaurant - Oct 2022'!F156+'Housekeeping - Oct 2022'!F156+'Cafe - Oct 2022'!F156+'Laundry - Oct 2022'!F156+'Barbing Salon - Sept 2022 '!F156+'General Office - Oct 2022'!F156+'Grill-BBQ - Oct 2022'!F156+'Sharwama - Oct 2022'!F156)</f>
        <v>0</v>
      </c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3:39">
      <c r="C157" s="3">
        <f t="shared" si="32"/>
        <v>152</v>
      </c>
      <c r="D157" s="3"/>
      <c r="E157" s="27">
        <f>'Kitchen - Oct 2022'!E157</f>
        <v>0</v>
      </c>
      <c r="F157" s="31">
        <f t="shared" si="16"/>
        <v>0</v>
      </c>
      <c r="G157" s="18">
        <f>E157-('Kitchen - Oct 2022'!F157+'Pastry - Oct 2022'!F157+'Bar - Oct 2022'!F157+'Restaurant - Oct 2022'!F157+'Housekeeping - Oct 2022'!F157+'Cafe - Oct 2022'!F157+'Laundry - Oct 2022'!F157+'Barbing Salon - Sept 2022 '!F157+'General Office - Oct 2022'!F157+'Grill-BBQ - Oct 2022'!F157+'Sharwama - Oct 2022'!F157)</f>
        <v>0</v>
      </c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3:39">
      <c r="C158" s="3">
        <f t="shared" si="32"/>
        <v>153</v>
      </c>
      <c r="D158" s="3"/>
      <c r="E158" s="27">
        <f>'Kitchen - Oct 2022'!E158</f>
        <v>0</v>
      </c>
      <c r="F158" s="31">
        <f t="shared" si="16"/>
        <v>0</v>
      </c>
      <c r="G158" s="18">
        <f>E158-('Kitchen - Oct 2022'!F158+'Pastry - Oct 2022'!F158+'Bar - Oct 2022'!F158+'Restaurant - Oct 2022'!F158+'Housekeeping - Oct 2022'!F158+'Cafe - Oct 2022'!F158+'Laundry - Oct 2022'!F158+'Barbing Salon - Sept 2022 '!F158+'General Office - Oct 2022'!F158+'Grill-BBQ - Oct 2022'!F158+'Sharwama - Oct 2022'!F158)</f>
        <v>0</v>
      </c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3:39">
      <c r="C159" s="3">
        <f t="shared" si="32"/>
        <v>154</v>
      </c>
      <c r="D159" s="3"/>
      <c r="E159" s="27">
        <f>'Kitchen - Oct 2022'!E159</f>
        <v>0</v>
      </c>
      <c r="F159" s="31">
        <f t="shared" si="16"/>
        <v>0</v>
      </c>
      <c r="G159" s="18">
        <f>E159-('Kitchen - Oct 2022'!F159+'Pastry - Oct 2022'!F159+'Bar - Oct 2022'!F159+'Restaurant - Oct 2022'!F159+'Housekeeping - Oct 2022'!F159+'Cafe - Oct 2022'!F159+'Laundry - Oct 2022'!F159+'Barbing Salon - Sept 2022 '!F159+'General Office - Oct 2022'!F159+'Grill-BBQ - Oct 2022'!F159+'Sharwama - Oct 2022'!F159)</f>
        <v>0</v>
      </c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3:39">
      <c r="C160" s="3">
        <f t="shared" si="32"/>
        <v>155</v>
      </c>
      <c r="D160" s="3"/>
      <c r="E160" s="27">
        <f>'Kitchen - Oct 2022'!E160</f>
        <v>0</v>
      </c>
      <c r="F160" s="31">
        <f t="shared" si="16"/>
        <v>0</v>
      </c>
      <c r="G160" s="18">
        <f>E160-('Kitchen - Oct 2022'!F160+'Pastry - Oct 2022'!F160+'Bar - Oct 2022'!F160+'Restaurant - Oct 2022'!F160+'Housekeeping - Oct 2022'!F160+'Cafe - Oct 2022'!F160+'Laundry - Oct 2022'!F160+'Barbing Salon - Sept 2022 '!F160+'General Office - Oct 2022'!F160+'Grill-BBQ - Oct 2022'!F160+'Sharwama - Oct 2022'!F160)</f>
        <v>0</v>
      </c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3:39">
      <c r="C161" s="3">
        <f t="shared" si="32"/>
        <v>156</v>
      </c>
      <c r="D161" s="3"/>
      <c r="E161" s="27">
        <f>'Kitchen - Oct 2022'!E161</f>
        <v>0</v>
      </c>
      <c r="F161" s="31">
        <f t="shared" si="16"/>
        <v>0</v>
      </c>
      <c r="G161" s="18">
        <f>E161-('Kitchen - Oct 2022'!F161+'Pastry - Oct 2022'!F161+'Bar - Oct 2022'!F161+'Restaurant - Oct 2022'!F161+'Housekeeping - Oct 2022'!F161+'Cafe - Oct 2022'!F161+'Laundry - Oct 2022'!F161+'Barbing Salon - Sept 2022 '!F161+'General Office - Oct 2022'!F161+'Grill-BBQ - Oct 2022'!F161+'Sharwama - Oct 2022'!F161)</f>
        <v>0</v>
      </c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3:39">
      <c r="C162" s="3">
        <f t="shared" si="32"/>
        <v>157</v>
      </c>
      <c r="D162" s="3"/>
      <c r="E162" s="27">
        <f>'Kitchen - Oct 2022'!E162</f>
        <v>0</v>
      </c>
      <c r="F162" s="31">
        <f t="shared" si="16"/>
        <v>0</v>
      </c>
      <c r="G162" s="18">
        <f>E162-('Kitchen - Oct 2022'!F162+'Pastry - Oct 2022'!F162+'Bar - Oct 2022'!F162+'Restaurant - Oct 2022'!F162+'Housekeeping - Oct 2022'!F162+'Cafe - Oct 2022'!F162+'Laundry - Oct 2022'!F162+'Barbing Salon - Sept 2022 '!F162+'General Office - Oct 2022'!F162+'Grill-BBQ - Oct 2022'!F162+'Sharwama - Oct 2022'!F162)</f>
        <v>0</v>
      </c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3:39">
      <c r="C163" s="3">
        <f t="shared" si="32"/>
        <v>158</v>
      </c>
      <c r="D163" s="3"/>
      <c r="E163" s="27">
        <f>'Kitchen - Oct 2022'!E163</f>
        <v>0</v>
      </c>
      <c r="F163" s="31">
        <f t="shared" ref="F163:F176" si="33">SUM(I163:AM163)</f>
        <v>0</v>
      </c>
      <c r="G163" s="18">
        <f>E163-('Kitchen - Oct 2022'!F163+'Pastry - Oct 2022'!F163+'Bar - Oct 2022'!F163+'Restaurant - Oct 2022'!F163+'Housekeeping - Oct 2022'!F163+'Cafe - Oct 2022'!F163+'Laundry - Oct 2022'!F163+'Barbing Salon - Sept 2022 '!F163+'General Office - Oct 2022'!F163+'Grill-BBQ - Oct 2022'!F163+'Sharwama - Oct 2022'!F163)</f>
        <v>0</v>
      </c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3:39">
      <c r="C164" s="3">
        <f t="shared" si="32"/>
        <v>159</v>
      </c>
      <c r="D164" s="3"/>
      <c r="E164" s="27">
        <f>'Kitchen - Oct 2022'!E164</f>
        <v>0</v>
      </c>
      <c r="F164" s="31">
        <f t="shared" si="33"/>
        <v>0</v>
      </c>
      <c r="G164" s="18">
        <f>E164-('Kitchen - Oct 2022'!F164+'Pastry - Oct 2022'!F164+'Bar - Oct 2022'!F164+'Restaurant - Oct 2022'!F164+'Housekeeping - Oct 2022'!F164+'Cafe - Oct 2022'!F164+'Laundry - Oct 2022'!F164+'Barbing Salon - Sept 2022 '!F164+'General Office - Oct 2022'!F164+'Grill-BBQ - Oct 2022'!F164+'Sharwama - Oct 2022'!F164)</f>
        <v>0</v>
      </c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3:39">
      <c r="C165" s="3">
        <f t="shared" si="32"/>
        <v>160</v>
      </c>
      <c r="D165" s="3"/>
      <c r="E165" s="27">
        <f>'Kitchen - Oct 2022'!E165</f>
        <v>0</v>
      </c>
      <c r="F165" s="31">
        <f t="shared" si="33"/>
        <v>0</v>
      </c>
      <c r="G165" s="18">
        <f>E165-('Kitchen - Oct 2022'!F165+'Pastry - Oct 2022'!F165+'Bar - Oct 2022'!F165+'Restaurant - Oct 2022'!F165+'Housekeeping - Oct 2022'!F165+'Cafe - Oct 2022'!F165+'Laundry - Oct 2022'!F165+'Barbing Salon - Sept 2022 '!F165+'General Office - Oct 2022'!F165+'Grill-BBQ - Oct 2022'!F165+'Sharwama - Oct 2022'!F165)</f>
        <v>0</v>
      </c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3:39">
      <c r="C166" s="3">
        <f t="shared" si="32"/>
        <v>161</v>
      </c>
      <c r="D166" s="3"/>
      <c r="E166" s="27">
        <f>'Kitchen - Oct 2022'!E166</f>
        <v>0</v>
      </c>
      <c r="F166" s="31">
        <f t="shared" si="33"/>
        <v>0</v>
      </c>
      <c r="G166" s="18">
        <f>E166-('Kitchen - Oct 2022'!F166+'Pastry - Oct 2022'!F166+'Bar - Oct 2022'!F166+'Restaurant - Oct 2022'!F166+'Housekeeping - Oct 2022'!F166+'Cafe - Oct 2022'!F166+'Laundry - Oct 2022'!F166+'Barbing Salon - Sept 2022 '!F166+'General Office - Oct 2022'!F166+'Grill-BBQ - Oct 2022'!F166+'Sharwama - Oct 2022'!F166)</f>
        <v>0</v>
      </c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3:39">
      <c r="C167" s="3">
        <f t="shared" si="32"/>
        <v>162</v>
      </c>
      <c r="D167" s="3"/>
      <c r="E167" s="27">
        <f>'Kitchen - Oct 2022'!E167</f>
        <v>0</v>
      </c>
      <c r="F167" s="31">
        <f t="shared" si="33"/>
        <v>0</v>
      </c>
      <c r="G167" s="18">
        <f>E167-('Kitchen - Oct 2022'!F167+'Pastry - Oct 2022'!F167+'Bar - Oct 2022'!F167+'Restaurant - Oct 2022'!F167+'Housekeeping - Oct 2022'!F167+'Cafe - Oct 2022'!F167+'Laundry - Oct 2022'!F167+'Barbing Salon - Sept 2022 '!F167+'General Office - Oct 2022'!F167+'Grill-BBQ - Oct 2022'!F167+'Sharwama - Oct 2022'!F167)</f>
        <v>0</v>
      </c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3:39">
      <c r="C168" s="3">
        <f t="shared" si="32"/>
        <v>163</v>
      </c>
      <c r="D168" s="3"/>
      <c r="E168" s="27">
        <f>'Kitchen - Oct 2022'!E168</f>
        <v>0</v>
      </c>
      <c r="F168" s="31">
        <f t="shared" si="33"/>
        <v>0</v>
      </c>
      <c r="G168" s="18">
        <f>E168-('Kitchen - Oct 2022'!F168+'Pastry - Oct 2022'!F168+'Bar - Oct 2022'!F168+'Restaurant - Oct 2022'!F168+'Housekeeping - Oct 2022'!F168+'Cafe - Oct 2022'!F168+'Laundry - Oct 2022'!F168+'Barbing Salon - Sept 2022 '!F168+'General Office - Oct 2022'!F168+'Grill-BBQ - Oct 2022'!F168+'Sharwama - Oct 2022'!F168)</f>
        <v>0</v>
      </c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3:39">
      <c r="C169" s="3">
        <f t="shared" si="32"/>
        <v>164</v>
      </c>
      <c r="D169" s="3"/>
      <c r="E169" s="27">
        <f>'Kitchen - Oct 2022'!E169</f>
        <v>0</v>
      </c>
      <c r="F169" s="31">
        <f t="shared" si="33"/>
        <v>0</v>
      </c>
      <c r="G169" s="18">
        <f>E169-('Kitchen - Oct 2022'!F169+'Pastry - Oct 2022'!F169+'Bar - Oct 2022'!F169+'Restaurant - Oct 2022'!F169+'Housekeeping - Oct 2022'!F169+'Cafe - Oct 2022'!F169+'Laundry - Oct 2022'!F169+'Barbing Salon - Sept 2022 '!F169+'General Office - Oct 2022'!F169+'Grill-BBQ - Oct 2022'!F169+'Sharwama - Oct 2022'!F169)</f>
        <v>0</v>
      </c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3:39">
      <c r="C170" s="3">
        <f t="shared" si="32"/>
        <v>165</v>
      </c>
      <c r="D170" s="3"/>
      <c r="E170" s="27">
        <f>'Kitchen - Oct 2022'!E170</f>
        <v>0</v>
      </c>
      <c r="F170" s="31">
        <f t="shared" si="33"/>
        <v>0</v>
      </c>
      <c r="G170" s="18">
        <f>E170-('Kitchen - Oct 2022'!F170+'Pastry - Oct 2022'!F170+'Bar - Oct 2022'!F170+'Restaurant - Oct 2022'!F170+'Housekeeping - Oct 2022'!F170+'Cafe - Oct 2022'!F170+'Laundry - Oct 2022'!F170+'Barbing Salon - Sept 2022 '!F170+'General Office - Oct 2022'!F170+'Grill-BBQ - Oct 2022'!F170+'Sharwama - Oct 2022'!F170)</f>
        <v>0</v>
      </c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3:39">
      <c r="C171" s="3">
        <f t="shared" si="32"/>
        <v>166</v>
      </c>
      <c r="D171" s="3"/>
      <c r="E171" s="27">
        <f>'Kitchen - Oct 2022'!E171</f>
        <v>0</v>
      </c>
      <c r="F171" s="31">
        <f t="shared" si="33"/>
        <v>0</v>
      </c>
      <c r="G171" s="18">
        <f>E171-('Kitchen - Oct 2022'!F171+'Pastry - Oct 2022'!F171+'Bar - Oct 2022'!F171+'Restaurant - Oct 2022'!F171+'Housekeeping - Oct 2022'!F171+'Cafe - Oct 2022'!F171+'Laundry - Oct 2022'!F171+'Barbing Salon - Sept 2022 '!F171+'General Office - Oct 2022'!F171+'Grill-BBQ - Oct 2022'!F171+'Sharwama - Oct 2022'!F171)</f>
        <v>0</v>
      </c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3:39">
      <c r="C172" s="3">
        <f t="shared" si="32"/>
        <v>167</v>
      </c>
      <c r="D172" s="3"/>
      <c r="E172" s="27">
        <f>'Kitchen - Oct 2022'!E172</f>
        <v>0</v>
      </c>
      <c r="F172" s="31">
        <f t="shared" si="33"/>
        <v>0</v>
      </c>
      <c r="G172" s="18">
        <f>E172-('Kitchen - Oct 2022'!F172+'Pastry - Oct 2022'!F172+'Bar - Oct 2022'!F172+'Restaurant - Oct 2022'!F172+'Housekeeping - Oct 2022'!F172+'Cafe - Oct 2022'!F172+'Laundry - Oct 2022'!F172+'Barbing Salon - Sept 2022 '!F172+'General Office - Oct 2022'!F172+'Grill-BBQ - Oct 2022'!F172+'Sharwama - Oct 2022'!F172)</f>
        <v>0</v>
      </c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3:39">
      <c r="C173" s="3">
        <f t="shared" si="32"/>
        <v>168</v>
      </c>
      <c r="D173" s="3"/>
      <c r="E173" s="27">
        <f>'Kitchen - Oct 2022'!E173</f>
        <v>0</v>
      </c>
      <c r="F173" s="31">
        <f t="shared" si="33"/>
        <v>0</v>
      </c>
      <c r="G173" s="18">
        <f>E173-('Kitchen - Oct 2022'!F173+'Pastry - Oct 2022'!F173+'Bar - Oct 2022'!F173+'Restaurant - Oct 2022'!F173+'Housekeeping - Oct 2022'!F173+'Cafe - Oct 2022'!F173+'Laundry - Oct 2022'!F173+'Barbing Salon - Sept 2022 '!F173+'General Office - Oct 2022'!F173+'Grill-BBQ - Oct 2022'!F173+'Sharwama - Oct 2022'!F173)</f>
        <v>0</v>
      </c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3:39">
      <c r="C174" s="3">
        <f t="shared" si="32"/>
        <v>169</v>
      </c>
      <c r="D174" s="2"/>
      <c r="E174" s="27">
        <f>'Kitchen - Oct 2022'!E174</f>
        <v>0</v>
      </c>
      <c r="F174" s="31">
        <f t="shared" si="33"/>
        <v>0</v>
      </c>
      <c r="G174" s="18">
        <f>E174-('Kitchen - Oct 2022'!F174+'Pastry - Oct 2022'!F174+'Bar - Oct 2022'!F174+'Restaurant - Oct 2022'!F174+'Housekeeping - Oct 2022'!F174+'Cafe - Oct 2022'!F174+'Laundry - Oct 2022'!F174+'Barbing Salon - Sept 2022 '!F174+'General Office - Oct 2022'!F174+'Grill-BBQ - Oct 2022'!F174+'Sharwama - Oct 2022'!F174)</f>
        <v>0</v>
      </c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3:39">
      <c r="C175" s="3">
        <f t="shared" si="32"/>
        <v>170</v>
      </c>
      <c r="D175" s="2"/>
      <c r="E175" s="27">
        <f>'Kitchen - Oct 2022'!E175</f>
        <v>0</v>
      </c>
      <c r="F175" s="31">
        <f t="shared" si="33"/>
        <v>0</v>
      </c>
      <c r="G175" s="18">
        <f>E175-('Kitchen - Oct 2022'!F175+'Pastry - Oct 2022'!F175+'Bar - Oct 2022'!F175+'Restaurant - Oct 2022'!F175+'Housekeeping - Oct 2022'!F175+'Cafe - Oct 2022'!F175+'Laundry - Oct 2022'!F175+'Barbing Salon - Sept 2022 '!F175+'General Office - Oct 2022'!F175+'Grill-BBQ - Oct 2022'!F175+'Sharwama - Oct 2022'!F175)</f>
        <v>0</v>
      </c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3:39">
      <c r="C176" s="3">
        <f t="shared" si="32"/>
        <v>171</v>
      </c>
      <c r="D176" s="2"/>
      <c r="E176" s="27">
        <f>'Kitchen - Oct 2022'!E176</f>
        <v>0</v>
      </c>
      <c r="F176" s="31">
        <f t="shared" si="33"/>
        <v>0</v>
      </c>
      <c r="G176" s="18">
        <f>E176-('Kitchen - Oct 2022'!F176+'Pastry - Oct 2022'!F176+'Bar - Oct 2022'!F176+'Restaurant - Oct 2022'!F176+'Housekeeping - Oct 2022'!F176+'Cafe - Oct 2022'!F176+'Laundry - Oct 2022'!F176+'Barbing Salon - Sept 2022 '!F176+'General Office - Oct 2022'!F176+'Grill-BBQ - Oct 2022'!F176+'Sharwama - Oct 2022'!F176)</f>
        <v>0</v>
      </c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3:9">
      <c r="C177" s="3">
        <f t="shared" si="32"/>
        <v>172</v>
      </c>
      <c r="E177" s="22"/>
      <c r="F177" s="23"/>
      <c r="G177" s="23"/>
      <c r="H177" s="20"/>
      <c r="I177" s="14"/>
    </row>
    <row r="178" spans="3:9">
      <c r="C178" s="1"/>
      <c r="F178" s="24"/>
      <c r="G178" s="24"/>
      <c r="H178" s="21"/>
    </row>
    <row r="179" spans="3:9">
      <c r="C179" s="1"/>
      <c r="F179" s="24"/>
      <c r="G179" s="24"/>
      <c r="H179" s="21"/>
    </row>
    <row r="180" spans="3:9">
      <c r="C180" s="1"/>
      <c r="F180" s="24"/>
      <c r="G180" s="24"/>
      <c r="H180" s="21"/>
    </row>
    <row r="181" spans="3:9">
      <c r="C181" s="1"/>
      <c r="F181" s="24"/>
      <c r="G181" s="24"/>
      <c r="H181" s="21"/>
    </row>
    <row r="182" spans="3:9">
      <c r="C182" s="1"/>
      <c r="F182" s="24"/>
      <c r="G182" s="24"/>
      <c r="H182" s="21"/>
    </row>
    <row r="183" spans="3:9">
      <c r="C183" s="1"/>
      <c r="F183" s="24"/>
      <c r="G183" s="24"/>
      <c r="H183" s="21"/>
    </row>
    <row r="184" spans="3:9">
      <c r="C184" s="1"/>
      <c r="F184" s="24"/>
      <c r="G184" s="24"/>
      <c r="H184" s="21"/>
    </row>
    <row r="185" spans="3:9">
      <c r="C185" s="1"/>
      <c r="F185" s="24"/>
      <c r="G185" s="24"/>
      <c r="H185" s="21"/>
    </row>
    <row r="186" spans="3:9">
      <c r="C186" s="1"/>
      <c r="F186" s="24"/>
      <c r="G186" s="24"/>
      <c r="H186" s="21"/>
    </row>
    <row r="187" spans="3:9">
      <c r="C187" s="1"/>
      <c r="F187" s="24"/>
      <c r="G187" s="24"/>
      <c r="H187" s="21"/>
    </row>
    <row r="188" spans="3:9">
      <c r="C188" s="1"/>
      <c r="F188" s="24"/>
      <c r="G188" s="24"/>
      <c r="H188" s="21"/>
    </row>
    <row r="189" spans="3:9">
      <c r="C189" s="1"/>
      <c r="F189" s="24"/>
      <c r="G189" s="24"/>
      <c r="H189" s="21"/>
    </row>
    <row r="190" spans="3:9">
      <c r="C190" s="1"/>
      <c r="F190" s="24"/>
      <c r="G190" s="24"/>
      <c r="H190" s="21"/>
    </row>
    <row r="191" spans="3:9">
      <c r="C191" s="1"/>
      <c r="F191" s="24"/>
      <c r="G191" s="24"/>
      <c r="H191" s="21"/>
    </row>
    <row r="192" spans="3:9">
      <c r="C192" s="1"/>
      <c r="F192" s="24"/>
      <c r="G192" s="24"/>
      <c r="H192" s="21"/>
    </row>
    <row r="193" spans="3:8">
      <c r="C193" s="1"/>
      <c r="F193" s="24"/>
      <c r="G193" s="24"/>
      <c r="H193" s="21"/>
    </row>
    <row r="194" spans="3:8">
      <c r="C194" s="1"/>
      <c r="F194" s="24"/>
      <c r="G194" s="24"/>
      <c r="H194" s="21"/>
    </row>
    <row r="195" spans="3:8">
      <c r="C195" s="1"/>
      <c r="F195" s="24"/>
      <c r="G195" s="24"/>
      <c r="H195" s="21"/>
    </row>
    <row r="196" spans="3:8">
      <c r="C196" s="1"/>
      <c r="F196" s="24"/>
      <c r="G196" s="24"/>
      <c r="H196" s="21"/>
    </row>
    <row r="197" spans="3:8">
      <c r="C197" s="1"/>
      <c r="F197" s="24"/>
      <c r="G197" s="24"/>
      <c r="H197" s="21"/>
    </row>
    <row r="198" spans="3:8">
      <c r="C198" s="1"/>
      <c r="F198" s="24"/>
      <c r="G198" s="24"/>
      <c r="H198" s="21"/>
    </row>
    <row r="199" spans="3:8">
      <c r="C199" s="1"/>
      <c r="F199" s="24"/>
      <c r="G199" s="24"/>
      <c r="H199" s="21"/>
    </row>
    <row r="200" spans="3:8">
      <c r="C200" s="1"/>
      <c r="F200" s="24"/>
      <c r="G200" s="24"/>
      <c r="H200" s="21"/>
    </row>
    <row r="201" spans="3:8">
      <c r="C201" s="1"/>
      <c r="F201" s="24"/>
      <c r="G201" s="24"/>
      <c r="H201" s="21"/>
    </row>
    <row r="202" spans="3:8">
      <c r="C202" s="1"/>
      <c r="F202" s="24"/>
      <c r="G202" s="24"/>
      <c r="H202" s="21"/>
    </row>
    <row r="203" spans="3:8">
      <c r="C203" s="1"/>
      <c r="F203" s="24"/>
      <c r="G203" s="24"/>
      <c r="H203" s="21"/>
    </row>
    <row r="204" spans="3:8">
      <c r="C204" s="1"/>
      <c r="F204" s="24"/>
      <c r="G204" s="24"/>
      <c r="H204" s="21"/>
    </row>
    <row r="205" spans="3:8">
      <c r="C205" s="1"/>
      <c r="F205" s="24"/>
      <c r="G205" s="24"/>
      <c r="H205" s="21"/>
    </row>
    <row r="206" spans="3:8">
      <c r="C206" s="1"/>
      <c r="F206" s="24"/>
      <c r="G206" s="24"/>
      <c r="H206" s="21"/>
    </row>
    <row r="207" spans="3:8">
      <c r="C207" s="1"/>
      <c r="F207" s="24"/>
      <c r="G207" s="24"/>
      <c r="H207" s="21"/>
    </row>
    <row r="208" spans="3:8">
      <c r="C208" s="1"/>
      <c r="F208" s="24"/>
      <c r="G208" s="24"/>
      <c r="H208" s="21"/>
    </row>
    <row r="209" spans="3:8">
      <c r="C209" s="1"/>
      <c r="F209" s="24"/>
      <c r="G209" s="24"/>
      <c r="H209" s="21"/>
    </row>
    <row r="210" spans="3:8">
      <c r="C210" s="1"/>
      <c r="F210" s="24"/>
      <c r="G210" s="24"/>
      <c r="H210" s="21"/>
    </row>
    <row r="211" spans="3:8">
      <c r="C211" s="1"/>
      <c r="F211" s="24"/>
      <c r="G211" s="24"/>
      <c r="H211" s="21"/>
    </row>
    <row r="212" spans="3:8">
      <c r="C212" s="1"/>
      <c r="F212" s="24"/>
      <c r="G212" s="24"/>
      <c r="H212" s="21"/>
    </row>
    <row r="213" spans="3:8">
      <c r="C213" s="1"/>
      <c r="F213" s="24"/>
      <c r="G213" s="24"/>
      <c r="H213" s="21"/>
    </row>
    <row r="214" spans="3:8">
      <c r="C214" s="1"/>
      <c r="F214" s="24"/>
      <c r="G214" s="24"/>
      <c r="H214" s="21"/>
    </row>
    <row r="215" spans="3:8">
      <c r="C215" s="1"/>
      <c r="F215" s="24"/>
      <c r="G215" s="24"/>
      <c r="H215" s="21"/>
    </row>
    <row r="216" spans="3:8">
      <c r="C216" s="1"/>
      <c r="F216" s="24"/>
      <c r="G216" s="24"/>
      <c r="H216" s="21"/>
    </row>
    <row r="217" spans="3:8">
      <c r="C217" s="1"/>
      <c r="F217" s="24"/>
      <c r="G217" s="24"/>
      <c r="H217" s="21"/>
    </row>
    <row r="218" spans="3:8">
      <c r="C218" s="1"/>
      <c r="F218" s="24"/>
      <c r="G218" s="24"/>
      <c r="H218" s="21"/>
    </row>
    <row r="219" spans="3:8">
      <c r="C219" s="1"/>
      <c r="F219" s="24"/>
      <c r="G219" s="24"/>
      <c r="H219" s="21"/>
    </row>
    <row r="220" spans="3:8">
      <c r="C220" s="1"/>
      <c r="F220" s="24"/>
      <c r="G220" s="24"/>
      <c r="H220" s="21"/>
    </row>
    <row r="221" spans="3:8">
      <c r="C221" s="1"/>
      <c r="F221" s="24"/>
      <c r="G221" s="24"/>
      <c r="H221" s="21"/>
    </row>
    <row r="222" spans="3:8">
      <c r="C222" s="1"/>
      <c r="F222" s="24"/>
      <c r="G222" s="24"/>
      <c r="H222" s="21"/>
    </row>
    <row r="223" spans="3:8">
      <c r="C223" s="1"/>
      <c r="F223" s="24"/>
      <c r="G223" s="24"/>
      <c r="H223" s="21"/>
    </row>
    <row r="224" spans="3:8">
      <c r="C224" s="1"/>
      <c r="F224" s="24"/>
      <c r="G224" s="24"/>
      <c r="H224" s="21"/>
    </row>
    <row r="225" spans="3:8">
      <c r="C225" s="1"/>
      <c r="F225" s="24"/>
      <c r="G225" s="24"/>
      <c r="H225" s="21"/>
    </row>
    <row r="226" spans="3:8">
      <c r="C226" s="1"/>
      <c r="F226" s="24"/>
      <c r="G226" s="24"/>
      <c r="H226" s="21"/>
    </row>
    <row r="227" spans="3:8">
      <c r="C227" s="1"/>
      <c r="F227" s="24"/>
      <c r="G227" s="24"/>
      <c r="H227" s="21"/>
    </row>
    <row r="228" spans="3:8">
      <c r="C228" s="1"/>
      <c r="F228" s="24"/>
      <c r="G228" s="24"/>
      <c r="H228" s="21"/>
    </row>
    <row r="229" spans="3:8">
      <c r="C229" s="1"/>
      <c r="F229" s="24"/>
      <c r="G229" s="24"/>
      <c r="H229" s="21"/>
    </row>
    <row r="230" spans="3:8">
      <c r="C230" s="1"/>
      <c r="F230" s="24"/>
      <c r="G230" s="24"/>
      <c r="H230" s="21"/>
    </row>
    <row r="231" spans="3:8">
      <c r="C231" s="1"/>
      <c r="F231" s="24"/>
      <c r="G231" s="24"/>
      <c r="H231" s="21"/>
    </row>
    <row r="232" spans="3:8">
      <c r="C232" s="1"/>
      <c r="F232" s="24"/>
      <c r="G232" s="24"/>
      <c r="H232" s="21"/>
    </row>
    <row r="233" spans="3:8">
      <c r="C233" s="1"/>
    </row>
    <row r="234" spans="3:8">
      <c r="C234" s="1"/>
    </row>
    <row r="235" spans="3:8">
      <c r="C235" s="1"/>
    </row>
    <row r="236" spans="3:8">
      <c r="C236" s="1"/>
    </row>
    <row r="237" spans="3:8">
      <c r="C237" s="1"/>
    </row>
    <row r="238" spans="3:8">
      <c r="C238" s="1"/>
    </row>
    <row r="239" spans="3:8">
      <c r="C239" s="1"/>
    </row>
    <row r="240" spans="3:8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</sheetData>
  <mergeCells count="2">
    <mergeCell ref="I1:AL1"/>
    <mergeCell ref="I2:AL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1:AM506"/>
  <sheetViews>
    <sheetView topLeftCell="C1" zoomScale="130" zoomScaleNormal="130" workbookViewId="0">
      <pane xSplit="6" ySplit="5" topLeftCell="AI65" activePane="bottomRight" state="frozen"/>
      <selection activeCell="C1" sqref="C1"/>
      <selection pane="topRight" activeCell="I1" sqref="I1"/>
      <selection pane="bottomLeft" activeCell="C6" sqref="C6"/>
      <selection pane="bottomRight" activeCell="AK77" sqref="AK77"/>
    </sheetView>
  </sheetViews>
  <sheetFormatPr defaultRowHeight="15"/>
  <cols>
    <col min="3" max="3" width="6.28515625" customWidth="1"/>
    <col min="4" max="4" width="33.85546875" customWidth="1"/>
    <col min="5" max="5" width="12.5703125" customWidth="1"/>
    <col min="6" max="6" width="14" customWidth="1"/>
    <col min="7" max="7" width="9.7109375" customWidth="1"/>
    <col min="8" max="8" width="11.140625" customWidth="1"/>
    <col min="9" max="9" width="10.140625" customWidth="1"/>
    <col min="10" max="10" width="9.85546875" bestFit="1" customWidth="1"/>
    <col min="11" max="11" width="10.7109375" customWidth="1"/>
    <col min="31" max="31" width="10" customWidth="1"/>
  </cols>
  <sheetData>
    <row r="1" spans="3:39" ht="18.75">
      <c r="F1" s="32"/>
      <c r="I1" s="51" t="s">
        <v>68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47"/>
      <c r="AF1" s="47"/>
      <c r="AG1" s="47"/>
      <c r="AH1" s="47"/>
      <c r="AI1" s="47"/>
      <c r="AJ1" s="47"/>
      <c r="AK1" s="47"/>
      <c r="AL1" s="48"/>
    </row>
    <row r="2" spans="3:39" ht="15.75">
      <c r="C2" s="7"/>
      <c r="D2" s="7"/>
      <c r="E2" s="7"/>
      <c r="F2" s="33"/>
      <c r="G2" s="7"/>
      <c r="H2" s="7"/>
      <c r="I2" s="46" t="s">
        <v>3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8"/>
    </row>
    <row r="3" spans="3:39" ht="48">
      <c r="C3" s="8"/>
      <c r="D3" s="9"/>
      <c r="E3" s="28" t="s">
        <v>2</v>
      </c>
      <c r="F3" s="29" t="s">
        <v>28</v>
      </c>
      <c r="G3" s="15" t="s">
        <v>29</v>
      </c>
      <c r="H3" s="16" t="s">
        <v>30</v>
      </c>
      <c r="I3" s="35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7"/>
      <c r="AE3" s="1"/>
      <c r="AF3" s="1"/>
      <c r="AL3" s="38"/>
      <c r="AM3" s="2"/>
    </row>
    <row r="4" spans="3:39" ht="18.75">
      <c r="C4" s="3"/>
      <c r="D4" s="6" t="s">
        <v>0</v>
      </c>
      <c r="E4" s="25" t="s">
        <v>134</v>
      </c>
      <c r="F4" s="30" t="s">
        <v>134</v>
      </c>
      <c r="G4" s="17" t="s">
        <v>134</v>
      </c>
      <c r="H4" s="4"/>
      <c r="I4" s="5">
        <v>44835</v>
      </c>
      <c r="J4" s="5">
        <v>44836</v>
      </c>
      <c r="K4" s="5">
        <v>44837</v>
      </c>
      <c r="L4" s="5">
        <v>44838</v>
      </c>
      <c r="M4" s="5">
        <v>44839</v>
      </c>
      <c r="N4" s="5">
        <v>44840</v>
      </c>
      <c r="O4" s="5">
        <v>44841</v>
      </c>
      <c r="P4" s="5">
        <v>44842</v>
      </c>
      <c r="Q4" s="5">
        <v>44843</v>
      </c>
      <c r="R4" s="5">
        <v>44844</v>
      </c>
      <c r="S4" s="5">
        <v>44845</v>
      </c>
      <c r="T4" s="5">
        <v>44846</v>
      </c>
      <c r="U4" s="5">
        <v>44847</v>
      </c>
      <c r="V4" s="5">
        <v>44848</v>
      </c>
      <c r="W4" s="5">
        <v>44849</v>
      </c>
      <c r="X4" s="5">
        <v>44850</v>
      </c>
      <c r="Y4" s="5">
        <v>44851</v>
      </c>
      <c r="Z4" s="5">
        <v>44852</v>
      </c>
      <c r="AA4" s="5">
        <v>44853</v>
      </c>
      <c r="AB4" s="5">
        <v>44854</v>
      </c>
      <c r="AC4" s="5">
        <v>44855</v>
      </c>
      <c r="AD4" s="5">
        <v>44856</v>
      </c>
      <c r="AE4" s="5">
        <v>44857</v>
      </c>
      <c r="AF4" s="5">
        <v>44858</v>
      </c>
      <c r="AG4" s="5">
        <v>44859</v>
      </c>
      <c r="AH4" s="5">
        <v>44860</v>
      </c>
      <c r="AI4" s="5">
        <v>44861</v>
      </c>
      <c r="AJ4" s="5">
        <v>44862</v>
      </c>
      <c r="AK4" s="5">
        <v>44863</v>
      </c>
      <c r="AL4" s="5">
        <v>44864</v>
      </c>
      <c r="AM4" s="5">
        <v>44865</v>
      </c>
    </row>
    <row r="5" spans="3:39" ht="18.75">
      <c r="C5" s="3"/>
      <c r="D5" s="6" t="s">
        <v>1</v>
      </c>
      <c r="E5" s="26"/>
      <c r="F5" s="31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2"/>
      <c r="AF5" s="2"/>
      <c r="AG5" s="2"/>
      <c r="AH5" s="2"/>
      <c r="AI5" s="2"/>
      <c r="AJ5" s="2"/>
      <c r="AK5" s="2"/>
      <c r="AL5" s="2"/>
      <c r="AM5" s="2"/>
    </row>
    <row r="6" spans="3:39">
      <c r="C6" s="3">
        <v>1</v>
      </c>
      <c r="D6" s="3" t="s">
        <v>70</v>
      </c>
      <c r="E6" s="27">
        <f>'Kitchen - Oct 2022'!E6</f>
        <v>6</v>
      </c>
      <c r="F6" s="31">
        <f>SUM(I6:AM6)</f>
        <v>0</v>
      </c>
      <c r="G6" s="18">
        <f>E6-('Kitchen - Oct 2022'!F6+'Pastry - Oct 2022'!F6+'Bar - Oct 2022'!F6+'Restaurant - Oct 2022'!F6+'Housekeeping - Oct 2022'!F6+'Cafe - Oct 2022'!F6+'Laundry - Oct 2022'!F6+'Barbing Salon - Sept 2022 '!F6+'General Office - Oct 2022'!F6+'Grill-BBQ - Oct 2022'!F6+'Sharwama - Oct 2022'!F6)</f>
        <v>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2"/>
      <c r="AF6" s="2"/>
      <c r="AG6" s="2"/>
      <c r="AH6" s="2"/>
      <c r="AI6" s="2"/>
      <c r="AJ6" s="2"/>
      <c r="AK6" s="2"/>
      <c r="AL6" s="2"/>
      <c r="AM6" s="2"/>
    </row>
    <row r="7" spans="3:39">
      <c r="C7" s="3">
        <f>C6+1</f>
        <v>2</v>
      </c>
      <c r="D7" s="3" t="s">
        <v>123</v>
      </c>
      <c r="E7" s="27">
        <f>'Kitchen - Oct 2022'!E7</f>
        <v>2</v>
      </c>
      <c r="F7" s="31">
        <f t="shared" ref="F7:F84" si="0">SUM(I7:AM7)</f>
        <v>0</v>
      </c>
      <c r="G7" s="18">
        <f>E7-('Kitchen - Oct 2022'!F7+'Pastry - Oct 2022'!F7+'Bar - Oct 2022'!F7+'Restaurant - Oct 2022'!F7+'Housekeeping - Oct 2022'!F7+'Cafe - Oct 2022'!F7+'Laundry - Oct 2022'!F7+'Barbing Salon - Sept 2022 '!F7+'General Office - Oct 2022'!F7+'Grill-BBQ - Oct 2022'!F7+'Sharwama - Oct 2022'!F7)</f>
        <v>2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"/>
      <c r="AF7" s="2"/>
      <c r="AG7" s="2"/>
      <c r="AH7" s="2"/>
      <c r="AI7" s="2"/>
      <c r="AJ7" s="2"/>
      <c r="AK7" s="2"/>
      <c r="AL7" s="2"/>
      <c r="AM7" s="2"/>
    </row>
    <row r="8" spans="3:39">
      <c r="C8" s="3">
        <f t="shared" ref="C8:C89" si="1">C7+1</f>
        <v>3</v>
      </c>
      <c r="D8" s="3" t="s">
        <v>58</v>
      </c>
      <c r="E8" s="27">
        <f>'Kitchen - Oct 2022'!E8</f>
        <v>9</v>
      </c>
      <c r="F8" s="31">
        <f t="shared" si="0"/>
        <v>0</v>
      </c>
      <c r="G8" s="18">
        <f>E8-('Kitchen - Oct 2022'!F8+'Pastry - Oct 2022'!F8+'Bar - Oct 2022'!F8+'Restaurant - Oct 2022'!F8+'Housekeeping - Oct 2022'!F8+'Cafe - Oct 2022'!F8+'Laundry - Oct 2022'!F8+'Barbing Salon - Sept 2022 '!F8+'General Office - Oct 2022'!F8+'Grill-BBQ - Oct 2022'!F8+'Sharwama - Oct 2022'!F8)</f>
        <v>4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2"/>
      <c r="AF8" s="2"/>
      <c r="AG8" s="2"/>
      <c r="AH8" s="2"/>
      <c r="AI8" s="2"/>
      <c r="AJ8" s="2"/>
      <c r="AK8" s="2"/>
      <c r="AL8" s="2"/>
      <c r="AM8" s="2"/>
    </row>
    <row r="9" spans="3:39">
      <c r="C9" s="3">
        <f t="shared" si="1"/>
        <v>4</v>
      </c>
      <c r="D9" s="3" t="s">
        <v>5</v>
      </c>
      <c r="E9" s="27">
        <f>'Kitchen - Oct 2022'!E9</f>
        <v>116</v>
      </c>
      <c r="F9" s="31">
        <f t="shared" si="0"/>
        <v>0</v>
      </c>
      <c r="G9" s="18">
        <f>E9-('Kitchen - Oct 2022'!F9+'Pastry - Oct 2022'!F9+'Bar - Oct 2022'!F9+'Restaurant - Oct 2022'!F9+'Housekeeping - Oct 2022'!F9+'Cafe - Oct 2022'!F9+'Laundry - Oct 2022'!F9+'Barbing Salon - Sept 2022 '!F9+'General Office - Oct 2022'!F9+'Grill-BBQ - Oct 2022'!F9+'Sharwama - Oct 2022'!F9)</f>
        <v>42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2"/>
      <c r="AF9" s="2"/>
      <c r="AG9" s="2"/>
      <c r="AH9" s="2"/>
      <c r="AI9" s="2"/>
      <c r="AJ9" s="2"/>
      <c r="AK9" s="2"/>
      <c r="AL9" s="2"/>
      <c r="AM9" s="2"/>
    </row>
    <row r="10" spans="3:39">
      <c r="C10" s="3">
        <f t="shared" si="1"/>
        <v>5</v>
      </c>
      <c r="D10" s="3" t="s">
        <v>17</v>
      </c>
      <c r="E10" s="27">
        <f>'Kitchen - Oct 2022'!E10</f>
        <v>12</v>
      </c>
      <c r="F10" s="31">
        <f t="shared" si="0"/>
        <v>0</v>
      </c>
      <c r="G10" s="18">
        <f>E10-('Kitchen - Oct 2022'!F10+'Pastry - Oct 2022'!F10+'Bar - Oct 2022'!F10+'Restaurant - Oct 2022'!F10+'Housekeeping - Oct 2022'!F10+'Cafe - Oct 2022'!F10+'Laundry - Oct 2022'!F10+'Barbing Salon - Sept 2022 '!F10+'General Office - Oct 2022'!F10+'Grill-BBQ - Oct 2022'!F10+'Sharwama - Oct 2022'!F10)</f>
        <v>-3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2"/>
      <c r="AF10" s="2"/>
      <c r="AG10" s="2"/>
      <c r="AH10" s="2"/>
      <c r="AI10" s="2"/>
      <c r="AJ10" s="2"/>
      <c r="AK10" s="2"/>
      <c r="AL10" s="2"/>
      <c r="AM10" s="2"/>
    </row>
    <row r="11" spans="3:39">
      <c r="C11" s="3">
        <f t="shared" si="1"/>
        <v>6</v>
      </c>
      <c r="D11" s="3" t="s">
        <v>110</v>
      </c>
      <c r="E11" s="27">
        <f>'Kitchen - Oct 2022'!E11</f>
        <v>0</v>
      </c>
      <c r="F11" s="31">
        <f t="shared" si="0"/>
        <v>0</v>
      </c>
      <c r="G11" s="18">
        <f>E11-('Kitchen - Oct 2022'!F11+'Pastry - Oct 2022'!F11+'Bar - Oct 2022'!F11+'Restaurant - Oct 2022'!F11+'Housekeeping - Oct 2022'!F11+'Cafe - Oct 2022'!F11+'Laundry - Oct 2022'!F11+'Barbing Salon - Sept 2022 '!F11+'General Office - Oct 2022'!F11+'Grill-BBQ - Oct 2022'!F11+'Sharwama - Oct 2022'!F11)</f>
        <v>0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2"/>
      <c r="AF11" s="2"/>
      <c r="AG11" s="2"/>
      <c r="AH11" s="2"/>
      <c r="AI11" s="2"/>
      <c r="AJ11" s="2"/>
      <c r="AK11" s="2"/>
      <c r="AL11" s="2"/>
      <c r="AM11" s="2"/>
    </row>
    <row r="12" spans="3:39">
      <c r="C12" s="3">
        <f t="shared" si="1"/>
        <v>7</v>
      </c>
      <c r="D12" s="3" t="s">
        <v>147</v>
      </c>
      <c r="E12" s="27">
        <f>'Kitchen - Oct 2022'!E12</f>
        <v>6</v>
      </c>
      <c r="F12" s="31">
        <f t="shared" ref="F12" si="2">SUM(I12:AM12)</f>
        <v>0</v>
      </c>
      <c r="G12" s="18">
        <f>E12-('Kitchen - Oct 2022'!F12+'Pastry - Oct 2022'!F12+'Bar - Oct 2022'!F12+'Restaurant - Oct 2022'!F12+'Housekeeping - Oct 2022'!F12+'Cafe - Oct 2022'!F12+'Laundry - Oct 2022'!F12+'Barbing Salon - Sept 2022 '!F12+'General Office - Oct 2022'!F12+'Grill-BBQ - Oct 2022'!F12+'Sharwama - Oct 2022'!F12)</f>
        <v>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2"/>
      <c r="AF12" s="2"/>
      <c r="AG12" s="2"/>
      <c r="AH12" s="2"/>
      <c r="AI12" s="2"/>
      <c r="AJ12" s="2"/>
      <c r="AK12" s="2"/>
      <c r="AL12" s="2"/>
      <c r="AM12" s="2"/>
    </row>
    <row r="13" spans="3:39">
      <c r="C13" s="3">
        <f t="shared" si="1"/>
        <v>8</v>
      </c>
      <c r="D13" s="3" t="s">
        <v>127</v>
      </c>
      <c r="E13" s="27">
        <f>'Kitchen - Oct 2022'!E13</f>
        <v>-1</v>
      </c>
      <c r="F13" s="31">
        <f t="shared" si="0"/>
        <v>0</v>
      </c>
      <c r="G13" s="18">
        <f>E13-('Kitchen - Oct 2022'!F13+'Pastry - Oct 2022'!F13+'Bar - Oct 2022'!F13+'Restaurant - Oct 2022'!F13+'Housekeeping - Oct 2022'!F13+'Cafe - Oct 2022'!F13+'Laundry - Oct 2022'!F13+'Barbing Salon - Sept 2022 '!F13+'General Office - Oct 2022'!F13+'Grill-BBQ - Oct 2022'!F13+'Sharwama - Oct 2022'!F13)</f>
        <v>-1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2"/>
      <c r="AF13" s="2"/>
      <c r="AG13" s="2"/>
      <c r="AH13" s="2"/>
      <c r="AI13" s="2"/>
      <c r="AJ13" s="2"/>
      <c r="AK13" s="2"/>
      <c r="AL13" s="2"/>
      <c r="AM13" s="2"/>
    </row>
    <row r="14" spans="3:39">
      <c r="C14" s="3">
        <f t="shared" si="1"/>
        <v>9</v>
      </c>
      <c r="D14" s="3" t="s">
        <v>102</v>
      </c>
      <c r="E14" s="27">
        <f>'Kitchen - Oct 2022'!E14</f>
        <v>9</v>
      </c>
      <c r="F14" s="31">
        <f t="shared" si="0"/>
        <v>0</v>
      </c>
      <c r="G14" s="18">
        <f>E14-('Kitchen - Oct 2022'!F14+'Pastry - Oct 2022'!F14+'Bar - Oct 2022'!F14+'Restaurant - Oct 2022'!F14+'Housekeeping - Oct 2022'!F14+'Cafe - Oct 2022'!F14+'Laundry - Oct 2022'!F14+'Barbing Salon - Sept 2022 '!F14+'General Office - Oct 2022'!F14+'Grill-BBQ - Oct 2022'!F14+'Sharwama - Oct 2022'!F14)</f>
        <v>5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2"/>
      <c r="AF14" s="2"/>
      <c r="AG14" s="2"/>
      <c r="AH14" s="2"/>
      <c r="AI14" s="2"/>
      <c r="AJ14" s="2"/>
      <c r="AK14" s="2"/>
      <c r="AL14" s="2"/>
      <c r="AM14" s="2"/>
    </row>
    <row r="15" spans="3:39">
      <c r="C15" s="3">
        <f t="shared" si="1"/>
        <v>10</v>
      </c>
      <c r="D15" s="3" t="s">
        <v>38</v>
      </c>
      <c r="E15" s="27">
        <f>'Kitchen - Oct 2022'!E15</f>
        <v>43</v>
      </c>
      <c r="F15" s="31">
        <f t="shared" si="0"/>
        <v>0</v>
      </c>
      <c r="G15" s="18">
        <f>E15-('Kitchen - Oct 2022'!F15+'Pastry - Oct 2022'!F15+'Bar - Oct 2022'!F15+'Restaurant - Oct 2022'!F15+'Housekeeping - Oct 2022'!F15+'Cafe - Oct 2022'!F15+'Laundry - Oct 2022'!F15+'Barbing Salon - Sept 2022 '!F15+'General Office - Oct 2022'!F15+'Grill-BBQ - Oct 2022'!F15+'Sharwama - Oct 2022'!F15)</f>
        <v>13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2"/>
      <c r="AF15" s="2"/>
      <c r="AG15" s="2"/>
      <c r="AH15" s="2"/>
      <c r="AI15" s="2"/>
      <c r="AJ15" s="2"/>
      <c r="AK15" s="2"/>
      <c r="AL15" s="2"/>
      <c r="AM15" s="2"/>
    </row>
    <row r="16" spans="3:39">
      <c r="C16" s="3">
        <f t="shared" si="1"/>
        <v>11</v>
      </c>
      <c r="D16" s="3" t="s">
        <v>140</v>
      </c>
      <c r="E16" s="27">
        <f>'Kitchen - Oct 2022'!E16</f>
        <v>50</v>
      </c>
      <c r="F16" s="31">
        <f t="shared" ref="F16" si="3">SUM(I16:AM16)</f>
        <v>2</v>
      </c>
      <c r="G16" s="18">
        <f>E16-('Kitchen - Oct 2022'!F16+'Pastry - Oct 2022'!F16+'Bar - Oct 2022'!F16+'Restaurant - Oct 2022'!F16+'Housekeeping - Oct 2022'!F16+'Cafe - Oct 2022'!F16+'Laundry - Oct 2022'!F16+'Barbing Salon - Sept 2022 '!F16+'General Office - Oct 2022'!F16+'Grill-BBQ - Oct 2022'!F16+'Sharwama - Oct 2022'!F16)</f>
        <v>41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2"/>
      <c r="AF16" s="2">
        <v>2</v>
      </c>
      <c r="AG16" s="2"/>
      <c r="AH16" s="2"/>
      <c r="AI16" s="2"/>
      <c r="AJ16" s="2"/>
      <c r="AK16" s="2"/>
      <c r="AL16" s="2"/>
      <c r="AM16" s="2"/>
    </row>
    <row r="17" spans="3:39">
      <c r="C17" s="3">
        <f t="shared" si="1"/>
        <v>12</v>
      </c>
      <c r="D17" s="3" t="s">
        <v>100</v>
      </c>
      <c r="E17" s="27">
        <f>'Kitchen - Oct 2022'!E17</f>
        <v>60</v>
      </c>
      <c r="F17" s="31">
        <f t="shared" si="0"/>
        <v>0</v>
      </c>
      <c r="G17" s="18">
        <f>E17-('Kitchen - Oct 2022'!F17+'Pastry - Oct 2022'!F17+'Bar - Oct 2022'!F17+'Restaurant - Oct 2022'!F17+'Housekeeping - Oct 2022'!F17+'Cafe - Oct 2022'!F17+'Laundry - Oct 2022'!F17+'Barbing Salon - Sept 2022 '!F17+'General Office - Oct 2022'!F17+'Grill-BBQ - Oct 2022'!F17+'Sharwama - Oct 2022'!F17)</f>
        <v>60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2"/>
      <c r="AF17" s="2"/>
      <c r="AG17" s="2"/>
      <c r="AH17" s="2"/>
      <c r="AI17" s="2"/>
      <c r="AJ17" s="2"/>
      <c r="AK17" s="2"/>
      <c r="AL17" s="2"/>
      <c r="AM17" s="2"/>
    </row>
    <row r="18" spans="3:39">
      <c r="C18" s="3">
        <f t="shared" si="1"/>
        <v>13</v>
      </c>
      <c r="D18" s="3" t="s">
        <v>128</v>
      </c>
      <c r="E18" s="27">
        <f>'Kitchen - Oct 2022'!E18</f>
        <v>23.5</v>
      </c>
      <c r="F18" s="31">
        <f t="shared" si="0"/>
        <v>0</v>
      </c>
      <c r="G18" s="18">
        <f>E18-('Kitchen - Oct 2022'!F18+'Pastry - Oct 2022'!F18+'Bar - Oct 2022'!F18+'Restaurant - Oct 2022'!F18+'Housekeeping - Oct 2022'!F18+'Cafe - Oct 2022'!F18+'Laundry - Oct 2022'!F18+'Barbing Salon - Sept 2022 '!F18+'General Office - Oct 2022'!F18+'Grill-BBQ - Oct 2022'!F18+'Sharwama - Oct 2022'!F18)</f>
        <v>8.5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2"/>
      <c r="AF18" s="2"/>
      <c r="AG18" s="2"/>
      <c r="AH18" s="2"/>
      <c r="AI18" s="2"/>
      <c r="AJ18" s="2"/>
      <c r="AK18" s="2"/>
      <c r="AL18" s="2"/>
      <c r="AM18" s="2"/>
    </row>
    <row r="19" spans="3:39">
      <c r="C19" s="3">
        <f t="shared" si="1"/>
        <v>14</v>
      </c>
      <c r="D19" s="3" t="s">
        <v>79</v>
      </c>
      <c r="E19" s="27">
        <f>'Kitchen - Oct 2022'!E19</f>
        <v>4</v>
      </c>
      <c r="F19" s="31">
        <f t="shared" si="0"/>
        <v>0</v>
      </c>
      <c r="G19" s="18">
        <f>E19-('Kitchen - Oct 2022'!F19+'Pastry - Oct 2022'!F19+'Bar - Oct 2022'!F19+'Restaurant - Oct 2022'!F19+'Housekeeping - Oct 2022'!F19+'Cafe - Oct 2022'!F19+'Laundry - Oct 2022'!F19+'Barbing Salon - Sept 2022 '!F19+'General Office - Oct 2022'!F19+'Grill-BBQ - Oct 2022'!F19+'Sharwama - Oct 2022'!F19)</f>
        <v>-5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2"/>
      <c r="AF19" s="2"/>
      <c r="AG19" s="2"/>
      <c r="AH19" s="2"/>
      <c r="AI19" s="2"/>
      <c r="AJ19" s="2"/>
      <c r="AK19" s="2"/>
      <c r="AL19" s="2"/>
      <c r="AM19" s="2"/>
    </row>
    <row r="20" spans="3:39">
      <c r="C20" s="3">
        <f t="shared" si="1"/>
        <v>15</v>
      </c>
      <c r="D20" s="3" t="s">
        <v>151</v>
      </c>
      <c r="E20" s="27">
        <f>'Kitchen - Oct 2022'!E20</f>
        <v>6</v>
      </c>
      <c r="F20" s="31">
        <f t="shared" ref="F20" si="4">SUM(I20:AM20)</f>
        <v>0</v>
      </c>
      <c r="G20" s="18">
        <f>E20-('Kitchen - Oct 2022'!F20+'Pastry - Oct 2022'!F20+'Bar - Oct 2022'!F20+'Restaurant - Oct 2022'!F20+'Housekeeping - Oct 2022'!F20+'Cafe - Oct 2022'!F20+'Laundry - Oct 2022'!F20+'Barbing Salon - Sept 2022 '!F20+'General Office - Oct 2022'!F20+'Grill-BBQ - Oct 2022'!F20+'Sharwama - Oct 2022'!F20)</f>
        <v>3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2"/>
      <c r="AF20" s="2"/>
      <c r="AG20" s="2"/>
      <c r="AH20" s="2"/>
      <c r="AI20" s="2"/>
      <c r="AJ20" s="2"/>
      <c r="AK20" s="2"/>
      <c r="AL20" s="2"/>
      <c r="AM20" s="2"/>
    </row>
    <row r="21" spans="3:39">
      <c r="C21" s="3">
        <f t="shared" si="1"/>
        <v>16</v>
      </c>
      <c r="D21" s="3" t="s">
        <v>165</v>
      </c>
      <c r="E21" s="27">
        <f>'Kitchen - Oct 2022'!E21</f>
        <v>1</v>
      </c>
      <c r="F21" s="31">
        <f t="shared" ref="F21" si="5">SUM(I21:AM21)</f>
        <v>0</v>
      </c>
      <c r="G21" s="18">
        <f>E21-('Kitchen - Oct 2022'!F21+'Pastry - Oct 2022'!F21+'Bar - Oct 2022'!F21+'Restaurant - Oct 2022'!F21+'Housekeeping - Oct 2022'!F21+'Cafe - Oct 2022'!F21+'Laundry - Oct 2022'!F21+'Barbing Salon - Sept 2022 '!F21+'General Office - Oct 2022'!F21+'Grill-BBQ - Oct 2022'!F21+'Sharwama - Oct 2022'!F21)</f>
        <v>1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2"/>
      <c r="AF21" s="2"/>
      <c r="AG21" s="2"/>
      <c r="AH21" s="2"/>
      <c r="AI21" s="2"/>
      <c r="AJ21" s="2"/>
      <c r="AK21" s="2"/>
      <c r="AL21" s="2"/>
      <c r="AM21" s="2"/>
    </row>
    <row r="22" spans="3:39">
      <c r="C22" s="3">
        <f t="shared" si="1"/>
        <v>17</v>
      </c>
      <c r="D22" s="3" t="s">
        <v>84</v>
      </c>
      <c r="E22" s="27">
        <f>'Kitchen - Oct 2022'!E22</f>
        <v>12</v>
      </c>
      <c r="F22" s="31">
        <f t="shared" si="0"/>
        <v>0</v>
      </c>
      <c r="G22" s="18">
        <f>E22-('Kitchen - Oct 2022'!F22+'Pastry - Oct 2022'!F22+'Bar - Oct 2022'!F22+'Restaurant - Oct 2022'!F22+'Housekeeping - Oct 2022'!F22+'Cafe - Oct 2022'!F22+'Laundry - Oct 2022'!F22+'Barbing Salon - Sept 2022 '!F22+'General Office - Oct 2022'!F22+'Grill-BBQ - Oct 2022'!F22+'Sharwama - Oct 2022'!F22)</f>
        <v>8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2"/>
      <c r="AF22" s="2"/>
      <c r="AG22" s="2"/>
      <c r="AH22" s="2"/>
      <c r="AI22" s="2"/>
      <c r="AJ22" s="2"/>
      <c r="AK22" s="2"/>
      <c r="AL22" s="2"/>
      <c r="AM22" s="2"/>
    </row>
    <row r="23" spans="3:39">
      <c r="C23" s="3">
        <f t="shared" si="1"/>
        <v>18</v>
      </c>
      <c r="D23" s="3" t="s">
        <v>99</v>
      </c>
      <c r="E23" s="27">
        <f>'Kitchen - Oct 2022'!E23</f>
        <v>50</v>
      </c>
      <c r="F23" s="31">
        <f t="shared" si="0"/>
        <v>0</v>
      </c>
      <c r="G23" s="18">
        <f>E23-('Kitchen - Oct 2022'!F23+'Pastry - Oct 2022'!F23+'Bar - Oct 2022'!F23+'Restaurant - Oct 2022'!F23+'Housekeeping - Oct 2022'!F23+'Cafe - Oct 2022'!F23+'Laundry - Oct 2022'!F23+'Barbing Salon - Sept 2022 '!F23+'General Office - Oct 2022'!F23+'Grill-BBQ - Oct 2022'!F23+'Sharwama - Oct 2022'!F23)</f>
        <v>50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2"/>
      <c r="AF23" s="2"/>
      <c r="AG23" s="2"/>
      <c r="AH23" s="2"/>
      <c r="AI23" s="2"/>
      <c r="AJ23" s="2"/>
      <c r="AK23" s="2"/>
      <c r="AL23" s="2"/>
      <c r="AM23" s="2"/>
    </row>
    <row r="24" spans="3:39">
      <c r="C24" s="3">
        <f t="shared" si="1"/>
        <v>19</v>
      </c>
      <c r="D24" s="3" t="s">
        <v>118</v>
      </c>
      <c r="E24" s="27">
        <f>'Kitchen - Oct 2022'!E24</f>
        <v>2</v>
      </c>
      <c r="F24" s="31">
        <f t="shared" si="0"/>
        <v>0</v>
      </c>
      <c r="G24" s="18">
        <f>E24-('Kitchen - Oct 2022'!F24+'Pastry - Oct 2022'!F24+'Bar - Oct 2022'!F24+'Restaurant - Oct 2022'!F24+'Housekeeping - Oct 2022'!F24+'Cafe - Oct 2022'!F24+'Laundry - Oct 2022'!F24+'Barbing Salon - Sept 2022 '!F24+'General Office - Oct 2022'!F24+'Grill-BBQ - Oct 2022'!F24+'Sharwama - Oct 2022'!F24)</f>
        <v>2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2"/>
      <c r="AF24" s="2"/>
      <c r="AG24" s="2"/>
      <c r="AH24" s="2"/>
      <c r="AI24" s="2"/>
      <c r="AJ24" s="2"/>
      <c r="AK24" s="2"/>
      <c r="AL24" s="2"/>
      <c r="AM24" s="2"/>
    </row>
    <row r="25" spans="3:39">
      <c r="C25" s="3">
        <f t="shared" si="1"/>
        <v>20</v>
      </c>
      <c r="D25" s="3" t="s">
        <v>159</v>
      </c>
      <c r="E25" s="27">
        <f>'Kitchen - Oct 2022'!E25</f>
        <v>1</v>
      </c>
      <c r="F25" s="31">
        <f t="shared" ref="F25" si="6">SUM(I25:AM25)</f>
        <v>0</v>
      </c>
      <c r="G25" s="18">
        <f>E25-('Kitchen - Oct 2022'!F25+'Pastry - Oct 2022'!F25+'Bar - Oct 2022'!F25+'Restaurant - Oct 2022'!F25+'Housekeeping - Oct 2022'!F25+'Cafe - Oct 2022'!F25+'Laundry - Oct 2022'!F25+'Barbing Salon - Sept 2022 '!F25+'General Office - Oct 2022'!F25+'Grill-BBQ - Oct 2022'!F25+'Sharwama - Oct 2022'!F25)</f>
        <v>0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2"/>
      <c r="AF25" s="2"/>
      <c r="AG25" s="2"/>
      <c r="AH25" s="2"/>
      <c r="AI25" s="2"/>
      <c r="AJ25" s="2"/>
      <c r="AK25" s="2"/>
      <c r="AL25" s="2"/>
      <c r="AM25" s="2"/>
    </row>
    <row r="26" spans="3:39">
      <c r="C26" s="3">
        <f t="shared" si="1"/>
        <v>21</v>
      </c>
      <c r="D26" s="3" t="s">
        <v>59</v>
      </c>
      <c r="E26" s="27">
        <f>'Kitchen - Oct 2022'!E26</f>
        <v>-3</v>
      </c>
      <c r="F26" s="31">
        <f t="shared" si="0"/>
        <v>0</v>
      </c>
      <c r="G26" s="18">
        <f>E26-('Kitchen - Oct 2022'!F26+'Pastry - Oct 2022'!F26+'Bar - Oct 2022'!F26+'Restaurant - Oct 2022'!F26+'Housekeeping - Oct 2022'!F26+'Cafe - Oct 2022'!F26+'Laundry - Oct 2022'!F26+'Barbing Salon - Sept 2022 '!F26+'General Office - Oct 2022'!F26+'Grill-BBQ - Oct 2022'!F26+'Sharwama - Oct 2022'!F26)</f>
        <v>-8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2"/>
      <c r="AF26" s="2"/>
      <c r="AG26" s="2"/>
      <c r="AH26" s="2"/>
      <c r="AI26" s="2"/>
      <c r="AJ26" s="2"/>
      <c r="AK26" s="2"/>
      <c r="AL26" s="2"/>
      <c r="AM26" s="2"/>
    </row>
    <row r="27" spans="3:39">
      <c r="C27" s="3">
        <f t="shared" si="1"/>
        <v>22</v>
      </c>
      <c r="D27" s="3" t="s">
        <v>133</v>
      </c>
      <c r="E27" s="27">
        <f>'Kitchen - Oct 2022'!E27</f>
        <v>5</v>
      </c>
      <c r="F27" s="31">
        <f t="shared" si="0"/>
        <v>0</v>
      </c>
      <c r="G27" s="18">
        <f>E27-('Kitchen - Oct 2022'!F27+'Pastry - Oct 2022'!F27+'Bar - Oct 2022'!F27+'Restaurant - Oct 2022'!F27+'Housekeeping - Oct 2022'!F27+'Cafe - Oct 2022'!F27+'Laundry - Oct 2022'!F27+'Barbing Salon - Sept 2022 '!F27+'General Office - Oct 2022'!F27+'Grill-BBQ - Oct 2022'!F27+'Sharwama - Oct 2022'!F27)</f>
        <v>5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2"/>
      <c r="AF27" s="2"/>
      <c r="AG27" s="2"/>
      <c r="AH27" s="2"/>
      <c r="AI27" s="2"/>
      <c r="AJ27" s="2"/>
      <c r="AK27" s="2"/>
      <c r="AL27" s="2"/>
      <c r="AM27" s="2"/>
    </row>
    <row r="28" spans="3:39">
      <c r="C28" s="3">
        <f t="shared" si="1"/>
        <v>23</v>
      </c>
      <c r="D28" s="3" t="s">
        <v>86</v>
      </c>
      <c r="E28" s="27">
        <f>'Kitchen - Oct 2022'!E28</f>
        <v>0</v>
      </c>
      <c r="F28" s="31">
        <f t="shared" si="0"/>
        <v>0</v>
      </c>
      <c r="G28" s="18">
        <f>E28-('Kitchen - Oct 2022'!F28+'Pastry - Oct 2022'!F28+'Bar - Oct 2022'!F28+'Restaurant - Oct 2022'!F28+'Housekeeping - Oct 2022'!F28+'Cafe - Oct 2022'!F28+'Laundry - Oct 2022'!F28+'Barbing Salon - Sept 2022 '!F28+'General Office - Oct 2022'!F28+'Grill-BBQ - Oct 2022'!F28+'Sharwama - Oct 2022'!F28)</f>
        <v>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2"/>
      <c r="AF28" s="2"/>
      <c r="AG28" s="2"/>
      <c r="AH28" s="2"/>
      <c r="AI28" s="2"/>
      <c r="AJ28" s="2"/>
      <c r="AK28" s="2"/>
      <c r="AL28" s="2"/>
      <c r="AM28" s="2"/>
    </row>
    <row r="29" spans="3:39">
      <c r="C29" s="3">
        <f t="shared" si="1"/>
        <v>24</v>
      </c>
      <c r="D29" s="3" t="s">
        <v>124</v>
      </c>
      <c r="E29" s="27">
        <f>'Kitchen - Oct 2022'!E29</f>
        <v>4</v>
      </c>
      <c r="F29" s="31">
        <f t="shared" si="0"/>
        <v>0</v>
      </c>
      <c r="G29" s="18">
        <f>E29-('Kitchen - Oct 2022'!F29+'Pastry - Oct 2022'!F29+'Bar - Oct 2022'!F29+'Restaurant - Oct 2022'!F29+'Housekeeping - Oct 2022'!F29+'Cafe - Oct 2022'!F29+'Laundry - Oct 2022'!F29+'Barbing Salon - Sept 2022 '!F29+'General Office - Oct 2022'!F29+'Grill-BBQ - Oct 2022'!F29+'Sharwama - Oct 2022'!F29)</f>
        <v>4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2"/>
      <c r="AF29" s="2"/>
      <c r="AG29" s="2"/>
      <c r="AH29" s="2"/>
      <c r="AI29" s="2"/>
      <c r="AJ29" s="2"/>
      <c r="AK29" s="2"/>
      <c r="AL29" s="2"/>
      <c r="AM29" s="2"/>
    </row>
    <row r="30" spans="3:39">
      <c r="C30" s="3">
        <f t="shared" si="1"/>
        <v>25</v>
      </c>
      <c r="D30" s="3" t="s">
        <v>7</v>
      </c>
      <c r="E30" s="27">
        <f>'Kitchen - Oct 2022'!E30</f>
        <v>18</v>
      </c>
      <c r="F30" s="31">
        <f t="shared" si="0"/>
        <v>0</v>
      </c>
      <c r="G30" s="18">
        <f>E30-('Kitchen - Oct 2022'!F30+'Pastry - Oct 2022'!F30+'Bar - Oct 2022'!F30+'Restaurant - Oct 2022'!F30+'Housekeeping - Oct 2022'!F30+'Cafe - Oct 2022'!F30+'Laundry - Oct 2022'!F30+'Barbing Salon - Sept 2022 '!F30+'General Office - Oct 2022'!F30+'Grill-BBQ - Oct 2022'!F30+'Sharwama - Oct 2022'!F30)</f>
        <v>-3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2"/>
      <c r="AF30" s="2"/>
      <c r="AG30" s="2"/>
      <c r="AH30" s="2"/>
      <c r="AI30" s="2"/>
      <c r="AJ30" s="2"/>
      <c r="AK30" s="2"/>
      <c r="AL30" s="2"/>
      <c r="AM30" s="2"/>
    </row>
    <row r="31" spans="3:39">
      <c r="C31" s="3">
        <f t="shared" si="1"/>
        <v>26</v>
      </c>
      <c r="D31" s="3" t="s">
        <v>60</v>
      </c>
      <c r="E31" s="27">
        <f>'Kitchen - Oct 2022'!E31</f>
        <v>-1</v>
      </c>
      <c r="F31" s="31">
        <f t="shared" si="0"/>
        <v>0</v>
      </c>
      <c r="G31" s="18">
        <f>E31-('Kitchen - Oct 2022'!F31+'Pastry - Oct 2022'!F31+'Bar - Oct 2022'!F31+'Restaurant - Oct 2022'!F31+'Housekeeping - Oct 2022'!F31+'Cafe - Oct 2022'!F31+'Laundry - Oct 2022'!F31+'Barbing Salon - Sept 2022 '!F31+'General Office - Oct 2022'!F31+'Grill-BBQ - Oct 2022'!F31+'Sharwama - Oct 2022'!F31)</f>
        <v>-1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2"/>
      <c r="AF31" s="2"/>
      <c r="AG31" s="2"/>
      <c r="AH31" s="2"/>
      <c r="AI31" s="2"/>
      <c r="AJ31" s="2"/>
      <c r="AK31" s="2"/>
      <c r="AL31" s="2"/>
      <c r="AM31" s="2"/>
    </row>
    <row r="32" spans="3:39">
      <c r="C32" s="3">
        <f t="shared" si="1"/>
        <v>27</v>
      </c>
      <c r="D32" s="3" t="s">
        <v>116</v>
      </c>
      <c r="E32" s="27">
        <f>'Kitchen - Oct 2022'!E32</f>
        <v>0</v>
      </c>
      <c r="F32" s="31">
        <f t="shared" si="0"/>
        <v>0</v>
      </c>
      <c r="G32" s="18">
        <f>E32-('Kitchen - Oct 2022'!F32+'Pastry - Oct 2022'!F32+'Bar - Oct 2022'!F32+'Restaurant - Oct 2022'!F32+'Housekeeping - Oct 2022'!F32+'Cafe - Oct 2022'!F32+'Laundry - Oct 2022'!F32+'Barbing Salon - Sept 2022 '!F32+'General Office - Oct 2022'!F32+'Grill-BBQ - Oct 2022'!F32+'Sharwama - Oct 2022'!F32)</f>
        <v>0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2"/>
      <c r="AF32" s="2"/>
      <c r="AG32" s="2"/>
      <c r="AH32" s="2"/>
      <c r="AI32" s="2"/>
      <c r="AJ32" s="2"/>
      <c r="AK32" s="2"/>
      <c r="AL32" s="2"/>
      <c r="AM32" s="2"/>
    </row>
    <row r="33" spans="3:39">
      <c r="C33" s="3">
        <f t="shared" si="1"/>
        <v>28</v>
      </c>
      <c r="D33" s="3" t="s">
        <v>24</v>
      </c>
      <c r="E33" s="27">
        <f>'Kitchen - Oct 2022'!E33</f>
        <v>237</v>
      </c>
      <c r="F33" s="31">
        <f t="shared" si="0"/>
        <v>0</v>
      </c>
      <c r="G33" s="18">
        <f>E33-('Kitchen - Oct 2022'!F33+'Pastry - Oct 2022'!F33+'Bar - Oct 2022'!F33+'Restaurant - Oct 2022'!F33+'Housekeeping - Oct 2022'!F33+'Cafe - Oct 2022'!F33+'Laundry - Oct 2022'!F33+'Barbing Salon - Sept 2022 '!F33+'General Office - Oct 2022'!F33+'Grill-BBQ - Oct 2022'!F33+'Sharwama - Oct 2022'!F33)</f>
        <v>127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2"/>
      <c r="AF33" s="2"/>
      <c r="AG33" s="2"/>
      <c r="AH33" s="2"/>
      <c r="AI33" s="2"/>
      <c r="AJ33" s="2"/>
      <c r="AK33" s="2"/>
      <c r="AL33" s="2"/>
      <c r="AM33" s="2"/>
    </row>
    <row r="34" spans="3:39">
      <c r="C34" s="3">
        <f t="shared" si="1"/>
        <v>29</v>
      </c>
      <c r="D34" s="3" t="s">
        <v>94</v>
      </c>
      <c r="E34" s="27">
        <f>'Kitchen - Oct 2022'!E34</f>
        <v>45</v>
      </c>
      <c r="F34" s="31">
        <f t="shared" si="0"/>
        <v>0</v>
      </c>
      <c r="G34" s="18">
        <f>E34-('Kitchen - Oct 2022'!F34+'Pastry - Oct 2022'!F34+'Bar - Oct 2022'!F34+'Restaurant - Oct 2022'!F34+'Housekeeping - Oct 2022'!F34+'Cafe - Oct 2022'!F34+'Laundry - Oct 2022'!F34+'Barbing Salon - Sept 2022 '!F34+'General Office - Oct 2022'!F34+'Grill-BBQ - Oct 2022'!F34+'Sharwama - Oct 2022'!F34)</f>
        <v>45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2"/>
      <c r="AF34" s="2"/>
      <c r="AG34" s="2"/>
      <c r="AH34" s="2"/>
      <c r="AI34" s="2"/>
      <c r="AJ34" s="2"/>
      <c r="AK34" s="2"/>
      <c r="AL34" s="2"/>
      <c r="AM34" s="2"/>
    </row>
    <row r="35" spans="3:39">
      <c r="C35" s="3">
        <f t="shared" si="1"/>
        <v>30</v>
      </c>
      <c r="D35" s="3" t="s">
        <v>50</v>
      </c>
      <c r="E35" s="27">
        <f>'Kitchen - Oct 2022'!E35</f>
        <v>1</v>
      </c>
      <c r="F35" s="31">
        <f t="shared" si="0"/>
        <v>0</v>
      </c>
      <c r="G35" s="18">
        <f>E35-('Kitchen - Oct 2022'!F35+'Pastry - Oct 2022'!F35+'Bar - Oct 2022'!F35+'Restaurant - Oct 2022'!F35+'Housekeeping - Oct 2022'!F35+'Cafe - Oct 2022'!F35+'Laundry - Oct 2022'!F35+'Barbing Salon - Sept 2022 '!F35+'General Office - Oct 2022'!F35+'Grill-BBQ - Oct 2022'!F35+'Sharwama - Oct 2022'!F35)</f>
        <v>0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2"/>
      <c r="AF35" s="2"/>
      <c r="AG35" s="2"/>
      <c r="AH35" s="2"/>
      <c r="AI35" s="2"/>
      <c r="AJ35" s="2"/>
      <c r="AK35" s="2"/>
      <c r="AL35" s="2"/>
      <c r="AM35" s="2"/>
    </row>
    <row r="36" spans="3:39">
      <c r="C36" s="3">
        <f t="shared" si="1"/>
        <v>31</v>
      </c>
      <c r="D36" s="3" t="s">
        <v>153</v>
      </c>
      <c r="E36" s="27">
        <f>'Kitchen - Oct 2022'!E36</f>
        <v>1</v>
      </c>
      <c r="F36" s="31">
        <f t="shared" ref="F36" si="7">SUM(I36:AM36)</f>
        <v>0</v>
      </c>
      <c r="G36" s="18">
        <f>E36-('Kitchen - Oct 2022'!F36+'Pastry - Oct 2022'!F36+'Bar - Oct 2022'!F36+'Restaurant - Oct 2022'!F36+'Housekeeping - Oct 2022'!F36+'Cafe - Oct 2022'!F36+'Laundry - Oct 2022'!F36+'Barbing Salon - Sept 2022 '!F36+'General Office - Oct 2022'!F36+'Grill-BBQ - Oct 2022'!F36+'Sharwama - Oct 2022'!F36)</f>
        <v>0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2"/>
      <c r="AF36" s="2"/>
      <c r="AG36" s="2"/>
      <c r="AH36" s="2"/>
      <c r="AI36" s="2"/>
      <c r="AJ36" s="2"/>
      <c r="AK36" s="2"/>
      <c r="AL36" s="2"/>
      <c r="AM36" s="2"/>
    </row>
    <row r="37" spans="3:39">
      <c r="C37" s="3">
        <f t="shared" si="1"/>
        <v>32</v>
      </c>
      <c r="D37" s="3" t="s">
        <v>162</v>
      </c>
      <c r="E37" s="27">
        <f>'Kitchen - Oct 2022'!E37</f>
        <v>5</v>
      </c>
      <c r="F37" s="31">
        <f t="shared" ref="F37" si="8">SUM(I37:AM37)</f>
        <v>0</v>
      </c>
      <c r="G37" s="18">
        <f>E37-('Kitchen - Oct 2022'!F37+'Pastry - Oct 2022'!F37+'Bar - Oct 2022'!F37+'Restaurant - Oct 2022'!F37+'Housekeeping - Oct 2022'!F37+'Cafe - Oct 2022'!F37+'Laundry - Oct 2022'!F37+'Barbing Salon - Sept 2022 '!F37+'General Office - Oct 2022'!F37+'Grill-BBQ - Oct 2022'!F37+'Sharwama - Oct 2022'!F37)</f>
        <v>5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2"/>
      <c r="AF37" s="2"/>
      <c r="AG37" s="2"/>
      <c r="AH37" s="2"/>
      <c r="AI37" s="2"/>
      <c r="AJ37" s="2"/>
      <c r="AK37" s="2"/>
      <c r="AL37" s="2"/>
      <c r="AM37" s="2"/>
    </row>
    <row r="38" spans="3:39">
      <c r="C38" s="3">
        <f t="shared" si="1"/>
        <v>33</v>
      </c>
      <c r="D38" s="3" t="s">
        <v>113</v>
      </c>
      <c r="E38" s="27">
        <f>'Kitchen - Oct 2022'!E38</f>
        <v>0</v>
      </c>
      <c r="F38" s="31">
        <f t="shared" si="0"/>
        <v>0</v>
      </c>
      <c r="G38" s="18">
        <f>E38-('Kitchen - Oct 2022'!F38+'Pastry - Oct 2022'!F38+'Bar - Oct 2022'!F38+'Restaurant - Oct 2022'!F38+'Housekeeping - Oct 2022'!F38+'Cafe - Oct 2022'!F38+'Laundry - Oct 2022'!F38+'Barbing Salon - Sept 2022 '!F38+'General Office - Oct 2022'!F38+'Grill-BBQ - Oct 2022'!F38+'Sharwama - Oct 2022'!F38)</f>
        <v>0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2"/>
      <c r="AF38" s="2"/>
      <c r="AG38" s="2"/>
      <c r="AH38" s="2"/>
      <c r="AI38" s="2"/>
      <c r="AJ38" s="2"/>
      <c r="AK38" s="2"/>
      <c r="AL38" s="2"/>
      <c r="AM38" s="2"/>
    </row>
    <row r="39" spans="3:39">
      <c r="C39" s="3">
        <f t="shared" si="1"/>
        <v>34</v>
      </c>
      <c r="D39" s="3" t="s">
        <v>87</v>
      </c>
      <c r="E39" s="27">
        <f>'Kitchen - Oct 2022'!E39</f>
        <v>0</v>
      </c>
      <c r="F39" s="31">
        <f t="shared" si="0"/>
        <v>0</v>
      </c>
      <c r="G39" s="18">
        <f>E39-('Kitchen - Oct 2022'!F39+'Pastry - Oct 2022'!F39+'Bar - Oct 2022'!F39+'Restaurant - Oct 2022'!F39+'Housekeeping - Oct 2022'!F39+'Cafe - Oct 2022'!F39+'Laundry - Oct 2022'!F39+'Barbing Salon - Sept 2022 '!F39+'General Office - Oct 2022'!F39+'Grill-BBQ - Oct 2022'!F39+'Sharwama - Oct 2022'!F39)</f>
        <v>-4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2"/>
      <c r="AF39" s="2"/>
      <c r="AG39" s="2"/>
      <c r="AH39" s="2"/>
      <c r="AI39" s="2"/>
      <c r="AJ39" s="2"/>
      <c r="AK39" s="2"/>
      <c r="AL39" s="2"/>
      <c r="AM39" s="2"/>
    </row>
    <row r="40" spans="3:39">
      <c r="C40" s="3">
        <f t="shared" si="1"/>
        <v>35</v>
      </c>
      <c r="D40" s="3" t="s">
        <v>90</v>
      </c>
      <c r="E40" s="27">
        <f>'Kitchen - Oct 2022'!E40</f>
        <v>4</v>
      </c>
      <c r="F40" s="31">
        <f t="shared" si="0"/>
        <v>0</v>
      </c>
      <c r="G40" s="18">
        <f>E40-('Kitchen - Oct 2022'!F40+'Pastry - Oct 2022'!F40+'Bar - Oct 2022'!F40+'Restaurant - Oct 2022'!F40+'Housekeeping - Oct 2022'!F40+'Cafe - Oct 2022'!F40+'Laundry - Oct 2022'!F40+'Barbing Salon - Sept 2022 '!F40+'General Office - Oct 2022'!F40+'Grill-BBQ - Oct 2022'!F40+'Sharwama - Oct 2022'!F40)</f>
        <v>2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2"/>
      <c r="AF40" s="2"/>
      <c r="AG40" s="2"/>
      <c r="AH40" s="2"/>
      <c r="AI40" s="2"/>
      <c r="AJ40" s="2"/>
      <c r="AK40" s="2"/>
      <c r="AL40" s="2"/>
      <c r="AM40" s="2"/>
    </row>
    <row r="41" spans="3:39">
      <c r="C41" s="3">
        <f t="shared" si="1"/>
        <v>36</v>
      </c>
      <c r="D41" s="3" t="s">
        <v>19</v>
      </c>
      <c r="E41" s="27">
        <f>'Kitchen - Oct 2022'!E41</f>
        <v>1</v>
      </c>
      <c r="F41" s="31">
        <f t="shared" si="0"/>
        <v>0</v>
      </c>
      <c r="G41" s="18">
        <f>E41-('Kitchen - Oct 2022'!F41+'Pastry - Oct 2022'!F41+'Bar - Oct 2022'!F41+'Restaurant - Oct 2022'!F41+'Housekeeping - Oct 2022'!F41+'Cafe - Oct 2022'!F41+'Laundry - Oct 2022'!F41+'Barbing Salon - Sept 2022 '!F41+'General Office - Oct 2022'!F41+'Grill-BBQ - Oct 2022'!F41+'Sharwama - Oct 2022'!F41)</f>
        <v>-1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2"/>
      <c r="AF41" s="2"/>
      <c r="AG41" s="2"/>
      <c r="AH41" s="2"/>
      <c r="AI41" s="2"/>
      <c r="AJ41" s="2"/>
      <c r="AK41" s="2"/>
      <c r="AL41" s="2"/>
      <c r="AM41" s="2"/>
    </row>
    <row r="42" spans="3:39">
      <c r="C42" s="3">
        <f t="shared" si="1"/>
        <v>37</v>
      </c>
      <c r="D42" s="3" t="s">
        <v>27</v>
      </c>
      <c r="E42" s="27">
        <f>'Kitchen - Oct 2022'!E42</f>
        <v>0</v>
      </c>
      <c r="F42" s="31">
        <f t="shared" si="0"/>
        <v>0</v>
      </c>
      <c r="G42" s="18">
        <f>E42-('Kitchen - Oct 2022'!F42+'Pastry - Oct 2022'!F42+'Bar - Oct 2022'!F42+'Restaurant - Oct 2022'!F42+'Housekeeping - Oct 2022'!F42+'Cafe - Oct 2022'!F42+'Laundry - Oct 2022'!F42+'Barbing Salon - Sept 2022 '!F42+'General Office - Oct 2022'!F42+'Grill-BBQ - Oct 2022'!F42+'Sharwama - Oct 2022'!F42)</f>
        <v>0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2"/>
      <c r="AF42" s="2"/>
      <c r="AG42" s="2"/>
      <c r="AH42" s="2"/>
      <c r="AI42" s="2"/>
      <c r="AJ42" s="2"/>
      <c r="AK42" s="2"/>
      <c r="AL42" s="2"/>
      <c r="AM42" s="2"/>
    </row>
    <row r="43" spans="3:39">
      <c r="C43" s="3">
        <f t="shared" si="1"/>
        <v>38</v>
      </c>
      <c r="D43" s="3" t="s">
        <v>9</v>
      </c>
      <c r="E43" s="27">
        <f>'Kitchen - Oct 2022'!E43</f>
        <v>300</v>
      </c>
      <c r="F43" s="31">
        <f t="shared" si="0"/>
        <v>130</v>
      </c>
      <c r="G43" s="18">
        <f>E43-('Kitchen - Oct 2022'!F43+'Pastry - Oct 2022'!F43+'Bar - Oct 2022'!F43+'Restaurant - Oct 2022'!F43+'Housekeeping - Oct 2022'!F43+'Cafe - Oct 2022'!F43+'Laundry - Oct 2022'!F43+'Barbing Salon - Sept 2022 '!F43+'General Office - Oct 2022'!F43+'Grill-BBQ - Oct 2022'!F43+'Sharwama - Oct 2022'!F43)</f>
        <v>-30</v>
      </c>
      <c r="H43" s="19"/>
      <c r="I43" s="19"/>
      <c r="J43" s="19"/>
      <c r="K43" s="19"/>
      <c r="L43" s="19">
        <v>100</v>
      </c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2"/>
      <c r="AF43" s="2"/>
      <c r="AG43" s="2"/>
      <c r="AH43" s="2"/>
      <c r="AI43" s="2"/>
      <c r="AJ43" s="2"/>
      <c r="AK43" s="2">
        <v>30</v>
      </c>
      <c r="AL43" s="2"/>
      <c r="AM43" s="2"/>
    </row>
    <row r="44" spans="3:39">
      <c r="C44" s="3">
        <f t="shared" si="1"/>
        <v>39</v>
      </c>
      <c r="D44" s="3" t="s">
        <v>111</v>
      </c>
      <c r="E44" s="27">
        <f>'Kitchen - Oct 2022'!E44</f>
        <v>6</v>
      </c>
      <c r="F44" s="31">
        <f t="shared" si="0"/>
        <v>0</v>
      </c>
      <c r="G44" s="18">
        <f>E44-('Kitchen - Oct 2022'!F44+'Pastry - Oct 2022'!F44+'Bar - Oct 2022'!F44+'Restaurant - Oct 2022'!F44+'Housekeeping - Oct 2022'!F44+'Cafe - Oct 2022'!F44+'Laundry - Oct 2022'!F44+'Barbing Salon - Sept 2022 '!F44+'General Office - Oct 2022'!F44+'Grill-BBQ - Oct 2022'!F44+'Sharwama - Oct 2022'!F44)</f>
        <v>6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2"/>
      <c r="AF44" s="2"/>
      <c r="AG44" s="2"/>
      <c r="AH44" s="2"/>
      <c r="AI44" s="2"/>
      <c r="AJ44" s="2"/>
      <c r="AK44" s="2"/>
      <c r="AL44" s="2"/>
      <c r="AM44" s="2"/>
    </row>
    <row r="45" spans="3:39">
      <c r="C45" s="3">
        <f t="shared" si="1"/>
        <v>40</v>
      </c>
      <c r="D45" s="3" t="s">
        <v>91</v>
      </c>
      <c r="E45" s="27">
        <f>'Kitchen - Oct 2022'!E45</f>
        <v>41</v>
      </c>
      <c r="F45" s="31">
        <f t="shared" si="0"/>
        <v>0</v>
      </c>
      <c r="G45" s="18">
        <f>E45-('Kitchen - Oct 2022'!F45+'Pastry - Oct 2022'!F45+'Bar - Oct 2022'!F45+'Restaurant - Oct 2022'!F45+'Housekeeping - Oct 2022'!F45+'Cafe - Oct 2022'!F45+'Laundry - Oct 2022'!F45+'Barbing Salon - Sept 2022 '!F45+'General Office - Oct 2022'!F45+'Grill-BBQ - Oct 2022'!F45+'Sharwama - Oct 2022'!F45)</f>
        <v>41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2"/>
      <c r="AF45" s="2"/>
      <c r="AG45" s="2"/>
      <c r="AH45" s="2"/>
      <c r="AI45" s="2"/>
      <c r="AJ45" s="2"/>
      <c r="AK45" s="2"/>
      <c r="AL45" s="2"/>
      <c r="AM45" s="2"/>
    </row>
    <row r="46" spans="3:39">
      <c r="C46" s="3">
        <f t="shared" si="1"/>
        <v>41</v>
      </c>
      <c r="D46" s="3" t="s">
        <v>72</v>
      </c>
      <c r="E46" s="27">
        <f>'Kitchen - Oct 2022'!E46</f>
        <v>16</v>
      </c>
      <c r="F46" s="31">
        <f t="shared" si="0"/>
        <v>0</v>
      </c>
      <c r="G46" s="18">
        <f>E46-('Kitchen - Oct 2022'!F46+'Pastry - Oct 2022'!F46+'Bar - Oct 2022'!F46+'Restaurant - Oct 2022'!F46+'Housekeeping - Oct 2022'!F46+'Cafe - Oct 2022'!F46+'Laundry - Oct 2022'!F46+'Barbing Salon - Sept 2022 '!F46+'General Office - Oct 2022'!F46+'Grill-BBQ - Oct 2022'!F46+'Sharwama - Oct 2022'!F46)</f>
        <v>8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2"/>
      <c r="AF46" s="2"/>
      <c r="AG46" s="2"/>
      <c r="AH46" s="2"/>
      <c r="AI46" s="2"/>
      <c r="AJ46" s="2"/>
      <c r="AK46" s="2"/>
      <c r="AL46" s="2"/>
      <c r="AM46" s="2"/>
    </row>
    <row r="47" spans="3:39">
      <c r="C47" s="3">
        <f t="shared" si="1"/>
        <v>42</v>
      </c>
      <c r="D47" s="3" t="s">
        <v>45</v>
      </c>
      <c r="E47" s="27">
        <f>'Kitchen - Oct 2022'!E47</f>
        <v>1</v>
      </c>
      <c r="F47" s="31">
        <f t="shared" si="0"/>
        <v>0</v>
      </c>
      <c r="G47" s="18">
        <f>E47-('Kitchen - Oct 2022'!F47+'Pastry - Oct 2022'!F47+'Bar - Oct 2022'!F47+'Restaurant - Oct 2022'!F47+'Housekeeping - Oct 2022'!F47+'Cafe - Oct 2022'!F47+'Laundry - Oct 2022'!F47+'Barbing Salon - Sept 2022 '!F47+'General Office - Oct 2022'!F47+'Grill-BBQ - Oct 2022'!F47+'Sharwama - Oct 2022'!F47)</f>
        <v>1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2"/>
      <c r="AF47" s="2"/>
      <c r="AG47" s="2"/>
      <c r="AH47" s="2"/>
      <c r="AI47" s="2"/>
      <c r="AJ47" s="2"/>
      <c r="AK47" s="2"/>
      <c r="AL47" s="2"/>
      <c r="AM47" s="2"/>
    </row>
    <row r="48" spans="3:39">
      <c r="C48" s="3">
        <f t="shared" si="1"/>
        <v>43</v>
      </c>
      <c r="D48" s="3" t="s">
        <v>143</v>
      </c>
      <c r="E48" s="27">
        <f>'Kitchen - Oct 2022'!E48</f>
        <v>2</v>
      </c>
      <c r="F48" s="31">
        <f t="shared" ref="F48" si="9">SUM(I48:AM48)</f>
        <v>0</v>
      </c>
      <c r="G48" s="18">
        <f>E48-('Kitchen - Oct 2022'!F48+'Pastry - Oct 2022'!F48+'Bar - Oct 2022'!F48+'Restaurant - Oct 2022'!F48+'Housekeeping - Oct 2022'!F48+'Cafe - Oct 2022'!F48+'Laundry - Oct 2022'!F48+'Barbing Salon - Sept 2022 '!F48+'General Office - Oct 2022'!F48+'Grill-BBQ - Oct 2022'!F48+'Sharwama - Oct 2022'!F48)</f>
        <v>1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2"/>
      <c r="AF48" s="2"/>
      <c r="AG48" s="2"/>
      <c r="AH48" s="2"/>
      <c r="AI48" s="2"/>
      <c r="AJ48" s="2"/>
      <c r="AK48" s="2"/>
      <c r="AL48" s="2"/>
      <c r="AM48" s="2"/>
    </row>
    <row r="49" spans="3:39">
      <c r="C49" s="3">
        <f t="shared" si="1"/>
        <v>44</v>
      </c>
      <c r="D49" s="3" t="s">
        <v>154</v>
      </c>
      <c r="E49" s="27">
        <f>'Kitchen - Oct 2022'!E49</f>
        <v>75</v>
      </c>
      <c r="F49" s="31">
        <f t="shared" ref="F49" si="10">SUM(I49:AM49)</f>
        <v>0</v>
      </c>
      <c r="G49" s="18">
        <f>E49-('Kitchen - Oct 2022'!F49+'Pastry - Oct 2022'!F49+'Bar - Oct 2022'!F49+'Restaurant - Oct 2022'!F49+'Housekeeping - Oct 2022'!F49+'Cafe - Oct 2022'!F49+'Laundry - Oct 2022'!F49+'Barbing Salon - Sept 2022 '!F49+'General Office - Oct 2022'!F49+'Grill-BBQ - Oct 2022'!F49+'Sharwama - Oct 2022'!F49)</f>
        <v>57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2"/>
      <c r="AF49" s="2"/>
      <c r="AG49" s="2"/>
      <c r="AH49" s="2"/>
      <c r="AI49" s="2"/>
      <c r="AJ49" s="2"/>
      <c r="AK49" s="2"/>
      <c r="AL49" s="2"/>
      <c r="AM49" s="2"/>
    </row>
    <row r="50" spans="3:39">
      <c r="C50" s="3">
        <f t="shared" si="1"/>
        <v>45</v>
      </c>
      <c r="D50" s="3" t="s">
        <v>75</v>
      </c>
      <c r="E50" s="27">
        <f>'Kitchen - Oct 2022'!E50</f>
        <v>3</v>
      </c>
      <c r="F50" s="31">
        <f t="shared" si="0"/>
        <v>0</v>
      </c>
      <c r="G50" s="18">
        <f>E50-('Kitchen - Oct 2022'!F50+'Pastry - Oct 2022'!F50+'Bar - Oct 2022'!F50+'Restaurant - Oct 2022'!F50+'Housekeeping - Oct 2022'!F50+'Cafe - Oct 2022'!F50+'Laundry - Oct 2022'!F50+'Barbing Salon - Sept 2022 '!F50+'General Office - Oct 2022'!F50+'Grill-BBQ - Oct 2022'!F50+'Sharwama - Oct 2022'!F50)</f>
        <v>3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2"/>
      <c r="AF50" s="2"/>
      <c r="AG50" s="2"/>
      <c r="AH50" s="2"/>
      <c r="AI50" s="2"/>
      <c r="AJ50" s="2"/>
      <c r="AK50" s="2"/>
      <c r="AL50" s="2"/>
      <c r="AM50" s="2"/>
    </row>
    <row r="51" spans="3:39">
      <c r="C51" s="3">
        <f t="shared" si="1"/>
        <v>46</v>
      </c>
      <c r="D51" s="3" t="s">
        <v>76</v>
      </c>
      <c r="E51" s="27">
        <f>'Kitchen - Oct 2022'!E51</f>
        <v>1</v>
      </c>
      <c r="F51" s="31">
        <f t="shared" si="0"/>
        <v>0</v>
      </c>
      <c r="G51" s="18">
        <f>E51-('Kitchen - Oct 2022'!F51+'Pastry - Oct 2022'!F51+'Bar - Oct 2022'!F51+'Restaurant - Oct 2022'!F51+'Housekeeping - Oct 2022'!F51+'Cafe - Oct 2022'!F51+'Laundry - Oct 2022'!F51+'Barbing Salon - Sept 2022 '!F51+'General Office - Oct 2022'!F51+'Grill-BBQ - Oct 2022'!F51+'Sharwama - Oct 2022'!F51)</f>
        <v>1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2"/>
      <c r="AF51" s="2"/>
      <c r="AG51" s="2"/>
      <c r="AH51" s="2"/>
      <c r="AI51" s="2"/>
      <c r="AJ51" s="2"/>
      <c r="AK51" s="2"/>
      <c r="AL51" s="2"/>
      <c r="AM51" s="2"/>
    </row>
    <row r="52" spans="3:39">
      <c r="C52" s="3">
        <f t="shared" si="1"/>
        <v>47</v>
      </c>
      <c r="D52" s="3" t="s">
        <v>56</v>
      </c>
      <c r="E52" s="27">
        <f>'Kitchen - Oct 2022'!E52</f>
        <v>0</v>
      </c>
      <c r="F52" s="31">
        <f t="shared" si="0"/>
        <v>0</v>
      </c>
      <c r="G52" s="18">
        <f>E52-('Kitchen - Oct 2022'!F52+'Pastry - Oct 2022'!F52+'Bar - Oct 2022'!F52+'Restaurant - Oct 2022'!F52+'Housekeeping - Oct 2022'!F52+'Cafe - Oct 2022'!F52+'Laundry - Oct 2022'!F52+'Barbing Salon - Sept 2022 '!F52+'General Office - Oct 2022'!F52+'Grill-BBQ - Oct 2022'!F52+'Sharwama - Oct 2022'!F52)</f>
        <v>0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2"/>
      <c r="AF52" s="2"/>
      <c r="AG52" s="2"/>
      <c r="AH52" s="2"/>
      <c r="AI52" s="2"/>
      <c r="AJ52" s="2"/>
      <c r="AK52" s="2"/>
      <c r="AL52" s="2"/>
      <c r="AM52" s="2"/>
    </row>
    <row r="53" spans="3:39">
      <c r="C53" s="3">
        <f t="shared" si="1"/>
        <v>48</v>
      </c>
      <c r="D53" s="3" t="s">
        <v>61</v>
      </c>
      <c r="E53" s="27">
        <f>'Kitchen - Oct 2022'!E53</f>
        <v>0</v>
      </c>
      <c r="F53" s="31">
        <f t="shared" si="0"/>
        <v>0</v>
      </c>
      <c r="G53" s="18">
        <f>E53-('Kitchen - Oct 2022'!F53+'Pastry - Oct 2022'!F53+'Bar - Oct 2022'!F53+'Restaurant - Oct 2022'!F53+'Housekeeping - Oct 2022'!F53+'Cafe - Oct 2022'!F53+'Laundry - Oct 2022'!F53+'Barbing Salon - Sept 2022 '!F53+'General Office - Oct 2022'!F53+'Grill-BBQ - Oct 2022'!F53+'Sharwama - Oct 2022'!F53)</f>
        <v>0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2"/>
      <c r="AF53" s="2"/>
      <c r="AG53" s="2"/>
      <c r="AH53" s="2"/>
      <c r="AI53" s="2"/>
      <c r="AJ53" s="2"/>
      <c r="AK53" s="2"/>
      <c r="AL53" s="2"/>
      <c r="AM53" s="2"/>
    </row>
    <row r="54" spans="3:39">
      <c r="C54" s="3">
        <f t="shared" si="1"/>
        <v>49</v>
      </c>
      <c r="D54" s="3" t="s">
        <v>121</v>
      </c>
      <c r="E54" s="27">
        <f>'Kitchen - Oct 2022'!E54</f>
        <v>1</v>
      </c>
      <c r="F54" s="31">
        <f t="shared" si="0"/>
        <v>0</v>
      </c>
      <c r="G54" s="18">
        <f>E54-('Kitchen - Oct 2022'!F54+'Pastry - Oct 2022'!F54+'Bar - Oct 2022'!F54+'Restaurant - Oct 2022'!F54+'Housekeeping - Oct 2022'!F54+'Cafe - Oct 2022'!F54+'Laundry - Oct 2022'!F54+'Barbing Salon - Sept 2022 '!F54+'General Office - Oct 2022'!F54+'Grill-BBQ - Oct 2022'!F54+'Sharwama - Oct 2022'!F54)</f>
        <v>1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2"/>
      <c r="AF54" s="2"/>
      <c r="AG54" s="2"/>
      <c r="AH54" s="2"/>
      <c r="AI54" s="2"/>
      <c r="AJ54" s="2"/>
      <c r="AK54" s="2"/>
      <c r="AL54" s="2"/>
      <c r="AM54" s="2"/>
    </row>
    <row r="55" spans="3:39">
      <c r="C55" s="3">
        <f t="shared" si="1"/>
        <v>50</v>
      </c>
      <c r="D55" s="3" t="s">
        <v>144</v>
      </c>
      <c r="E55" s="27">
        <f>'Kitchen - Oct 2022'!E55</f>
        <v>5</v>
      </c>
      <c r="F55" s="31">
        <f t="shared" ref="F55" si="11">SUM(I55:AM55)</f>
        <v>0</v>
      </c>
      <c r="G55" s="18">
        <f>E55-('Kitchen - Oct 2022'!F55+'Pastry - Oct 2022'!F55+'Bar - Oct 2022'!F55+'Restaurant - Oct 2022'!F55+'Housekeeping - Oct 2022'!F55+'Cafe - Oct 2022'!F55+'Laundry - Oct 2022'!F55+'Barbing Salon - Sept 2022 '!F55+'General Office - Oct 2022'!F55+'Grill-BBQ - Oct 2022'!F55+'Sharwama - Oct 2022'!F55)</f>
        <v>2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2"/>
      <c r="AF55" s="2"/>
      <c r="AG55" s="2"/>
      <c r="AH55" s="2"/>
      <c r="AI55" s="2"/>
      <c r="AJ55" s="2"/>
      <c r="AK55" s="2"/>
      <c r="AL55" s="2"/>
      <c r="AM55" s="2"/>
    </row>
    <row r="56" spans="3:39">
      <c r="C56" s="3">
        <f t="shared" si="1"/>
        <v>51</v>
      </c>
      <c r="D56" s="3" t="s">
        <v>92</v>
      </c>
      <c r="E56" s="27">
        <f>'Kitchen - Oct 2022'!E56</f>
        <v>97</v>
      </c>
      <c r="F56" s="31">
        <f t="shared" si="0"/>
        <v>0</v>
      </c>
      <c r="G56" s="18">
        <f>E56-('Kitchen - Oct 2022'!F56+'Pastry - Oct 2022'!F56+'Bar - Oct 2022'!F56+'Restaurant - Oct 2022'!F56+'Housekeeping - Oct 2022'!F56+'Cafe - Oct 2022'!F56+'Laundry - Oct 2022'!F56+'Barbing Salon - Sept 2022 '!F56+'General Office - Oct 2022'!F56+'Grill-BBQ - Oct 2022'!F56+'Sharwama - Oct 2022'!F56)</f>
        <v>87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2"/>
      <c r="AF56" s="2"/>
      <c r="AG56" s="2"/>
      <c r="AH56" s="2"/>
      <c r="AI56" s="2"/>
      <c r="AJ56" s="2"/>
      <c r="AK56" s="2"/>
      <c r="AL56" s="2"/>
      <c r="AM56" s="2"/>
    </row>
    <row r="57" spans="3:39">
      <c r="C57" s="3">
        <f t="shared" si="1"/>
        <v>52</v>
      </c>
      <c r="D57" s="3" t="s">
        <v>48</v>
      </c>
      <c r="E57" s="27">
        <f>'Kitchen - Oct 2022'!E57</f>
        <v>1</v>
      </c>
      <c r="F57" s="31">
        <f t="shared" si="0"/>
        <v>0</v>
      </c>
      <c r="G57" s="18">
        <f>E57-('Kitchen - Oct 2022'!F57+'Pastry - Oct 2022'!F57+'Bar - Oct 2022'!F57+'Restaurant - Oct 2022'!F57+'Housekeeping - Oct 2022'!F57+'Cafe - Oct 2022'!F57+'Laundry - Oct 2022'!F57+'Barbing Salon - Sept 2022 '!F57+'General Office - Oct 2022'!F57+'Grill-BBQ - Oct 2022'!F57+'Sharwama - Oct 2022'!F57)</f>
        <v>1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2"/>
      <c r="AF57" s="2"/>
      <c r="AG57" s="2"/>
      <c r="AH57" s="2"/>
      <c r="AI57" s="2"/>
      <c r="AJ57" s="2"/>
      <c r="AK57" s="2"/>
      <c r="AL57" s="2"/>
      <c r="AM57" s="2"/>
    </row>
    <row r="58" spans="3:39">
      <c r="C58" s="3">
        <f t="shared" si="1"/>
        <v>53</v>
      </c>
      <c r="D58" s="3" t="s">
        <v>8</v>
      </c>
      <c r="E58" s="27">
        <f>'Kitchen - Oct 2022'!E58</f>
        <v>38</v>
      </c>
      <c r="F58" s="31">
        <f t="shared" si="0"/>
        <v>1</v>
      </c>
      <c r="G58" s="18">
        <f>E58-('Kitchen - Oct 2022'!F58+'Pastry - Oct 2022'!F58+'Bar - Oct 2022'!F58+'Restaurant - Oct 2022'!F58+'Housekeeping - Oct 2022'!F58+'Cafe - Oct 2022'!F58+'Laundry - Oct 2022'!F58+'Barbing Salon - Sept 2022 '!F58+'General Office - Oct 2022'!F58+'Grill-BBQ - Oct 2022'!F58+'Sharwama - Oct 2022'!F58)</f>
        <v>9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2"/>
      <c r="AF58" s="2"/>
      <c r="AG58" s="2"/>
      <c r="AH58" s="2"/>
      <c r="AI58" s="2"/>
      <c r="AJ58" s="2"/>
      <c r="AK58" s="2"/>
      <c r="AL58" s="2"/>
      <c r="AM58" s="2">
        <v>1</v>
      </c>
    </row>
    <row r="59" spans="3:39">
      <c r="C59" s="3">
        <f t="shared" si="1"/>
        <v>54</v>
      </c>
      <c r="D59" s="3" t="s">
        <v>44</v>
      </c>
      <c r="E59" s="27">
        <f>'Kitchen - Oct 2022'!E59</f>
        <v>435</v>
      </c>
      <c r="F59" s="31">
        <f t="shared" si="0"/>
        <v>0</v>
      </c>
      <c r="G59" s="18">
        <f>E59-('Kitchen - Oct 2022'!F59+'Pastry - Oct 2022'!F59+'Bar - Oct 2022'!F59+'Restaurant - Oct 2022'!F59+'Housekeeping - Oct 2022'!F59+'Cafe - Oct 2022'!F59+'Laundry - Oct 2022'!F59+'Barbing Salon - Sept 2022 '!F59+'General Office - Oct 2022'!F59+'Grill-BBQ - Oct 2022'!F59+'Sharwama - Oct 2022'!F59)</f>
        <v>-29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2"/>
      <c r="AF59" s="2"/>
      <c r="AG59" s="2"/>
      <c r="AH59" s="2"/>
      <c r="AI59" s="2"/>
      <c r="AJ59" s="2"/>
      <c r="AK59" s="2"/>
      <c r="AL59" s="2"/>
      <c r="AM59" s="2"/>
    </row>
    <row r="60" spans="3:39">
      <c r="C60" s="3">
        <f t="shared" si="1"/>
        <v>55</v>
      </c>
      <c r="D60" s="3" t="s">
        <v>164</v>
      </c>
      <c r="E60" s="27">
        <f>'Kitchen - Oct 2022'!E60</f>
        <v>1</v>
      </c>
      <c r="F60" s="31">
        <f t="shared" ref="F60" si="12">SUM(I60:AM60)</f>
        <v>0</v>
      </c>
      <c r="G60" s="18">
        <f>E60-('Kitchen - Oct 2022'!F60+'Pastry - Oct 2022'!F60+'Bar - Oct 2022'!F60+'Restaurant - Oct 2022'!F60+'Housekeeping - Oct 2022'!F60+'Cafe - Oct 2022'!F60+'Laundry - Oct 2022'!F60+'Barbing Salon - Sept 2022 '!F60+'General Office - Oct 2022'!F60+'Grill-BBQ - Oct 2022'!F60+'Sharwama - Oct 2022'!F60)</f>
        <v>1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2"/>
      <c r="AF60" s="2"/>
      <c r="AG60" s="2"/>
      <c r="AH60" s="2"/>
      <c r="AI60" s="2"/>
      <c r="AJ60" s="2"/>
      <c r="AK60" s="2"/>
      <c r="AL60" s="2"/>
      <c r="AM60" s="2"/>
    </row>
    <row r="61" spans="3:39">
      <c r="C61" s="3">
        <f t="shared" si="1"/>
        <v>56</v>
      </c>
      <c r="D61" s="3" t="s">
        <v>11</v>
      </c>
      <c r="E61" s="27">
        <f>'Kitchen - Oct 2022'!E61</f>
        <v>4</v>
      </c>
      <c r="F61" s="31">
        <f t="shared" si="0"/>
        <v>0</v>
      </c>
      <c r="G61" s="18">
        <f>E61-('Kitchen - Oct 2022'!F61+'Pastry - Oct 2022'!F61+'Bar - Oct 2022'!F61+'Restaurant - Oct 2022'!F61+'Housekeeping - Oct 2022'!F61+'Cafe - Oct 2022'!F61+'Laundry - Oct 2022'!F61+'Barbing Salon - Sept 2022 '!F61+'General Office - Oct 2022'!F61+'Grill-BBQ - Oct 2022'!F61+'Sharwama - Oct 2022'!F61)</f>
        <v>4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2"/>
      <c r="AF61" s="2"/>
      <c r="AG61" s="2"/>
      <c r="AH61" s="2"/>
      <c r="AI61" s="2"/>
      <c r="AJ61" s="2"/>
      <c r="AK61" s="2"/>
      <c r="AL61" s="2"/>
      <c r="AM61" s="2"/>
    </row>
    <row r="62" spans="3:39">
      <c r="C62" s="3">
        <f t="shared" si="1"/>
        <v>57</v>
      </c>
      <c r="D62" s="3" t="s">
        <v>114</v>
      </c>
      <c r="E62" s="27">
        <f>'Kitchen - Oct 2022'!E62</f>
        <v>20</v>
      </c>
      <c r="F62" s="31">
        <f t="shared" si="0"/>
        <v>0</v>
      </c>
      <c r="G62" s="18">
        <f>E62-('Kitchen - Oct 2022'!F62+'Pastry - Oct 2022'!F62+'Bar - Oct 2022'!F62+'Restaurant - Oct 2022'!F62+'Housekeeping - Oct 2022'!F62+'Cafe - Oct 2022'!F62+'Laundry - Oct 2022'!F62+'Barbing Salon - Sept 2022 '!F62+'General Office - Oct 2022'!F62+'Grill-BBQ - Oct 2022'!F62+'Sharwama - Oct 2022'!F62)</f>
        <v>7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2"/>
      <c r="AF62" s="2"/>
      <c r="AG62" s="2"/>
      <c r="AH62" s="2"/>
      <c r="AI62" s="2"/>
      <c r="AJ62" s="2"/>
      <c r="AK62" s="2"/>
      <c r="AL62" s="2"/>
      <c r="AM62" s="2"/>
    </row>
    <row r="63" spans="3:39">
      <c r="C63" s="3">
        <f t="shared" si="1"/>
        <v>58</v>
      </c>
      <c r="D63" s="3" t="s">
        <v>109</v>
      </c>
      <c r="E63" s="27">
        <f>'Kitchen - Oct 2022'!E63</f>
        <v>5</v>
      </c>
      <c r="F63" s="31">
        <f t="shared" si="0"/>
        <v>0</v>
      </c>
      <c r="G63" s="18">
        <f>E63-('Kitchen - Oct 2022'!F63+'Pastry - Oct 2022'!F63+'Bar - Oct 2022'!F63+'Restaurant - Oct 2022'!F63+'Housekeeping - Oct 2022'!F63+'Cafe - Oct 2022'!F63+'Laundry - Oct 2022'!F63+'Barbing Salon - Sept 2022 '!F63+'General Office - Oct 2022'!F63+'Grill-BBQ - Oct 2022'!F63+'Sharwama - Oct 2022'!F63)</f>
        <v>5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2"/>
      <c r="AF63" s="2"/>
      <c r="AG63" s="2"/>
      <c r="AH63" s="2"/>
      <c r="AI63" s="2"/>
      <c r="AJ63" s="2"/>
      <c r="AK63" s="2"/>
      <c r="AL63" s="2"/>
      <c r="AM63" s="2"/>
    </row>
    <row r="64" spans="3:39">
      <c r="C64" s="3">
        <f t="shared" si="1"/>
        <v>59</v>
      </c>
      <c r="D64" s="3" t="s">
        <v>15</v>
      </c>
      <c r="E64" s="27">
        <f>'Kitchen - Oct 2022'!E64</f>
        <v>1.5</v>
      </c>
      <c r="F64" s="31">
        <f t="shared" si="0"/>
        <v>0</v>
      </c>
      <c r="G64" s="18">
        <f>E64-('Kitchen - Oct 2022'!F64+'Pastry - Oct 2022'!F64+'Bar - Oct 2022'!F64+'Restaurant - Oct 2022'!F64+'Housekeeping - Oct 2022'!F64+'Cafe - Oct 2022'!F64+'Laundry - Oct 2022'!F64+'Barbing Salon - Sept 2022 '!F64+'General Office - Oct 2022'!F64+'Grill-BBQ - Oct 2022'!F64+'Sharwama - Oct 2022'!F64)</f>
        <v>1.5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2"/>
      <c r="AF64" s="2"/>
      <c r="AG64" s="2"/>
      <c r="AH64" s="2"/>
      <c r="AI64" s="2"/>
      <c r="AJ64" s="2"/>
      <c r="AK64" s="2"/>
      <c r="AL64" s="2"/>
      <c r="AM64" s="2"/>
    </row>
    <row r="65" spans="3:39">
      <c r="C65" s="3">
        <f t="shared" si="1"/>
        <v>60</v>
      </c>
      <c r="D65" s="3" t="s">
        <v>119</v>
      </c>
      <c r="E65" s="27">
        <f>'Kitchen - Oct 2022'!E65</f>
        <v>2</v>
      </c>
      <c r="F65" s="31">
        <f t="shared" si="0"/>
        <v>0</v>
      </c>
      <c r="G65" s="18">
        <f>E65-('Kitchen - Oct 2022'!F65+'Pastry - Oct 2022'!F65+'Bar - Oct 2022'!F65+'Restaurant - Oct 2022'!F65+'Housekeeping - Oct 2022'!F65+'Cafe - Oct 2022'!F65+'Laundry - Oct 2022'!F65+'Barbing Salon - Sept 2022 '!F65+'General Office - Oct 2022'!F65+'Grill-BBQ - Oct 2022'!F65+'Sharwama - Oct 2022'!F65)</f>
        <v>2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2"/>
      <c r="AF65" s="2"/>
      <c r="AG65" s="2"/>
      <c r="AH65" s="2"/>
      <c r="AI65" s="2"/>
      <c r="AJ65" s="2"/>
      <c r="AK65" s="2"/>
      <c r="AL65" s="2"/>
      <c r="AM65" s="2"/>
    </row>
    <row r="66" spans="3:39">
      <c r="C66" s="3">
        <f t="shared" si="1"/>
        <v>61</v>
      </c>
      <c r="D66" s="3" t="s">
        <v>26</v>
      </c>
      <c r="E66" s="27">
        <f>'Kitchen - Oct 2022'!E66</f>
        <v>94</v>
      </c>
      <c r="F66" s="31">
        <f t="shared" si="0"/>
        <v>0</v>
      </c>
      <c r="G66" s="18">
        <f>E66-('Kitchen - Oct 2022'!F66+'Pastry - Oct 2022'!F66+'Bar - Oct 2022'!F66+'Restaurant - Oct 2022'!F66+'Housekeeping - Oct 2022'!F66+'Cafe - Oct 2022'!F66+'Laundry - Oct 2022'!F66+'Barbing Salon - Sept 2022 '!F66+'General Office - Oct 2022'!F66+'Grill-BBQ - Oct 2022'!F66+'Sharwama - Oct 2022'!F66)</f>
        <v>54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2"/>
      <c r="AF66" s="2"/>
      <c r="AG66" s="2"/>
      <c r="AH66" s="2"/>
      <c r="AI66" s="2"/>
      <c r="AJ66" s="2"/>
      <c r="AK66" s="2"/>
      <c r="AL66" s="2"/>
      <c r="AM66" s="2"/>
    </row>
    <row r="67" spans="3:39">
      <c r="C67" s="3">
        <f t="shared" si="1"/>
        <v>62</v>
      </c>
      <c r="D67" s="3" t="s">
        <v>104</v>
      </c>
      <c r="E67" s="27">
        <f>'Kitchen - Oct 2022'!E67</f>
        <v>1</v>
      </c>
      <c r="F67" s="31">
        <f t="shared" si="0"/>
        <v>0</v>
      </c>
      <c r="G67" s="18">
        <f>E67-('Kitchen - Oct 2022'!F67+'Pastry - Oct 2022'!F67+'Bar - Oct 2022'!F67+'Restaurant - Oct 2022'!F67+'Housekeeping - Oct 2022'!F67+'Cafe - Oct 2022'!F67+'Laundry - Oct 2022'!F67+'Barbing Salon - Sept 2022 '!F67+'General Office - Oct 2022'!F67+'Grill-BBQ - Oct 2022'!F67+'Sharwama - Oct 2022'!F67)</f>
        <v>-1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2"/>
      <c r="AF67" s="2"/>
      <c r="AG67" s="2"/>
      <c r="AH67" s="2"/>
      <c r="AI67" s="2"/>
      <c r="AJ67" s="2"/>
      <c r="AK67" s="2"/>
      <c r="AL67" s="2"/>
      <c r="AM67" s="2"/>
    </row>
    <row r="68" spans="3:39">
      <c r="C68" s="3">
        <f t="shared" si="1"/>
        <v>63</v>
      </c>
      <c r="D68" s="3" t="s">
        <v>89</v>
      </c>
      <c r="E68" s="27">
        <f>'Kitchen - Oct 2022'!E68</f>
        <v>280</v>
      </c>
      <c r="F68" s="31">
        <f t="shared" si="0"/>
        <v>180</v>
      </c>
      <c r="G68" s="18">
        <f>E68-('Kitchen - Oct 2022'!F68+'Pastry - Oct 2022'!F68+'Bar - Oct 2022'!F68+'Restaurant - Oct 2022'!F68+'Housekeeping - Oct 2022'!F68+'Cafe - Oct 2022'!F68+'Laundry - Oct 2022'!F68+'Barbing Salon - Sept 2022 '!F68+'General Office - Oct 2022'!F68+'Grill-BBQ - Oct 2022'!F68+'Sharwama - Oct 2022'!F68)</f>
        <v>-100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>
        <v>100</v>
      </c>
      <c r="AA68" s="19">
        <v>80</v>
      </c>
      <c r="AB68" s="19"/>
      <c r="AC68" s="19"/>
      <c r="AD68" s="19"/>
      <c r="AE68" s="2"/>
      <c r="AF68" s="2"/>
      <c r="AG68" s="2"/>
      <c r="AH68" s="2"/>
      <c r="AI68" s="2"/>
      <c r="AJ68" s="2"/>
      <c r="AK68" s="2"/>
      <c r="AL68" s="2"/>
      <c r="AM68" s="2"/>
    </row>
    <row r="69" spans="3:39">
      <c r="C69" s="3">
        <f t="shared" si="1"/>
        <v>64</v>
      </c>
      <c r="D69" s="3" t="s">
        <v>148</v>
      </c>
      <c r="E69" s="27">
        <f>'Kitchen - Oct 2022'!E69</f>
        <v>2</v>
      </c>
      <c r="F69" s="31">
        <f t="shared" ref="F69" si="13">SUM(I69:AM69)</f>
        <v>0</v>
      </c>
      <c r="G69" s="18">
        <f>E69-('Kitchen - Oct 2022'!F69+'Pastry - Oct 2022'!F69+'Bar - Oct 2022'!F69+'Restaurant - Oct 2022'!F69+'Housekeeping - Oct 2022'!F69+'Cafe - Oct 2022'!F69+'Laundry - Oct 2022'!F69+'Barbing Salon - Sept 2022 '!F69+'General Office - Oct 2022'!F69+'Grill-BBQ - Oct 2022'!F69+'Sharwama - Oct 2022'!F69)</f>
        <v>0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2"/>
      <c r="AF69" s="2"/>
      <c r="AG69" s="2"/>
      <c r="AH69" s="2"/>
      <c r="AI69" s="2"/>
      <c r="AJ69" s="2"/>
      <c r="AK69" s="2"/>
      <c r="AL69" s="2"/>
      <c r="AM69" s="2"/>
    </row>
    <row r="70" spans="3:39">
      <c r="C70" s="3">
        <f t="shared" si="1"/>
        <v>65</v>
      </c>
      <c r="D70" s="3" t="s">
        <v>93</v>
      </c>
      <c r="E70" s="27">
        <f>'Kitchen - Oct 2022'!E70</f>
        <v>2</v>
      </c>
      <c r="F70" s="31">
        <f t="shared" si="0"/>
        <v>0</v>
      </c>
      <c r="G70" s="18">
        <f>E70-('Kitchen - Oct 2022'!F70+'Pastry - Oct 2022'!F70+'Bar - Oct 2022'!F70+'Restaurant - Oct 2022'!F70+'Housekeeping - Oct 2022'!F70+'Cafe - Oct 2022'!F70+'Laundry - Oct 2022'!F70+'Barbing Salon - Sept 2022 '!F70+'General Office - Oct 2022'!F70+'Grill-BBQ - Oct 2022'!F70+'Sharwama - Oct 2022'!F70)</f>
        <v>2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2"/>
      <c r="AF70" s="2"/>
      <c r="AG70" s="2"/>
      <c r="AH70" s="2"/>
      <c r="AI70" s="2"/>
      <c r="AJ70" s="2"/>
      <c r="AK70" s="2"/>
      <c r="AL70" s="2"/>
      <c r="AM70" s="2"/>
    </row>
    <row r="71" spans="3:39">
      <c r="C71" s="3">
        <f t="shared" si="1"/>
        <v>66</v>
      </c>
      <c r="D71" s="3" t="s">
        <v>115</v>
      </c>
      <c r="E71" s="27">
        <f>'Kitchen - Oct 2022'!E71</f>
        <v>12</v>
      </c>
      <c r="F71" s="31">
        <f t="shared" si="0"/>
        <v>0</v>
      </c>
      <c r="G71" s="18">
        <f>E71-('Kitchen - Oct 2022'!F71+'Pastry - Oct 2022'!F71+'Bar - Oct 2022'!F71+'Restaurant - Oct 2022'!F71+'Housekeeping - Oct 2022'!F71+'Cafe - Oct 2022'!F71+'Laundry - Oct 2022'!F71+'Barbing Salon - Sept 2022 '!F71+'General Office - Oct 2022'!F71+'Grill-BBQ - Oct 2022'!F71+'Sharwama - Oct 2022'!F71)</f>
        <v>-5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2"/>
      <c r="AF71" s="2"/>
      <c r="AG71" s="2"/>
      <c r="AH71" s="2"/>
      <c r="AI71" s="2"/>
      <c r="AJ71" s="2"/>
      <c r="AK71" s="2"/>
      <c r="AL71" s="2"/>
      <c r="AM71" s="2"/>
    </row>
    <row r="72" spans="3:39">
      <c r="C72" s="3">
        <f t="shared" si="1"/>
        <v>67</v>
      </c>
      <c r="D72" s="3" t="s">
        <v>138</v>
      </c>
      <c r="E72" s="27">
        <f>'Kitchen - Oct 2022'!E72</f>
        <v>1</v>
      </c>
      <c r="F72" s="31">
        <f t="shared" ref="F72" si="14">SUM(I72:AM72)</f>
        <v>0</v>
      </c>
      <c r="G72" s="18">
        <f>E72-('Kitchen - Oct 2022'!F72+'Pastry - Oct 2022'!F72+'Bar - Oct 2022'!F72+'Restaurant - Oct 2022'!F72+'Housekeeping - Oct 2022'!F72+'Cafe - Oct 2022'!F72+'Laundry - Oct 2022'!F72+'Barbing Salon - Sept 2022 '!F72+'General Office - Oct 2022'!F72+'Grill-BBQ - Oct 2022'!F72+'Sharwama - Oct 2022'!F72)</f>
        <v>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2"/>
      <c r="AF72" s="2"/>
      <c r="AG72" s="2"/>
      <c r="AH72" s="2"/>
      <c r="AI72" s="2"/>
      <c r="AJ72" s="2"/>
      <c r="AK72" s="2"/>
      <c r="AL72" s="2"/>
      <c r="AM72" s="2"/>
    </row>
    <row r="73" spans="3:39">
      <c r="C73" s="3">
        <f t="shared" si="1"/>
        <v>68</v>
      </c>
      <c r="D73" s="3" t="s">
        <v>64</v>
      </c>
      <c r="E73" s="27">
        <f>'Kitchen - Oct 2022'!E73</f>
        <v>7</v>
      </c>
      <c r="F73" s="31">
        <f t="shared" si="0"/>
        <v>0</v>
      </c>
      <c r="G73" s="18">
        <f>E73-('Kitchen - Oct 2022'!F73+'Pastry - Oct 2022'!F73+'Bar - Oct 2022'!F73+'Restaurant - Oct 2022'!F73+'Housekeeping - Oct 2022'!F73+'Cafe - Oct 2022'!F73+'Laundry - Oct 2022'!F73+'Barbing Salon - Sept 2022 '!F73+'General Office - Oct 2022'!F73+'Grill-BBQ - Oct 2022'!F73+'Sharwama - Oct 2022'!F73)</f>
        <v>6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2"/>
      <c r="AF73" s="2"/>
      <c r="AG73" s="2"/>
      <c r="AH73" s="2"/>
      <c r="AI73" s="2"/>
      <c r="AJ73" s="2"/>
      <c r="AK73" s="2"/>
      <c r="AL73" s="2"/>
      <c r="AM73" s="2"/>
    </row>
    <row r="74" spans="3:39">
      <c r="C74" s="3">
        <f t="shared" si="1"/>
        <v>69</v>
      </c>
      <c r="D74" s="3" t="s">
        <v>78</v>
      </c>
      <c r="E74" s="27">
        <f>'Kitchen - Oct 2022'!E74</f>
        <v>2</v>
      </c>
      <c r="F74" s="31">
        <f t="shared" si="0"/>
        <v>0</v>
      </c>
      <c r="G74" s="18">
        <f>E74-('Kitchen - Oct 2022'!F74+'Pastry - Oct 2022'!F74+'Bar - Oct 2022'!F74+'Restaurant - Oct 2022'!F74+'Housekeeping - Oct 2022'!F74+'Cafe - Oct 2022'!F74+'Laundry - Oct 2022'!F74+'Barbing Salon - Sept 2022 '!F74+'General Office - Oct 2022'!F74+'Grill-BBQ - Oct 2022'!F74+'Sharwama - Oct 2022'!F74)</f>
        <v>2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2"/>
      <c r="AF74" s="2"/>
      <c r="AG74" s="2"/>
      <c r="AH74" s="2"/>
      <c r="AI74" s="2"/>
      <c r="AJ74" s="2"/>
      <c r="AK74" s="2"/>
      <c r="AL74" s="2"/>
      <c r="AM74" s="2"/>
    </row>
    <row r="75" spans="3:39">
      <c r="C75" s="3">
        <f t="shared" si="1"/>
        <v>70</v>
      </c>
      <c r="D75" s="3" t="s">
        <v>32</v>
      </c>
      <c r="E75" s="27">
        <f>'Kitchen - Oct 2022'!E75</f>
        <v>2500</v>
      </c>
      <c r="F75" s="31">
        <f t="shared" si="0"/>
        <v>1307</v>
      </c>
      <c r="G75" s="18">
        <f>E75-('Kitchen - Oct 2022'!F75+'Pastry - Oct 2022'!F75+'Bar - Oct 2022'!F75+'Restaurant - Oct 2022'!F75+'Housekeeping - Oct 2022'!F75+'Cafe - Oct 2022'!F75+'Laundry - Oct 2022'!F75+'Barbing Salon - Sept 2022 '!F75+'General Office - Oct 2022'!F75+'Grill-BBQ - Oct 2022'!F75+'Sharwama - Oct 2022'!F75)</f>
        <v>68</v>
      </c>
      <c r="H75" s="19"/>
      <c r="I75" s="19"/>
      <c r="J75" s="19">
        <v>40</v>
      </c>
      <c r="K75" s="19"/>
      <c r="L75" s="19">
        <v>60</v>
      </c>
      <c r="M75" s="19"/>
      <c r="N75" s="19"/>
      <c r="O75" s="19"/>
      <c r="P75" s="19">
        <v>60</v>
      </c>
      <c r="Q75" s="19"/>
      <c r="R75" s="19">
        <v>80</v>
      </c>
      <c r="S75" s="19"/>
      <c r="T75" s="19">
        <v>80</v>
      </c>
      <c r="U75" s="19">
        <v>22</v>
      </c>
      <c r="V75" s="19"/>
      <c r="W75" s="19">
        <v>80</v>
      </c>
      <c r="X75" s="19">
        <v>80</v>
      </c>
      <c r="Y75" s="19">
        <v>80</v>
      </c>
      <c r="Z75" s="19">
        <v>60</v>
      </c>
      <c r="AA75" s="19">
        <v>60</v>
      </c>
      <c r="AB75" s="19">
        <v>80</v>
      </c>
      <c r="AC75" s="19">
        <v>85</v>
      </c>
      <c r="AD75" s="19">
        <v>80</v>
      </c>
      <c r="AE75" s="2"/>
      <c r="AF75" s="2">
        <v>80</v>
      </c>
      <c r="AG75" s="2">
        <v>70</v>
      </c>
      <c r="AH75" s="2">
        <v>60</v>
      </c>
      <c r="AI75" s="2"/>
      <c r="AJ75" s="2"/>
      <c r="AK75" s="2">
        <v>70</v>
      </c>
      <c r="AL75" s="2"/>
      <c r="AM75" s="2">
        <v>80</v>
      </c>
    </row>
    <row r="76" spans="3:39">
      <c r="C76" s="3">
        <f t="shared" si="1"/>
        <v>71</v>
      </c>
      <c r="D76" s="3" t="s">
        <v>33</v>
      </c>
      <c r="E76" s="27">
        <f>'Kitchen - Oct 2022'!E76</f>
        <v>1200</v>
      </c>
      <c r="F76" s="31">
        <f t="shared" si="0"/>
        <v>927</v>
      </c>
      <c r="G76" s="18">
        <f>E76-('Kitchen - Oct 2022'!F76+'Pastry - Oct 2022'!F76+'Bar - Oct 2022'!F76+'Restaurant - Oct 2022'!F76+'Housekeeping - Oct 2022'!F76+'Cafe - Oct 2022'!F76+'Laundry - Oct 2022'!F76+'Barbing Salon - Sept 2022 '!F76+'General Office - Oct 2022'!F76+'Grill-BBQ - Oct 2022'!F76+'Sharwama - Oct 2022'!F76)</f>
        <v>142</v>
      </c>
      <c r="H76" s="19"/>
      <c r="I76" s="19"/>
      <c r="J76" s="19">
        <v>40</v>
      </c>
      <c r="K76" s="19"/>
      <c r="L76" s="19">
        <v>50</v>
      </c>
      <c r="M76" s="19"/>
      <c r="N76" s="19"/>
      <c r="O76" s="19"/>
      <c r="P76" s="19">
        <v>50</v>
      </c>
      <c r="Q76" s="19"/>
      <c r="R76" s="19">
        <v>80</v>
      </c>
      <c r="S76" s="19"/>
      <c r="T76" s="19">
        <v>60</v>
      </c>
      <c r="U76" s="19">
        <v>20</v>
      </c>
      <c r="V76" s="19"/>
      <c r="W76" s="19">
        <v>40</v>
      </c>
      <c r="X76" s="19">
        <v>27</v>
      </c>
      <c r="Y76" s="19">
        <v>70</v>
      </c>
      <c r="Z76" s="19">
        <v>60</v>
      </c>
      <c r="AA76" s="19">
        <v>50</v>
      </c>
      <c r="AB76" s="19">
        <v>60</v>
      </c>
      <c r="AC76" s="19"/>
      <c r="AD76" s="19">
        <v>60</v>
      </c>
      <c r="AE76" s="2"/>
      <c r="AF76" s="2">
        <v>40</v>
      </c>
      <c r="AG76" s="2">
        <v>60</v>
      </c>
      <c r="AH76" s="2">
        <v>40</v>
      </c>
      <c r="AI76" s="2"/>
      <c r="AJ76" s="2"/>
      <c r="AK76" s="2">
        <v>50</v>
      </c>
      <c r="AL76" s="2"/>
      <c r="AM76" s="2">
        <v>70</v>
      </c>
    </row>
    <row r="77" spans="3:39">
      <c r="C77" s="3">
        <f t="shared" si="1"/>
        <v>72</v>
      </c>
      <c r="D77" s="3" t="s">
        <v>96</v>
      </c>
      <c r="E77" s="27">
        <f>'Kitchen - Oct 2022'!E77</f>
        <v>12</v>
      </c>
      <c r="F77" s="31">
        <f t="shared" si="0"/>
        <v>0</v>
      </c>
      <c r="G77" s="18">
        <f>E77-('Kitchen - Oct 2022'!F77+'Pastry - Oct 2022'!F77+'Bar - Oct 2022'!F77+'Restaurant - Oct 2022'!F77+'Housekeeping - Oct 2022'!F77+'Cafe - Oct 2022'!F77+'Laundry - Oct 2022'!F77+'Barbing Salon - Sept 2022 '!F77+'General Office - Oct 2022'!F77+'Grill-BBQ - Oct 2022'!F77+'Sharwama - Oct 2022'!F77)</f>
        <v>12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2"/>
      <c r="AF77" s="2"/>
      <c r="AG77" s="2"/>
      <c r="AH77" s="2"/>
      <c r="AI77" s="2"/>
      <c r="AJ77" s="2"/>
      <c r="AK77" s="2"/>
      <c r="AL77" s="2"/>
      <c r="AM77" s="2"/>
    </row>
    <row r="78" spans="3:39">
      <c r="C78" s="3">
        <f t="shared" si="1"/>
        <v>73</v>
      </c>
      <c r="D78" s="3" t="s">
        <v>150</v>
      </c>
      <c r="E78" s="27">
        <f>'Kitchen - Oct 2022'!E78</f>
        <v>2</v>
      </c>
      <c r="F78" s="31">
        <f t="shared" ref="F78" si="15">SUM(I78:AM78)</f>
        <v>0</v>
      </c>
      <c r="G78" s="18">
        <f>E78-('Kitchen - Oct 2022'!F78+'Pastry - Oct 2022'!F78+'Bar - Oct 2022'!F78+'Restaurant - Oct 2022'!F78+'Housekeeping - Oct 2022'!F78+'Cafe - Oct 2022'!F78+'Laundry - Oct 2022'!F78+'Barbing Salon - Sept 2022 '!F78+'General Office - Oct 2022'!F78+'Grill-BBQ - Oct 2022'!F78+'Sharwama - Oct 2022'!F78)</f>
        <v>0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2"/>
      <c r="AF78" s="2"/>
      <c r="AG78" s="2"/>
      <c r="AH78" s="2"/>
      <c r="AI78" s="2"/>
      <c r="AJ78" s="2"/>
      <c r="AK78" s="2"/>
      <c r="AL78" s="2"/>
      <c r="AM78" s="2"/>
    </row>
    <row r="79" spans="3:39">
      <c r="C79" s="3">
        <f t="shared" si="1"/>
        <v>74</v>
      </c>
      <c r="D79" s="3" t="s">
        <v>22</v>
      </c>
      <c r="E79" s="27">
        <f>'Kitchen - Oct 2022'!E79</f>
        <v>24</v>
      </c>
      <c r="F79" s="31">
        <f t="shared" si="0"/>
        <v>0</v>
      </c>
      <c r="G79" s="18">
        <f>E79-('Kitchen - Oct 2022'!F79+'Pastry - Oct 2022'!F79+'Bar - Oct 2022'!F79+'Restaurant - Oct 2022'!F79+'Housekeeping - Oct 2022'!F79+'Cafe - Oct 2022'!F79+'Laundry - Oct 2022'!F79+'Barbing Salon - Sept 2022 '!F79+'General Office - Oct 2022'!F79+'Grill-BBQ - Oct 2022'!F79+'Sharwama - Oct 2022'!F79)</f>
        <v>3</v>
      </c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2"/>
      <c r="AF79" s="2"/>
      <c r="AG79" s="2"/>
      <c r="AH79" s="2"/>
      <c r="AI79" s="2"/>
      <c r="AJ79" s="2"/>
      <c r="AK79" s="2"/>
      <c r="AL79" s="2"/>
      <c r="AM79" s="2"/>
    </row>
    <row r="80" spans="3:39">
      <c r="C80" s="3">
        <f t="shared" si="1"/>
        <v>75</v>
      </c>
      <c r="D80" s="3" t="s">
        <v>55</v>
      </c>
      <c r="E80" s="27">
        <f>'Kitchen - Oct 2022'!E80</f>
        <v>4</v>
      </c>
      <c r="F80" s="31">
        <f t="shared" si="0"/>
        <v>0</v>
      </c>
      <c r="G80" s="18">
        <f>E80-('Kitchen - Oct 2022'!F80+'Pastry - Oct 2022'!F80+'Bar - Oct 2022'!F80+'Restaurant - Oct 2022'!F80+'Housekeeping - Oct 2022'!F80+'Cafe - Oct 2022'!F80+'Laundry - Oct 2022'!F80+'Barbing Salon - Sept 2022 '!F80+'General Office - Oct 2022'!F80+'Grill-BBQ - Oct 2022'!F80+'Sharwama - Oct 2022'!F80)</f>
        <v>4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2"/>
      <c r="AF80" s="2"/>
      <c r="AG80" s="2"/>
      <c r="AH80" s="2"/>
      <c r="AI80" s="2"/>
      <c r="AJ80" s="2"/>
      <c r="AK80" s="2"/>
      <c r="AL80" s="2"/>
      <c r="AM80" s="2"/>
    </row>
    <row r="81" spans="3:39">
      <c r="C81" s="3">
        <f t="shared" si="1"/>
        <v>76</v>
      </c>
      <c r="D81" s="3" t="s">
        <v>4</v>
      </c>
      <c r="E81" s="27">
        <f>'Kitchen - Oct 2022'!E81</f>
        <v>12</v>
      </c>
      <c r="F81" s="31">
        <f t="shared" si="0"/>
        <v>0</v>
      </c>
      <c r="G81" s="18">
        <f>E81-('Kitchen - Oct 2022'!F81+'Pastry - Oct 2022'!F81+'Bar - Oct 2022'!F81+'Restaurant - Oct 2022'!F81+'Housekeeping - Oct 2022'!F81+'Cafe - Oct 2022'!F81+'Laundry - Oct 2022'!F81+'Barbing Salon - Sept 2022 '!F81+'General Office - Oct 2022'!F81+'Grill-BBQ - Oct 2022'!F81+'Sharwama - Oct 2022'!F81)</f>
        <v>11</v>
      </c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2"/>
      <c r="AF81" s="2"/>
      <c r="AG81" s="2"/>
      <c r="AH81" s="2"/>
      <c r="AI81" s="2"/>
      <c r="AJ81" s="2"/>
      <c r="AK81" s="2"/>
      <c r="AL81" s="2"/>
      <c r="AM81" s="2"/>
    </row>
    <row r="82" spans="3:39">
      <c r="C82" s="3">
        <f t="shared" si="1"/>
        <v>77</v>
      </c>
      <c r="D82" s="3" t="s">
        <v>107</v>
      </c>
      <c r="E82" s="27">
        <f>'Kitchen - Oct 2022'!E82</f>
        <v>18</v>
      </c>
      <c r="F82" s="31">
        <f t="shared" si="0"/>
        <v>0</v>
      </c>
      <c r="G82" s="18">
        <f>E82-('Kitchen - Oct 2022'!F82+'Pastry - Oct 2022'!F82+'Bar - Oct 2022'!F82+'Restaurant - Oct 2022'!F82+'Housekeeping - Oct 2022'!F82+'Cafe - Oct 2022'!F82+'Laundry - Oct 2022'!F82+'Barbing Salon - Sept 2022 '!F82+'General Office - Oct 2022'!F82+'Grill-BBQ - Oct 2022'!F82+'Sharwama - Oct 2022'!F82)</f>
        <v>8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2"/>
      <c r="AF82" s="2"/>
      <c r="AG82" s="2"/>
      <c r="AH82" s="2"/>
      <c r="AI82" s="2"/>
      <c r="AJ82" s="2"/>
      <c r="AK82" s="2"/>
      <c r="AL82" s="2"/>
      <c r="AM82" s="2"/>
    </row>
    <row r="83" spans="3:39">
      <c r="C83" s="3">
        <f t="shared" si="1"/>
        <v>78</v>
      </c>
      <c r="D83" s="3" t="s">
        <v>21</v>
      </c>
      <c r="E83" s="27">
        <f>'Kitchen - Oct 2022'!E83</f>
        <v>646</v>
      </c>
      <c r="F83" s="31">
        <f t="shared" si="0"/>
        <v>0</v>
      </c>
      <c r="G83" s="18">
        <f>E83-('Kitchen - Oct 2022'!F83+'Pastry - Oct 2022'!F83+'Bar - Oct 2022'!F83+'Restaurant - Oct 2022'!F83+'Housekeeping - Oct 2022'!F83+'Cafe - Oct 2022'!F83+'Laundry - Oct 2022'!F83+'Barbing Salon - Sept 2022 '!F83+'General Office - Oct 2022'!F83+'Grill-BBQ - Oct 2022'!F83+'Sharwama - Oct 2022'!F83)</f>
        <v>155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2"/>
      <c r="AF83" s="2"/>
      <c r="AG83" s="2"/>
      <c r="AH83" s="2"/>
      <c r="AI83" s="2"/>
      <c r="AJ83" s="2"/>
      <c r="AK83" s="2"/>
      <c r="AL83" s="2"/>
      <c r="AM83" s="2"/>
    </row>
    <row r="84" spans="3:39">
      <c r="C84" s="3">
        <f t="shared" si="1"/>
        <v>79</v>
      </c>
      <c r="D84" s="3" t="s">
        <v>120</v>
      </c>
      <c r="E84" s="27">
        <f>'Kitchen - Oct 2022'!E84</f>
        <v>0</v>
      </c>
      <c r="F84" s="31">
        <f t="shared" si="0"/>
        <v>0</v>
      </c>
      <c r="G84" s="18">
        <f>E84-('Kitchen - Oct 2022'!F84+'Pastry - Oct 2022'!F84+'Bar - Oct 2022'!F84+'Restaurant - Oct 2022'!F84+'Housekeeping - Oct 2022'!F84+'Cafe - Oct 2022'!F84+'Laundry - Oct 2022'!F84+'Barbing Salon - Sept 2022 '!F84+'General Office - Oct 2022'!F84+'Grill-BBQ - Oct 2022'!F84+'Sharwama - Oct 2022'!F84)</f>
        <v>0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2"/>
      <c r="AF84" s="2"/>
      <c r="AG84" s="2"/>
      <c r="AH84" s="2"/>
      <c r="AI84" s="2"/>
      <c r="AJ84" s="2"/>
      <c r="AK84" s="2"/>
      <c r="AL84" s="2"/>
      <c r="AM84" s="2"/>
    </row>
    <row r="85" spans="3:39">
      <c r="C85" s="3">
        <f t="shared" si="1"/>
        <v>80</v>
      </c>
      <c r="D85" s="3" t="s">
        <v>95</v>
      </c>
      <c r="E85" s="27">
        <f>'Kitchen - Oct 2022'!E85</f>
        <v>0</v>
      </c>
      <c r="F85" s="31">
        <f t="shared" ref="F85:F162" si="16">SUM(I85:AM85)</f>
        <v>0</v>
      </c>
      <c r="G85" s="18">
        <f>E85-('Kitchen - Oct 2022'!F85+'Pastry - Oct 2022'!F85+'Bar - Oct 2022'!F85+'Restaurant - Oct 2022'!F85+'Housekeeping - Oct 2022'!F85+'Cafe - Oct 2022'!F85+'Laundry - Oct 2022'!F85+'Barbing Salon - Sept 2022 '!F85+'General Office - Oct 2022'!F85+'Grill-BBQ - Oct 2022'!F85+'Sharwama - Oct 2022'!F85)</f>
        <v>0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2"/>
      <c r="AF85" s="2"/>
      <c r="AG85" s="2"/>
      <c r="AH85" s="2"/>
      <c r="AI85" s="2"/>
      <c r="AJ85" s="2"/>
      <c r="AK85" s="2"/>
      <c r="AL85" s="2"/>
      <c r="AM85" s="2"/>
    </row>
    <row r="86" spans="3:39">
      <c r="C86" s="3">
        <f t="shared" si="1"/>
        <v>81</v>
      </c>
      <c r="D86" s="3" t="s">
        <v>85</v>
      </c>
      <c r="E86" s="27">
        <f>'Kitchen - Oct 2022'!E86</f>
        <v>4</v>
      </c>
      <c r="F86" s="31">
        <f t="shared" si="16"/>
        <v>0</v>
      </c>
      <c r="G86" s="18">
        <f>E86-('Kitchen - Oct 2022'!F86+'Pastry - Oct 2022'!F86+'Bar - Oct 2022'!F86+'Restaurant - Oct 2022'!F86+'Housekeeping - Oct 2022'!F86+'Cafe - Oct 2022'!F86+'Laundry - Oct 2022'!F86+'Barbing Salon - Sept 2022 '!F86+'General Office - Oct 2022'!F86+'Grill-BBQ - Oct 2022'!F86+'Sharwama - Oct 2022'!F86)</f>
        <v>4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2"/>
      <c r="AF86" s="2"/>
      <c r="AG86" s="2"/>
      <c r="AH86" s="2"/>
      <c r="AI86" s="2"/>
      <c r="AJ86" s="2"/>
      <c r="AK86" s="2"/>
      <c r="AL86" s="2"/>
      <c r="AM86" s="2"/>
    </row>
    <row r="87" spans="3:39">
      <c r="C87" s="3">
        <f t="shared" si="1"/>
        <v>82</v>
      </c>
      <c r="D87" s="3" t="s">
        <v>57</v>
      </c>
      <c r="E87" s="27">
        <f>'Kitchen - Oct 2022'!E87</f>
        <v>4</v>
      </c>
      <c r="F87" s="31">
        <f t="shared" si="16"/>
        <v>0</v>
      </c>
      <c r="G87" s="18">
        <f>E87-('Kitchen - Oct 2022'!F87+'Pastry - Oct 2022'!F87+'Bar - Oct 2022'!F87+'Restaurant - Oct 2022'!F87+'Housekeeping - Oct 2022'!F87+'Cafe - Oct 2022'!F87+'Laundry - Oct 2022'!F87+'Barbing Salon - Sept 2022 '!F87+'General Office - Oct 2022'!F87+'Grill-BBQ - Oct 2022'!F87+'Sharwama - Oct 2022'!F87)</f>
        <v>3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2"/>
      <c r="AF87" s="2"/>
      <c r="AG87" s="2"/>
      <c r="AH87" s="2"/>
      <c r="AI87" s="2"/>
      <c r="AJ87" s="2"/>
      <c r="AK87" s="2"/>
      <c r="AL87" s="2"/>
      <c r="AM87" s="2"/>
    </row>
    <row r="88" spans="3:39">
      <c r="C88" s="3">
        <f t="shared" si="1"/>
        <v>83</v>
      </c>
      <c r="D88" s="3" t="s">
        <v>25</v>
      </c>
      <c r="E88" s="27">
        <f>'Kitchen - Oct 2022'!E88</f>
        <v>660</v>
      </c>
      <c r="F88" s="31">
        <f t="shared" si="16"/>
        <v>0</v>
      </c>
      <c r="G88" s="18">
        <f>E88-('Kitchen - Oct 2022'!F88+'Pastry - Oct 2022'!F88+'Bar - Oct 2022'!F88+'Restaurant - Oct 2022'!F88+'Housekeeping - Oct 2022'!F88+'Cafe - Oct 2022'!F88+'Laundry - Oct 2022'!F88+'Barbing Salon - Sept 2022 '!F88+'General Office - Oct 2022'!F88+'Grill-BBQ - Oct 2022'!F88+'Sharwama - Oct 2022'!F88)</f>
        <v>378</v>
      </c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2"/>
      <c r="AF88" s="2"/>
      <c r="AG88" s="2"/>
      <c r="AH88" s="2"/>
      <c r="AI88" s="2"/>
      <c r="AJ88" s="2"/>
      <c r="AK88" s="2"/>
      <c r="AL88" s="2"/>
      <c r="AM88" s="2"/>
    </row>
    <row r="89" spans="3:39">
      <c r="C89" s="3">
        <f t="shared" si="1"/>
        <v>84</v>
      </c>
      <c r="D89" s="3" t="s">
        <v>81</v>
      </c>
      <c r="E89" s="27">
        <f>'Kitchen - Oct 2022'!E89</f>
        <v>500</v>
      </c>
      <c r="F89" s="31">
        <f t="shared" si="16"/>
        <v>0</v>
      </c>
      <c r="G89" s="18">
        <f>E89-('Kitchen - Oct 2022'!F89+'Pastry - Oct 2022'!F89+'Bar - Oct 2022'!F89+'Restaurant - Oct 2022'!F89+'Housekeeping - Oct 2022'!F89+'Cafe - Oct 2022'!F89+'Laundry - Oct 2022'!F89+'Barbing Salon - Sept 2022 '!F89+'General Office - Oct 2022'!F89+'Grill-BBQ - Oct 2022'!F89+'Sharwama - Oct 2022'!F89)</f>
        <v>420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2"/>
      <c r="AF89" s="2"/>
      <c r="AG89" s="2"/>
      <c r="AH89" s="2"/>
      <c r="AI89" s="2"/>
      <c r="AJ89" s="2"/>
      <c r="AK89" s="2"/>
      <c r="AL89" s="2"/>
      <c r="AM89" s="2"/>
    </row>
    <row r="90" spans="3:39">
      <c r="C90" s="3">
        <f t="shared" ref="C90:C155" si="17">C89+1</f>
        <v>85</v>
      </c>
      <c r="D90" s="3" t="s">
        <v>82</v>
      </c>
      <c r="E90" s="27">
        <f>'Kitchen - Oct 2022'!E90</f>
        <v>600</v>
      </c>
      <c r="F90" s="31">
        <f t="shared" si="16"/>
        <v>0</v>
      </c>
      <c r="G90" s="18">
        <f>E90-('Kitchen - Oct 2022'!F90+'Pastry - Oct 2022'!F90+'Bar - Oct 2022'!F90+'Restaurant - Oct 2022'!F90+'Housekeeping - Oct 2022'!F90+'Cafe - Oct 2022'!F90+'Laundry - Oct 2022'!F90+'Barbing Salon - Sept 2022 '!F90+'General Office - Oct 2022'!F90+'Grill-BBQ - Oct 2022'!F90+'Sharwama - Oct 2022'!F90)</f>
        <v>600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2"/>
      <c r="AF90" s="2"/>
      <c r="AG90" s="2"/>
      <c r="AH90" s="2"/>
      <c r="AI90" s="2"/>
      <c r="AJ90" s="2"/>
      <c r="AK90" s="2"/>
      <c r="AL90" s="2"/>
      <c r="AM90" s="2"/>
    </row>
    <row r="91" spans="3:39">
      <c r="C91" s="3">
        <f t="shared" si="17"/>
        <v>86</v>
      </c>
      <c r="D91" s="3" t="s">
        <v>105</v>
      </c>
      <c r="E91" s="27">
        <f>'Kitchen - Oct 2022'!E91</f>
        <v>3</v>
      </c>
      <c r="F91" s="31">
        <f t="shared" si="16"/>
        <v>0</v>
      </c>
      <c r="G91" s="18">
        <f>E91-('Kitchen - Oct 2022'!F91+'Pastry - Oct 2022'!F91+'Bar - Oct 2022'!F91+'Restaurant - Oct 2022'!F91+'Housekeeping - Oct 2022'!F91+'Cafe - Oct 2022'!F91+'Laundry - Oct 2022'!F91+'Barbing Salon - Sept 2022 '!F91+'General Office - Oct 2022'!F91+'Grill-BBQ - Oct 2022'!F91+'Sharwama - Oct 2022'!F91)</f>
        <v>1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2"/>
      <c r="AF91" s="2"/>
      <c r="AG91" s="2"/>
      <c r="AH91" s="2"/>
      <c r="AI91" s="2"/>
      <c r="AJ91" s="2"/>
      <c r="AK91" s="2"/>
      <c r="AL91" s="2"/>
      <c r="AM91" s="2"/>
    </row>
    <row r="92" spans="3:39">
      <c r="C92" s="3">
        <f t="shared" si="17"/>
        <v>87</v>
      </c>
      <c r="D92" s="3" t="s">
        <v>145</v>
      </c>
      <c r="E92" s="27">
        <f>'Kitchen - Oct 2022'!E92</f>
        <v>10</v>
      </c>
      <c r="F92" s="31">
        <f t="shared" ref="F92" si="18">SUM(I92:AM92)</f>
        <v>0</v>
      </c>
      <c r="G92" s="18">
        <f>E92-('Kitchen - Oct 2022'!F92+'Pastry - Oct 2022'!F92+'Bar - Oct 2022'!F92+'Restaurant - Oct 2022'!F92+'Housekeeping - Oct 2022'!F92+'Cafe - Oct 2022'!F92+'Laundry - Oct 2022'!F92+'Barbing Salon - Sept 2022 '!F92+'General Office - Oct 2022'!F92+'Grill-BBQ - Oct 2022'!F92+'Sharwama - Oct 2022'!F92)</f>
        <v>-53</v>
      </c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2"/>
      <c r="AF92" s="2"/>
      <c r="AG92" s="2"/>
      <c r="AH92" s="2"/>
      <c r="AI92" s="2"/>
      <c r="AJ92" s="2"/>
      <c r="AK92" s="2"/>
      <c r="AL92" s="2"/>
      <c r="AM92" s="2"/>
    </row>
    <row r="93" spans="3:39">
      <c r="C93" s="3">
        <f t="shared" si="17"/>
        <v>88</v>
      </c>
      <c r="D93" s="3" t="s">
        <v>47</v>
      </c>
      <c r="E93" s="27">
        <f>'Kitchen - Oct 2022'!E93</f>
        <v>7</v>
      </c>
      <c r="F93" s="31">
        <f t="shared" si="16"/>
        <v>0</v>
      </c>
      <c r="G93" s="18">
        <f>E93-('Kitchen - Oct 2022'!F93+'Pastry - Oct 2022'!F93+'Bar - Oct 2022'!F93+'Restaurant - Oct 2022'!F93+'Housekeeping - Oct 2022'!F93+'Cafe - Oct 2022'!F93+'Laundry - Oct 2022'!F93+'Barbing Salon - Sept 2022 '!F93+'General Office - Oct 2022'!F93+'Grill-BBQ - Oct 2022'!F93+'Sharwama - Oct 2022'!F93)</f>
        <v>1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2"/>
      <c r="AF93" s="2"/>
      <c r="AG93" s="2"/>
      <c r="AH93" s="2"/>
      <c r="AI93" s="2"/>
      <c r="AJ93" s="2"/>
      <c r="AK93" s="2"/>
      <c r="AL93" s="2"/>
      <c r="AM93" s="2"/>
    </row>
    <row r="94" spans="3:39">
      <c r="C94" s="3">
        <f t="shared" si="17"/>
        <v>89</v>
      </c>
      <c r="D94" s="3" t="s">
        <v>46</v>
      </c>
      <c r="E94" s="27">
        <f>'Kitchen - Oct 2022'!E94</f>
        <v>7</v>
      </c>
      <c r="F94" s="31">
        <f t="shared" si="16"/>
        <v>0</v>
      </c>
      <c r="G94" s="18">
        <f>E94-('Kitchen - Oct 2022'!F94+'Pastry - Oct 2022'!F94+'Bar - Oct 2022'!F94+'Restaurant - Oct 2022'!F94+'Housekeeping - Oct 2022'!F94+'Cafe - Oct 2022'!F94+'Laundry - Oct 2022'!F94+'Barbing Salon - Sept 2022 '!F94+'General Office - Oct 2022'!F94+'Grill-BBQ - Oct 2022'!F94+'Sharwama - Oct 2022'!F94)</f>
        <v>1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2"/>
      <c r="AF94" s="2"/>
      <c r="AG94" s="2"/>
      <c r="AH94" s="2"/>
      <c r="AI94" s="2"/>
      <c r="AJ94" s="2"/>
      <c r="AK94" s="2"/>
      <c r="AL94" s="2"/>
      <c r="AM94" s="2"/>
    </row>
    <row r="95" spans="3:39">
      <c r="C95" s="3">
        <f t="shared" si="17"/>
        <v>90</v>
      </c>
      <c r="D95" s="3" t="s">
        <v>18</v>
      </c>
      <c r="E95" s="27">
        <f>'Kitchen - Oct 2022'!E95</f>
        <v>1</v>
      </c>
      <c r="F95" s="31">
        <f t="shared" si="16"/>
        <v>0</v>
      </c>
      <c r="G95" s="18">
        <f>E95-('Kitchen - Oct 2022'!F95+'Pastry - Oct 2022'!F95+'Bar - Oct 2022'!F95+'Restaurant - Oct 2022'!F95+'Housekeeping - Oct 2022'!F95+'Cafe - Oct 2022'!F95+'Laundry - Oct 2022'!F95+'Barbing Salon - Sept 2022 '!F95+'General Office - Oct 2022'!F95+'Grill-BBQ - Oct 2022'!F95+'Sharwama - Oct 2022'!F95)</f>
        <v>1</v>
      </c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2"/>
      <c r="AF95" s="2"/>
      <c r="AG95" s="2"/>
      <c r="AH95" s="2"/>
      <c r="AI95" s="2"/>
      <c r="AJ95" s="2"/>
      <c r="AK95" s="2"/>
      <c r="AL95" s="2"/>
      <c r="AM95" s="2"/>
    </row>
    <row r="96" spans="3:39">
      <c r="C96" s="3">
        <f t="shared" si="17"/>
        <v>91</v>
      </c>
      <c r="D96" s="3" t="s">
        <v>161</v>
      </c>
      <c r="E96" s="27">
        <f>'Kitchen - Oct 2022'!E96</f>
        <v>6</v>
      </c>
      <c r="F96" s="31">
        <f t="shared" ref="F96" si="19">SUM(I96:AM96)</f>
        <v>0</v>
      </c>
      <c r="G96" s="18">
        <f>E96-('Kitchen - Oct 2022'!F96+'Pastry - Oct 2022'!F96+'Bar - Oct 2022'!F96+'Restaurant - Oct 2022'!F96+'Housekeeping - Oct 2022'!F96+'Cafe - Oct 2022'!F96+'Laundry - Oct 2022'!F96+'Barbing Salon - Sept 2022 '!F96+'General Office - Oct 2022'!F96+'Grill-BBQ - Oct 2022'!F96+'Sharwama - Oct 2022'!F96)</f>
        <v>6</v>
      </c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2"/>
      <c r="AF96" s="2"/>
      <c r="AG96" s="2"/>
      <c r="AH96" s="2"/>
      <c r="AI96" s="2"/>
      <c r="AJ96" s="2"/>
      <c r="AK96" s="2"/>
      <c r="AL96" s="2"/>
      <c r="AM96" s="2"/>
    </row>
    <row r="97" spans="3:39">
      <c r="C97" s="3">
        <f t="shared" si="17"/>
        <v>92</v>
      </c>
      <c r="D97" s="3" t="s">
        <v>103</v>
      </c>
      <c r="E97" s="27">
        <f>'Kitchen - Oct 2022'!E97</f>
        <v>7</v>
      </c>
      <c r="F97" s="31">
        <f t="shared" si="16"/>
        <v>0</v>
      </c>
      <c r="G97" s="18">
        <f>E97-('Kitchen - Oct 2022'!F97+'Pastry - Oct 2022'!F97+'Bar - Oct 2022'!F97+'Restaurant - Oct 2022'!F97+'Housekeeping - Oct 2022'!F97+'Cafe - Oct 2022'!F97+'Laundry - Oct 2022'!F97+'Barbing Salon - Sept 2022 '!F97+'General Office - Oct 2022'!F97+'Grill-BBQ - Oct 2022'!F97+'Sharwama - Oct 2022'!F97)</f>
        <v>5</v>
      </c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2"/>
      <c r="AF97" s="2"/>
      <c r="AG97" s="2"/>
      <c r="AH97" s="2"/>
      <c r="AI97" s="2"/>
      <c r="AJ97" s="2"/>
      <c r="AK97" s="2"/>
      <c r="AL97" s="2"/>
      <c r="AM97" s="2"/>
    </row>
    <row r="98" spans="3:39">
      <c r="C98" s="3">
        <f t="shared" si="17"/>
        <v>93</v>
      </c>
      <c r="D98" s="3" t="s">
        <v>139</v>
      </c>
      <c r="E98" s="27">
        <f>'Kitchen - Oct 2022'!E98</f>
        <v>1</v>
      </c>
      <c r="F98" s="31">
        <f t="shared" ref="F98" si="20">SUM(I98:AM98)</f>
        <v>0</v>
      </c>
      <c r="G98" s="18">
        <f>E98-('Kitchen - Oct 2022'!F98+'Pastry - Oct 2022'!F98+'Bar - Oct 2022'!F98+'Restaurant - Oct 2022'!F98+'Housekeeping - Oct 2022'!F98+'Cafe - Oct 2022'!F98+'Laundry - Oct 2022'!F98+'Barbing Salon - Sept 2022 '!F98+'General Office - Oct 2022'!F98+'Grill-BBQ - Oct 2022'!F98+'Sharwama - Oct 2022'!F98)</f>
        <v>0</v>
      </c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2"/>
      <c r="AF98" s="2"/>
      <c r="AG98" s="2"/>
      <c r="AH98" s="2"/>
      <c r="AI98" s="2"/>
      <c r="AJ98" s="2"/>
      <c r="AK98" s="2"/>
      <c r="AL98" s="2"/>
      <c r="AM98" s="2"/>
    </row>
    <row r="99" spans="3:39">
      <c r="C99" s="3">
        <f t="shared" si="17"/>
        <v>94</v>
      </c>
      <c r="D99" s="3" t="s">
        <v>74</v>
      </c>
      <c r="E99" s="27">
        <f>'Kitchen - Oct 2022'!E99</f>
        <v>0</v>
      </c>
      <c r="F99" s="31">
        <f t="shared" si="16"/>
        <v>0</v>
      </c>
      <c r="G99" s="18">
        <f>E99-('Kitchen - Oct 2022'!F99+'Pastry - Oct 2022'!F99+'Bar - Oct 2022'!F99+'Restaurant - Oct 2022'!F99+'Housekeeping - Oct 2022'!F99+'Cafe - Oct 2022'!F99+'Laundry - Oct 2022'!F99+'Barbing Salon - Sept 2022 '!F99+'General Office - Oct 2022'!F99+'Grill-BBQ - Oct 2022'!F99+'Sharwama - Oct 2022'!F99)</f>
        <v>0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2"/>
      <c r="AF99" s="2"/>
      <c r="AG99" s="2"/>
      <c r="AH99" s="2"/>
      <c r="AI99" s="2"/>
      <c r="AJ99" s="2"/>
      <c r="AK99" s="2"/>
      <c r="AL99" s="2"/>
      <c r="AM99" s="2"/>
    </row>
    <row r="100" spans="3:39">
      <c r="C100" s="3">
        <f t="shared" si="17"/>
        <v>95</v>
      </c>
      <c r="D100" s="3" t="s">
        <v>108</v>
      </c>
      <c r="E100" s="27">
        <f>'Kitchen - Oct 2022'!E100</f>
        <v>0</v>
      </c>
      <c r="F100" s="31">
        <f t="shared" si="16"/>
        <v>0</v>
      </c>
      <c r="G100" s="18">
        <f>E100-('Kitchen - Oct 2022'!F100+'Pastry - Oct 2022'!F100+'Bar - Oct 2022'!F100+'Restaurant - Oct 2022'!F100+'Housekeeping - Oct 2022'!F100+'Cafe - Oct 2022'!F100+'Laundry - Oct 2022'!F100+'Barbing Salon - Sept 2022 '!F100+'General Office - Oct 2022'!F100+'Grill-BBQ - Oct 2022'!F100+'Sharwama - Oct 2022'!F100)</f>
        <v>0</v>
      </c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3:39">
      <c r="C101" s="3">
        <f t="shared" si="17"/>
        <v>96</v>
      </c>
      <c r="D101" s="3" t="s">
        <v>130</v>
      </c>
      <c r="E101" s="27">
        <f>'Kitchen - Oct 2022'!E101</f>
        <v>12</v>
      </c>
      <c r="F101" s="31">
        <f t="shared" si="16"/>
        <v>0</v>
      </c>
      <c r="G101" s="18">
        <f>E101-('Kitchen - Oct 2022'!F101+'Pastry - Oct 2022'!F101+'Bar - Oct 2022'!F101+'Restaurant - Oct 2022'!F101+'Housekeeping - Oct 2022'!F101+'Cafe - Oct 2022'!F101+'Laundry - Oct 2022'!F101+'Barbing Salon - Sept 2022 '!F101+'General Office - Oct 2022'!F101+'Grill-BBQ - Oct 2022'!F101+'Sharwama - Oct 2022'!F101)</f>
        <v>2</v>
      </c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3:39">
      <c r="C102" s="3">
        <f t="shared" si="17"/>
        <v>97</v>
      </c>
      <c r="D102" s="3" t="s">
        <v>52</v>
      </c>
      <c r="E102" s="27">
        <f>'Kitchen - Oct 2022'!E102</f>
        <v>3</v>
      </c>
      <c r="F102" s="31">
        <f t="shared" si="16"/>
        <v>0</v>
      </c>
      <c r="G102" s="18">
        <f>E102-('Kitchen - Oct 2022'!F102+'Pastry - Oct 2022'!F102+'Bar - Oct 2022'!F102+'Restaurant - Oct 2022'!F102+'Housekeeping - Oct 2022'!F102+'Cafe - Oct 2022'!F102+'Laundry - Oct 2022'!F102+'Barbing Salon - Sept 2022 '!F102+'General Office - Oct 2022'!F102+'Grill-BBQ - Oct 2022'!F102+'Sharwama - Oct 2022'!F102)</f>
        <v>1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3:39">
      <c r="C103" s="3">
        <f t="shared" si="17"/>
        <v>98</v>
      </c>
      <c r="D103" s="3" t="s">
        <v>142</v>
      </c>
      <c r="E103" s="27">
        <f>'Kitchen - Oct 2022'!E103</f>
        <v>2</v>
      </c>
      <c r="F103" s="31">
        <f t="shared" ref="F103" si="21">SUM(I103:AM103)</f>
        <v>0</v>
      </c>
      <c r="G103" s="18">
        <f>E103-('Kitchen - Oct 2022'!F103+'Pastry - Oct 2022'!F103+'Bar - Oct 2022'!F103+'Restaurant - Oct 2022'!F103+'Housekeeping - Oct 2022'!F103+'Cafe - Oct 2022'!F103+'Laundry - Oct 2022'!F103+'Barbing Salon - Sept 2022 '!F103+'General Office - Oct 2022'!F103+'Grill-BBQ - Oct 2022'!F103+'Sharwama - Oct 2022'!F103)</f>
        <v>0</v>
      </c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3:39">
      <c r="C104" s="3">
        <f t="shared" si="17"/>
        <v>99</v>
      </c>
      <c r="D104" s="3" t="s">
        <v>71</v>
      </c>
      <c r="E104" s="27">
        <f>'Kitchen - Oct 2022'!E104</f>
        <v>35</v>
      </c>
      <c r="F104" s="31">
        <f t="shared" si="16"/>
        <v>0</v>
      </c>
      <c r="G104" s="18">
        <f>E104-('Kitchen - Oct 2022'!F104+'Pastry - Oct 2022'!F104+'Bar - Oct 2022'!F104+'Restaurant - Oct 2022'!F104+'Housekeeping - Oct 2022'!F104+'Cafe - Oct 2022'!F104+'Laundry - Oct 2022'!F104+'Barbing Salon - Sept 2022 '!F104+'General Office - Oct 2022'!F104+'Grill-BBQ - Oct 2022'!F104+'Sharwama - Oct 2022'!F104)</f>
        <v>15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3:39">
      <c r="C105" s="3">
        <f t="shared" si="17"/>
        <v>100</v>
      </c>
      <c r="D105" s="3" t="s">
        <v>166</v>
      </c>
      <c r="E105" s="27">
        <f>'Kitchen - Oct 2022'!E105</f>
        <v>3</v>
      </c>
      <c r="F105" s="31">
        <f t="shared" ref="F105" si="22">SUM(I105:AM105)</f>
        <v>0</v>
      </c>
      <c r="G105" s="18">
        <f>E105-('Kitchen - Oct 2022'!F105+'Pastry - Oct 2022'!F105+'Bar - Oct 2022'!F105+'Restaurant - Oct 2022'!F105+'Housekeeping - Oct 2022'!F105+'Cafe - Oct 2022'!F105+'Laundry - Oct 2022'!F105+'Barbing Salon - Sept 2022 '!F105+'General Office - Oct 2022'!F105+'Grill-BBQ - Oct 2022'!F105+'Sharwama - Oct 2022'!F105)</f>
        <v>3</v>
      </c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3:39">
      <c r="C106" s="3">
        <f t="shared" si="17"/>
        <v>101</v>
      </c>
      <c r="D106" s="3" t="s">
        <v>53</v>
      </c>
      <c r="E106" s="27">
        <f>'Kitchen - Oct 2022'!E106</f>
        <v>40</v>
      </c>
      <c r="F106" s="31">
        <f t="shared" si="16"/>
        <v>0</v>
      </c>
      <c r="G106" s="18">
        <f>E106-('Kitchen - Oct 2022'!F106+'Pastry - Oct 2022'!F106+'Bar - Oct 2022'!F106+'Restaurant - Oct 2022'!F106+'Housekeeping - Oct 2022'!F106+'Cafe - Oct 2022'!F106+'Laundry - Oct 2022'!F106+'Barbing Salon - Sept 2022 '!F106+'General Office - Oct 2022'!F106+'Grill-BBQ - Oct 2022'!F106+'Sharwama - Oct 2022'!F106)</f>
        <v>40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3:39">
      <c r="C107" s="3">
        <f t="shared" si="17"/>
        <v>102</v>
      </c>
      <c r="D107" s="3" t="s">
        <v>152</v>
      </c>
      <c r="E107" s="27">
        <f>'Kitchen - Oct 2022'!E107</f>
        <v>2</v>
      </c>
      <c r="F107" s="31">
        <f t="shared" ref="F107" si="23">SUM(I107:AM107)</f>
        <v>0</v>
      </c>
      <c r="G107" s="18">
        <f>E107-('Kitchen - Oct 2022'!F107+'Pastry - Oct 2022'!F107+'Bar - Oct 2022'!F107+'Restaurant - Oct 2022'!F107+'Housekeeping - Oct 2022'!F107+'Cafe - Oct 2022'!F107+'Laundry - Oct 2022'!F107+'Barbing Salon - Sept 2022 '!F107+'General Office - Oct 2022'!F107+'Grill-BBQ - Oct 2022'!F107+'Sharwama - Oct 2022'!F107)</f>
        <v>1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3:39">
      <c r="C108" s="3">
        <f t="shared" si="17"/>
        <v>103</v>
      </c>
      <c r="D108" s="3" t="s">
        <v>97</v>
      </c>
      <c r="E108" s="27">
        <f>'Kitchen - Oct 2022'!E108</f>
        <v>0</v>
      </c>
      <c r="F108" s="31">
        <f t="shared" si="16"/>
        <v>0</v>
      </c>
      <c r="G108" s="18">
        <f>E108-('Kitchen - Oct 2022'!F108+'Pastry - Oct 2022'!F108+'Bar - Oct 2022'!F108+'Restaurant - Oct 2022'!F108+'Housekeeping - Oct 2022'!F108+'Cafe - Oct 2022'!F108+'Laundry - Oct 2022'!F108+'Barbing Salon - Sept 2022 '!F108+'General Office - Oct 2022'!F108+'Grill-BBQ - Oct 2022'!F108+'Sharwama - Oct 2022'!F108)</f>
        <v>0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3:39">
      <c r="C109" s="3">
        <f t="shared" si="17"/>
        <v>104</v>
      </c>
      <c r="D109" s="3" t="s">
        <v>98</v>
      </c>
      <c r="E109" s="27">
        <f>'Kitchen - Oct 2022'!E109</f>
        <v>0</v>
      </c>
      <c r="F109" s="31">
        <f t="shared" si="16"/>
        <v>0</v>
      </c>
      <c r="G109" s="18">
        <f>E109-('Kitchen - Oct 2022'!F109+'Pastry - Oct 2022'!F109+'Bar - Oct 2022'!F109+'Restaurant - Oct 2022'!F109+'Housekeeping - Oct 2022'!F109+'Cafe - Oct 2022'!F109+'Laundry - Oct 2022'!F109+'Barbing Salon - Sept 2022 '!F109+'General Office - Oct 2022'!F109+'Grill-BBQ - Oct 2022'!F109+'Sharwama - Oct 2022'!F109)</f>
        <v>0</v>
      </c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3:39">
      <c r="C110" s="3">
        <f t="shared" si="17"/>
        <v>105</v>
      </c>
      <c r="D110" s="3" t="s">
        <v>51</v>
      </c>
      <c r="E110" s="27">
        <f>'Kitchen - Oct 2022'!E110</f>
        <v>0</v>
      </c>
      <c r="F110" s="31">
        <f t="shared" si="16"/>
        <v>0</v>
      </c>
      <c r="G110" s="18">
        <f>E110-('Kitchen - Oct 2022'!F110+'Pastry - Oct 2022'!F110+'Bar - Oct 2022'!F110+'Restaurant - Oct 2022'!F110+'Housekeeping - Oct 2022'!F110+'Cafe - Oct 2022'!F110+'Laundry - Oct 2022'!F110+'Barbing Salon - Sept 2022 '!F110+'General Office - Oct 2022'!F110+'Grill-BBQ - Oct 2022'!F110+'Sharwama - Oct 2022'!F110)</f>
        <v>0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3:39">
      <c r="C111" s="3">
        <f t="shared" si="17"/>
        <v>106</v>
      </c>
      <c r="D111" s="3" t="s">
        <v>54</v>
      </c>
      <c r="E111" s="27">
        <f>'Kitchen - Oct 2022'!E111</f>
        <v>0</v>
      </c>
      <c r="F111" s="31">
        <f t="shared" si="16"/>
        <v>0</v>
      </c>
      <c r="G111" s="18">
        <f>E111-('Kitchen - Oct 2022'!F111+'Pastry - Oct 2022'!F111+'Bar - Oct 2022'!F111+'Restaurant - Oct 2022'!F111+'Housekeeping - Oct 2022'!F111+'Cafe - Oct 2022'!F111+'Laundry - Oct 2022'!F111+'Barbing Salon - Sept 2022 '!F111+'General Office - Oct 2022'!F111+'Grill-BBQ - Oct 2022'!F111+'Sharwama - Oct 2022'!F111)</f>
        <v>0</v>
      </c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3:39">
      <c r="C112" s="3">
        <f t="shared" si="17"/>
        <v>107</v>
      </c>
      <c r="D112" s="3" t="s">
        <v>117</v>
      </c>
      <c r="E112" s="27">
        <f>'Kitchen - Oct 2022'!E112</f>
        <v>200</v>
      </c>
      <c r="F112" s="31">
        <f t="shared" si="16"/>
        <v>0</v>
      </c>
      <c r="G112" s="18">
        <f>E112-('Kitchen - Oct 2022'!F112+'Pastry - Oct 2022'!F112+'Bar - Oct 2022'!F112+'Restaurant - Oct 2022'!F112+'Housekeeping - Oct 2022'!F112+'Cafe - Oct 2022'!F112+'Laundry - Oct 2022'!F112+'Barbing Salon - Sept 2022 '!F112+'General Office - Oct 2022'!F112+'Grill-BBQ - Oct 2022'!F112+'Sharwama - Oct 2022'!F112)</f>
        <v>200</v>
      </c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3:39">
      <c r="C113" s="3">
        <f t="shared" si="17"/>
        <v>108</v>
      </c>
      <c r="D113" s="3" t="s">
        <v>23</v>
      </c>
      <c r="E113" s="27">
        <f>'Kitchen - Oct 2022'!E113</f>
        <v>0.1</v>
      </c>
      <c r="F113" s="31">
        <f t="shared" si="16"/>
        <v>0</v>
      </c>
      <c r="G113" s="18">
        <f>E113-('Kitchen - Oct 2022'!F113+'Pastry - Oct 2022'!F113+'Bar - Oct 2022'!F113+'Restaurant - Oct 2022'!F113+'Housekeeping - Oct 2022'!F113+'Cafe - Oct 2022'!F113+'Laundry - Oct 2022'!F113+'Barbing Salon - Sept 2022 '!F113+'General Office - Oct 2022'!F113+'Grill-BBQ - Oct 2022'!F113+'Sharwama - Oct 2022'!F113)</f>
        <v>0.1</v>
      </c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3:39">
      <c r="C114" s="3">
        <f t="shared" si="17"/>
        <v>109</v>
      </c>
      <c r="D114" s="3" t="s">
        <v>167</v>
      </c>
      <c r="E114" s="27">
        <f>'Kitchen - Oct 2022'!E114</f>
        <v>200</v>
      </c>
      <c r="F114" s="31">
        <f t="shared" ref="F114" si="24">SUM(I114:AM114)</f>
        <v>0</v>
      </c>
      <c r="G114" s="18">
        <f>E114-('Kitchen - Oct 2022'!F114+'Pastry - Oct 2022'!F114+'Bar - Oct 2022'!F114+'Restaurant - Oct 2022'!F114+'Housekeeping - Oct 2022'!F114+'Cafe - Oct 2022'!F114+'Laundry - Oct 2022'!F114+'Barbing Salon - Sept 2022 '!F114+'General Office - Oct 2022'!F114+'Grill-BBQ - Oct 2022'!F114+'Sharwama - Oct 2022'!F114)</f>
        <v>200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3:39">
      <c r="C115" s="3">
        <f t="shared" si="17"/>
        <v>110</v>
      </c>
      <c r="D115" s="3" t="s">
        <v>131</v>
      </c>
      <c r="E115" s="27">
        <f>'Kitchen - Oct 2022'!E115</f>
        <v>4</v>
      </c>
      <c r="F115" s="31">
        <f t="shared" si="16"/>
        <v>0</v>
      </c>
      <c r="G115" s="18">
        <f>E115-('Kitchen - Oct 2022'!F115+'Pastry - Oct 2022'!F115+'Bar - Oct 2022'!F115+'Restaurant - Oct 2022'!F115+'Housekeeping - Oct 2022'!F115+'Cafe - Oct 2022'!F115+'Laundry - Oct 2022'!F115+'Barbing Salon - Sept 2022 '!F115+'General Office - Oct 2022'!F115+'Grill-BBQ - Oct 2022'!F115+'Sharwama - Oct 2022'!F115)</f>
        <v>-1</v>
      </c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3:39">
      <c r="C116" s="3">
        <f t="shared" si="17"/>
        <v>111</v>
      </c>
      <c r="D116" s="3" t="s">
        <v>10</v>
      </c>
      <c r="E116" s="27">
        <f>'Kitchen - Oct 2022'!E116</f>
        <v>873</v>
      </c>
      <c r="F116" s="31">
        <f t="shared" si="16"/>
        <v>49</v>
      </c>
      <c r="G116" s="18">
        <f>E116-('Kitchen - Oct 2022'!F116+'Pastry - Oct 2022'!F116+'Bar - Oct 2022'!F116+'Restaurant - Oct 2022'!F116+'Housekeeping - Oct 2022'!F116+'Cafe - Oct 2022'!F116+'Laundry - Oct 2022'!F116+'Barbing Salon - Sept 2022 '!F116+'General Office - Oct 2022'!F116+'Grill-BBQ - Oct 2022'!F116+'Sharwama - Oct 2022'!F116)</f>
        <v>298</v>
      </c>
      <c r="H116" s="19"/>
      <c r="I116" s="19"/>
      <c r="J116" s="19"/>
      <c r="K116" s="19"/>
      <c r="L116" s="19"/>
      <c r="M116" s="19"/>
      <c r="N116" s="19"/>
      <c r="O116" s="19"/>
      <c r="P116" s="19">
        <v>8</v>
      </c>
      <c r="Q116" s="19"/>
      <c r="R116" s="19"/>
      <c r="S116" s="19"/>
      <c r="T116" s="19"/>
      <c r="U116" s="19"/>
      <c r="V116" s="19"/>
      <c r="W116" s="19"/>
      <c r="X116" s="19"/>
      <c r="Y116" s="19">
        <v>8</v>
      </c>
      <c r="Z116" s="19">
        <v>8</v>
      </c>
      <c r="AA116" s="19"/>
      <c r="AB116" s="19"/>
      <c r="AC116" s="19"/>
      <c r="AD116" s="19"/>
      <c r="AE116" s="2"/>
      <c r="AF116" s="2"/>
      <c r="AG116" s="2">
        <v>10</v>
      </c>
      <c r="AH116" s="2"/>
      <c r="AI116" s="2"/>
      <c r="AJ116" s="2"/>
      <c r="AK116" s="2">
        <v>10</v>
      </c>
      <c r="AL116" s="2"/>
      <c r="AM116" s="2">
        <v>5</v>
      </c>
    </row>
    <row r="117" spans="3:39">
      <c r="C117" s="3">
        <f t="shared" si="17"/>
        <v>112</v>
      </c>
      <c r="D117" s="3" t="s">
        <v>136</v>
      </c>
      <c r="E117" s="27">
        <f>'Kitchen - Oct 2022'!E117</f>
        <v>3</v>
      </c>
      <c r="F117" s="31">
        <f t="shared" ref="F117" si="25">SUM(I117:AM117)</f>
        <v>0</v>
      </c>
      <c r="G117" s="18">
        <f>E117-('Kitchen - Oct 2022'!F117+'Pastry - Oct 2022'!F117+'Bar - Oct 2022'!F117+'Restaurant - Oct 2022'!F117+'Housekeeping - Oct 2022'!F117+'Cafe - Oct 2022'!F117+'Laundry - Oct 2022'!F117+'Barbing Salon - Sept 2022 '!F117+'General Office - Oct 2022'!F117+'Grill-BBQ - Oct 2022'!F117+'Sharwama - Oct 2022'!F117)</f>
        <v>1</v>
      </c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3:39">
      <c r="C118" s="3">
        <f t="shared" si="17"/>
        <v>113</v>
      </c>
      <c r="D118" s="3" t="s">
        <v>122</v>
      </c>
      <c r="E118" s="27">
        <f>'Kitchen - Oct 2022'!E118</f>
        <v>0</v>
      </c>
      <c r="F118" s="31">
        <f t="shared" si="16"/>
        <v>0</v>
      </c>
      <c r="G118" s="18">
        <f>E118-('Kitchen - Oct 2022'!F118+'Pastry - Oct 2022'!F118+'Bar - Oct 2022'!F118+'Restaurant - Oct 2022'!F118+'Housekeeping - Oct 2022'!F118+'Cafe - Oct 2022'!F118+'Laundry - Oct 2022'!F118+'Barbing Salon - Sept 2022 '!F118+'General Office - Oct 2022'!F118+'Grill-BBQ - Oct 2022'!F118+'Sharwama - Oct 2022'!F118)</f>
        <v>0</v>
      </c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3:39">
      <c r="C119" s="3">
        <f t="shared" si="17"/>
        <v>114</v>
      </c>
      <c r="D119" s="3" t="s">
        <v>80</v>
      </c>
      <c r="E119" s="27">
        <f>'Kitchen - Oct 2022'!E119</f>
        <v>14</v>
      </c>
      <c r="F119" s="31">
        <f t="shared" si="16"/>
        <v>0</v>
      </c>
      <c r="G119" s="18">
        <f>E119-('Kitchen - Oct 2022'!F119+'Pastry - Oct 2022'!F119+'Bar - Oct 2022'!F119+'Restaurant - Oct 2022'!F119+'Housekeeping - Oct 2022'!F119+'Cafe - Oct 2022'!F119+'Laundry - Oct 2022'!F119+'Barbing Salon - Sept 2022 '!F119+'General Office - Oct 2022'!F119+'Grill-BBQ - Oct 2022'!F119+'Sharwama - Oct 2022'!F119)</f>
        <v>11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3:39">
      <c r="C120" s="3">
        <f t="shared" si="17"/>
        <v>115</v>
      </c>
      <c r="D120" s="3" t="s">
        <v>146</v>
      </c>
      <c r="E120" s="27">
        <f>'Kitchen - Oct 2022'!E120</f>
        <v>5</v>
      </c>
      <c r="F120" s="31">
        <f t="shared" ref="F120" si="26">SUM(I120:AM120)</f>
        <v>0</v>
      </c>
      <c r="G120" s="18">
        <f>E120-('Kitchen - Oct 2022'!F120+'Pastry - Oct 2022'!F120+'Bar - Oct 2022'!F120+'Restaurant - Oct 2022'!F120+'Housekeeping - Oct 2022'!F120+'Cafe - Oct 2022'!F120+'Laundry - Oct 2022'!F120+'Barbing Salon - Sept 2022 '!F120+'General Office - Oct 2022'!F120+'Grill-BBQ - Oct 2022'!F120+'Sharwama - Oct 2022'!F120)</f>
        <v>-4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3:39">
      <c r="C121" s="3">
        <f t="shared" si="17"/>
        <v>116</v>
      </c>
      <c r="D121" s="3" t="s">
        <v>14</v>
      </c>
      <c r="E121" s="27">
        <f>'Kitchen - Oct 2022'!E121</f>
        <v>1.5</v>
      </c>
      <c r="F121" s="31">
        <f t="shared" si="16"/>
        <v>0</v>
      </c>
      <c r="G121" s="18">
        <f>E121-('Kitchen - Oct 2022'!F121+'Pastry - Oct 2022'!F121+'Bar - Oct 2022'!F121+'Restaurant - Oct 2022'!F121+'Housekeeping - Oct 2022'!F121+'Cafe - Oct 2022'!F121+'Laundry - Oct 2022'!F121+'Barbing Salon - Sept 2022 '!F121+'General Office - Oct 2022'!F121+'Grill-BBQ - Oct 2022'!F121+'Sharwama - Oct 2022'!F121)</f>
        <v>1.5</v>
      </c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3:39">
      <c r="C122" s="3">
        <f t="shared" si="17"/>
        <v>117</v>
      </c>
      <c r="D122" s="3" t="s">
        <v>83</v>
      </c>
      <c r="E122" s="27">
        <f>'Kitchen - Oct 2022'!E122</f>
        <v>9</v>
      </c>
      <c r="F122" s="31">
        <f t="shared" si="16"/>
        <v>0</v>
      </c>
      <c r="G122" s="18">
        <f>E122-('Kitchen - Oct 2022'!F122+'Pastry - Oct 2022'!F122+'Bar - Oct 2022'!F122+'Restaurant - Oct 2022'!F122+'Housekeeping - Oct 2022'!F122+'Cafe - Oct 2022'!F122+'Laundry - Oct 2022'!F122+'Barbing Salon - Sept 2022 '!F122+'General Office - Oct 2022'!F122+'Grill-BBQ - Oct 2022'!F122+'Sharwama - Oct 2022'!F122)</f>
        <v>9</v>
      </c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3:39">
      <c r="C123" s="3">
        <f t="shared" si="17"/>
        <v>118</v>
      </c>
      <c r="D123" s="3" t="s">
        <v>49</v>
      </c>
      <c r="E123" s="27">
        <f>'Kitchen - Oct 2022'!E123</f>
        <v>2</v>
      </c>
      <c r="F123" s="31">
        <f t="shared" si="16"/>
        <v>0</v>
      </c>
      <c r="G123" s="18">
        <f>E123-('Kitchen - Oct 2022'!F123+'Pastry - Oct 2022'!F123+'Bar - Oct 2022'!F123+'Restaurant - Oct 2022'!F123+'Housekeeping - Oct 2022'!F123+'Cafe - Oct 2022'!F123+'Laundry - Oct 2022'!F123+'Barbing Salon - Sept 2022 '!F123+'General Office - Oct 2022'!F123+'Grill-BBQ - Oct 2022'!F123+'Sharwama - Oct 2022'!F123)</f>
        <v>2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3:39">
      <c r="C124" s="3">
        <f t="shared" si="17"/>
        <v>119</v>
      </c>
      <c r="D124" s="3" t="s">
        <v>63</v>
      </c>
      <c r="E124" s="27">
        <f>'Kitchen - Oct 2022'!E124</f>
        <v>20</v>
      </c>
      <c r="F124" s="31">
        <f t="shared" si="16"/>
        <v>0</v>
      </c>
      <c r="G124" s="18">
        <f>E124-('Kitchen - Oct 2022'!F124+'Pastry - Oct 2022'!F124+'Bar - Oct 2022'!F124+'Restaurant - Oct 2022'!F124+'Housekeeping - Oct 2022'!F124+'Cafe - Oct 2022'!F124+'Laundry - Oct 2022'!F124+'Barbing Salon - Sept 2022 '!F124+'General Office - Oct 2022'!F124+'Grill-BBQ - Oct 2022'!F124+'Sharwama - Oct 2022'!F124)</f>
        <v>7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3:39">
      <c r="C125" s="3">
        <f t="shared" si="17"/>
        <v>120</v>
      </c>
      <c r="D125" s="3" t="s">
        <v>160</v>
      </c>
      <c r="E125" s="27">
        <f>'Kitchen - Oct 2022'!E125</f>
        <v>6</v>
      </c>
      <c r="F125" s="31">
        <f t="shared" ref="F125" si="27">SUM(I125:AM125)</f>
        <v>0</v>
      </c>
      <c r="G125" s="18">
        <f>E125-('Kitchen - Oct 2022'!F125+'Pastry - Oct 2022'!F125+'Bar - Oct 2022'!F125+'Restaurant - Oct 2022'!F125+'Housekeeping - Oct 2022'!F125+'Cafe - Oct 2022'!F125+'Laundry - Oct 2022'!F125+'Barbing Salon - Sept 2022 '!F125+'General Office - Oct 2022'!F125+'Grill-BBQ - Oct 2022'!F125+'Sharwama - Oct 2022'!F125)</f>
        <v>-1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3:39">
      <c r="C126" s="3">
        <f t="shared" si="17"/>
        <v>121</v>
      </c>
      <c r="D126" s="3" t="s">
        <v>132</v>
      </c>
      <c r="E126" s="27">
        <f>'Kitchen - Oct 2022'!E126</f>
        <v>25</v>
      </c>
      <c r="F126" s="31">
        <f t="shared" si="16"/>
        <v>0</v>
      </c>
      <c r="G126" s="18">
        <f>E126-('Kitchen - Oct 2022'!F126+'Pastry - Oct 2022'!F126+'Bar - Oct 2022'!F126+'Restaurant - Oct 2022'!F126+'Housekeeping - Oct 2022'!F126+'Cafe - Oct 2022'!F126+'Laundry - Oct 2022'!F126+'Barbing Salon - Sept 2022 '!F126+'General Office - Oct 2022'!F126+'Grill-BBQ - Oct 2022'!F126+'Sharwama - Oct 2022'!F126)</f>
        <v>25</v>
      </c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3:39">
      <c r="C127" s="3">
        <f t="shared" si="17"/>
        <v>122</v>
      </c>
      <c r="D127" s="3" t="s">
        <v>77</v>
      </c>
      <c r="E127" s="27">
        <f>'Kitchen - Oct 2022'!E127</f>
        <v>185</v>
      </c>
      <c r="F127" s="31">
        <f t="shared" si="16"/>
        <v>0</v>
      </c>
      <c r="G127" s="18">
        <f>E127-('Kitchen - Oct 2022'!F127+'Pastry - Oct 2022'!F127+'Bar - Oct 2022'!F127+'Restaurant - Oct 2022'!F127+'Housekeeping - Oct 2022'!F127+'Cafe - Oct 2022'!F127+'Laundry - Oct 2022'!F127+'Barbing Salon - Sept 2022 '!F127+'General Office - Oct 2022'!F127+'Grill-BBQ - Oct 2022'!F127+'Sharwama - Oct 2022'!F127)</f>
        <v>-19</v>
      </c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3:39">
      <c r="C128" s="3">
        <f t="shared" si="17"/>
        <v>123</v>
      </c>
      <c r="D128" s="3" t="s">
        <v>31</v>
      </c>
      <c r="E128" s="27">
        <f>'Kitchen - Oct 2022'!E128</f>
        <v>346</v>
      </c>
      <c r="F128" s="31">
        <f t="shared" si="16"/>
        <v>180</v>
      </c>
      <c r="G128" s="18">
        <f>E128-('Kitchen - Oct 2022'!F128+'Pastry - Oct 2022'!F128+'Bar - Oct 2022'!F128+'Restaurant - Oct 2022'!F128+'Housekeeping - Oct 2022'!F128+'Cafe - Oct 2022'!F128+'Laundry - Oct 2022'!F128+'Barbing Salon - Sept 2022 '!F128+'General Office - Oct 2022'!F128+'Grill-BBQ - Oct 2022'!F128+'Sharwama - Oct 2022'!F128)</f>
        <v>11</v>
      </c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>
        <v>30</v>
      </c>
      <c r="V128" s="19"/>
      <c r="W128" s="19"/>
      <c r="X128" s="19"/>
      <c r="Y128" s="19">
        <v>100</v>
      </c>
      <c r="Z128" s="19">
        <v>50</v>
      </c>
      <c r="AA128" s="19"/>
      <c r="AB128" s="19"/>
      <c r="AC128" s="19"/>
      <c r="AD128" s="19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3:39">
      <c r="C129" s="3">
        <f t="shared" si="17"/>
        <v>124</v>
      </c>
      <c r="D129" s="3" t="s">
        <v>125</v>
      </c>
      <c r="E129" s="27">
        <f>'Kitchen - Oct 2022'!E129</f>
        <v>20</v>
      </c>
      <c r="F129" s="31">
        <f t="shared" si="16"/>
        <v>5</v>
      </c>
      <c r="G129" s="18">
        <f>E129-('Kitchen - Oct 2022'!F129+'Pastry - Oct 2022'!F129+'Bar - Oct 2022'!F129+'Restaurant - Oct 2022'!F129+'Housekeeping - Oct 2022'!F129+'Cafe - Oct 2022'!F129+'Laundry - Oct 2022'!F129+'Barbing Salon - Sept 2022 '!F129+'General Office - Oct 2022'!F129+'Grill-BBQ - Oct 2022'!F129+'Sharwama - Oct 2022'!F129)</f>
        <v>10</v>
      </c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2"/>
      <c r="AF129" s="2"/>
      <c r="AG129" s="2"/>
      <c r="AH129" s="2"/>
      <c r="AI129" s="2"/>
      <c r="AJ129" s="2"/>
      <c r="AK129" s="2">
        <v>5</v>
      </c>
      <c r="AL129" s="2"/>
      <c r="AM129" s="2"/>
    </row>
    <row r="130" spans="3:39">
      <c r="C130" s="3">
        <f t="shared" si="17"/>
        <v>125</v>
      </c>
      <c r="D130" s="3" t="s">
        <v>20</v>
      </c>
      <c r="E130" s="27">
        <f>'Kitchen - Oct 2022'!E130</f>
        <v>1123</v>
      </c>
      <c r="F130" s="31">
        <f t="shared" si="16"/>
        <v>0</v>
      </c>
      <c r="G130" s="18">
        <f>E130-('Kitchen - Oct 2022'!F130+'Pastry - Oct 2022'!F130+'Bar - Oct 2022'!F130+'Restaurant - Oct 2022'!F130+'Housekeeping - Oct 2022'!F130+'Cafe - Oct 2022'!F130+'Laundry - Oct 2022'!F130+'Barbing Salon - Sept 2022 '!F130+'General Office - Oct 2022'!F130+'Grill-BBQ - Oct 2022'!F130+'Sharwama - Oct 2022'!F130)</f>
        <v>9</v>
      </c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3:39">
      <c r="C131" s="3">
        <f t="shared" si="17"/>
        <v>126</v>
      </c>
      <c r="D131" s="3" t="s">
        <v>112</v>
      </c>
      <c r="E131" s="27">
        <f>'Kitchen - Oct 2022'!E131</f>
        <v>0</v>
      </c>
      <c r="F131" s="31">
        <f t="shared" si="16"/>
        <v>0</v>
      </c>
      <c r="G131" s="18">
        <f>E131-('Kitchen - Oct 2022'!F131+'Pastry - Oct 2022'!F131+'Bar - Oct 2022'!F131+'Restaurant - Oct 2022'!F131+'Housekeeping - Oct 2022'!F131+'Cafe - Oct 2022'!F131+'Laundry - Oct 2022'!F131+'Barbing Salon - Sept 2022 '!F131+'General Office - Oct 2022'!F131+'Grill-BBQ - Oct 2022'!F131+'Sharwama - Oct 2022'!F131)</f>
        <v>0</v>
      </c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3:39">
      <c r="C132" s="3">
        <f t="shared" si="17"/>
        <v>127</v>
      </c>
      <c r="D132" s="3" t="s">
        <v>6</v>
      </c>
      <c r="E132" s="27">
        <f>'Kitchen - Oct 2022'!E132</f>
        <v>93</v>
      </c>
      <c r="F132" s="31">
        <f t="shared" si="16"/>
        <v>0</v>
      </c>
      <c r="G132" s="18">
        <f>E132-('Kitchen - Oct 2022'!F132+'Pastry - Oct 2022'!F132+'Bar - Oct 2022'!F132+'Restaurant - Oct 2022'!F132+'Housekeeping - Oct 2022'!F132+'Cafe - Oct 2022'!F132+'Laundry - Oct 2022'!F132+'Barbing Salon - Sept 2022 '!F132+'General Office - Oct 2022'!F132+'Grill-BBQ - Oct 2022'!F132+'Sharwama - Oct 2022'!F132)</f>
        <v>27</v>
      </c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3:39">
      <c r="C133" s="3">
        <f t="shared" si="17"/>
        <v>128</v>
      </c>
      <c r="D133" s="3" t="s">
        <v>157</v>
      </c>
      <c r="E133" s="27">
        <f>'Kitchen - Oct 2022'!E133</f>
        <v>5</v>
      </c>
      <c r="F133" s="31">
        <f t="shared" ref="F133" si="28">SUM(I133:AM133)</f>
        <v>0</v>
      </c>
      <c r="G133" s="18">
        <f>E133-('Kitchen - Oct 2022'!F133+'Pastry - Oct 2022'!F133+'Bar - Oct 2022'!F133+'Restaurant - Oct 2022'!F133+'Housekeeping - Oct 2022'!F133+'Cafe - Oct 2022'!F133+'Laundry - Oct 2022'!F133+'Barbing Salon - Sept 2022 '!F133+'General Office - Oct 2022'!F133+'Grill-BBQ - Oct 2022'!F133+'Sharwama - Oct 2022'!F133)</f>
        <v>2</v>
      </c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3:39">
      <c r="C134" s="3">
        <f t="shared" si="17"/>
        <v>129</v>
      </c>
      <c r="D134" s="3" t="s">
        <v>42</v>
      </c>
      <c r="E134" s="27">
        <f>'Kitchen - Oct 2022'!E134</f>
        <v>8</v>
      </c>
      <c r="F134" s="31">
        <f t="shared" si="16"/>
        <v>0</v>
      </c>
      <c r="G134" s="18">
        <f>E134-('Kitchen - Oct 2022'!F134+'Pastry - Oct 2022'!F134+'Bar - Oct 2022'!F134+'Restaurant - Oct 2022'!F134+'Housekeeping - Oct 2022'!F134+'Cafe - Oct 2022'!F134+'Laundry - Oct 2022'!F134+'Barbing Salon - Sept 2022 '!F134+'General Office - Oct 2022'!F134+'Grill-BBQ - Oct 2022'!F134+'Sharwama - Oct 2022'!F134)</f>
        <v>5</v>
      </c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3:39">
      <c r="C135" s="3">
        <f t="shared" si="17"/>
        <v>130</v>
      </c>
      <c r="D135" s="3" t="s">
        <v>16</v>
      </c>
      <c r="E135" s="27">
        <f>'Kitchen - Oct 2022'!E135</f>
        <v>0.5</v>
      </c>
      <c r="F135" s="31">
        <f t="shared" si="16"/>
        <v>0</v>
      </c>
      <c r="G135" s="18">
        <f>E135-('Kitchen - Oct 2022'!F135+'Pastry - Oct 2022'!F135+'Bar - Oct 2022'!F135+'Restaurant - Oct 2022'!F135+'Housekeeping - Oct 2022'!F135+'Cafe - Oct 2022'!F135+'Laundry - Oct 2022'!F135+'Barbing Salon - Sept 2022 '!F135+'General Office - Oct 2022'!F135+'Grill-BBQ - Oct 2022'!F135+'Sharwama - Oct 2022'!F135)</f>
        <v>0.5</v>
      </c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3:39">
      <c r="C136" s="3">
        <f t="shared" si="17"/>
        <v>131</v>
      </c>
      <c r="D136" s="3" t="s">
        <v>158</v>
      </c>
      <c r="E136" s="27">
        <f>'Kitchen - Oct 2022'!E136</f>
        <v>19</v>
      </c>
      <c r="F136" s="31">
        <f t="shared" ref="F136" si="29">SUM(I136:AM136)</f>
        <v>0</v>
      </c>
      <c r="G136" s="18">
        <f>E136-('Kitchen - Oct 2022'!F136+'Pastry - Oct 2022'!F136+'Bar - Oct 2022'!F136+'Restaurant - Oct 2022'!F136+'Housekeeping - Oct 2022'!F136+'Cafe - Oct 2022'!F136+'Laundry - Oct 2022'!F136+'Barbing Salon - Sept 2022 '!F136+'General Office - Oct 2022'!F136+'Grill-BBQ - Oct 2022'!F136+'Sharwama - Oct 2022'!F136)</f>
        <v>9</v>
      </c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3:39">
      <c r="C137" s="3">
        <f t="shared" si="17"/>
        <v>132</v>
      </c>
      <c r="D137" s="3" t="s">
        <v>106</v>
      </c>
      <c r="E137" s="27">
        <f>'Kitchen - Oct 2022'!E137</f>
        <v>-5</v>
      </c>
      <c r="F137" s="31">
        <f t="shared" si="16"/>
        <v>0</v>
      </c>
      <c r="G137" s="18">
        <f>E137-('Kitchen - Oct 2022'!F137+'Pastry - Oct 2022'!F137+'Bar - Oct 2022'!F137+'Restaurant - Oct 2022'!F137+'Housekeeping - Oct 2022'!F137+'Cafe - Oct 2022'!F137+'Laundry - Oct 2022'!F137+'Barbing Salon - Sept 2022 '!F137+'General Office - Oct 2022'!F137+'Grill-BBQ - Oct 2022'!F137+'Sharwama - Oct 2022'!F137)</f>
        <v>-5</v>
      </c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3:39">
      <c r="C138" s="3">
        <f t="shared" si="17"/>
        <v>133</v>
      </c>
      <c r="D138" s="3" t="s">
        <v>129</v>
      </c>
      <c r="E138" s="27">
        <f>'Kitchen - Oct 2022'!E138</f>
        <v>1</v>
      </c>
      <c r="F138" s="31">
        <f t="shared" si="16"/>
        <v>102</v>
      </c>
      <c r="G138" s="18">
        <f>E138-('Kitchen - Oct 2022'!F138+'Pastry - Oct 2022'!F138+'Bar - Oct 2022'!F138+'Restaurant - Oct 2022'!F138+'Housekeeping - Oct 2022'!F138+'Cafe - Oct 2022'!F138+'Laundry - Oct 2022'!F138+'Barbing Salon - Sept 2022 '!F138+'General Office - Oct 2022'!F138+'Grill-BBQ - Oct 2022'!F138+'Sharwama - Oct 2022'!F138)</f>
        <v>-102</v>
      </c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>
        <v>100</v>
      </c>
      <c r="AD138" s="19"/>
      <c r="AE138" s="2"/>
      <c r="AF138" s="2"/>
      <c r="AG138" s="2"/>
      <c r="AH138" s="2"/>
      <c r="AI138" s="2"/>
      <c r="AJ138" s="2"/>
      <c r="AK138" s="2"/>
      <c r="AL138" s="2"/>
      <c r="AM138" s="2">
        <v>2</v>
      </c>
    </row>
    <row r="139" spans="3:39">
      <c r="C139" s="3">
        <f t="shared" si="17"/>
        <v>134</v>
      </c>
      <c r="D139" s="3" t="s">
        <v>73</v>
      </c>
      <c r="E139" s="27">
        <f>'Kitchen - Oct 2022'!E139</f>
        <v>0</v>
      </c>
      <c r="F139" s="31">
        <f t="shared" si="16"/>
        <v>0</v>
      </c>
      <c r="G139" s="18">
        <f>E139-('Kitchen - Oct 2022'!F139+'Pastry - Oct 2022'!F139+'Bar - Oct 2022'!F139+'Restaurant - Oct 2022'!F139+'Housekeeping - Oct 2022'!F139+'Cafe - Oct 2022'!F139+'Laundry - Oct 2022'!F139+'Barbing Salon - Sept 2022 '!F139+'General Office - Oct 2022'!F139+'Grill-BBQ - Oct 2022'!F139+'Sharwama - Oct 2022'!F139)</f>
        <v>0</v>
      </c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3:39">
      <c r="C140" s="3">
        <f t="shared" si="17"/>
        <v>135</v>
      </c>
      <c r="D140" s="3" t="s">
        <v>69</v>
      </c>
      <c r="E140" s="27">
        <f>'Kitchen - Oct 2022'!E140</f>
        <v>0</v>
      </c>
      <c r="F140" s="31">
        <f t="shared" si="16"/>
        <v>0</v>
      </c>
      <c r="G140" s="18">
        <f>E140-('Kitchen - Oct 2022'!F140+'Pastry - Oct 2022'!F140+'Bar - Oct 2022'!F140+'Restaurant - Oct 2022'!F140+'Housekeeping - Oct 2022'!F140+'Cafe - Oct 2022'!F140+'Laundry - Oct 2022'!F140+'Barbing Salon - Sept 2022 '!F140+'General Office - Oct 2022'!F140+'Grill-BBQ - Oct 2022'!F140+'Sharwama - Oct 2022'!F140)</f>
        <v>0</v>
      </c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3:39">
      <c r="C141" s="3">
        <f t="shared" si="17"/>
        <v>136</v>
      </c>
      <c r="D141" s="3" t="s">
        <v>156</v>
      </c>
      <c r="E141" s="27">
        <f>'Kitchen - Oct 2022'!E141</f>
        <v>3</v>
      </c>
      <c r="F141" s="31">
        <f t="shared" si="16"/>
        <v>0</v>
      </c>
      <c r="G141" s="18">
        <f>E141-('Kitchen - Oct 2022'!F141+'Pastry - Oct 2022'!F141+'Bar - Oct 2022'!F141+'Restaurant - Oct 2022'!F141+'Housekeeping - Oct 2022'!F141+'Cafe - Oct 2022'!F141+'Laundry - Oct 2022'!F141+'Barbing Salon - Sept 2022 '!F141+'General Office - Oct 2022'!F141+'Grill-BBQ - Oct 2022'!F141+'Sharwama - Oct 2022'!F141)</f>
        <v>3</v>
      </c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3:39">
      <c r="C142" s="3">
        <f t="shared" si="17"/>
        <v>137</v>
      </c>
      <c r="D142" s="3" t="s">
        <v>13</v>
      </c>
      <c r="E142" s="27">
        <f>'Kitchen - Oct 2022'!E142</f>
        <v>79</v>
      </c>
      <c r="F142" s="31">
        <f t="shared" si="16"/>
        <v>0</v>
      </c>
      <c r="G142" s="18">
        <f>E142-('Kitchen - Oct 2022'!F142+'Pastry - Oct 2022'!F142+'Bar - Oct 2022'!F142+'Restaurant - Oct 2022'!F142+'Housekeeping - Oct 2022'!F142+'Cafe - Oct 2022'!F142+'Laundry - Oct 2022'!F142+'Barbing Salon - Sept 2022 '!F142+'General Office - Oct 2022'!F142+'Grill-BBQ - Oct 2022'!F142+'Sharwama - Oct 2022'!F142)</f>
        <v>3</v>
      </c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3:39">
      <c r="C143" s="3">
        <f t="shared" si="17"/>
        <v>138</v>
      </c>
      <c r="D143" s="3" t="s">
        <v>163</v>
      </c>
      <c r="E143" s="27">
        <f>'Kitchen - Oct 2022'!E143</f>
        <v>6</v>
      </c>
      <c r="F143" s="31">
        <f t="shared" ref="F143" si="30">SUM(I143:AM143)</f>
        <v>0</v>
      </c>
      <c r="G143" s="18">
        <f>E143-('Kitchen - Oct 2022'!F143+'Pastry - Oct 2022'!F143+'Bar - Oct 2022'!F143+'Restaurant - Oct 2022'!F143+'Housekeeping - Oct 2022'!F143+'Cafe - Oct 2022'!F143+'Laundry - Oct 2022'!F143+'Barbing Salon - Sept 2022 '!F143+'General Office - Oct 2022'!F143+'Grill-BBQ - Oct 2022'!F143+'Sharwama - Oct 2022'!F143)</f>
        <v>6</v>
      </c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3:39">
      <c r="C144" s="3">
        <f t="shared" si="17"/>
        <v>139</v>
      </c>
      <c r="D144" s="3" t="s">
        <v>149</v>
      </c>
      <c r="E144" s="27">
        <f>'Kitchen - Oct 2022'!E144</f>
        <v>2</v>
      </c>
      <c r="F144" s="31">
        <f t="shared" ref="F144" si="31">SUM(I144:AM144)</f>
        <v>0</v>
      </c>
      <c r="G144" s="18">
        <f>E144-('Kitchen - Oct 2022'!F144+'Pastry - Oct 2022'!F144+'Bar - Oct 2022'!F144+'Restaurant - Oct 2022'!F144+'Housekeeping - Oct 2022'!F144+'Cafe - Oct 2022'!F144+'Laundry - Oct 2022'!F144+'Barbing Salon - Sept 2022 '!F144+'General Office - Oct 2022'!F144+'Grill-BBQ - Oct 2022'!F144+'Sharwama - Oct 2022'!F144)</f>
        <v>2</v>
      </c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3:39">
      <c r="C145" s="3">
        <f t="shared" si="17"/>
        <v>140</v>
      </c>
      <c r="D145" s="3" t="s">
        <v>34</v>
      </c>
      <c r="E145" s="27">
        <f>'Kitchen - Oct 2022'!E145</f>
        <v>125</v>
      </c>
      <c r="F145" s="31">
        <f t="shared" si="16"/>
        <v>125</v>
      </c>
      <c r="G145" s="18">
        <f>E145-('Kitchen - Oct 2022'!F145+'Pastry - Oct 2022'!F145+'Bar - Oct 2022'!F145+'Restaurant - Oct 2022'!F145+'Housekeeping - Oct 2022'!F145+'Cafe - Oct 2022'!F145+'Laundry - Oct 2022'!F145+'Barbing Salon - Sept 2022 '!F145+'General Office - Oct 2022'!F145+'Grill-BBQ - Oct 2022'!F145+'Sharwama - Oct 2022'!F145)</f>
        <v>-25</v>
      </c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>
        <v>20</v>
      </c>
      <c r="U145" s="19">
        <v>100</v>
      </c>
      <c r="V145" s="19"/>
      <c r="W145" s="19"/>
      <c r="X145" s="19"/>
      <c r="Y145" s="19"/>
      <c r="Z145" s="19">
        <v>5</v>
      </c>
      <c r="AA145" s="19"/>
      <c r="AB145" s="19"/>
      <c r="AC145" s="19"/>
      <c r="AD145" s="19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3:39">
      <c r="C146" s="3">
        <f t="shared" si="17"/>
        <v>141</v>
      </c>
      <c r="D146" s="3" t="s">
        <v>101</v>
      </c>
      <c r="E146" s="27">
        <f>'Kitchen - Oct 2022'!E146</f>
        <v>0</v>
      </c>
      <c r="F146" s="31">
        <f t="shared" si="16"/>
        <v>0</v>
      </c>
      <c r="G146" s="18">
        <f>E146-('Kitchen - Oct 2022'!F146+'Pastry - Oct 2022'!F146+'Bar - Oct 2022'!F146+'Restaurant - Oct 2022'!F146+'Housekeeping - Oct 2022'!F146+'Cafe - Oct 2022'!F146+'Laundry - Oct 2022'!F146+'Barbing Salon - Sept 2022 '!F146+'General Office - Oct 2022'!F146+'Grill-BBQ - Oct 2022'!F146+'Sharwama - Oct 2022'!F146)</f>
        <v>0</v>
      </c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3:39">
      <c r="C147" s="3">
        <f t="shared" si="17"/>
        <v>142</v>
      </c>
      <c r="D147" s="34" t="s">
        <v>62</v>
      </c>
      <c r="E147" s="27">
        <f>'Kitchen - Oct 2022'!E147</f>
        <v>2</v>
      </c>
      <c r="F147" s="31">
        <f t="shared" si="16"/>
        <v>0</v>
      </c>
      <c r="G147" s="18">
        <f>E147-('Kitchen - Oct 2022'!F147+'Pastry - Oct 2022'!F147+'Bar - Oct 2022'!F147+'Restaurant - Oct 2022'!F147+'Housekeeping - Oct 2022'!F147+'Cafe - Oct 2022'!F147+'Laundry - Oct 2022'!F147+'Barbing Salon - Sept 2022 '!F147+'General Office - Oct 2022'!F147+'Grill-BBQ - Oct 2022'!F147+'Sharwama - Oct 2022'!F147)</f>
        <v>2</v>
      </c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3:39">
      <c r="C148" s="3">
        <f t="shared" si="17"/>
        <v>143</v>
      </c>
      <c r="D148" s="2"/>
      <c r="E148" s="27">
        <f>'Kitchen - Oct 2022'!E148</f>
        <v>0</v>
      </c>
      <c r="F148" s="31">
        <f t="shared" si="16"/>
        <v>0</v>
      </c>
      <c r="G148" s="18">
        <f>E148-('Kitchen - Oct 2022'!F148+'Pastry - Oct 2022'!F148+'Bar - Oct 2022'!F148+'Restaurant - Oct 2022'!F148+'Housekeeping - Oct 2022'!F148+'Cafe - Oct 2022'!F148+'Laundry - Oct 2022'!F148+'Barbing Salon - Sept 2022 '!F148+'General Office - Oct 2022'!F148+'Grill-BBQ - Oct 2022'!F148+'Sharwama - Oct 2022'!F148)</f>
        <v>0</v>
      </c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3:39">
      <c r="C149" s="3">
        <f t="shared" si="17"/>
        <v>144</v>
      </c>
      <c r="D149" s="2"/>
      <c r="E149" s="27">
        <f>'Kitchen - Oct 2022'!E149</f>
        <v>0</v>
      </c>
      <c r="F149" s="31">
        <f t="shared" si="16"/>
        <v>0</v>
      </c>
      <c r="G149" s="18">
        <f>E149-('Kitchen - Oct 2022'!F149+'Pastry - Oct 2022'!F149+'Bar - Oct 2022'!F149+'Restaurant - Oct 2022'!F149+'Housekeeping - Oct 2022'!F149+'Cafe - Oct 2022'!F149+'Laundry - Oct 2022'!F149+'Barbing Salon - Sept 2022 '!F149+'General Office - Oct 2022'!F149+'Grill-BBQ - Oct 2022'!F149+'Sharwama - Oct 2022'!F149)</f>
        <v>0</v>
      </c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3:39">
      <c r="C150" s="3">
        <f t="shared" si="17"/>
        <v>145</v>
      </c>
      <c r="D150" s="2"/>
      <c r="E150" s="27">
        <f>'Kitchen - Oct 2022'!E150</f>
        <v>0</v>
      </c>
      <c r="F150" s="31">
        <f t="shared" si="16"/>
        <v>0</v>
      </c>
      <c r="G150" s="18">
        <f>E150-('Kitchen - Oct 2022'!F150+'Pastry - Oct 2022'!F150+'Bar - Oct 2022'!F150+'Restaurant - Oct 2022'!F150+'Housekeeping - Oct 2022'!F150+'Cafe - Oct 2022'!F150+'Laundry - Oct 2022'!F150+'Barbing Salon - Sept 2022 '!F150+'General Office - Oct 2022'!F150+'Grill-BBQ - Oct 2022'!F150+'Sharwama - Oct 2022'!F150)</f>
        <v>0</v>
      </c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3:39">
      <c r="C151" s="3">
        <f t="shared" si="17"/>
        <v>146</v>
      </c>
      <c r="D151" s="2"/>
      <c r="E151" s="27">
        <f>'Kitchen - Oct 2022'!E151</f>
        <v>0</v>
      </c>
      <c r="F151" s="31">
        <f t="shared" si="16"/>
        <v>0</v>
      </c>
      <c r="G151" s="18">
        <f>E151-('Kitchen - Oct 2022'!F151+'Pastry - Oct 2022'!F151+'Bar - Oct 2022'!F151+'Restaurant - Oct 2022'!F151+'Housekeeping - Oct 2022'!F151+'Cafe - Oct 2022'!F151+'Laundry - Oct 2022'!F151+'Barbing Salon - Sept 2022 '!F151+'General Office - Oct 2022'!F151+'Grill-BBQ - Oct 2022'!F151+'Sharwama - Oct 2022'!F151)</f>
        <v>0</v>
      </c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3:39">
      <c r="C152" s="3">
        <f t="shared" si="17"/>
        <v>147</v>
      </c>
      <c r="D152" s="2"/>
      <c r="E152" s="27">
        <f>'Kitchen - Oct 2022'!E152</f>
        <v>0</v>
      </c>
      <c r="F152" s="31">
        <f t="shared" si="16"/>
        <v>0</v>
      </c>
      <c r="G152" s="18">
        <f>E152-('Kitchen - Oct 2022'!F152+'Pastry - Oct 2022'!F152+'Bar - Oct 2022'!F152+'Restaurant - Oct 2022'!F152+'Housekeeping - Oct 2022'!F152+'Cafe - Oct 2022'!F152+'Laundry - Oct 2022'!F152+'Barbing Salon - Sept 2022 '!F152+'General Office - Oct 2022'!F152+'Grill-BBQ - Oct 2022'!F152+'Sharwama - Oct 2022'!F152)</f>
        <v>0</v>
      </c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3:39">
      <c r="C153" s="3">
        <f t="shared" si="17"/>
        <v>148</v>
      </c>
      <c r="D153" s="3"/>
      <c r="E153" s="27">
        <f>'Kitchen - Oct 2022'!E153</f>
        <v>0</v>
      </c>
      <c r="F153" s="31">
        <f t="shared" si="16"/>
        <v>0</v>
      </c>
      <c r="G153" s="18">
        <f>E153-('Kitchen - Oct 2022'!F153+'Pastry - Oct 2022'!F153+'Bar - Oct 2022'!F153+'Restaurant - Oct 2022'!F153+'Housekeeping - Oct 2022'!F153+'Cafe - Oct 2022'!F153+'Laundry - Oct 2022'!F153+'Barbing Salon - Sept 2022 '!F153+'General Office - Oct 2022'!F153+'Grill-BBQ - Oct 2022'!F153+'Sharwama - Oct 2022'!F153)</f>
        <v>0</v>
      </c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3:39">
      <c r="C154" s="3">
        <f t="shared" si="17"/>
        <v>149</v>
      </c>
      <c r="D154" s="3"/>
      <c r="E154" s="27">
        <f>'Kitchen - Oct 2022'!E154</f>
        <v>0</v>
      </c>
      <c r="F154" s="31">
        <f t="shared" si="16"/>
        <v>0</v>
      </c>
      <c r="G154" s="18">
        <f>E154-('Kitchen - Oct 2022'!F154+'Pastry - Oct 2022'!F154+'Bar - Oct 2022'!F154+'Restaurant - Oct 2022'!F154+'Housekeeping - Oct 2022'!F154+'Cafe - Oct 2022'!F154+'Laundry - Oct 2022'!F154+'Barbing Salon - Sept 2022 '!F154+'General Office - Oct 2022'!F154+'Grill-BBQ - Oct 2022'!F154+'Sharwama - Oct 2022'!F154)</f>
        <v>0</v>
      </c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3:39">
      <c r="C155" s="3">
        <f t="shared" si="17"/>
        <v>150</v>
      </c>
      <c r="D155" s="3"/>
      <c r="E155" s="27">
        <f>'Kitchen - Oct 2022'!E155</f>
        <v>0</v>
      </c>
      <c r="F155" s="31">
        <f t="shared" si="16"/>
        <v>0</v>
      </c>
      <c r="G155" s="18">
        <f>E155-('Kitchen - Oct 2022'!F155+'Pastry - Oct 2022'!F155+'Bar - Oct 2022'!F155+'Restaurant - Oct 2022'!F155+'Housekeeping - Oct 2022'!F155+'Cafe - Oct 2022'!F155+'Laundry - Oct 2022'!F155+'Barbing Salon - Sept 2022 '!F155+'General Office - Oct 2022'!F155+'Grill-BBQ - Oct 2022'!F155+'Sharwama - Oct 2022'!F155)</f>
        <v>0</v>
      </c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3:39">
      <c r="C156" s="3">
        <f t="shared" ref="C156:C177" si="32">C155+1</f>
        <v>151</v>
      </c>
      <c r="D156" s="3"/>
      <c r="E156" s="27">
        <f>'Kitchen - Oct 2022'!E156</f>
        <v>0</v>
      </c>
      <c r="F156" s="31">
        <f t="shared" si="16"/>
        <v>0</v>
      </c>
      <c r="G156" s="18">
        <f>E156-('Kitchen - Oct 2022'!F156+'Pastry - Oct 2022'!F156+'Bar - Oct 2022'!F156+'Restaurant - Oct 2022'!F156+'Housekeeping - Oct 2022'!F156+'Cafe - Oct 2022'!F156+'Laundry - Oct 2022'!F156+'Barbing Salon - Sept 2022 '!F156+'General Office - Oct 2022'!F156+'Grill-BBQ - Oct 2022'!F156+'Sharwama - Oct 2022'!F156)</f>
        <v>0</v>
      </c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3:39">
      <c r="C157" s="3">
        <f t="shared" si="32"/>
        <v>152</v>
      </c>
      <c r="D157" s="3"/>
      <c r="E157" s="27">
        <f>'Kitchen - Oct 2022'!E157</f>
        <v>0</v>
      </c>
      <c r="F157" s="31">
        <f t="shared" si="16"/>
        <v>0</v>
      </c>
      <c r="G157" s="18">
        <f>E157-('Kitchen - Oct 2022'!F157+'Pastry - Oct 2022'!F157+'Bar - Oct 2022'!F157+'Restaurant - Oct 2022'!F157+'Housekeeping - Oct 2022'!F157+'Cafe - Oct 2022'!F157+'Laundry - Oct 2022'!F157+'Barbing Salon - Sept 2022 '!F157+'General Office - Oct 2022'!F157+'Grill-BBQ - Oct 2022'!F157+'Sharwama - Oct 2022'!F157)</f>
        <v>0</v>
      </c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3:39">
      <c r="C158" s="3">
        <f t="shared" si="32"/>
        <v>153</v>
      </c>
      <c r="D158" s="3"/>
      <c r="E158" s="27">
        <f>'Kitchen - Oct 2022'!E158</f>
        <v>0</v>
      </c>
      <c r="F158" s="31">
        <f t="shared" si="16"/>
        <v>0</v>
      </c>
      <c r="G158" s="18">
        <f>E158-('Kitchen - Oct 2022'!F158+'Pastry - Oct 2022'!F158+'Bar - Oct 2022'!F158+'Restaurant - Oct 2022'!F158+'Housekeeping - Oct 2022'!F158+'Cafe - Oct 2022'!F158+'Laundry - Oct 2022'!F158+'Barbing Salon - Sept 2022 '!F158+'General Office - Oct 2022'!F158+'Grill-BBQ - Oct 2022'!F158+'Sharwama - Oct 2022'!F158)</f>
        <v>0</v>
      </c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3:39">
      <c r="C159" s="3">
        <f t="shared" si="32"/>
        <v>154</v>
      </c>
      <c r="D159" s="3"/>
      <c r="E159" s="27">
        <f>'Kitchen - Oct 2022'!E159</f>
        <v>0</v>
      </c>
      <c r="F159" s="31">
        <f t="shared" si="16"/>
        <v>0</v>
      </c>
      <c r="G159" s="18">
        <f>E159-('Kitchen - Oct 2022'!F159+'Pastry - Oct 2022'!F159+'Bar - Oct 2022'!F159+'Restaurant - Oct 2022'!F159+'Housekeeping - Oct 2022'!F159+'Cafe - Oct 2022'!F159+'Laundry - Oct 2022'!F159+'Barbing Salon - Sept 2022 '!F159+'General Office - Oct 2022'!F159+'Grill-BBQ - Oct 2022'!F159+'Sharwama - Oct 2022'!F159)</f>
        <v>0</v>
      </c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3:39">
      <c r="C160" s="3">
        <f t="shared" si="32"/>
        <v>155</v>
      </c>
      <c r="D160" s="3"/>
      <c r="E160" s="27">
        <f>'Kitchen - Oct 2022'!E160</f>
        <v>0</v>
      </c>
      <c r="F160" s="31">
        <f t="shared" si="16"/>
        <v>0</v>
      </c>
      <c r="G160" s="18">
        <f>E160-('Kitchen - Oct 2022'!F160+'Pastry - Oct 2022'!F160+'Bar - Oct 2022'!F160+'Restaurant - Oct 2022'!F160+'Housekeeping - Oct 2022'!F160+'Cafe - Oct 2022'!F160+'Laundry - Oct 2022'!F160+'Barbing Salon - Sept 2022 '!F160+'General Office - Oct 2022'!F160+'Grill-BBQ - Oct 2022'!F160+'Sharwama - Oct 2022'!F160)</f>
        <v>0</v>
      </c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3:39">
      <c r="C161" s="3">
        <f t="shared" si="32"/>
        <v>156</v>
      </c>
      <c r="D161" s="3"/>
      <c r="E161" s="27">
        <f>'Kitchen - Oct 2022'!E161</f>
        <v>0</v>
      </c>
      <c r="F161" s="31">
        <f t="shared" si="16"/>
        <v>0</v>
      </c>
      <c r="G161" s="18">
        <f>E161-('Kitchen - Oct 2022'!F161+'Pastry - Oct 2022'!F161+'Bar - Oct 2022'!F161+'Restaurant - Oct 2022'!F161+'Housekeeping - Oct 2022'!F161+'Cafe - Oct 2022'!F161+'Laundry - Oct 2022'!F161+'Barbing Salon - Sept 2022 '!F161+'General Office - Oct 2022'!F161+'Grill-BBQ - Oct 2022'!F161+'Sharwama - Oct 2022'!F161)</f>
        <v>0</v>
      </c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3:39">
      <c r="C162" s="3">
        <f t="shared" si="32"/>
        <v>157</v>
      </c>
      <c r="D162" s="3"/>
      <c r="E162" s="27">
        <f>'Kitchen - Oct 2022'!E162</f>
        <v>0</v>
      </c>
      <c r="F162" s="31">
        <f t="shared" si="16"/>
        <v>0</v>
      </c>
      <c r="G162" s="18">
        <f>E162-('Kitchen - Oct 2022'!F162+'Pastry - Oct 2022'!F162+'Bar - Oct 2022'!F162+'Restaurant - Oct 2022'!F162+'Housekeeping - Oct 2022'!F162+'Cafe - Oct 2022'!F162+'Laundry - Oct 2022'!F162+'Barbing Salon - Sept 2022 '!F162+'General Office - Oct 2022'!F162+'Grill-BBQ - Oct 2022'!F162+'Sharwama - Oct 2022'!F162)</f>
        <v>0</v>
      </c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3:39">
      <c r="C163" s="3">
        <f t="shared" si="32"/>
        <v>158</v>
      </c>
      <c r="D163" s="3"/>
      <c r="E163" s="27">
        <f>'Kitchen - Oct 2022'!E163</f>
        <v>0</v>
      </c>
      <c r="F163" s="31">
        <f t="shared" ref="F163:F176" si="33">SUM(I163:AM163)</f>
        <v>0</v>
      </c>
      <c r="G163" s="18">
        <f>E163-('Kitchen - Oct 2022'!F163+'Pastry - Oct 2022'!F163+'Bar - Oct 2022'!F163+'Restaurant - Oct 2022'!F163+'Housekeeping - Oct 2022'!F163+'Cafe - Oct 2022'!F163+'Laundry - Oct 2022'!F163+'Barbing Salon - Sept 2022 '!F163+'General Office - Oct 2022'!F163+'Grill-BBQ - Oct 2022'!F163+'Sharwama - Oct 2022'!F163)</f>
        <v>0</v>
      </c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3:39">
      <c r="C164" s="3">
        <f t="shared" si="32"/>
        <v>159</v>
      </c>
      <c r="D164" s="3"/>
      <c r="E164" s="27">
        <f>'Kitchen - Oct 2022'!E164</f>
        <v>0</v>
      </c>
      <c r="F164" s="31">
        <f t="shared" si="33"/>
        <v>0</v>
      </c>
      <c r="G164" s="18">
        <f>E164-('Kitchen - Oct 2022'!F164+'Pastry - Oct 2022'!F164+'Bar - Oct 2022'!F164+'Restaurant - Oct 2022'!F164+'Housekeeping - Oct 2022'!F164+'Cafe - Oct 2022'!F164+'Laundry - Oct 2022'!F164+'Barbing Salon - Sept 2022 '!F164+'General Office - Oct 2022'!F164+'Grill-BBQ - Oct 2022'!F164+'Sharwama - Oct 2022'!F164)</f>
        <v>0</v>
      </c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3:39">
      <c r="C165" s="3">
        <f t="shared" si="32"/>
        <v>160</v>
      </c>
      <c r="D165" s="3"/>
      <c r="E165" s="27">
        <f>'Kitchen - Oct 2022'!E165</f>
        <v>0</v>
      </c>
      <c r="F165" s="31">
        <f t="shared" si="33"/>
        <v>0</v>
      </c>
      <c r="G165" s="18">
        <f>E165-('Kitchen - Oct 2022'!F165+'Pastry - Oct 2022'!F165+'Bar - Oct 2022'!F165+'Restaurant - Oct 2022'!F165+'Housekeeping - Oct 2022'!F165+'Cafe - Oct 2022'!F165+'Laundry - Oct 2022'!F165+'Barbing Salon - Sept 2022 '!F165+'General Office - Oct 2022'!F165+'Grill-BBQ - Oct 2022'!F165+'Sharwama - Oct 2022'!F165)</f>
        <v>0</v>
      </c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3:39">
      <c r="C166" s="3">
        <f t="shared" si="32"/>
        <v>161</v>
      </c>
      <c r="D166" s="3"/>
      <c r="E166" s="27">
        <f>'Kitchen - Oct 2022'!E166</f>
        <v>0</v>
      </c>
      <c r="F166" s="31">
        <f t="shared" si="33"/>
        <v>0</v>
      </c>
      <c r="G166" s="18">
        <f>E166-('Kitchen - Oct 2022'!F166+'Pastry - Oct 2022'!F166+'Bar - Oct 2022'!F166+'Restaurant - Oct 2022'!F166+'Housekeeping - Oct 2022'!F166+'Cafe - Oct 2022'!F166+'Laundry - Oct 2022'!F166+'Barbing Salon - Sept 2022 '!F166+'General Office - Oct 2022'!F166+'Grill-BBQ - Oct 2022'!F166+'Sharwama - Oct 2022'!F166)</f>
        <v>0</v>
      </c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3:39">
      <c r="C167" s="3">
        <f t="shared" si="32"/>
        <v>162</v>
      </c>
      <c r="D167" s="3"/>
      <c r="E167" s="27">
        <f>'Kitchen - Oct 2022'!E167</f>
        <v>0</v>
      </c>
      <c r="F167" s="31">
        <f t="shared" si="33"/>
        <v>0</v>
      </c>
      <c r="G167" s="18">
        <f>E167-('Kitchen - Oct 2022'!F167+'Pastry - Oct 2022'!F167+'Bar - Oct 2022'!F167+'Restaurant - Oct 2022'!F167+'Housekeeping - Oct 2022'!F167+'Cafe - Oct 2022'!F167+'Laundry - Oct 2022'!F167+'Barbing Salon - Sept 2022 '!F167+'General Office - Oct 2022'!F167+'Grill-BBQ - Oct 2022'!F167+'Sharwama - Oct 2022'!F167)</f>
        <v>0</v>
      </c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3:39">
      <c r="C168" s="3">
        <f t="shared" si="32"/>
        <v>163</v>
      </c>
      <c r="D168" s="3"/>
      <c r="E168" s="27">
        <f>'Kitchen - Oct 2022'!E168</f>
        <v>0</v>
      </c>
      <c r="F168" s="31">
        <f t="shared" si="33"/>
        <v>0</v>
      </c>
      <c r="G168" s="18">
        <f>E168-('Kitchen - Oct 2022'!F168+'Pastry - Oct 2022'!F168+'Bar - Oct 2022'!F168+'Restaurant - Oct 2022'!F168+'Housekeeping - Oct 2022'!F168+'Cafe - Oct 2022'!F168+'Laundry - Oct 2022'!F168+'Barbing Salon - Sept 2022 '!F168+'General Office - Oct 2022'!F168+'Grill-BBQ - Oct 2022'!F168+'Sharwama - Oct 2022'!F168)</f>
        <v>0</v>
      </c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3:39">
      <c r="C169" s="3">
        <f t="shared" si="32"/>
        <v>164</v>
      </c>
      <c r="D169" s="3"/>
      <c r="E169" s="27">
        <f>'Kitchen - Oct 2022'!E169</f>
        <v>0</v>
      </c>
      <c r="F169" s="31">
        <f t="shared" si="33"/>
        <v>0</v>
      </c>
      <c r="G169" s="18">
        <f>E169-('Kitchen - Oct 2022'!F169+'Pastry - Oct 2022'!F169+'Bar - Oct 2022'!F169+'Restaurant - Oct 2022'!F169+'Housekeeping - Oct 2022'!F169+'Cafe - Oct 2022'!F169+'Laundry - Oct 2022'!F169+'Barbing Salon - Sept 2022 '!F169+'General Office - Oct 2022'!F169+'Grill-BBQ - Oct 2022'!F169+'Sharwama - Oct 2022'!F169)</f>
        <v>0</v>
      </c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3:39">
      <c r="C170" s="3">
        <f t="shared" si="32"/>
        <v>165</v>
      </c>
      <c r="D170" s="3"/>
      <c r="E170" s="27">
        <f>'Kitchen - Oct 2022'!E170</f>
        <v>0</v>
      </c>
      <c r="F170" s="31">
        <f t="shared" si="33"/>
        <v>0</v>
      </c>
      <c r="G170" s="18">
        <f>E170-('Kitchen - Oct 2022'!F170+'Pastry - Oct 2022'!F170+'Bar - Oct 2022'!F170+'Restaurant - Oct 2022'!F170+'Housekeeping - Oct 2022'!F170+'Cafe - Oct 2022'!F170+'Laundry - Oct 2022'!F170+'Barbing Salon - Sept 2022 '!F170+'General Office - Oct 2022'!F170+'Grill-BBQ - Oct 2022'!F170+'Sharwama - Oct 2022'!F170)</f>
        <v>0</v>
      </c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3:39">
      <c r="C171" s="3">
        <f t="shared" si="32"/>
        <v>166</v>
      </c>
      <c r="D171" s="3"/>
      <c r="E171" s="27">
        <f>'Kitchen - Oct 2022'!E171</f>
        <v>0</v>
      </c>
      <c r="F171" s="31">
        <f t="shared" si="33"/>
        <v>0</v>
      </c>
      <c r="G171" s="18">
        <f>E171-('Kitchen - Oct 2022'!F171+'Pastry - Oct 2022'!F171+'Bar - Oct 2022'!F171+'Restaurant - Oct 2022'!F171+'Housekeeping - Oct 2022'!F171+'Cafe - Oct 2022'!F171+'Laundry - Oct 2022'!F171+'Barbing Salon - Sept 2022 '!F171+'General Office - Oct 2022'!F171+'Grill-BBQ - Oct 2022'!F171+'Sharwama - Oct 2022'!F171)</f>
        <v>0</v>
      </c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3:39">
      <c r="C172" s="3">
        <f t="shared" si="32"/>
        <v>167</v>
      </c>
      <c r="D172" s="3"/>
      <c r="E172" s="27">
        <f>'Kitchen - Oct 2022'!E172</f>
        <v>0</v>
      </c>
      <c r="F172" s="31">
        <f t="shared" si="33"/>
        <v>0</v>
      </c>
      <c r="G172" s="18">
        <f>E172-('Kitchen - Oct 2022'!F172+'Pastry - Oct 2022'!F172+'Bar - Oct 2022'!F172+'Restaurant - Oct 2022'!F172+'Housekeeping - Oct 2022'!F172+'Cafe - Oct 2022'!F172+'Laundry - Oct 2022'!F172+'Barbing Salon - Sept 2022 '!F172+'General Office - Oct 2022'!F172+'Grill-BBQ - Oct 2022'!F172+'Sharwama - Oct 2022'!F172)</f>
        <v>0</v>
      </c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3:39">
      <c r="C173" s="3">
        <f t="shared" si="32"/>
        <v>168</v>
      </c>
      <c r="D173" s="3"/>
      <c r="E173" s="27">
        <f>'Kitchen - Oct 2022'!E173</f>
        <v>0</v>
      </c>
      <c r="F173" s="31">
        <f t="shared" si="33"/>
        <v>0</v>
      </c>
      <c r="G173" s="18">
        <f>E173-('Kitchen - Oct 2022'!F173+'Pastry - Oct 2022'!F173+'Bar - Oct 2022'!F173+'Restaurant - Oct 2022'!F173+'Housekeeping - Oct 2022'!F173+'Cafe - Oct 2022'!F173+'Laundry - Oct 2022'!F173+'Barbing Salon - Sept 2022 '!F173+'General Office - Oct 2022'!F173+'Grill-BBQ - Oct 2022'!F173+'Sharwama - Oct 2022'!F173)</f>
        <v>0</v>
      </c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3:39">
      <c r="C174" s="3">
        <f t="shared" si="32"/>
        <v>169</v>
      </c>
      <c r="D174" s="2"/>
      <c r="E174" s="27">
        <f>'Kitchen - Oct 2022'!E174</f>
        <v>0</v>
      </c>
      <c r="F174" s="31">
        <f t="shared" si="33"/>
        <v>0</v>
      </c>
      <c r="G174" s="18">
        <f>E174-('Kitchen - Oct 2022'!F174+'Pastry - Oct 2022'!F174+'Bar - Oct 2022'!F174+'Restaurant - Oct 2022'!F174+'Housekeeping - Oct 2022'!F174+'Cafe - Oct 2022'!F174+'Laundry - Oct 2022'!F174+'Barbing Salon - Sept 2022 '!F174+'General Office - Oct 2022'!F174+'Grill-BBQ - Oct 2022'!F174+'Sharwama - Oct 2022'!F174)</f>
        <v>0</v>
      </c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3:39">
      <c r="C175" s="3">
        <f t="shared" si="32"/>
        <v>170</v>
      </c>
      <c r="D175" s="2"/>
      <c r="E175" s="27">
        <f>'Kitchen - Oct 2022'!E175</f>
        <v>0</v>
      </c>
      <c r="F175" s="31">
        <f t="shared" si="33"/>
        <v>0</v>
      </c>
      <c r="G175" s="18">
        <f>E175-('Kitchen - Oct 2022'!F175+'Pastry - Oct 2022'!F175+'Bar - Oct 2022'!F175+'Restaurant - Oct 2022'!F175+'Housekeeping - Oct 2022'!F175+'Cafe - Oct 2022'!F175+'Laundry - Oct 2022'!F175+'Barbing Salon - Sept 2022 '!F175+'General Office - Oct 2022'!F175+'Grill-BBQ - Oct 2022'!F175+'Sharwama - Oct 2022'!F175)</f>
        <v>0</v>
      </c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3:39">
      <c r="C176" s="3">
        <f t="shared" si="32"/>
        <v>171</v>
      </c>
      <c r="D176" s="2"/>
      <c r="E176" s="27">
        <f>'Kitchen - Oct 2022'!E176</f>
        <v>0</v>
      </c>
      <c r="F176" s="31">
        <f t="shared" si="33"/>
        <v>0</v>
      </c>
      <c r="G176" s="18">
        <f>E176-('Kitchen - Oct 2022'!F176+'Pastry - Oct 2022'!F176+'Bar - Oct 2022'!F176+'Restaurant - Oct 2022'!F176+'Housekeeping - Oct 2022'!F176+'Cafe - Oct 2022'!F176+'Laundry - Oct 2022'!F176+'Barbing Salon - Sept 2022 '!F176+'General Office - Oct 2022'!F176+'Grill-BBQ - Oct 2022'!F176+'Sharwama - Oct 2022'!F176)</f>
        <v>0</v>
      </c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3:9">
      <c r="C177" s="3">
        <f t="shared" si="32"/>
        <v>172</v>
      </c>
      <c r="E177" s="22"/>
      <c r="F177" s="23"/>
      <c r="G177" s="23"/>
      <c r="H177" s="20"/>
      <c r="I177" s="14"/>
    </row>
    <row r="178" spans="3:9">
      <c r="C178" s="1"/>
      <c r="F178" s="24"/>
      <c r="G178" s="24"/>
      <c r="H178" s="21"/>
    </row>
    <row r="179" spans="3:9">
      <c r="C179" s="1"/>
      <c r="F179" s="24"/>
      <c r="G179" s="24"/>
      <c r="H179" s="21"/>
    </row>
    <row r="180" spans="3:9">
      <c r="C180" s="1"/>
      <c r="F180" s="24"/>
      <c r="G180" s="24"/>
      <c r="H180" s="21"/>
    </row>
    <row r="181" spans="3:9">
      <c r="C181" s="1"/>
      <c r="F181" s="24"/>
      <c r="G181" s="24"/>
      <c r="H181" s="21"/>
    </row>
    <row r="182" spans="3:9">
      <c r="C182" s="1"/>
      <c r="F182" s="24"/>
      <c r="G182" s="24"/>
      <c r="H182" s="21"/>
    </row>
    <row r="183" spans="3:9">
      <c r="C183" s="1"/>
      <c r="F183" s="24"/>
      <c r="G183" s="24"/>
      <c r="H183" s="21"/>
    </row>
    <row r="184" spans="3:9">
      <c r="C184" s="1"/>
      <c r="F184" s="24"/>
      <c r="G184" s="24"/>
      <c r="H184" s="21"/>
    </row>
    <row r="185" spans="3:9">
      <c r="C185" s="1"/>
      <c r="F185" s="24"/>
      <c r="G185" s="24"/>
      <c r="H185" s="21"/>
    </row>
    <row r="186" spans="3:9">
      <c r="C186" s="1"/>
      <c r="F186" s="24"/>
      <c r="G186" s="24"/>
      <c r="H186" s="21"/>
    </row>
    <row r="187" spans="3:9">
      <c r="C187" s="1"/>
      <c r="F187" s="24"/>
      <c r="G187" s="24"/>
      <c r="H187" s="21"/>
    </row>
    <row r="188" spans="3:9">
      <c r="C188" s="1"/>
      <c r="F188" s="24"/>
      <c r="G188" s="24"/>
      <c r="H188" s="21"/>
    </row>
    <row r="189" spans="3:9">
      <c r="C189" s="1"/>
      <c r="F189" s="24"/>
      <c r="G189" s="24"/>
      <c r="H189" s="21"/>
    </row>
    <row r="190" spans="3:9">
      <c r="C190" s="1"/>
      <c r="F190" s="24"/>
      <c r="G190" s="24"/>
      <c r="H190" s="21"/>
    </row>
    <row r="191" spans="3:9">
      <c r="C191" s="1"/>
      <c r="F191" s="24"/>
      <c r="G191" s="24"/>
      <c r="H191" s="21"/>
    </row>
    <row r="192" spans="3:9">
      <c r="C192" s="1"/>
      <c r="F192" s="24"/>
      <c r="G192" s="24"/>
      <c r="H192" s="21"/>
    </row>
    <row r="193" spans="3:8">
      <c r="C193" s="1"/>
      <c r="F193" s="24"/>
      <c r="G193" s="24"/>
      <c r="H193" s="21"/>
    </row>
    <row r="194" spans="3:8">
      <c r="C194" s="1"/>
      <c r="F194" s="24"/>
      <c r="G194" s="24"/>
      <c r="H194" s="21"/>
    </row>
    <row r="195" spans="3:8">
      <c r="C195" s="1"/>
      <c r="F195" s="24"/>
      <c r="G195" s="24"/>
      <c r="H195" s="21"/>
    </row>
    <row r="196" spans="3:8">
      <c r="C196" s="1"/>
      <c r="F196" s="24"/>
      <c r="G196" s="24"/>
      <c r="H196" s="21"/>
    </row>
    <row r="197" spans="3:8">
      <c r="C197" s="1"/>
      <c r="F197" s="24"/>
      <c r="G197" s="24"/>
      <c r="H197" s="21"/>
    </row>
    <row r="198" spans="3:8">
      <c r="C198" s="1"/>
      <c r="F198" s="24"/>
      <c r="G198" s="24"/>
      <c r="H198" s="21"/>
    </row>
    <row r="199" spans="3:8">
      <c r="C199" s="1"/>
      <c r="F199" s="24"/>
      <c r="G199" s="24"/>
      <c r="H199" s="21"/>
    </row>
    <row r="200" spans="3:8">
      <c r="C200" s="1"/>
      <c r="F200" s="24"/>
      <c r="G200" s="24"/>
      <c r="H200" s="21"/>
    </row>
    <row r="201" spans="3:8">
      <c r="C201" s="1"/>
      <c r="F201" s="24"/>
      <c r="G201" s="24"/>
      <c r="H201" s="21"/>
    </row>
    <row r="202" spans="3:8">
      <c r="C202" s="1"/>
      <c r="F202" s="24"/>
      <c r="G202" s="24"/>
      <c r="H202" s="21"/>
    </row>
    <row r="203" spans="3:8">
      <c r="C203" s="1"/>
      <c r="F203" s="24"/>
      <c r="G203" s="24"/>
      <c r="H203" s="21"/>
    </row>
    <row r="204" spans="3:8">
      <c r="C204" s="1"/>
      <c r="F204" s="24"/>
      <c r="G204" s="24"/>
      <c r="H204" s="21"/>
    </row>
    <row r="205" spans="3:8">
      <c r="C205" s="1"/>
      <c r="F205" s="24"/>
      <c r="G205" s="24"/>
      <c r="H205" s="21"/>
    </row>
    <row r="206" spans="3:8">
      <c r="C206" s="1"/>
      <c r="F206" s="24"/>
      <c r="G206" s="24"/>
      <c r="H206" s="21"/>
    </row>
    <row r="207" spans="3:8">
      <c r="C207" s="1"/>
      <c r="F207" s="24"/>
      <c r="G207" s="24"/>
      <c r="H207" s="21"/>
    </row>
    <row r="208" spans="3:8">
      <c r="C208" s="1"/>
      <c r="F208" s="24"/>
      <c r="G208" s="24"/>
      <c r="H208" s="21"/>
    </row>
    <row r="209" spans="3:8">
      <c r="C209" s="1"/>
      <c r="F209" s="24"/>
      <c r="G209" s="24"/>
      <c r="H209" s="21"/>
    </row>
    <row r="210" spans="3:8">
      <c r="C210" s="1"/>
      <c r="F210" s="24"/>
      <c r="G210" s="24"/>
      <c r="H210" s="21"/>
    </row>
    <row r="211" spans="3:8">
      <c r="C211" s="1"/>
      <c r="F211" s="24"/>
      <c r="G211" s="24"/>
      <c r="H211" s="21"/>
    </row>
    <row r="212" spans="3:8">
      <c r="C212" s="1"/>
      <c r="F212" s="24"/>
      <c r="G212" s="24"/>
      <c r="H212" s="21"/>
    </row>
    <row r="213" spans="3:8">
      <c r="C213" s="1"/>
      <c r="F213" s="24"/>
      <c r="G213" s="24"/>
      <c r="H213" s="21"/>
    </row>
    <row r="214" spans="3:8">
      <c r="C214" s="1"/>
      <c r="F214" s="24"/>
      <c r="G214" s="24"/>
      <c r="H214" s="21"/>
    </row>
    <row r="215" spans="3:8">
      <c r="C215" s="1"/>
      <c r="F215" s="24"/>
      <c r="G215" s="24"/>
      <c r="H215" s="21"/>
    </row>
    <row r="216" spans="3:8">
      <c r="C216" s="1"/>
      <c r="F216" s="24"/>
      <c r="G216" s="24"/>
      <c r="H216" s="21"/>
    </row>
    <row r="217" spans="3:8">
      <c r="C217" s="1"/>
      <c r="F217" s="24"/>
      <c r="G217" s="24"/>
      <c r="H217" s="21"/>
    </row>
    <row r="218" spans="3:8">
      <c r="C218" s="1"/>
      <c r="F218" s="24"/>
      <c r="G218" s="24"/>
      <c r="H218" s="21"/>
    </row>
    <row r="219" spans="3:8">
      <c r="C219" s="1"/>
      <c r="F219" s="24"/>
      <c r="G219" s="24"/>
      <c r="H219" s="21"/>
    </row>
    <row r="220" spans="3:8">
      <c r="C220" s="1"/>
      <c r="F220" s="24"/>
      <c r="G220" s="24"/>
      <c r="H220" s="21"/>
    </row>
    <row r="221" spans="3:8">
      <c r="C221" s="1"/>
      <c r="F221" s="24"/>
      <c r="G221" s="24"/>
      <c r="H221" s="21"/>
    </row>
    <row r="222" spans="3:8">
      <c r="C222" s="1"/>
      <c r="F222" s="24"/>
      <c r="G222" s="24"/>
      <c r="H222" s="21"/>
    </row>
    <row r="223" spans="3:8">
      <c r="C223" s="1"/>
      <c r="F223" s="24"/>
      <c r="G223" s="24"/>
      <c r="H223" s="21"/>
    </row>
    <row r="224" spans="3:8">
      <c r="C224" s="1"/>
      <c r="F224" s="24"/>
      <c r="G224" s="24"/>
      <c r="H224" s="21"/>
    </row>
    <row r="225" spans="3:8">
      <c r="C225" s="1"/>
      <c r="F225" s="24"/>
      <c r="G225" s="24"/>
      <c r="H225" s="21"/>
    </row>
    <row r="226" spans="3:8">
      <c r="C226" s="1"/>
      <c r="F226" s="24"/>
      <c r="G226" s="24"/>
      <c r="H226" s="21"/>
    </row>
    <row r="227" spans="3:8">
      <c r="C227" s="1"/>
      <c r="F227" s="24"/>
      <c r="G227" s="24"/>
      <c r="H227" s="21"/>
    </row>
    <row r="228" spans="3:8">
      <c r="C228" s="1"/>
      <c r="F228" s="24"/>
      <c r="G228" s="24"/>
      <c r="H228" s="21"/>
    </row>
    <row r="229" spans="3:8">
      <c r="C229" s="1"/>
      <c r="F229" s="24"/>
      <c r="G229" s="24"/>
      <c r="H229" s="21"/>
    </row>
    <row r="230" spans="3:8">
      <c r="C230" s="1"/>
      <c r="F230" s="24"/>
      <c r="G230" s="24"/>
      <c r="H230" s="21"/>
    </row>
    <row r="231" spans="3:8">
      <c r="C231" s="1"/>
      <c r="F231" s="24"/>
      <c r="G231" s="24"/>
      <c r="H231" s="21"/>
    </row>
    <row r="232" spans="3:8">
      <c r="C232" s="1"/>
      <c r="F232" s="24"/>
      <c r="G232" s="24"/>
      <c r="H232" s="21"/>
    </row>
    <row r="233" spans="3:8">
      <c r="C233" s="1"/>
    </row>
    <row r="234" spans="3:8">
      <c r="C234" s="1"/>
    </row>
    <row r="235" spans="3:8">
      <c r="C235" s="1"/>
    </row>
    <row r="236" spans="3:8">
      <c r="C236" s="1"/>
    </row>
    <row r="237" spans="3:8">
      <c r="C237" s="1"/>
    </row>
    <row r="238" spans="3:8">
      <c r="C238" s="1"/>
    </row>
    <row r="239" spans="3:8">
      <c r="C239" s="1"/>
    </row>
    <row r="240" spans="3:8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</sheetData>
  <mergeCells count="2">
    <mergeCell ref="I1:AL1"/>
    <mergeCell ref="I2:AL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C1:AM506"/>
  <sheetViews>
    <sheetView topLeftCell="C1" zoomScale="130" zoomScaleNormal="130" workbookViewId="0">
      <pane xSplit="5" ySplit="5" topLeftCell="AD71" activePane="bottomRight" state="frozen"/>
      <selection activeCell="C1" sqref="C1"/>
      <selection pane="topRight" activeCell="H1" sqref="H1"/>
      <selection pane="bottomLeft" activeCell="C6" sqref="C6"/>
      <selection pane="bottomRight" activeCell="AM80" sqref="AM80"/>
    </sheetView>
  </sheetViews>
  <sheetFormatPr defaultRowHeight="15"/>
  <cols>
    <col min="3" max="3" width="6.28515625" customWidth="1"/>
    <col min="4" max="4" width="33.85546875" customWidth="1"/>
    <col min="5" max="5" width="12.5703125" customWidth="1"/>
    <col min="6" max="6" width="14" customWidth="1"/>
    <col min="7" max="7" width="9.7109375" customWidth="1"/>
    <col min="8" max="8" width="11.140625" customWidth="1"/>
    <col min="9" max="9" width="10.140625" customWidth="1"/>
    <col min="10" max="10" width="9.85546875" bestFit="1" customWidth="1"/>
    <col min="11" max="11" width="10.7109375" customWidth="1"/>
    <col min="31" max="31" width="10" customWidth="1"/>
  </cols>
  <sheetData>
    <row r="1" spans="3:39" ht="18.75">
      <c r="F1" s="32"/>
      <c r="I1" s="49" t="s">
        <v>67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50"/>
      <c r="AF1" s="50"/>
      <c r="AG1" s="50"/>
      <c r="AH1" s="50"/>
      <c r="AI1" s="50"/>
      <c r="AJ1" s="50"/>
      <c r="AK1" s="50"/>
      <c r="AL1" s="50"/>
    </row>
    <row r="2" spans="3:39" ht="15.75">
      <c r="C2" s="7"/>
      <c r="D2" s="7"/>
      <c r="E2" s="7"/>
      <c r="F2" s="33"/>
      <c r="G2" s="7"/>
      <c r="H2" s="7"/>
      <c r="I2" s="46" t="s">
        <v>3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8"/>
    </row>
    <row r="3" spans="3:39" ht="48">
      <c r="C3" s="8"/>
      <c r="D3" s="9"/>
      <c r="E3" s="28" t="s">
        <v>2</v>
      </c>
      <c r="F3" s="29" t="s">
        <v>28</v>
      </c>
      <c r="G3" s="15" t="s">
        <v>29</v>
      </c>
      <c r="H3" s="16" t="s">
        <v>30</v>
      </c>
      <c r="I3" s="35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7"/>
      <c r="AE3" s="1"/>
      <c r="AF3" s="1"/>
      <c r="AL3" s="38"/>
      <c r="AM3" s="2"/>
    </row>
    <row r="4" spans="3:39" ht="18.75">
      <c r="C4" s="3"/>
      <c r="D4" s="6" t="s">
        <v>0</v>
      </c>
      <c r="E4" s="25" t="s">
        <v>134</v>
      </c>
      <c r="F4" s="30" t="s">
        <v>134</v>
      </c>
      <c r="G4" s="17" t="s">
        <v>134</v>
      </c>
      <c r="H4" s="4"/>
      <c r="I4" s="5">
        <v>44835</v>
      </c>
      <c r="J4" s="5">
        <v>44836</v>
      </c>
      <c r="K4" s="5">
        <v>44837</v>
      </c>
      <c r="L4" s="5">
        <v>44838</v>
      </c>
      <c r="M4" s="5">
        <v>44839</v>
      </c>
      <c r="N4" s="5">
        <v>44840</v>
      </c>
      <c r="O4" s="5">
        <v>44841</v>
      </c>
      <c r="P4" s="5">
        <v>44842</v>
      </c>
      <c r="Q4" s="5">
        <v>44843</v>
      </c>
      <c r="R4" s="5">
        <v>44844</v>
      </c>
      <c r="S4" s="5">
        <v>44845</v>
      </c>
      <c r="T4" s="5">
        <v>44846</v>
      </c>
      <c r="U4" s="5">
        <v>44847</v>
      </c>
      <c r="V4" s="5">
        <v>44848</v>
      </c>
      <c r="W4" s="5">
        <v>44849</v>
      </c>
      <c r="X4" s="5">
        <v>44850</v>
      </c>
      <c r="Y4" s="5">
        <v>44851</v>
      </c>
      <c r="Z4" s="5">
        <v>44852</v>
      </c>
      <c r="AA4" s="5">
        <v>44853</v>
      </c>
      <c r="AB4" s="5">
        <v>44854</v>
      </c>
      <c r="AC4" s="5">
        <v>44855</v>
      </c>
      <c r="AD4" s="5">
        <v>44856</v>
      </c>
      <c r="AE4" s="5">
        <v>44857</v>
      </c>
      <c r="AF4" s="5">
        <v>44858</v>
      </c>
      <c r="AG4" s="5">
        <v>44859</v>
      </c>
      <c r="AH4" s="5">
        <v>44860</v>
      </c>
      <c r="AI4" s="5">
        <v>44861</v>
      </c>
      <c r="AJ4" s="5">
        <v>44862</v>
      </c>
      <c r="AK4" s="5">
        <v>44863</v>
      </c>
      <c r="AL4" s="5">
        <v>44864</v>
      </c>
      <c r="AM4" s="5">
        <v>44865</v>
      </c>
    </row>
    <row r="5" spans="3:39" ht="18.75">
      <c r="C5" s="3"/>
      <c r="D5" s="6" t="s">
        <v>1</v>
      </c>
      <c r="E5" s="26"/>
      <c r="F5" s="31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2"/>
      <c r="AF5" s="2"/>
      <c r="AG5" s="2"/>
      <c r="AH5" s="2"/>
      <c r="AI5" s="2"/>
      <c r="AJ5" s="2"/>
      <c r="AK5" s="2"/>
      <c r="AL5" s="2"/>
      <c r="AM5" s="2"/>
    </row>
    <row r="6" spans="3:39">
      <c r="C6" s="3">
        <v>1</v>
      </c>
      <c r="D6" s="3" t="s">
        <v>70</v>
      </c>
      <c r="E6" s="27">
        <f>'Kitchen - Oct 2022'!E6</f>
        <v>6</v>
      </c>
      <c r="F6" s="31">
        <f>SUM(I6:AM6)</f>
        <v>0</v>
      </c>
      <c r="G6" s="18">
        <f>E6-('Kitchen - Oct 2022'!F6+'Pastry - Oct 2022'!F6+'Bar - Oct 2022'!F6+'Restaurant - Oct 2022'!F6+'Housekeeping - Oct 2022'!F6+'Cafe - Oct 2022'!F6+'Laundry - Oct 2022'!F6+'Barbing Salon - Sept 2022 '!F6+'General Office - Oct 2022'!F6+'Grill-BBQ - Oct 2022'!F6+'Sharwama - Oct 2022'!F6)</f>
        <v>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2"/>
      <c r="AF6" s="2"/>
      <c r="AG6" s="2"/>
      <c r="AH6" s="2"/>
      <c r="AI6" s="2"/>
      <c r="AJ6" s="2"/>
      <c r="AK6" s="2"/>
      <c r="AL6" s="2"/>
      <c r="AM6" s="2"/>
    </row>
    <row r="7" spans="3:39">
      <c r="C7" s="3">
        <f>C6+1</f>
        <v>2</v>
      </c>
      <c r="D7" s="3" t="s">
        <v>123</v>
      </c>
      <c r="E7" s="27">
        <f>'Kitchen - Oct 2022'!E7</f>
        <v>2</v>
      </c>
      <c r="F7" s="31">
        <f t="shared" ref="F7:F84" si="0">SUM(I7:AM7)</f>
        <v>0</v>
      </c>
      <c r="G7" s="18">
        <f>E7-('Kitchen - Oct 2022'!F7+'Pastry - Oct 2022'!F7+'Bar - Oct 2022'!F7+'Restaurant - Oct 2022'!F7+'Housekeeping - Oct 2022'!F7+'Cafe - Oct 2022'!F7+'Laundry - Oct 2022'!F7+'Barbing Salon - Sept 2022 '!F7+'General Office - Oct 2022'!F7+'Grill-BBQ - Oct 2022'!F7+'Sharwama - Oct 2022'!F7)</f>
        <v>2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"/>
      <c r="AF7" s="2"/>
      <c r="AG7" s="2"/>
      <c r="AH7" s="2"/>
      <c r="AI7" s="2"/>
      <c r="AJ7" s="2"/>
      <c r="AK7" s="2"/>
      <c r="AL7" s="2"/>
      <c r="AM7" s="2"/>
    </row>
    <row r="8" spans="3:39">
      <c r="C8" s="3">
        <f t="shared" ref="C8:C89" si="1">C7+1</f>
        <v>3</v>
      </c>
      <c r="D8" s="3" t="s">
        <v>58</v>
      </c>
      <c r="E8" s="27">
        <f>'Kitchen - Oct 2022'!E8</f>
        <v>9</v>
      </c>
      <c r="F8" s="31">
        <f t="shared" si="0"/>
        <v>1</v>
      </c>
      <c r="G8" s="18">
        <f>E8-('Kitchen - Oct 2022'!F8+'Pastry - Oct 2022'!F8+'Bar - Oct 2022'!F8+'Restaurant - Oct 2022'!F8+'Housekeeping - Oct 2022'!F8+'Cafe - Oct 2022'!F8+'Laundry - Oct 2022'!F8+'Barbing Salon - Sept 2022 '!F8+'General Office - Oct 2022'!F8+'Grill-BBQ - Oct 2022'!F8+'Sharwama - Oct 2022'!F8)</f>
        <v>4</v>
      </c>
      <c r="H8" s="19"/>
      <c r="I8" s="19">
        <v>1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2"/>
      <c r="AF8" s="2"/>
      <c r="AG8" s="2"/>
      <c r="AH8" s="2"/>
      <c r="AI8" s="2"/>
      <c r="AJ8" s="2"/>
      <c r="AK8" s="2"/>
      <c r="AL8" s="2"/>
      <c r="AM8" s="2"/>
    </row>
    <row r="9" spans="3:39">
      <c r="C9" s="3">
        <f t="shared" si="1"/>
        <v>4</v>
      </c>
      <c r="D9" s="3" t="s">
        <v>5</v>
      </c>
      <c r="E9" s="27">
        <f>'Kitchen - Oct 2022'!E9</f>
        <v>116</v>
      </c>
      <c r="F9" s="31">
        <f t="shared" si="0"/>
        <v>0</v>
      </c>
      <c r="G9" s="18">
        <f>E9-('Kitchen - Oct 2022'!F9+'Pastry - Oct 2022'!F9+'Bar - Oct 2022'!F9+'Restaurant - Oct 2022'!F9+'Housekeeping - Oct 2022'!F9+'Cafe - Oct 2022'!F9+'Laundry - Oct 2022'!F9+'Barbing Salon - Sept 2022 '!F9+'General Office - Oct 2022'!F9+'Grill-BBQ - Oct 2022'!F9+'Sharwama - Oct 2022'!F9)</f>
        <v>42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2"/>
      <c r="AF9" s="2"/>
      <c r="AG9" s="2"/>
      <c r="AH9" s="2"/>
      <c r="AI9" s="2"/>
      <c r="AJ9" s="2"/>
      <c r="AK9" s="2"/>
      <c r="AL9" s="2"/>
      <c r="AM9" s="2"/>
    </row>
    <row r="10" spans="3:39">
      <c r="C10" s="3">
        <f t="shared" si="1"/>
        <v>5</v>
      </c>
      <c r="D10" s="3" t="s">
        <v>17</v>
      </c>
      <c r="E10" s="27">
        <f>'Kitchen - Oct 2022'!E10</f>
        <v>12</v>
      </c>
      <c r="F10" s="31">
        <f t="shared" si="0"/>
        <v>0</v>
      </c>
      <c r="G10" s="18">
        <f>E10-('Kitchen - Oct 2022'!F10+'Pastry - Oct 2022'!F10+'Bar - Oct 2022'!F10+'Restaurant - Oct 2022'!F10+'Housekeeping - Oct 2022'!F10+'Cafe - Oct 2022'!F10+'Laundry - Oct 2022'!F10+'Barbing Salon - Sept 2022 '!F10+'General Office - Oct 2022'!F10+'Grill-BBQ - Oct 2022'!F10+'Sharwama - Oct 2022'!F10)</f>
        <v>-3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2"/>
      <c r="AF10" s="2"/>
      <c r="AG10" s="2"/>
      <c r="AH10" s="2"/>
      <c r="AI10" s="2"/>
      <c r="AJ10" s="2"/>
      <c r="AK10" s="2"/>
      <c r="AL10" s="2"/>
      <c r="AM10" s="2"/>
    </row>
    <row r="11" spans="3:39">
      <c r="C11" s="3">
        <f t="shared" si="1"/>
        <v>6</v>
      </c>
      <c r="D11" s="3" t="s">
        <v>110</v>
      </c>
      <c r="E11" s="27">
        <f>'Kitchen - Oct 2022'!E11</f>
        <v>0</v>
      </c>
      <c r="F11" s="31">
        <f t="shared" si="0"/>
        <v>0</v>
      </c>
      <c r="G11" s="18">
        <f>E11-('Kitchen - Oct 2022'!F11+'Pastry - Oct 2022'!F11+'Bar - Oct 2022'!F11+'Restaurant - Oct 2022'!F11+'Housekeeping - Oct 2022'!F11+'Cafe - Oct 2022'!F11+'Laundry - Oct 2022'!F11+'Barbing Salon - Sept 2022 '!F11+'General Office - Oct 2022'!F11+'Grill-BBQ - Oct 2022'!F11+'Sharwama - Oct 2022'!F11)</f>
        <v>0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2"/>
      <c r="AF11" s="2"/>
      <c r="AG11" s="2"/>
      <c r="AH11" s="2"/>
      <c r="AI11" s="2"/>
      <c r="AJ11" s="2"/>
      <c r="AK11" s="2"/>
      <c r="AL11" s="2"/>
      <c r="AM11" s="2"/>
    </row>
    <row r="12" spans="3:39">
      <c r="C12" s="3">
        <f t="shared" si="1"/>
        <v>7</v>
      </c>
      <c r="D12" s="3" t="s">
        <v>147</v>
      </c>
      <c r="E12" s="27">
        <f>'Kitchen - Oct 2022'!E12</f>
        <v>6</v>
      </c>
      <c r="F12" s="31">
        <f t="shared" ref="F12" si="2">SUM(I12:AM12)</f>
        <v>0</v>
      </c>
      <c r="G12" s="18">
        <f>E12-('Kitchen - Oct 2022'!F12+'Pastry - Oct 2022'!F12+'Bar - Oct 2022'!F12+'Restaurant - Oct 2022'!F12+'Housekeeping - Oct 2022'!F12+'Cafe - Oct 2022'!F12+'Laundry - Oct 2022'!F12+'Barbing Salon - Sept 2022 '!F12+'General Office - Oct 2022'!F12+'Grill-BBQ - Oct 2022'!F12+'Sharwama - Oct 2022'!F12)</f>
        <v>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2"/>
      <c r="AF12" s="2"/>
      <c r="AG12" s="2"/>
      <c r="AH12" s="2"/>
      <c r="AI12" s="2"/>
      <c r="AJ12" s="2"/>
      <c r="AK12" s="2"/>
      <c r="AL12" s="2"/>
      <c r="AM12" s="2"/>
    </row>
    <row r="13" spans="3:39">
      <c r="C13" s="3">
        <f t="shared" si="1"/>
        <v>8</v>
      </c>
      <c r="D13" s="3" t="s">
        <v>127</v>
      </c>
      <c r="E13" s="27">
        <f>'Kitchen - Oct 2022'!E13</f>
        <v>-1</v>
      </c>
      <c r="F13" s="31">
        <f t="shared" si="0"/>
        <v>0</v>
      </c>
      <c r="G13" s="18">
        <f>E13-('Kitchen - Oct 2022'!F13+'Pastry - Oct 2022'!F13+'Bar - Oct 2022'!F13+'Restaurant - Oct 2022'!F13+'Housekeeping - Oct 2022'!F13+'Cafe - Oct 2022'!F13+'Laundry - Oct 2022'!F13+'Barbing Salon - Sept 2022 '!F13+'General Office - Oct 2022'!F13+'Grill-BBQ - Oct 2022'!F13+'Sharwama - Oct 2022'!F13)</f>
        <v>-1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2"/>
      <c r="AF13" s="2"/>
      <c r="AG13" s="2"/>
      <c r="AH13" s="2"/>
      <c r="AI13" s="2"/>
      <c r="AJ13" s="2"/>
      <c r="AK13" s="2"/>
      <c r="AL13" s="2"/>
      <c r="AM13" s="2"/>
    </row>
    <row r="14" spans="3:39">
      <c r="C14" s="3">
        <f t="shared" si="1"/>
        <v>9</v>
      </c>
      <c r="D14" s="3" t="s">
        <v>102</v>
      </c>
      <c r="E14" s="27">
        <f>'Kitchen - Oct 2022'!E14</f>
        <v>9</v>
      </c>
      <c r="F14" s="31">
        <f t="shared" si="0"/>
        <v>0</v>
      </c>
      <c r="G14" s="18">
        <f>E14-('Kitchen - Oct 2022'!F14+'Pastry - Oct 2022'!F14+'Bar - Oct 2022'!F14+'Restaurant - Oct 2022'!F14+'Housekeeping - Oct 2022'!F14+'Cafe - Oct 2022'!F14+'Laundry - Oct 2022'!F14+'Barbing Salon - Sept 2022 '!F14+'General Office - Oct 2022'!F14+'Grill-BBQ - Oct 2022'!F14+'Sharwama - Oct 2022'!F14)</f>
        <v>5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2"/>
      <c r="AF14" s="2"/>
      <c r="AG14" s="2"/>
      <c r="AH14" s="2"/>
      <c r="AI14" s="2"/>
      <c r="AJ14" s="2"/>
      <c r="AK14" s="2"/>
      <c r="AL14" s="2"/>
      <c r="AM14" s="2"/>
    </row>
    <row r="15" spans="3:39">
      <c r="C15" s="3">
        <f t="shared" si="1"/>
        <v>10</v>
      </c>
      <c r="D15" s="3" t="s">
        <v>38</v>
      </c>
      <c r="E15" s="27">
        <f>'Kitchen - Oct 2022'!E15</f>
        <v>43</v>
      </c>
      <c r="F15" s="31">
        <f t="shared" si="0"/>
        <v>0</v>
      </c>
      <c r="G15" s="18">
        <f>E15-('Kitchen - Oct 2022'!F15+'Pastry - Oct 2022'!F15+'Bar - Oct 2022'!F15+'Restaurant - Oct 2022'!F15+'Housekeeping - Oct 2022'!F15+'Cafe - Oct 2022'!F15+'Laundry - Oct 2022'!F15+'Barbing Salon - Sept 2022 '!F15+'General Office - Oct 2022'!F15+'Grill-BBQ - Oct 2022'!F15+'Sharwama - Oct 2022'!F15)</f>
        <v>13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2"/>
      <c r="AF15" s="2"/>
      <c r="AG15" s="2"/>
      <c r="AH15" s="2"/>
      <c r="AI15" s="2"/>
      <c r="AJ15" s="2"/>
      <c r="AK15" s="2"/>
      <c r="AL15" s="2"/>
      <c r="AM15" s="2"/>
    </row>
    <row r="16" spans="3:39">
      <c r="C16" s="3">
        <f t="shared" si="1"/>
        <v>11</v>
      </c>
      <c r="D16" s="3" t="s">
        <v>140</v>
      </c>
      <c r="E16" s="27">
        <f>'Kitchen - Oct 2022'!E16</f>
        <v>50</v>
      </c>
      <c r="F16" s="31">
        <f t="shared" ref="F16" si="3">SUM(I16:AM16)</f>
        <v>0</v>
      </c>
      <c r="G16" s="18">
        <f>E16-('Kitchen - Oct 2022'!F16+'Pastry - Oct 2022'!F16+'Bar - Oct 2022'!F16+'Restaurant - Oct 2022'!F16+'Housekeeping - Oct 2022'!F16+'Cafe - Oct 2022'!F16+'Laundry - Oct 2022'!F16+'Barbing Salon - Sept 2022 '!F16+'General Office - Oct 2022'!F16+'Grill-BBQ - Oct 2022'!F16+'Sharwama - Oct 2022'!F16)</f>
        <v>41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2"/>
      <c r="AF16" s="2"/>
      <c r="AG16" s="2"/>
      <c r="AH16" s="2"/>
      <c r="AI16" s="2"/>
      <c r="AJ16" s="2"/>
      <c r="AK16" s="2"/>
      <c r="AL16" s="2"/>
      <c r="AM16" s="2"/>
    </row>
    <row r="17" spans="3:39">
      <c r="C17" s="3">
        <f t="shared" si="1"/>
        <v>12</v>
      </c>
      <c r="D17" s="3" t="s">
        <v>100</v>
      </c>
      <c r="E17" s="27">
        <f>'Kitchen - Oct 2022'!E17</f>
        <v>60</v>
      </c>
      <c r="F17" s="31">
        <f t="shared" si="0"/>
        <v>0</v>
      </c>
      <c r="G17" s="18">
        <f>E17-('Kitchen - Oct 2022'!F17+'Pastry - Oct 2022'!F17+'Bar - Oct 2022'!F17+'Restaurant - Oct 2022'!F17+'Housekeeping - Oct 2022'!F17+'Cafe - Oct 2022'!F17+'Laundry - Oct 2022'!F17+'Barbing Salon - Sept 2022 '!F17+'General Office - Oct 2022'!F17+'Grill-BBQ - Oct 2022'!F17+'Sharwama - Oct 2022'!F17)</f>
        <v>60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2"/>
    </row>
    <row r="18" spans="3:39">
      <c r="C18" s="3">
        <f t="shared" si="1"/>
        <v>13</v>
      </c>
      <c r="D18" s="3" t="s">
        <v>128</v>
      </c>
      <c r="E18" s="27">
        <f>'Kitchen - Oct 2022'!E18</f>
        <v>23.5</v>
      </c>
      <c r="F18" s="31">
        <f t="shared" si="0"/>
        <v>0</v>
      </c>
      <c r="G18" s="18">
        <f>E18-('Kitchen - Oct 2022'!F18+'Pastry - Oct 2022'!F18+'Bar - Oct 2022'!F18+'Restaurant - Oct 2022'!F18+'Housekeeping - Oct 2022'!F18+'Cafe - Oct 2022'!F18+'Laundry - Oct 2022'!F18+'Barbing Salon - Sept 2022 '!F18+'General Office - Oct 2022'!F18+'Grill-BBQ - Oct 2022'!F18+'Sharwama - Oct 2022'!F18)</f>
        <v>8.5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2"/>
    </row>
    <row r="19" spans="3:39">
      <c r="C19" s="3">
        <f t="shared" si="1"/>
        <v>14</v>
      </c>
      <c r="D19" s="3" t="s">
        <v>79</v>
      </c>
      <c r="E19" s="27">
        <f>'Kitchen - Oct 2022'!E19</f>
        <v>4</v>
      </c>
      <c r="F19" s="31">
        <f t="shared" si="0"/>
        <v>0</v>
      </c>
      <c r="G19" s="18">
        <f>E19-('Kitchen - Oct 2022'!F19+'Pastry - Oct 2022'!F19+'Bar - Oct 2022'!F19+'Restaurant - Oct 2022'!F19+'Housekeeping - Oct 2022'!F19+'Cafe - Oct 2022'!F19+'Laundry - Oct 2022'!F19+'Barbing Salon - Sept 2022 '!F19+'General Office - Oct 2022'!F19+'Grill-BBQ - Oct 2022'!F19+'Sharwama - Oct 2022'!F19)</f>
        <v>-5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2"/>
      <c r="AF19" s="2"/>
      <c r="AG19" s="2"/>
      <c r="AH19" s="2"/>
      <c r="AI19" s="2"/>
      <c r="AJ19" s="2"/>
      <c r="AK19" s="2"/>
      <c r="AL19" s="2"/>
      <c r="AM19" s="2"/>
    </row>
    <row r="20" spans="3:39">
      <c r="C20" s="3">
        <f t="shared" si="1"/>
        <v>15</v>
      </c>
      <c r="D20" s="3" t="s">
        <v>151</v>
      </c>
      <c r="E20" s="27">
        <f>'Kitchen - Oct 2022'!E20</f>
        <v>6</v>
      </c>
      <c r="F20" s="31">
        <f t="shared" ref="F20:F23" si="4">SUM(I20:AM20)</f>
        <v>0</v>
      </c>
      <c r="G20" s="18">
        <f>E20-('Kitchen - Oct 2022'!F20+'Pastry - Oct 2022'!F20+'Bar - Oct 2022'!F20+'Restaurant - Oct 2022'!F20+'Housekeeping - Oct 2022'!F20+'Cafe - Oct 2022'!F20+'Laundry - Oct 2022'!F20+'Barbing Salon - Sept 2022 '!F20+'General Office - Oct 2022'!F20+'Grill-BBQ - Oct 2022'!F20+'Sharwama - Oct 2022'!F20)</f>
        <v>3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2"/>
      <c r="AF20" s="2"/>
      <c r="AG20" s="2"/>
      <c r="AH20" s="2"/>
      <c r="AI20" s="2"/>
      <c r="AJ20" s="2"/>
      <c r="AK20" s="2"/>
      <c r="AL20" s="2"/>
      <c r="AM20" s="2"/>
    </row>
    <row r="21" spans="3:39">
      <c r="C21" s="3">
        <f t="shared" si="1"/>
        <v>16</v>
      </c>
      <c r="D21" s="3" t="s">
        <v>165</v>
      </c>
      <c r="E21" s="27">
        <f>'Kitchen - Oct 2022'!E21</f>
        <v>1</v>
      </c>
      <c r="F21" s="31">
        <f t="shared" ref="F21" si="5">SUM(I21:AM21)</f>
        <v>0</v>
      </c>
      <c r="G21" s="18">
        <f>E21-('Kitchen - Oct 2022'!F21+'Pastry - Oct 2022'!F21+'Bar - Oct 2022'!F21+'Restaurant - Oct 2022'!F21+'Housekeeping - Oct 2022'!F21+'Cafe - Oct 2022'!F21+'Laundry - Oct 2022'!F21+'Barbing Salon - Sept 2022 '!F21+'General Office - Oct 2022'!F21+'Grill-BBQ - Oct 2022'!F21+'Sharwama - Oct 2022'!F21)</f>
        <v>1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2"/>
      <c r="AF21" s="2"/>
      <c r="AG21" s="2"/>
      <c r="AH21" s="2"/>
      <c r="AI21" s="2"/>
      <c r="AJ21" s="2"/>
      <c r="AK21" s="2"/>
      <c r="AL21" s="2"/>
      <c r="AM21" s="2"/>
    </row>
    <row r="22" spans="3:39">
      <c r="C22" s="3">
        <f t="shared" si="1"/>
        <v>17</v>
      </c>
      <c r="D22" s="3" t="s">
        <v>84</v>
      </c>
      <c r="E22" s="27">
        <f>'Kitchen - Oct 2022'!E22</f>
        <v>12</v>
      </c>
      <c r="F22" s="31">
        <f t="shared" si="4"/>
        <v>0</v>
      </c>
      <c r="G22" s="18">
        <f>E22-('Kitchen - Oct 2022'!F22+'Pastry - Oct 2022'!F22+'Bar - Oct 2022'!F22+'Restaurant - Oct 2022'!F22+'Housekeeping - Oct 2022'!F22+'Cafe - Oct 2022'!F22+'Laundry - Oct 2022'!F22+'Barbing Salon - Sept 2022 '!F22+'General Office - Oct 2022'!F22+'Grill-BBQ - Oct 2022'!F22+'Sharwama - Oct 2022'!F22)</f>
        <v>8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2"/>
      <c r="AF22" s="2"/>
      <c r="AG22" s="2"/>
      <c r="AH22" s="2"/>
      <c r="AI22" s="2"/>
      <c r="AJ22" s="2"/>
      <c r="AK22" s="2"/>
      <c r="AL22" s="2"/>
      <c r="AM22" s="2"/>
    </row>
    <row r="23" spans="3:39">
      <c r="C23" s="3">
        <f t="shared" si="1"/>
        <v>18</v>
      </c>
      <c r="D23" s="3" t="s">
        <v>99</v>
      </c>
      <c r="E23" s="27">
        <f>'Kitchen - Oct 2022'!E23</f>
        <v>50</v>
      </c>
      <c r="F23" s="31">
        <f t="shared" si="4"/>
        <v>0</v>
      </c>
      <c r="G23" s="18">
        <f>E23-('Kitchen - Oct 2022'!F23+'Pastry - Oct 2022'!F23+'Bar - Oct 2022'!F23+'Restaurant - Oct 2022'!F23+'Housekeeping - Oct 2022'!F23+'Cafe - Oct 2022'!F23+'Laundry - Oct 2022'!F23+'Barbing Salon - Sept 2022 '!F23+'General Office - Oct 2022'!F23+'Grill-BBQ - Oct 2022'!F23+'Sharwama - Oct 2022'!F23)</f>
        <v>50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2"/>
      <c r="AF23" s="2"/>
      <c r="AG23" s="2"/>
      <c r="AH23" s="2"/>
      <c r="AI23" s="2"/>
      <c r="AJ23" s="2"/>
      <c r="AK23" s="2"/>
      <c r="AL23" s="2"/>
      <c r="AM23" s="2"/>
    </row>
    <row r="24" spans="3:39">
      <c r="C24" s="3">
        <f t="shared" si="1"/>
        <v>19</v>
      </c>
      <c r="D24" s="3" t="s">
        <v>118</v>
      </c>
      <c r="E24" s="27">
        <f>'Kitchen - Oct 2022'!E24</f>
        <v>2</v>
      </c>
      <c r="F24" s="31">
        <f t="shared" si="0"/>
        <v>0</v>
      </c>
      <c r="G24" s="18">
        <f>E24-('Kitchen - Oct 2022'!F24+'Pastry - Oct 2022'!F24+'Bar - Oct 2022'!F24+'Restaurant - Oct 2022'!F24+'Housekeeping - Oct 2022'!F24+'Cafe - Oct 2022'!F24+'Laundry - Oct 2022'!F24+'Barbing Salon - Sept 2022 '!F24+'General Office - Oct 2022'!F24+'Grill-BBQ - Oct 2022'!F24+'Sharwama - Oct 2022'!F24)</f>
        <v>2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2"/>
      <c r="AF24" s="2"/>
      <c r="AG24" s="2"/>
      <c r="AH24" s="2"/>
      <c r="AI24" s="2"/>
      <c r="AJ24" s="2"/>
      <c r="AK24" s="2"/>
      <c r="AL24" s="2"/>
      <c r="AM24" s="2"/>
    </row>
    <row r="25" spans="3:39">
      <c r="C25" s="3">
        <f t="shared" si="1"/>
        <v>20</v>
      </c>
      <c r="D25" s="3" t="s">
        <v>159</v>
      </c>
      <c r="E25" s="27">
        <f>'Kitchen - Oct 2022'!E25</f>
        <v>1</v>
      </c>
      <c r="F25" s="31">
        <f t="shared" ref="F25" si="6">SUM(I25:AM25)</f>
        <v>0</v>
      </c>
      <c r="G25" s="18">
        <f>E25-('Kitchen - Oct 2022'!F25+'Pastry - Oct 2022'!F25+'Bar - Oct 2022'!F25+'Restaurant - Oct 2022'!F25+'Housekeeping - Oct 2022'!F25+'Cafe - Oct 2022'!F25+'Laundry - Oct 2022'!F25+'Barbing Salon - Sept 2022 '!F25+'General Office - Oct 2022'!F25+'Grill-BBQ - Oct 2022'!F25+'Sharwama - Oct 2022'!F25)</f>
        <v>0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2"/>
      <c r="AF25" s="2"/>
      <c r="AG25" s="2"/>
      <c r="AH25" s="2"/>
      <c r="AI25" s="2"/>
      <c r="AJ25" s="2"/>
      <c r="AK25" s="2"/>
      <c r="AL25" s="2"/>
      <c r="AM25" s="2"/>
    </row>
    <row r="26" spans="3:39">
      <c r="C26" s="3">
        <f t="shared" si="1"/>
        <v>21</v>
      </c>
      <c r="D26" s="3" t="s">
        <v>59</v>
      </c>
      <c r="E26" s="27">
        <f>'Kitchen - Oct 2022'!E26</f>
        <v>-3</v>
      </c>
      <c r="F26" s="31">
        <f t="shared" si="0"/>
        <v>0</v>
      </c>
      <c r="G26" s="18">
        <f>E26-('Kitchen - Oct 2022'!F26+'Pastry - Oct 2022'!F26+'Bar - Oct 2022'!F26+'Restaurant - Oct 2022'!F26+'Housekeeping - Oct 2022'!F26+'Cafe - Oct 2022'!F26+'Laundry - Oct 2022'!F26+'Barbing Salon - Sept 2022 '!F26+'General Office - Oct 2022'!F26+'Grill-BBQ - Oct 2022'!F26+'Sharwama - Oct 2022'!F26)</f>
        <v>-8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2"/>
      <c r="AF26" s="2"/>
      <c r="AG26" s="2"/>
      <c r="AH26" s="2"/>
      <c r="AI26" s="2"/>
      <c r="AJ26" s="2"/>
      <c r="AK26" s="2"/>
      <c r="AL26" s="2"/>
      <c r="AM26" s="2"/>
    </row>
    <row r="27" spans="3:39">
      <c r="C27" s="3">
        <f t="shared" si="1"/>
        <v>22</v>
      </c>
      <c r="D27" s="3" t="s">
        <v>133</v>
      </c>
      <c r="E27" s="27">
        <f>'Kitchen - Oct 2022'!E27</f>
        <v>5</v>
      </c>
      <c r="F27" s="31">
        <f t="shared" si="0"/>
        <v>0</v>
      </c>
      <c r="G27" s="18">
        <f>E27-('Kitchen - Oct 2022'!F27+'Pastry - Oct 2022'!F27+'Bar - Oct 2022'!F27+'Restaurant - Oct 2022'!F27+'Housekeeping - Oct 2022'!F27+'Cafe - Oct 2022'!F27+'Laundry - Oct 2022'!F27+'Barbing Salon - Sept 2022 '!F27+'General Office - Oct 2022'!F27+'Grill-BBQ - Oct 2022'!F27+'Sharwama - Oct 2022'!F27)</f>
        <v>5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2"/>
      <c r="AF27" s="2"/>
      <c r="AG27" s="2"/>
      <c r="AH27" s="2"/>
      <c r="AI27" s="2"/>
      <c r="AJ27" s="2"/>
      <c r="AK27" s="2"/>
      <c r="AL27" s="2"/>
      <c r="AM27" s="2"/>
    </row>
    <row r="28" spans="3:39">
      <c r="C28" s="3">
        <f t="shared" si="1"/>
        <v>23</v>
      </c>
      <c r="D28" s="3" t="s">
        <v>86</v>
      </c>
      <c r="E28" s="27">
        <f>'Kitchen - Oct 2022'!E28</f>
        <v>0</v>
      </c>
      <c r="F28" s="31">
        <f t="shared" si="0"/>
        <v>0</v>
      </c>
      <c r="G28" s="18">
        <f>E28-('Kitchen - Oct 2022'!F28+'Pastry - Oct 2022'!F28+'Bar - Oct 2022'!F28+'Restaurant - Oct 2022'!F28+'Housekeeping - Oct 2022'!F28+'Cafe - Oct 2022'!F28+'Laundry - Oct 2022'!F28+'Barbing Salon - Sept 2022 '!F28+'General Office - Oct 2022'!F28+'Grill-BBQ - Oct 2022'!F28+'Sharwama - Oct 2022'!F28)</f>
        <v>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2"/>
      <c r="AF28" s="2"/>
      <c r="AG28" s="2"/>
      <c r="AH28" s="2"/>
      <c r="AI28" s="2"/>
      <c r="AJ28" s="2"/>
      <c r="AK28" s="2"/>
      <c r="AL28" s="2"/>
      <c r="AM28" s="2"/>
    </row>
    <row r="29" spans="3:39">
      <c r="C29" s="3">
        <f t="shared" si="1"/>
        <v>24</v>
      </c>
      <c r="D29" s="3" t="s">
        <v>124</v>
      </c>
      <c r="E29" s="27">
        <f>'Kitchen - Oct 2022'!E29</f>
        <v>4</v>
      </c>
      <c r="F29" s="31">
        <f t="shared" si="0"/>
        <v>0</v>
      </c>
      <c r="G29" s="18">
        <f>E29-('Kitchen - Oct 2022'!F29+'Pastry - Oct 2022'!F29+'Bar - Oct 2022'!F29+'Restaurant - Oct 2022'!F29+'Housekeeping - Oct 2022'!F29+'Cafe - Oct 2022'!F29+'Laundry - Oct 2022'!F29+'Barbing Salon - Sept 2022 '!F29+'General Office - Oct 2022'!F29+'Grill-BBQ - Oct 2022'!F29+'Sharwama - Oct 2022'!F29)</f>
        <v>4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2"/>
      <c r="AF29" s="2"/>
      <c r="AG29" s="2"/>
      <c r="AH29" s="2"/>
      <c r="AI29" s="2"/>
      <c r="AJ29" s="2"/>
      <c r="AK29" s="2"/>
      <c r="AL29" s="2"/>
      <c r="AM29" s="2"/>
    </row>
    <row r="30" spans="3:39">
      <c r="C30" s="3">
        <f t="shared" si="1"/>
        <v>25</v>
      </c>
      <c r="D30" s="3" t="s">
        <v>7</v>
      </c>
      <c r="E30" s="27">
        <v>7</v>
      </c>
      <c r="F30" s="31">
        <f t="shared" si="0"/>
        <v>0</v>
      </c>
      <c r="G30" s="18">
        <f>E30-('Kitchen - Oct 2022'!F30+'Pastry - Oct 2022'!F30+'Bar - Oct 2022'!F30+'Restaurant - Oct 2022'!F30+'Housekeeping - Oct 2022'!F30+'Cafe - Oct 2022'!F30+'Laundry - Oct 2022'!F30+'Barbing Salon - Sept 2022 '!F30+'General Office - Oct 2022'!F30+'Grill-BBQ - Oct 2022'!F30+'Sharwama - Oct 2022'!F30)</f>
        <v>-14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2"/>
      <c r="AF30" s="2"/>
      <c r="AG30" s="2"/>
      <c r="AH30" s="2"/>
      <c r="AI30" s="2"/>
      <c r="AJ30" s="2"/>
      <c r="AK30" s="2"/>
      <c r="AL30" s="2"/>
      <c r="AM30" s="2"/>
    </row>
    <row r="31" spans="3:39">
      <c r="C31" s="3">
        <f t="shared" si="1"/>
        <v>26</v>
      </c>
      <c r="D31" s="3" t="s">
        <v>60</v>
      </c>
      <c r="E31" s="27">
        <f>'Kitchen - Oct 2022'!E31</f>
        <v>-1</v>
      </c>
      <c r="F31" s="31">
        <f t="shared" si="0"/>
        <v>0</v>
      </c>
      <c r="G31" s="18">
        <f>E31-('Kitchen - Oct 2022'!F31+'Pastry - Oct 2022'!F31+'Bar - Oct 2022'!F31+'Restaurant - Oct 2022'!F31+'Housekeeping - Oct 2022'!F31+'Cafe - Oct 2022'!F31+'Laundry - Oct 2022'!F31+'Barbing Salon - Sept 2022 '!F31+'General Office - Oct 2022'!F31+'Grill-BBQ - Oct 2022'!F31+'Sharwama - Oct 2022'!F31)</f>
        <v>-1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2"/>
      <c r="AF31" s="2"/>
      <c r="AG31" s="2"/>
      <c r="AH31" s="2"/>
      <c r="AI31" s="2"/>
      <c r="AJ31" s="2"/>
      <c r="AK31" s="2"/>
      <c r="AL31" s="2"/>
      <c r="AM31" s="2"/>
    </row>
    <row r="32" spans="3:39">
      <c r="C32" s="3">
        <f t="shared" si="1"/>
        <v>27</v>
      </c>
      <c r="D32" s="3" t="s">
        <v>116</v>
      </c>
      <c r="E32" s="27">
        <f>'Kitchen - Oct 2022'!E32</f>
        <v>0</v>
      </c>
      <c r="F32" s="31">
        <f t="shared" si="0"/>
        <v>0</v>
      </c>
      <c r="G32" s="18">
        <f>E32-('Kitchen - Oct 2022'!F32+'Pastry - Oct 2022'!F32+'Bar - Oct 2022'!F32+'Restaurant - Oct 2022'!F32+'Housekeeping - Oct 2022'!F32+'Cafe - Oct 2022'!F32+'Laundry - Oct 2022'!F32+'Barbing Salon - Sept 2022 '!F32+'General Office - Oct 2022'!F32+'Grill-BBQ - Oct 2022'!F32+'Sharwama - Oct 2022'!F32)</f>
        <v>0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2"/>
      <c r="AF32" s="2"/>
      <c r="AG32" s="2"/>
      <c r="AH32" s="2"/>
      <c r="AI32" s="2"/>
      <c r="AJ32" s="2"/>
      <c r="AK32" s="2"/>
      <c r="AL32" s="2"/>
      <c r="AM32" s="2"/>
    </row>
    <row r="33" spans="3:39">
      <c r="C33" s="3">
        <f t="shared" si="1"/>
        <v>28</v>
      </c>
      <c r="D33" s="3" t="s">
        <v>24</v>
      </c>
      <c r="E33" s="27">
        <f>'Kitchen - Oct 2022'!E33</f>
        <v>237</v>
      </c>
      <c r="F33" s="31">
        <f t="shared" si="0"/>
        <v>110</v>
      </c>
      <c r="G33" s="18">
        <f>E33-('Kitchen - Oct 2022'!F33+'Pastry - Oct 2022'!F33+'Bar - Oct 2022'!F33+'Restaurant - Oct 2022'!F33+'Housekeeping - Oct 2022'!F33+'Cafe - Oct 2022'!F33+'Laundry - Oct 2022'!F33+'Barbing Salon - Sept 2022 '!F33+'General Office - Oct 2022'!F33+'Grill-BBQ - Oct 2022'!F33+'Sharwama - Oct 2022'!F33)</f>
        <v>127</v>
      </c>
      <c r="H33" s="19"/>
      <c r="I33" s="19"/>
      <c r="J33" s="19"/>
      <c r="K33" s="19">
        <v>50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>
        <v>30</v>
      </c>
      <c r="AC33" s="19"/>
      <c r="AD33" s="19"/>
      <c r="AE33" s="2"/>
      <c r="AF33" s="2"/>
      <c r="AG33" s="2"/>
      <c r="AH33" s="2"/>
      <c r="AI33" s="2"/>
      <c r="AJ33" s="2">
        <v>30</v>
      </c>
      <c r="AK33" s="2"/>
      <c r="AL33" s="2"/>
      <c r="AM33" s="2"/>
    </row>
    <row r="34" spans="3:39">
      <c r="C34" s="3">
        <f t="shared" si="1"/>
        <v>29</v>
      </c>
      <c r="D34" s="3" t="s">
        <v>94</v>
      </c>
      <c r="E34" s="27">
        <f>'Kitchen - Oct 2022'!E34</f>
        <v>45</v>
      </c>
      <c r="F34" s="31">
        <f t="shared" si="0"/>
        <v>0</v>
      </c>
      <c r="G34" s="18">
        <f>E34-('Kitchen - Oct 2022'!F34+'Pastry - Oct 2022'!F34+'Bar - Oct 2022'!F34+'Restaurant - Oct 2022'!F34+'Housekeeping - Oct 2022'!F34+'Cafe - Oct 2022'!F34+'Laundry - Oct 2022'!F34+'Barbing Salon - Sept 2022 '!F34+'General Office - Oct 2022'!F34+'Grill-BBQ - Oct 2022'!F34+'Sharwama - Oct 2022'!F34)</f>
        <v>45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2"/>
      <c r="AF34" s="2"/>
      <c r="AG34" s="2"/>
      <c r="AH34" s="2"/>
      <c r="AI34" s="2"/>
      <c r="AJ34" s="2"/>
      <c r="AK34" s="2"/>
      <c r="AL34" s="2"/>
      <c r="AM34" s="2"/>
    </row>
    <row r="35" spans="3:39">
      <c r="C35" s="3">
        <f t="shared" si="1"/>
        <v>30</v>
      </c>
      <c r="D35" s="3" t="s">
        <v>50</v>
      </c>
      <c r="E35" s="27">
        <f>'Kitchen - Oct 2022'!E35</f>
        <v>1</v>
      </c>
      <c r="F35" s="31">
        <f t="shared" si="0"/>
        <v>0</v>
      </c>
      <c r="G35" s="18">
        <f>E35-('Kitchen - Oct 2022'!F35+'Pastry - Oct 2022'!F35+'Bar - Oct 2022'!F35+'Restaurant - Oct 2022'!F35+'Housekeeping - Oct 2022'!F35+'Cafe - Oct 2022'!F35+'Laundry - Oct 2022'!F35+'Barbing Salon - Sept 2022 '!F35+'General Office - Oct 2022'!F35+'Grill-BBQ - Oct 2022'!F35+'Sharwama - Oct 2022'!F35)</f>
        <v>0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2"/>
      <c r="AF35" s="2"/>
      <c r="AG35" s="2"/>
      <c r="AH35" s="2"/>
      <c r="AI35" s="2"/>
      <c r="AJ35" s="2"/>
      <c r="AK35" s="2"/>
      <c r="AL35" s="2"/>
      <c r="AM35" s="2"/>
    </row>
    <row r="36" spans="3:39">
      <c r="C36" s="3">
        <f t="shared" si="1"/>
        <v>31</v>
      </c>
      <c r="D36" s="3" t="s">
        <v>153</v>
      </c>
      <c r="E36" s="27">
        <f>'Kitchen - Oct 2022'!E36</f>
        <v>1</v>
      </c>
      <c r="F36" s="31">
        <f t="shared" ref="F36" si="7">SUM(I36:AM36)</f>
        <v>0</v>
      </c>
      <c r="G36" s="18">
        <f>E36-('Kitchen - Oct 2022'!F36+'Pastry - Oct 2022'!F36+'Bar - Oct 2022'!F36+'Restaurant - Oct 2022'!F36+'Housekeeping - Oct 2022'!F36+'Cafe - Oct 2022'!F36+'Laundry - Oct 2022'!F36+'Barbing Salon - Sept 2022 '!F36+'General Office - Oct 2022'!F36+'Grill-BBQ - Oct 2022'!F36+'Sharwama - Oct 2022'!F36)</f>
        <v>0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2"/>
      <c r="AF36" s="2"/>
      <c r="AG36" s="2"/>
      <c r="AH36" s="2"/>
      <c r="AI36" s="2"/>
      <c r="AJ36" s="2"/>
      <c r="AK36" s="2"/>
      <c r="AL36" s="2"/>
      <c r="AM36" s="2"/>
    </row>
    <row r="37" spans="3:39">
      <c r="C37" s="3">
        <f t="shared" si="1"/>
        <v>32</v>
      </c>
      <c r="D37" s="3" t="s">
        <v>162</v>
      </c>
      <c r="E37" s="27">
        <f>'Kitchen - Oct 2022'!E37</f>
        <v>5</v>
      </c>
      <c r="F37" s="31">
        <f t="shared" ref="F37" si="8">SUM(I37:AM37)</f>
        <v>0</v>
      </c>
      <c r="G37" s="18">
        <f>E37-('Kitchen - Oct 2022'!F37+'Pastry - Oct 2022'!F37+'Bar - Oct 2022'!F37+'Restaurant - Oct 2022'!F37+'Housekeeping - Oct 2022'!F37+'Cafe - Oct 2022'!F37+'Laundry - Oct 2022'!F37+'Barbing Salon - Sept 2022 '!F37+'General Office - Oct 2022'!F37+'Grill-BBQ - Oct 2022'!F37+'Sharwama - Oct 2022'!F37)</f>
        <v>5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2"/>
      <c r="AF37" s="2"/>
      <c r="AG37" s="2"/>
      <c r="AH37" s="2"/>
      <c r="AI37" s="2"/>
      <c r="AJ37" s="2"/>
      <c r="AK37" s="2"/>
      <c r="AL37" s="2"/>
      <c r="AM37" s="2"/>
    </row>
    <row r="38" spans="3:39">
      <c r="C38" s="3">
        <f t="shared" si="1"/>
        <v>33</v>
      </c>
      <c r="D38" s="3" t="s">
        <v>113</v>
      </c>
      <c r="E38" s="27">
        <f>'Kitchen - Oct 2022'!E38</f>
        <v>0</v>
      </c>
      <c r="F38" s="31">
        <f t="shared" si="0"/>
        <v>0</v>
      </c>
      <c r="G38" s="18">
        <f>E38-('Kitchen - Oct 2022'!F38+'Pastry - Oct 2022'!F38+'Bar - Oct 2022'!F38+'Restaurant - Oct 2022'!F38+'Housekeeping - Oct 2022'!F38+'Cafe - Oct 2022'!F38+'Laundry - Oct 2022'!F38+'Barbing Salon - Sept 2022 '!F38+'General Office - Oct 2022'!F38+'Grill-BBQ - Oct 2022'!F38+'Sharwama - Oct 2022'!F38)</f>
        <v>0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2"/>
      <c r="AF38" s="2"/>
      <c r="AG38" s="2"/>
      <c r="AH38" s="2"/>
      <c r="AI38" s="2"/>
      <c r="AJ38" s="2"/>
      <c r="AK38" s="2"/>
      <c r="AL38" s="2"/>
      <c r="AM38" s="2"/>
    </row>
    <row r="39" spans="3:39">
      <c r="C39" s="3">
        <f t="shared" si="1"/>
        <v>34</v>
      </c>
      <c r="D39" s="3" t="s">
        <v>87</v>
      </c>
      <c r="E39" s="27">
        <f>'Kitchen - Oct 2022'!E39</f>
        <v>0</v>
      </c>
      <c r="F39" s="31">
        <f t="shared" si="0"/>
        <v>0</v>
      </c>
      <c r="G39" s="18">
        <f>E39-('Kitchen - Oct 2022'!F39+'Pastry - Oct 2022'!F39+'Bar - Oct 2022'!F39+'Restaurant - Oct 2022'!F39+'Housekeeping - Oct 2022'!F39+'Cafe - Oct 2022'!F39+'Laundry - Oct 2022'!F39+'Barbing Salon - Sept 2022 '!F39+'General Office - Oct 2022'!F39+'Grill-BBQ - Oct 2022'!F39+'Sharwama - Oct 2022'!F39)</f>
        <v>-4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2"/>
      <c r="AF39" s="2"/>
      <c r="AG39" s="2"/>
      <c r="AH39" s="2"/>
      <c r="AI39" s="2"/>
      <c r="AJ39" s="2"/>
      <c r="AK39" s="2"/>
      <c r="AL39" s="2"/>
      <c r="AM39" s="2"/>
    </row>
    <row r="40" spans="3:39">
      <c r="C40" s="3">
        <f t="shared" si="1"/>
        <v>35</v>
      </c>
      <c r="D40" s="3" t="s">
        <v>90</v>
      </c>
      <c r="E40" s="27">
        <f>'Kitchen - Oct 2022'!E40</f>
        <v>4</v>
      </c>
      <c r="F40" s="31">
        <f t="shared" si="0"/>
        <v>0</v>
      </c>
      <c r="G40" s="18">
        <f>E40-('Kitchen - Oct 2022'!F40+'Pastry - Oct 2022'!F40+'Bar - Oct 2022'!F40+'Restaurant - Oct 2022'!F40+'Housekeeping - Oct 2022'!F40+'Cafe - Oct 2022'!F40+'Laundry - Oct 2022'!F40+'Barbing Salon - Sept 2022 '!F40+'General Office - Oct 2022'!F40+'Grill-BBQ - Oct 2022'!F40+'Sharwama - Oct 2022'!F40)</f>
        <v>2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2"/>
      <c r="AF40" s="2"/>
      <c r="AG40" s="2"/>
      <c r="AH40" s="2"/>
      <c r="AI40" s="2"/>
      <c r="AJ40" s="2"/>
      <c r="AK40" s="2"/>
      <c r="AL40" s="2"/>
      <c r="AM40" s="2"/>
    </row>
    <row r="41" spans="3:39">
      <c r="C41" s="3">
        <f t="shared" si="1"/>
        <v>36</v>
      </c>
      <c r="D41" s="3" t="s">
        <v>19</v>
      </c>
      <c r="E41" s="27">
        <f>'Kitchen - Oct 2022'!E41</f>
        <v>1</v>
      </c>
      <c r="F41" s="31">
        <f t="shared" si="0"/>
        <v>0</v>
      </c>
      <c r="G41" s="18">
        <f>E41-('Kitchen - Oct 2022'!F41+'Pastry - Oct 2022'!F41+'Bar - Oct 2022'!F41+'Restaurant - Oct 2022'!F41+'Housekeeping - Oct 2022'!F41+'Cafe - Oct 2022'!F41+'Laundry - Oct 2022'!F41+'Barbing Salon - Sept 2022 '!F41+'General Office - Oct 2022'!F41+'Grill-BBQ - Oct 2022'!F41+'Sharwama - Oct 2022'!F41)</f>
        <v>-1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2"/>
      <c r="AF41" s="2"/>
      <c r="AG41" s="2"/>
      <c r="AH41" s="2"/>
      <c r="AI41" s="2"/>
      <c r="AJ41" s="2"/>
      <c r="AK41" s="2"/>
      <c r="AL41" s="2"/>
      <c r="AM41" s="2"/>
    </row>
    <row r="42" spans="3:39">
      <c r="C42" s="3">
        <f t="shared" si="1"/>
        <v>37</v>
      </c>
      <c r="D42" s="3" t="s">
        <v>27</v>
      </c>
      <c r="E42" s="27">
        <f>'Kitchen - Oct 2022'!E42</f>
        <v>0</v>
      </c>
      <c r="F42" s="31">
        <f t="shared" si="0"/>
        <v>0</v>
      </c>
      <c r="G42" s="18">
        <f>E42-('Kitchen - Oct 2022'!F42+'Pastry - Oct 2022'!F42+'Bar - Oct 2022'!F42+'Restaurant - Oct 2022'!F42+'Housekeeping - Oct 2022'!F42+'Cafe - Oct 2022'!F42+'Laundry - Oct 2022'!F42+'Barbing Salon - Sept 2022 '!F42+'General Office - Oct 2022'!F42+'Grill-BBQ - Oct 2022'!F42+'Sharwama - Oct 2022'!F42)</f>
        <v>0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2"/>
      <c r="AF42" s="2"/>
      <c r="AG42" s="2"/>
      <c r="AH42" s="2"/>
      <c r="AI42" s="2"/>
      <c r="AJ42" s="2"/>
      <c r="AK42" s="2"/>
      <c r="AL42" s="2"/>
      <c r="AM42" s="2"/>
    </row>
    <row r="43" spans="3:39">
      <c r="C43" s="3">
        <f t="shared" si="1"/>
        <v>38</v>
      </c>
      <c r="D43" s="3" t="s">
        <v>9</v>
      </c>
      <c r="E43" s="27">
        <f>'Kitchen - Oct 2022'!E43</f>
        <v>300</v>
      </c>
      <c r="F43" s="31">
        <f t="shared" si="0"/>
        <v>0</v>
      </c>
      <c r="G43" s="18">
        <f>E43-('Kitchen - Oct 2022'!F43+'Pastry - Oct 2022'!F43+'Bar - Oct 2022'!F43+'Restaurant - Oct 2022'!F43+'Housekeeping - Oct 2022'!F43+'Cafe - Oct 2022'!F43+'Laundry - Oct 2022'!F43+'Barbing Salon - Sept 2022 '!F43+'General Office - Oct 2022'!F43+'Grill-BBQ - Oct 2022'!F43+'Sharwama - Oct 2022'!F43)</f>
        <v>-30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2"/>
      <c r="AF43" s="2"/>
      <c r="AG43" s="2"/>
      <c r="AH43" s="2"/>
      <c r="AI43" s="2"/>
      <c r="AJ43" s="2"/>
      <c r="AK43" s="2"/>
      <c r="AL43" s="2"/>
      <c r="AM43" s="2"/>
    </row>
    <row r="44" spans="3:39">
      <c r="C44" s="3">
        <f t="shared" si="1"/>
        <v>39</v>
      </c>
      <c r="D44" s="3" t="s">
        <v>111</v>
      </c>
      <c r="E44" s="27">
        <f>'Kitchen - Oct 2022'!E44</f>
        <v>6</v>
      </c>
      <c r="F44" s="31">
        <f t="shared" si="0"/>
        <v>0</v>
      </c>
      <c r="G44" s="18">
        <f>E44-('Kitchen - Oct 2022'!F44+'Pastry - Oct 2022'!F44+'Bar - Oct 2022'!F44+'Restaurant - Oct 2022'!F44+'Housekeeping - Oct 2022'!F44+'Cafe - Oct 2022'!F44+'Laundry - Oct 2022'!F44+'Barbing Salon - Sept 2022 '!F44+'General Office - Oct 2022'!F44+'Grill-BBQ - Oct 2022'!F44+'Sharwama - Oct 2022'!F44)</f>
        <v>6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2"/>
      <c r="AF44" s="2"/>
      <c r="AG44" s="2"/>
      <c r="AH44" s="2"/>
      <c r="AI44" s="2"/>
      <c r="AJ44" s="2"/>
      <c r="AK44" s="2"/>
      <c r="AL44" s="2"/>
      <c r="AM44" s="2"/>
    </row>
    <row r="45" spans="3:39">
      <c r="C45" s="3">
        <f t="shared" si="1"/>
        <v>40</v>
      </c>
      <c r="D45" s="3" t="s">
        <v>91</v>
      </c>
      <c r="E45" s="27">
        <f>'Kitchen - Oct 2022'!E45</f>
        <v>41</v>
      </c>
      <c r="F45" s="31">
        <f t="shared" si="0"/>
        <v>0</v>
      </c>
      <c r="G45" s="18">
        <f>E45-('Kitchen - Oct 2022'!F45+'Pastry - Oct 2022'!F45+'Bar - Oct 2022'!F45+'Restaurant - Oct 2022'!F45+'Housekeeping - Oct 2022'!F45+'Cafe - Oct 2022'!F45+'Laundry - Oct 2022'!F45+'Barbing Salon - Sept 2022 '!F45+'General Office - Oct 2022'!F45+'Grill-BBQ - Oct 2022'!F45+'Sharwama - Oct 2022'!F45)</f>
        <v>41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2"/>
      <c r="AF45" s="2"/>
      <c r="AG45" s="2"/>
      <c r="AH45" s="2"/>
      <c r="AI45" s="2"/>
      <c r="AJ45" s="2"/>
      <c r="AK45" s="2"/>
      <c r="AL45" s="2"/>
      <c r="AM45" s="2"/>
    </row>
    <row r="46" spans="3:39">
      <c r="C46" s="3">
        <f t="shared" si="1"/>
        <v>41</v>
      </c>
      <c r="D46" s="3" t="s">
        <v>72</v>
      </c>
      <c r="E46" s="27">
        <f>'Kitchen - Oct 2022'!E46</f>
        <v>16</v>
      </c>
      <c r="F46" s="31">
        <f t="shared" si="0"/>
        <v>0</v>
      </c>
      <c r="G46" s="18">
        <f>E46-('Kitchen - Oct 2022'!F46+'Pastry - Oct 2022'!F46+'Bar - Oct 2022'!F46+'Restaurant - Oct 2022'!F46+'Housekeeping - Oct 2022'!F46+'Cafe - Oct 2022'!F46+'Laundry - Oct 2022'!F46+'Barbing Salon - Sept 2022 '!F46+'General Office - Oct 2022'!F46+'Grill-BBQ - Oct 2022'!F46+'Sharwama - Oct 2022'!F46)</f>
        <v>8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2"/>
      <c r="AF46" s="2"/>
      <c r="AG46" s="2"/>
      <c r="AH46" s="2"/>
      <c r="AI46" s="2"/>
      <c r="AJ46" s="2"/>
      <c r="AK46" s="2"/>
      <c r="AL46" s="2"/>
      <c r="AM46" s="2"/>
    </row>
    <row r="47" spans="3:39">
      <c r="C47" s="3">
        <f t="shared" si="1"/>
        <v>42</v>
      </c>
      <c r="D47" s="3" t="s">
        <v>45</v>
      </c>
      <c r="E47" s="27">
        <f>'Kitchen - Oct 2022'!E47</f>
        <v>1</v>
      </c>
      <c r="F47" s="31">
        <f t="shared" si="0"/>
        <v>0</v>
      </c>
      <c r="G47" s="18">
        <f>E47-('Kitchen - Oct 2022'!F47+'Pastry - Oct 2022'!F47+'Bar - Oct 2022'!F47+'Restaurant - Oct 2022'!F47+'Housekeeping - Oct 2022'!F47+'Cafe - Oct 2022'!F47+'Laundry - Oct 2022'!F47+'Barbing Salon - Sept 2022 '!F47+'General Office - Oct 2022'!F47+'Grill-BBQ - Oct 2022'!F47+'Sharwama - Oct 2022'!F47)</f>
        <v>1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2"/>
      <c r="AF47" s="2"/>
      <c r="AG47" s="2"/>
      <c r="AH47" s="2"/>
      <c r="AI47" s="2"/>
      <c r="AJ47" s="2"/>
      <c r="AK47" s="2"/>
      <c r="AL47" s="2"/>
      <c r="AM47" s="2"/>
    </row>
    <row r="48" spans="3:39">
      <c r="C48" s="3">
        <f t="shared" si="1"/>
        <v>43</v>
      </c>
      <c r="D48" s="3" t="s">
        <v>143</v>
      </c>
      <c r="E48" s="27">
        <f>'Kitchen - Oct 2022'!E48</f>
        <v>2</v>
      </c>
      <c r="F48" s="31">
        <f t="shared" ref="F48" si="9">SUM(I48:AM48)</f>
        <v>0</v>
      </c>
      <c r="G48" s="18">
        <f>E48-('Kitchen - Oct 2022'!F48+'Pastry - Oct 2022'!F48+'Bar - Oct 2022'!F48+'Restaurant - Oct 2022'!F48+'Housekeeping - Oct 2022'!F48+'Cafe - Oct 2022'!F48+'Laundry - Oct 2022'!F48+'Barbing Salon - Sept 2022 '!F48+'General Office - Oct 2022'!F48+'Grill-BBQ - Oct 2022'!F48+'Sharwama - Oct 2022'!F48)</f>
        <v>1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2"/>
      <c r="AF48" s="2"/>
      <c r="AG48" s="2"/>
      <c r="AH48" s="2"/>
      <c r="AI48" s="2"/>
      <c r="AJ48" s="2"/>
      <c r="AK48" s="2"/>
      <c r="AL48" s="2"/>
      <c r="AM48" s="2"/>
    </row>
    <row r="49" spans="3:39">
      <c r="C49" s="3">
        <f t="shared" si="1"/>
        <v>44</v>
      </c>
      <c r="D49" s="3" t="s">
        <v>154</v>
      </c>
      <c r="E49" s="27">
        <f>'Kitchen - Oct 2022'!E49</f>
        <v>75</v>
      </c>
      <c r="F49" s="31">
        <f t="shared" ref="F49" si="10">SUM(I49:AM49)</f>
        <v>0</v>
      </c>
      <c r="G49" s="18">
        <f>E49-('Kitchen - Oct 2022'!F49+'Pastry - Oct 2022'!F49+'Bar - Oct 2022'!F49+'Restaurant - Oct 2022'!F49+'Housekeeping - Oct 2022'!F49+'Cafe - Oct 2022'!F49+'Laundry - Oct 2022'!F49+'Barbing Salon - Sept 2022 '!F49+'General Office - Oct 2022'!F49+'Grill-BBQ - Oct 2022'!F49+'Sharwama - Oct 2022'!F49)</f>
        <v>57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2"/>
      <c r="AF49" s="2"/>
      <c r="AG49" s="2"/>
      <c r="AH49" s="2"/>
      <c r="AI49" s="2"/>
      <c r="AJ49" s="2"/>
      <c r="AK49" s="2"/>
      <c r="AL49" s="2"/>
      <c r="AM49" s="2"/>
    </row>
    <row r="50" spans="3:39">
      <c r="C50" s="3">
        <f t="shared" si="1"/>
        <v>45</v>
      </c>
      <c r="D50" s="3" t="s">
        <v>75</v>
      </c>
      <c r="E50" s="27">
        <f>'Kitchen - Oct 2022'!E50</f>
        <v>3</v>
      </c>
      <c r="F50" s="31">
        <f t="shared" si="0"/>
        <v>0</v>
      </c>
      <c r="G50" s="18">
        <f>E50-('Kitchen - Oct 2022'!F50+'Pastry - Oct 2022'!F50+'Bar - Oct 2022'!F50+'Restaurant - Oct 2022'!F50+'Housekeeping - Oct 2022'!F50+'Cafe - Oct 2022'!F50+'Laundry - Oct 2022'!F50+'Barbing Salon - Sept 2022 '!F50+'General Office - Oct 2022'!F50+'Grill-BBQ - Oct 2022'!F50+'Sharwama - Oct 2022'!F50)</f>
        <v>3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2"/>
      <c r="AF50" s="2"/>
      <c r="AG50" s="2"/>
      <c r="AH50" s="2"/>
      <c r="AI50" s="2"/>
      <c r="AJ50" s="2"/>
      <c r="AK50" s="2"/>
      <c r="AL50" s="2"/>
      <c r="AM50" s="2"/>
    </row>
    <row r="51" spans="3:39">
      <c r="C51" s="3">
        <f t="shared" si="1"/>
        <v>46</v>
      </c>
      <c r="D51" s="3" t="s">
        <v>76</v>
      </c>
      <c r="E51" s="27">
        <f>'Kitchen - Oct 2022'!E51</f>
        <v>1</v>
      </c>
      <c r="F51" s="31">
        <f t="shared" si="0"/>
        <v>0</v>
      </c>
      <c r="G51" s="18">
        <f>E51-('Kitchen - Oct 2022'!F51+'Pastry - Oct 2022'!F51+'Bar - Oct 2022'!F51+'Restaurant - Oct 2022'!F51+'Housekeeping - Oct 2022'!F51+'Cafe - Oct 2022'!F51+'Laundry - Oct 2022'!F51+'Barbing Salon - Sept 2022 '!F51+'General Office - Oct 2022'!F51+'Grill-BBQ - Oct 2022'!F51+'Sharwama - Oct 2022'!F51)</f>
        <v>1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2"/>
      <c r="AF51" s="2"/>
      <c r="AG51" s="2"/>
      <c r="AH51" s="2"/>
      <c r="AI51" s="2"/>
      <c r="AJ51" s="2"/>
      <c r="AK51" s="2"/>
      <c r="AL51" s="2"/>
      <c r="AM51" s="2"/>
    </row>
    <row r="52" spans="3:39">
      <c r="C52" s="3">
        <f t="shared" si="1"/>
        <v>47</v>
      </c>
      <c r="D52" s="3" t="s">
        <v>56</v>
      </c>
      <c r="E52" s="27">
        <f>'Kitchen - Oct 2022'!E52</f>
        <v>0</v>
      </c>
      <c r="F52" s="31">
        <f t="shared" si="0"/>
        <v>0</v>
      </c>
      <c r="G52" s="18">
        <f>E52-('Kitchen - Oct 2022'!F52+'Pastry - Oct 2022'!F52+'Bar - Oct 2022'!F52+'Restaurant - Oct 2022'!F52+'Housekeeping - Oct 2022'!F52+'Cafe - Oct 2022'!F52+'Laundry - Oct 2022'!F52+'Barbing Salon - Sept 2022 '!F52+'General Office - Oct 2022'!F52+'Grill-BBQ - Oct 2022'!F52+'Sharwama - Oct 2022'!F52)</f>
        <v>0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2"/>
      <c r="AF52" s="2"/>
      <c r="AG52" s="2"/>
      <c r="AH52" s="2"/>
      <c r="AI52" s="2"/>
      <c r="AJ52" s="2"/>
      <c r="AK52" s="2"/>
      <c r="AL52" s="2"/>
      <c r="AM52" s="2"/>
    </row>
    <row r="53" spans="3:39">
      <c r="C53" s="3">
        <f t="shared" si="1"/>
        <v>48</v>
      </c>
      <c r="D53" s="3" t="s">
        <v>61</v>
      </c>
      <c r="E53" s="27">
        <f>'Kitchen - Oct 2022'!E53</f>
        <v>0</v>
      </c>
      <c r="F53" s="31">
        <f t="shared" si="0"/>
        <v>0</v>
      </c>
      <c r="G53" s="18">
        <f>E53-('Kitchen - Oct 2022'!F53+'Pastry - Oct 2022'!F53+'Bar - Oct 2022'!F53+'Restaurant - Oct 2022'!F53+'Housekeeping - Oct 2022'!F53+'Cafe - Oct 2022'!F53+'Laundry - Oct 2022'!F53+'Barbing Salon - Sept 2022 '!F53+'General Office - Oct 2022'!F53+'Grill-BBQ - Oct 2022'!F53+'Sharwama - Oct 2022'!F53)</f>
        <v>0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2"/>
      <c r="AF53" s="2"/>
      <c r="AG53" s="2"/>
      <c r="AH53" s="2"/>
      <c r="AI53" s="2"/>
      <c r="AJ53" s="2"/>
      <c r="AK53" s="2"/>
      <c r="AL53" s="2"/>
      <c r="AM53" s="2"/>
    </row>
    <row r="54" spans="3:39">
      <c r="C54" s="3">
        <f t="shared" si="1"/>
        <v>49</v>
      </c>
      <c r="D54" s="3" t="s">
        <v>121</v>
      </c>
      <c r="E54" s="27">
        <f>'Kitchen - Oct 2022'!E54</f>
        <v>1</v>
      </c>
      <c r="F54" s="31">
        <f t="shared" si="0"/>
        <v>0</v>
      </c>
      <c r="G54" s="18">
        <f>E54-('Kitchen - Oct 2022'!F54+'Pastry - Oct 2022'!F54+'Bar - Oct 2022'!F54+'Restaurant - Oct 2022'!F54+'Housekeeping - Oct 2022'!F54+'Cafe - Oct 2022'!F54+'Laundry - Oct 2022'!F54+'Barbing Salon - Sept 2022 '!F54+'General Office - Oct 2022'!F54+'Grill-BBQ - Oct 2022'!F54+'Sharwama - Oct 2022'!F54)</f>
        <v>1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2"/>
      <c r="AF54" s="2"/>
      <c r="AG54" s="2"/>
      <c r="AH54" s="2"/>
      <c r="AI54" s="2"/>
      <c r="AJ54" s="2"/>
      <c r="AK54" s="2"/>
      <c r="AL54" s="2"/>
      <c r="AM54" s="2"/>
    </row>
    <row r="55" spans="3:39">
      <c r="C55" s="3">
        <f t="shared" si="1"/>
        <v>50</v>
      </c>
      <c r="D55" s="3" t="s">
        <v>144</v>
      </c>
      <c r="E55" s="27">
        <f>'Kitchen - Oct 2022'!E55</f>
        <v>5</v>
      </c>
      <c r="F55" s="31">
        <f t="shared" ref="F55" si="11">SUM(I55:AM55)</f>
        <v>0</v>
      </c>
      <c r="G55" s="18">
        <f>E55-('Kitchen - Oct 2022'!F55+'Pastry - Oct 2022'!F55+'Bar - Oct 2022'!F55+'Restaurant - Oct 2022'!F55+'Housekeeping - Oct 2022'!F55+'Cafe - Oct 2022'!F55+'Laundry - Oct 2022'!F55+'Barbing Salon - Sept 2022 '!F55+'General Office - Oct 2022'!F55+'Grill-BBQ - Oct 2022'!F55+'Sharwama - Oct 2022'!F55)</f>
        <v>2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2"/>
      <c r="AF55" s="2"/>
      <c r="AG55" s="2"/>
      <c r="AH55" s="2"/>
      <c r="AI55" s="2"/>
      <c r="AJ55" s="2"/>
      <c r="AK55" s="2"/>
      <c r="AL55" s="2"/>
      <c r="AM55" s="2"/>
    </row>
    <row r="56" spans="3:39">
      <c r="C56" s="3">
        <f t="shared" si="1"/>
        <v>51</v>
      </c>
      <c r="D56" s="3" t="s">
        <v>92</v>
      </c>
      <c r="E56" s="27">
        <f>'Kitchen - Oct 2022'!E56</f>
        <v>97</v>
      </c>
      <c r="F56" s="31">
        <f t="shared" si="0"/>
        <v>0</v>
      </c>
      <c r="G56" s="18">
        <f>E56-('Kitchen - Oct 2022'!F56+'Pastry - Oct 2022'!F56+'Bar - Oct 2022'!F56+'Restaurant - Oct 2022'!F56+'Housekeeping - Oct 2022'!F56+'Cafe - Oct 2022'!F56+'Laundry - Oct 2022'!F56+'Barbing Salon - Sept 2022 '!F56+'General Office - Oct 2022'!F56+'Grill-BBQ - Oct 2022'!F56+'Sharwama - Oct 2022'!F56)</f>
        <v>87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2"/>
      <c r="AF56" s="2"/>
      <c r="AG56" s="2"/>
      <c r="AH56" s="2"/>
      <c r="AI56" s="2"/>
      <c r="AJ56" s="2"/>
      <c r="AK56" s="2"/>
      <c r="AL56" s="2"/>
      <c r="AM56" s="2"/>
    </row>
    <row r="57" spans="3:39">
      <c r="C57" s="3">
        <f t="shared" si="1"/>
        <v>52</v>
      </c>
      <c r="D57" s="3" t="s">
        <v>48</v>
      </c>
      <c r="E57" s="27">
        <f>'Kitchen - Oct 2022'!E57</f>
        <v>1</v>
      </c>
      <c r="F57" s="31">
        <f t="shared" si="0"/>
        <v>0</v>
      </c>
      <c r="G57" s="18">
        <f>E57-('Kitchen - Oct 2022'!F57+'Pastry - Oct 2022'!F57+'Bar - Oct 2022'!F57+'Restaurant - Oct 2022'!F57+'Housekeeping - Oct 2022'!F57+'Cafe - Oct 2022'!F57+'Laundry - Oct 2022'!F57+'Barbing Salon - Sept 2022 '!F57+'General Office - Oct 2022'!F57+'Grill-BBQ - Oct 2022'!F57+'Sharwama - Oct 2022'!F57)</f>
        <v>1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2"/>
      <c r="AF57" s="2"/>
      <c r="AG57" s="2"/>
      <c r="AH57" s="2"/>
      <c r="AI57" s="2"/>
      <c r="AJ57" s="2"/>
      <c r="AK57" s="2"/>
      <c r="AL57" s="2"/>
      <c r="AM57" s="2"/>
    </row>
    <row r="58" spans="3:39">
      <c r="C58" s="3">
        <f t="shared" si="1"/>
        <v>53</v>
      </c>
      <c r="D58" s="3" t="s">
        <v>8</v>
      </c>
      <c r="E58" s="27">
        <f>'Kitchen - Oct 2022'!E58</f>
        <v>38</v>
      </c>
      <c r="F58" s="31">
        <f t="shared" si="0"/>
        <v>0</v>
      </c>
      <c r="G58" s="18">
        <f>E58-('Kitchen - Oct 2022'!F58+'Pastry - Oct 2022'!F58+'Bar - Oct 2022'!F58+'Restaurant - Oct 2022'!F58+'Housekeeping - Oct 2022'!F58+'Cafe - Oct 2022'!F58+'Laundry - Oct 2022'!F58+'Barbing Salon - Sept 2022 '!F58+'General Office - Oct 2022'!F58+'Grill-BBQ - Oct 2022'!F58+'Sharwama - Oct 2022'!F58)</f>
        <v>9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2"/>
      <c r="AF58" s="2"/>
      <c r="AG58" s="2"/>
      <c r="AH58" s="2"/>
      <c r="AI58" s="2"/>
      <c r="AJ58" s="2"/>
      <c r="AK58" s="2"/>
      <c r="AL58" s="2"/>
      <c r="AM58" s="2"/>
    </row>
    <row r="59" spans="3:39">
      <c r="C59" s="3">
        <f t="shared" si="1"/>
        <v>54</v>
      </c>
      <c r="D59" s="3" t="s">
        <v>44</v>
      </c>
      <c r="E59" s="27">
        <f>'Kitchen - Oct 2022'!E59</f>
        <v>435</v>
      </c>
      <c r="F59" s="31">
        <f t="shared" si="0"/>
        <v>0</v>
      </c>
      <c r="G59" s="18">
        <f>E59-('Kitchen - Oct 2022'!F59+'Pastry - Oct 2022'!F59+'Bar - Oct 2022'!F59+'Restaurant - Oct 2022'!F59+'Housekeeping - Oct 2022'!F59+'Cafe - Oct 2022'!F59+'Laundry - Oct 2022'!F59+'Barbing Salon - Sept 2022 '!F59+'General Office - Oct 2022'!F59+'Grill-BBQ - Oct 2022'!F59+'Sharwama - Oct 2022'!F59)</f>
        <v>-29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2"/>
      <c r="AF59" s="2"/>
      <c r="AG59" s="2"/>
      <c r="AH59" s="2"/>
      <c r="AI59" s="2"/>
      <c r="AJ59" s="2"/>
      <c r="AK59" s="2"/>
      <c r="AL59" s="2"/>
      <c r="AM59" s="2"/>
    </row>
    <row r="60" spans="3:39">
      <c r="C60" s="3">
        <f t="shared" si="1"/>
        <v>55</v>
      </c>
      <c r="D60" s="3" t="s">
        <v>164</v>
      </c>
      <c r="E60" s="27">
        <f>'Kitchen - Oct 2022'!E60</f>
        <v>1</v>
      </c>
      <c r="F60" s="31">
        <f t="shared" ref="F60" si="12">SUM(I60:AM60)</f>
        <v>0</v>
      </c>
      <c r="G60" s="18">
        <f>E60-('Kitchen - Oct 2022'!F60+'Pastry - Oct 2022'!F60+'Bar - Oct 2022'!F60+'Restaurant - Oct 2022'!F60+'Housekeeping - Oct 2022'!F60+'Cafe - Oct 2022'!F60+'Laundry - Oct 2022'!F60+'Barbing Salon - Sept 2022 '!F60+'General Office - Oct 2022'!F60+'Grill-BBQ - Oct 2022'!F60+'Sharwama - Oct 2022'!F60)</f>
        <v>1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2"/>
      <c r="AF60" s="2"/>
      <c r="AG60" s="2"/>
      <c r="AH60" s="2"/>
      <c r="AI60" s="2"/>
      <c r="AJ60" s="2"/>
      <c r="AK60" s="2"/>
      <c r="AL60" s="2"/>
      <c r="AM60" s="2"/>
    </row>
    <row r="61" spans="3:39">
      <c r="C61" s="3">
        <f t="shared" si="1"/>
        <v>56</v>
      </c>
      <c r="D61" s="3" t="s">
        <v>11</v>
      </c>
      <c r="E61" s="27">
        <f>'Kitchen - Oct 2022'!E61</f>
        <v>4</v>
      </c>
      <c r="F61" s="31">
        <f t="shared" si="0"/>
        <v>0</v>
      </c>
      <c r="G61" s="18">
        <f>E61-('Kitchen - Oct 2022'!F61+'Pastry - Oct 2022'!F61+'Bar - Oct 2022'!F61+'Restaurant - Oct 2022'!F61+'Housekeeping - Oct 2022'!F61+'Cafe - Oct 2022'!F61+'Laundry - Oct 2022'!F61+'Barbing Salon - Sept 2022 '!F61+'General Office - Oct 2022'!F61+'Grill-BBQ - Oct 2022'!F61+'Sharwama - Oct 2022'!F61)</f>
        <v>4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2"/>
      <c r="AF61" s="2"/>
      <c r="AG61" s="2"/>
      <c r="AH61" s="2"/>
      <c r="AI61" s="2"/>
      <c r="AJ61" s="2"/>
      <c r="AK61" s="2"/>
      <c r="AL61" s="2"/>
      <c r="AM61" s="2"/>
    </row>
    <row r="62" spans="3:39">
      <c r="C62" s="3">
        <f t="shared" si="1"/>
        <v>57</v>
      </c>
      <c r="D62" s="3" t="s">
        <v>114</v>
      </c>
      <c r="E62" s="27">
        <f>'Kitchen - Oct 2022'!E62</f>
        <v>20</v>
      </c>
      <c r="F62" s="31">
        <f t="shared" si="0"/>
        <v>0</v>
      </c>
      <c r="G62" s="18">
        <f>E62-('Kitchen - Oct 2022'!F62+'Pastry - Oct 2022'!F62+'Bar - Oct 2022'!F62+'Restaurant - Oct 2022'!F62+'Housekeeping - Oct 2022'!F62+'Cafe - Oct 2022'!F62+'Laundry - Oct 2022'!F62+'Barbing Salon - Sept 2022 '!F62+'General Office - Oct 2022'!F62+'Grill-BBQ - Oct 2022'!F62+'Sharwama - Oct 2022'!F62)</f>
        <v>7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2"/>
      <c r="AF62" s="2"/>
      <c r="AG62" s="2"/>
      <c r="AH62" s="2"/>
      <c r="AI62" s="2"/>
      <c r="AJ62" s="2"/>
      <c r="AK62" s="2"/>
      <c r="AL62" s="2"/>
      <c r="AM62" s="2"/>
    </row>
    <row r="63" spans="3:39">
      <c r="C63" s="3">
        <f t="shared" si="1"/>
        <v>58</v>
      </c>
      <c r="D63" s="3" t="s">
        <v>109</v>
      </c>
      <c r="E63" s="27">
        <f>'Kitchen - Oct 2022'!E63</f>
        <v>5</v>
      </c>
      <c r="F63" s="31">
        <f t="shared" si="0"/>
        <v>0</v>
      </c>
      <c r="G63" s="18">
        <f>E63-('Kitchen - Oct 2022'!F63+'Pastry - Oct 2022'!F63+'Bar - Oct 2022'!F63+'Restaurant - Oct 2022'!F63+'Housekeeping - Oct 2022'!F63+'Cafe - Oct 2022'!F63+'Laundry - Oct 2022'!F63+'Barbing Salon - Sept 2022 '!F63+'General Office - Oct 2022'!F63+'Grill-BBQ - Oct 2022'!F63+'Sharwama - Oct 2022'!F63)</f>
        <v>5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2"/>
      <c r="AF63" s="2"/>
      <c r="AG63" s="2"/>
      <c r="AH63" s="2"/>
      <c r="AI63" s="2"/>
      <c r="AJ63" s="2"/>
      <c r="AK63" s="2"/>
      <c r="AL63" s="2"/>
      <c r="AM63" s="2"/>
    </row>
    <row r="64" spans="3:39">
      <c r="C64" s="3">
        <f t="shared" si="1"/>
        <v>59</v>
      </c>
      <c r="D64" s="3" t="s">
        <v>15</v>
      </c>
      <c r="E64" s="27">
        <f>'Kitchen - Oct 2022'!E64</f>
        <v>1.5</v>
      </c>
      <c r="F64" s="31">
        <f t="shared" si="0"/>
        <v>0</v>
      </c>
      <c r="G64" s="18">
        <f>E64-('Kitchen - Oct 2022'!F64+'Pastry - Oct 2022'!F64+'Bar - Oct 2022'!F64+'Restaurant - Oct 2022'!F64+'Housekeeping - Oct 2022'!F64+'Cafe - Oct 2022'!F64+'Laundry - Oct 2022'!F64+'Barbing Salon - Sept 2022 '!F64+'General Office - Oct 2022'!F64+'Grill-BBQ - Oct 2022'!F64+'Sharwama - Oct 2022'!F64)</f>
        <v>1.5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2"/>
      <c r="AF64" s="2"/>
      <c r="AG64" s="2"/>
      <c r="AH64" s="2"/>
      <c r="AI64" s="2"/>
      <c r="AJ64" s="2"/>
      <c r="AK64" s="2"/>
      <c r="AL64" s="2"/>
      <c r="AM64" s="2"/>
    </row>
    <row r="65" spans="3:39">
      <c r="C65" s="3">
        <f t="shared" si="1"/>
        <v>60</v>
      </c>
      <c r="D65" s="3" t="s">
        <v>119</v>
      </c>
      <c r="E65" s="27">
        <f>'Kitchen - Oct 2022'!E65</f>
        <v>2</v>
      </c>
      <c r="F65" s="31">
        <f t="shared" si="0"/>
        <v>0</v>
      </c>
      <c r="G65" s="18">
        <f>E65-('Kitchen - Oct 2022'!F65+'Pastry - Oct 2022'!F65+'Bar - Oct 2022'!F65+'Restaurant - Oct 2022'!F65+'Housekeeping - Oct 2022'!F65+'Cafe - Oct 2022'!F65+'Laundry - Oct 2022'!F65+'Barbing Salon - Sept 2022 '!F65+'General Office - Oct 2022'!F65+'Grill-BBQ - Oct 2022'!F65+'Sharwama - Oct 2022'!F65)</f>
        <v>2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2"/>
      <c r="AF65" s="2"/>
      <c r="AG65" s="2"/>
      <c r="AH65" s="2"/>
      <c r="AI65" s="2"/>
      <c r="AJ65" s="2"/>
      <c r="AK65" s="2"/>
      <c r="AL65" s="2"/>
      <c r="AM65" s="2"/>
    </row>
    <row r="66" spans="3:39">
      <c r="C66" s="3">
        <f t="shared" si="1"/>
        <v>61</v>
      </c>
      <c r="D66" s="3" t="s">
        <v>26</v>
      </c>
      <c r="E66" s="27">
        <f>'Kitchen - Oct 2022'!E66</f>
        <v>94</v>
      </c>
      <c r="F66" s="31">
        <f t="shared" si="0"/>
        <v>0</v>
      </c>
      <c r="G66" s="18">
        <f>E66-('Kitchen - Oct 2022'!F66+'Pastry - Oct 2022'!F66+'Bar - Oct 2022'!F66+'Restaurant - Oct 2022'!F66+'Housekeeping - Oct 2022'!F66+'Cafe - Oct 2022'!F66+'Laundry - Oct 2022'!F66+'Barbing Salon - Sept 2022 '!F66+'General Office - Oct 2022'!F66+'Grill-BBQ - Oct 2022'!F66+'Sharwama - Oct 2022'!F66)</f>
        <v>54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2"/>
      <c r="AF66" s="2"/>
      <c r="AG66" s="2"/>
      <c r="AH66" s="2"/>
      <c r="AI66" s="2"/>
      <c r="AJ66" s="2"/>
      <c r="AK66" s="2"/>
      <c r="AL66" s="2"/>
      <c r="AM66" s="2"/>
    </row>
    <row r="67" spans="3:39">
      <c r="C67" s="3">
        <f t="shared" si="1"/>
        <v>62</v>
      </c>
      <c r="D67" s="3" t="s">
        <v>104</v>
      </c>
      <c r="E67" s="27">
        <f>'Kitchen - Oct 2022'!E67</f>
        <v>1</v>
      </c>
      <c r="F67" s="31">
        <f t="shared" si="0"/>
        <v>0</v>
      </c>
      <c r="G67" s="18">
        <f>E67-('Kitchen - Oct 2022'!F67+'Pastry - Oct 2022'!F67+'Bar - Oct 2022'!F67+'Restaurant - Oct 2022'!F67+'Housekeeping - Oct 2022'!F67+'Cafe - Oct 2022'!F67+'Laundry - Oct 2022'!F67+'Barbing Salon - Sept 2022 '!F67+'General Office - Oct 2022'!F67+'Grill-BBQ - Oct 2022'!F67+'Sharwama - Oct 2022'!F67)</f>
        <v>-1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2"/>
      <c r="AF67" s="2"/>
      <c r="AG67" s="2"/>
      <c r="AH67" s="2"/>
      <c r="AI67" s="2"/>
      <c r="AJ67" s="2"/>
      <c r="AK67" s="2"/>
      <c r="AL67" s="2"/>
      <c r="AM67" s="2"/>
    </row>
    <row r="68" spans="3:39">
      <c r="C68" s="3">
        <f t="shared" si="1"/>
        <v>63</v>
      </c>
      <c r="D68" s="3" t="s">
        <v>89</v>
      </c>
      <c r="E68" s="27">
        <f>'Kitchen - Oct 2022'!E68</f>
        <v>280</v>
      </c>
      <c r="F68" s="31">
        <f t="shared" si="0"/>
        <v>0</v>
      </c>
      <c r="G68" s="18">
        <f>E68-('Kitchen - Oct 2022'!F68+'Pastry - Oct 2022'!F68+'Bar - Oct 2022'!F68+'Restaurant - Oct 2022'!F68+'Housekeeping - Oct 2022'!F68+'Cafe - Oct 2022'!F68+'Laundry - Oct 2022'!F68+'Barbing Salon - Sept 2022 '!F68+'General Office - Oct 2022'!F68+'Grill-BBQ - Oct 2022'!F68+'Sharwama - Oct 2022'!F68)</f>
        <v>-100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2"/>
      <c r="AF68" s="2"/>
      <c r="AG68" s="2"/>
      <c r="AH68" s="2"/>
      <c r="AI68" s="2"/>
      <c r="AJ68" s="2"/>
      <c r="AK68" s="2"/>
      <c r="AL68" s="2"/>
      <c r="AM68" s="2"/>
    </row>
    <row r="69" spans="3:39">
      <c r="C69" s="3">
        <f t="shared" si="1"/>
        <v>64</v>
      </c>
      <c r="D69" s="3" t="s">
        <v>148</v>
      </c>
      <c r="E69" s="27">
        <f>'Kitchen - Oct 2022'!E69</f>
        <v>2</v>
      </c>
      <c r="F69" s="31">
        <f t="shared" ref="F69" si="13">SUM(I69:AM69)</f>
        <v>0</v>
      </c>
      <c r="G69" s="18">
        <f>E69-('Kitchen - Oct 2022'!F69+'Pastry - Oct 2022'!F69+'Bar - Oct 2022'!F69+'Restaurant - Oct 2022'!F69+'Housekeeping - Oct 2022'!F69+'Cafe - Oct 2022'!F69+'Laundry - Oct 2022'!F69+'Barbing Salon - Sept 2022 '!F69+'General Office - Oct 2022'!F69+'Grill-BBQ - Oct 2022'!F69+'Sharwama - Oct 2022'!F69)</f>
        <v>0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2"/>
      <c r="AF69" s="2"/>
      <c r="AG69" s="2"/>
      <c r="AH69" s="2"/>
      <c r="AI69" s="2"/>
      <c r="AJ69" s="2"/>
      <c r="AK69" s="2"/>
      <c r="AL69" s="2"/>
      <c r="AM69" s="2"/>
    </row>
    <row r="70" spans="3:39">
      <c r="C70" s="3">
        <f t="shared" si="1"/>
        <v>65</v>
      </c>
      <c r="D70" s="3" t="s">
        <v>93</v>
      </c>
      <c r="E70" s="27">
        <f>'Kitchen - Oct 2022'!E70</f>
        <v>2</v>
      </c>
      <c r="F70" s="31">
        <f t="shared" si="0"/>
        <v>0</v>
      </c>
      <c r="G70" s="18">
        <f>E70-('Kitchen - Oct 2022'!F70+'Pastry - Oct 2022'!F70+'Bar - Oct 2022'!F70+'Restaurant - Oct 2022'!F70+'Housekeeping - Oct 2022'!F70+'Cafe - Oct 2022'!F70+'Laundry - Oct 2022'!F70+'Barbing Salon - Sept 2022 '!F70+'General Office - Oct 2022'!F70+'Grill-BBQ - Oct 2022'!F70+'Sharwama - Oct 2022'!F70)</f>
        <v>2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2"/>
      <c r="AF70" s="2"/>
      <c r="AG70" s="2"/>
      <c r="AH70" s="2"/>
      <c r="AI70" s="2"/>
      <c r="AJ70" s="2"/>
      <c r="AK70" s="2"/>
      <c r="AL70" s="2"/>
      <c r="AM70" s="2"/>
    </row>
    <row r="71" spans="3:39">
      <c r="C71" s="3">
        <f t="shared" si="1"/>
        <v>66</v>
      </c>
      <c r="D71" s="3" t="s">
        <v>115</v>
      </c>
      <c r="E71" s="27">
        <f>'Kitchen - Oct 2022'!E71</f>
        <v>12</v>
      </c>
      <c r="F71" s="31">
        <f t="shared" si="0"/>
        <v>0</v>
      </c>
      <c r="G71" s="18">
        <f>E71-('Kitchen - Oct 2022'!F71+'Pastry - Oct 2022'!F71+'Bar - Oct 2022'!F71+'Restaurant - Oct 2022'!F71+'Housekeeping - Oct 2022'!F71+'Cafe - Oct 2022'!F71+'Laundry - Oct 2022'!F71+'Barbing Salon - Sept 2022 '!F71+'General Office - Oct 2022'!F71+'Grill-BBQ - Oct 2022'!F71+'Sharwama - Oct 2022'!F71)</f>
        <v>-5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2"/>
      <c r="AF71" s="2"/>
      <c r="AG71" s="2"/>
      <c r="AH71" s="2"/>
      <c r="AI71" s="2"/>
      <c r="AJ71" s="2"/>
      <c r="AK71" s="2"/>
      <c r="AL71" s="2"/>
      <c r="AM71" s="2"/>
    </row>
    <row r="72" spans="3:39">
      <c r="C72" s="3">
        <f t="shared" si="1"/>
        <v>67</v>
      </c>
      <c r="D72" s="3" t="s">
        <v>138</v>
      </c>
      <c r="E72" s="27">
        <f>'Kitchen - Oct 2022'!E72</f>
        <v>1</v>
      </c>
      <c r="F72" s="31">
        <f t="shared" ref="F72" si="14">SUM(I72:AM72)</f>
        <v>0</v>
      </c>
      <c r="G72" s="18">
        <f>E72-('Kitchen - Oct 2022'!F72+'Pastry - Oct 2022'!F72+'Bar - Oct 2022'!F72+'Restaurant - Oct 2022'!F72+'Housekeeping - Oct 2022'!F72+'Cafe - Oct 2022'!F72+'Laundry - Oct 2022'!F72+'Barbing Salon - Sept 2022 '!F72+'General Office - Oct 2022'!F72+'Grill-BBQ - Oct 2022'!F72+'Sharwama - Oct 2022'!F72)</f>
        <v>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2"/>
      <c r="AF72" s="2"/>
      <c r="AG72" s="2"/>
      <c r="AH72" s="2"/>
      <c r="AI72" s="2"/>
      <c r="AJ72" s="2"/>
      <c r="AK72" s="2"/>
      <c r="AL72" s="2"/>
      <c r="AM72" s="2"/>
    </row>
    <row r="73" spans="3:39">
      <c r="C73" s="3">
        <f t="shared" si="1"/>
        <v>68</v>
      </c>
      <c r="D73" s="3" t="s">
        <v>64</v>
      </c>
      <c r="E73" s="27">
        <f>'Kitchen - Oct 2022'!E73</f>
        <v>7</v>
      </c>
      <c r="F73" s="31">
        <f t="shared" si="0"/>
        <v>0</v>
      </c>
      <c r="G73" s="18">
        <f>E73-('Kitchen - Oct 2022'!F73+'Pastry - Oct 2022'!F73+'Bar - Oct 2022'!F73+'Restaurant - Oct 2022'!F73+'Housekeeping - Oct 2022'!F73+'Cafe - Oct 2022'!F73+'Laundry - Oct 2022'!F73+'Barbing Salon - Sept 2022 '!F73+'General Office - Oct 2022'!F73+'Grill-BBQ - Oct 2022'!F73+'Sharwama - Oct 2022'!F73)</f>
        <v>6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2"/>
      <c r="AF73" s="2"/>
      <c r="AG73" s="2"/>
      <c r="AH73" s="2"/>
      <c r="AI73" s="2"/>
      <c r="AJ73" s="2"/>
      <c r="AK73" s="2"/>
      <c r="AL73" s="2"/>
      <c r="AM73" s="2"/>
    </row>
    <row r="74" spans="3:39">
      <c r="C74" s="3">
        <f t="shared" si="1"/>
        <v>69</v>
      </c>
      <c r="D74" s="3" t="s">
        <v>78</v>
      </c>
      <c r="E74" s="27">
        <f>'Kitchen - Oct 2022'!E74</f>
        <v>2</v>
      </c>
      <c r="F74" s="31">
        <f t="shared" si="0"/>
        <v>0</v>
      </c>
      <c r="G74" s="18">
        <f>E74-('Kitchen - Oct 2022'!F74+'Pastry - Oct 2022'!F74+'Bar - Oct 2022'!F74+'Restaurant - Oct 2022'!F74+'Housekeeping - Oct 2022'!F74+'Cafe - Oct 2022'!F74+'Laundry - Oct 2022'!F74+'Barbing Salon - Sept 2022 '!F74+'General Office - Oct 2022'!F74+'Grill-BBQ - Oct 2022'!F74+'Sharwama - Oct 2022'!F74)</f>
        <v>2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2"/>
      <c r="AF74" s="2"/>
      <c r="AG74" s="2"/>
      <c r="AH74" s="2"/>
      <c r="AI74" s="2"/>
      <c r="AJ74" s="2"/>
      <c r="AK74" s="2"/>
      <c r="AL74" s="2"/>
      <c r="AM74" s="2"/>
    </row>
    <row r="75" spans="3:39">
      <c r="C75" s="3">
        <f t="shared" si="1"/>
        <v>70</v>
      </c>
      <c r="D75" s="3" t="s">
        <v>32</v>
      </c>
      <c r="E75" s="27">
        <f>'Kitchen - Oct 2022'!E75</f>
        <v>2500</v>
      </c>
      <c r="F75" s="31">
        <f t="shared" si="0"/>
        <v>0</v>
      </c>
      <c r="G75" s="18">
        <f>E75-('Kitchen - Oct 2022'!F75+'Pastry - Oct 2022'!F75+'Bar - Oct 2022'!F75+'Restaurant - Oct 2022'!F75+'Housekeeping - Oct 2022'!F75+'Cafe - Oct 2022'!F75+'Laundry - Oct 2022'!F75+'Barbing Salon - Sept 2022 '!F75+'General Office - Oct 2022'!F75+'Grill-BBQ - Oct 2022'!F75+'Sharwama - Oct 2022'!F75)</f>
        <v>68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2"/>
      <c r="AF75" s="2"/>
      <c r="AG75" s="2"/>
      <c r="AH75" s="2"/>
      <c r="AI75" s="2"/>
      <c r="AJ75" s="2"/>
      <c r="AK75" s="2"/>
      <c r="AL75" s="2"/>
      <c r="AM75" s="2"/>
    </row>
    <row r="76" spans="3:39">
      <c r="C76" s="3">
        <f t="shared" si="1"/>
        <v>71</v>
      </c>
      <c r="D76" s="3" t="s">
        <v>33</v>
      </c>
      <c r="E76" s="27">
        <f>'Kitchen - Oct 2022'!E76</f>
        <v>1200</v>
      </c>
      <c r="F76" s="31">
        <f t="shared" si="0"/>
        <v>0</v>
      </c>
      <c r="G76" s="18">
        <f>E76-('Kitchen - Oct 2022'!F76+'Pastry - Oct 2022'!F76+'Bar - Oct 2022'!F76+'Restaurant - Oct 2022'!F76+'Housekeeping - Oct 2022'!F76+'Cafe - Oct 2022'!F76+'Laundry - Oct 2022'!F76+'Barbing Salon - Sept 2022 '!F76+'General Office - Oct 2022'!F76+'Grill-BBQ - Oct 2022'!F76+'Sharwama - Oct 2022'!F76)</f>
        <v>142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2"/>
      <c r="AF76" s="2"/>
      <c r="AG76" s="2"/>
      <c r="AH76" s="2"/>
      <c r="AI76" s="2"/>
      <c r="AJ76" s="2"/>
      <c r="AK76" s="2"/>
      <c r="AL76" s="2"/>
      <c r="AM76" s="2"/>
    </row>
    <row r="77" spans="3:39">
      <c r="C77" s="3">
        <f t="shared" si="1"/>
        <v>72</v>
      </c>
      <c r="D77" s="3" t="s">
        <v>96</v>
      </c>
      <c r="E77" s="27">
        <f>'Kitchen - Oct 2022'!E77</f>
        <v>12</v>
      </c>
      <c r="F77" s="31">
        <f t="shared" si="0"/>
        <v>0</v>
      </c>
      <c r="G77" s="18">
        <f>E77-('Kitchen - Oct 2022'!F77+'Pastry - Oct 2022'!F77+'Bar - Oct 2022'!F77+'Restaurant - Oct 2022'!F77+'Housekeeping - Oct 2022'!F77+'Cafe - Oct 2022'!F77+'Laundry - Oct 2022'!F77+'Barbing Salon - Sept 2022 '!F77+'General Office - Oct 2022'!F77+'Grill-BBQ - Oct 2022'!F77+'Sharwama - Oct 2022'!F77)</f>
        <v>12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2"/>
      <c r="AF77" s="2"/>
      <c r="AG77" s="2"/>
      <c r="AH77" s="2"/>
      <c r="AI77" s="2"/>
      <c r="AJ77" s="2"/>
      <c r="AK77" s="2"/>
      <c r="AL77" s="2"/>
      <c r="AM77" s="2"/>
    </row>
    <row r="78" spans="3:39">
      <c r="C78" s="3">
        <f t="shared" si="1"/>
        <v>73</v>
      </c>
      <c r="D78" s="3" t="s">
        <v>150</v>
      </c>
      <c r="E78" s="27">
        <f>'Kitchen - Oct 2022'!E78</f>
        <v>2</v>
      </c>
      <c r="F78" s="31">
        <f t="shared" ref="F78" si="15">SUM(I78:AM78)</f>
        <v>0</v>
      </c>
      <c r="G78" s="18">
        <f>E78-('Kitchen - Oct 2022'!F78+'Pastry - Oct 2022'!F78+'Bar - Oct 2022'!F78+'Restaurant - Oct 2022'!F78+'Housekeeping - Oct 2022'!F78+'Cafe - Oct 2022'!F78+'Laundry - Oct 2022'!F78+'Barbing Salon - Sept 2022 '!F78+'General Office - Oct 2022'!F78+'Grill-BBQ - Oct 2022'!F78+'Sharwama - Oct 2022'!F78)</f>
        <v>0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2"/>
      <c r="AF78" s="2"/>
      <c r="AG78" s="2"/>
      <c r="AH78" s="2"/>
      <c r="AI78" s="2"/>
      <c r="AJ78" s="2"/>
      <c r="AK78" s="2"/>
      <c r="AL78" s="2"/>
      <c r="AM78" s="2"/>
    </row>
    <row r="79" spans="3:39">
      <c r="C79" s="3">
        <f t="shared" si="1"/>
        <v>74</v>
      </c>
      <c r="D79" s="3" t="s">
        <v>22</v>
      </c>
      <c r="E79" s="27">
        <f>'Kitchen - Oct 2022'!E79</f>
        <v>24</v>
      </c>
      <c r="F79" s="31">
        <f t="shared" si="0"/>
        <v>20</v>
      </c>
      <c r="G79" s="18">
        <f>E79-('Kitchen - Oct 2022'!F79+'Pastry - Oct 2022'!F79+'Bar - Oct 2022'!F79+'Restaurant - Oct 2022'!F79+'Housekeeping - Oct 2022'!F79+'Cafe - Oct 2022'!F79+'Laundry - Oct 2022'!F79+'Barbing Salon - Sept 2022 '!F79+'General Office - Oct 2022'!F79+'Grill-BBQ - Oct 2022'!F79+'Sharwama - Oct 2022'!F79)</f>
        <v>3</v>
      </c>
      <c r="H79" s="19"/>
      <c r="I79" s="19"/>
      <c r="J79" s="12"/>
      <c r="K79" s="12"/>
      <c r="L79" s="19">
        <v>4</v>
      </c>
      <c r="M79" s="19"/>
      <c r="N79" s="19"/>
      <c r="O79" s="12"/>
      <c r="P79" s="19"/>
      <c r="Q79" s="19"/>
      <c r="R79" s="12"/>
      <c r="S79" s="19">
        <v>4</v>
      </c>
      <c r="T79" s="19"/>
      <c r="U79" s="19"/>
      <c r="V79" s="12"/>
      <c r="W79" s="19"/>
      <c r="X79" s="19">
        <v>4</v>
      </c>
      <c r="Y79" s="12"/>
      <c r="Z79" s="19"/>
      <c r="AA79" s="19"/>
      <c r="AB79" s="19"/>
      <c r="AC79" s="19"/>
      <c r="AD79" s="19"/>
      <c r="AE79" s="2"/>
      <c r="AF79" s="2"/>
      <c r="AG79" s="2">
        <v>4</v>
      </c>
      <c r="AH79" s="2"/>
      <c r="AI79" s="2"/>
      <c r="AJ79" s="2"/>
      <c r="AK79" s="2"/>
      <c r="AL79" s="2"/>
      <c r="AM79" s="2">
        <v>4</v>
      </c>
    </row>
    <row r="80" spans="3:39">
      <c r="C80" s="3">
        <f t="shared" si="1"/>
        <v>75</v>
      </c>
      <c r="D80" s="3" t="s">
        <v>55</v>
      </c>
      <c r="E80" s="27">
        <f>'Kitchen - Oct 2022'!E80</f>
        <v>4</v>
      </c>
      <c r="F80" s="31">
        <f t="shared" si="0"/>
        <v>0</v>
      </c>
      <c r="G80" s="18">
        <f>E80-('Kitchen - Oct 2022'!F80+'Pastry - Oct 2022'!F80+'Bar - Oct 2022'!F80+'Restaurant - Oct 2022'!F80+'Housekeeping - Oct 2022'!F80+'Cafe - Oct 2022'!F80+'Laundry - Oct 2022'!F80+'Barbing Salon - Sept 2022 '!F80+'General Office - Oct 2022'!F80+'Grill-BBQ - Oct 2022'!F80+'Sharwama - Oct 2022'!F80)</f>
        <v>4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2"/>
      <c r="AF80" s="2"/>
      <c r="AG80" s="2"/>
      <c r="AH80" s="2"/>
      <c r="AI80" s="2"/>
      <c r="AJ80" s="2"/>
      <c r="AK80" s="2"/>
      <c r="AL80" s="2"/>
      <c r="AM80" s="2"/>
    </row>
    <row r="81" spans="3:39">
      <c r="C81" s="3">
        <f t="shared" si="1"/>
        <v>76</v>
      </c>
      <c r="D81" s="3" t="s">
        <v>4</v>
      </c>
      <c r="E81" s="27">
        <f>'Kitchen - Oct 2022'!E81</f>
        <v>12</v>
      </c>
      <c r="F81" s="31">
        <f t="shared" si="0"/>
        <v>0</v>
      </c>
      <c r="G81" s="18">
        <f>E81-('Kitchen - Oct 2022'!F81+'Pastry - Oct 2022'!F81+'Bar - Oct 2022'!F81+'Restaurant - Oct 2022'!F81+'Housekeeping - Oct 2022'!F81+'Cafe - Oct 2022'!F81+'Laundry - Oct 2022'!F81+'Barbing Salon - Sept 2022 '!F81+'General Office - Oct 2022'!F81+'Grill-BBQ - Oct 2022'!F81+'Sharwama - Oct 2022'!F81)</f>
        <v>11</v>
      </c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2"/>
      <c r="AF81" s="2"/>
      <c r="AG81" s="2"/>
      <c r="AH81" s="2"/>
      <c r="AI81" s="2"/>
      <c r="AJ81" s="2"/>
      <c r="AK81" s="2"/>
      <c r="AL81" s="2"/>
      <c r="AM81" s="2"/>
    </row>
    <row r="82" spans="3:39">
      <c r="C82" s="3">
        <f t="shared" si="1"/>
        <v>77</v>
      </c>
      <c r="D82" s="3" t="s">
        <v>107</v>
      </c>
      <c r="E82" s="27">
        <f>'Kitchen - Oct 2022'!E82</f>
        <v>18</v>
      </c>
      <c r="F82" s="31">
        <f t="shared" si="0"/>
        <v>0</v>
      </c>
      <c r="G82" s="18">
        <f>E82-('Kitchen - Oct 2022'!F82+'Pastry - Oct 2022'!F82+'Bar - Oct 2022'!F82+'Restaurant - Oct 2022'!F82+'Housekeeping - Oct 2022'!F82+'Cafe - Oct 2022'!F82+'Laundry - Oct 2022'!F82+'Barbing Salon - Sept 2022 '!F82+'General Office - Oct 2022'!F82+'Grill-BBQ - Oct 2022'!F82+'Sharwama - Oct 2022'!F82)</f>
        <v>8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2"/>
      <c r="AF82" s="2"/>
      <c r="AG82" s="2"/>
      <c r="AH82" s="2"/>
      <c r="AI82" s="2"/>
      <c r="AJ82" s="2"/>
      <c r="AK82" s="2"/>
      <c r="AL82" s="2"/>
      <c r="AM82" s="2"/>
    </row>
    <row r="83" spans="3:39">
      <c r="C83" s="3">
        <f t="shared" si="1"/>
        <v>78</v>
      </c>
      <c r="D83" s="3" t="s">
        <v>21</v>
      </c>
      <c r="E83" s="27">
        <f>'Kitchen - Oct 2022'!E83</f>
        <v>646</v>
      </c>
      <c r="F83" s="31">
        <f t="shared" si="0"/>
        <v>414</v>
      </c>
      <c r="G83" s="18">
        <f>E83-('Kitchen - Oct 2022'!F83+'Pastry - Oct 2022'!F83+'Bar - Oct 2022'!F83+'Restaurant - Oct 2022'!F83+'Housekeeping - Oct 2022'!F83+'Cafe - Oct 2022'!F83+'Laundry - Oct 2022'!F83+'Barbing Salon - Sept 2022 '!F83+'General Office - Oct 2022'!F83+'Grill-BBQ - Oct 2022'!F83+'Sharwama - Oct 2022'!F83)</f>
        <v>155</v>
      </c>
      <c r="H83" s="19"/>
      <c r="I83" s="19"/>
      <c r="J83" s="19"/>
      <c r="K83" s="19">
        <v>60</v>
      </c>
      <c r="L83" s="19"/>
      <c r="M83" s="19"/>
      <c r="N83" s="19"/>
      <c r="O83" s="19">
        <v>60</v>
      </c>
      <c r="P83" s="19"/>
      <c r="Q83" s="19"/>
      <c r="R83" s="19">
        <v>60</v>
      </c>
      <c r="S83" s="19"/>
      <c r="T83" s="19"/>
      <c r="U83" s="19">
        <v>30</v>
      </c>
      <c r="V83" s="19"/>
      <c r="W83" s="19"/>
      <c r="X83" s="19">
        <v>30</v>
      </c>
      <c r="Y83" s="19"/>
      <c r="Z83" s="19">
        <v>12</v>
      </c>
      <c r="AA83" s="19">
        <v>12</v>
      </c>
      <c r="AB83" s="19">
        <v>30</v>
      </c>
      <c r="AC83" s="19"/>
      <c r="AD83" s="19"/>
      <c r="AE83" s="2">
        <v>30</v>
      </c>
      <c r="AF83" s="2"/>
      <c r="AG83" s="2">
        <v>30</v>
      </c>
      <c r="AH83" s="2"/>
      <c r="AI83" s="2"/>
      <c r="AJ83" s="2">
        <v>30</v>
      </c>
      <c r="AK83" s="2"/>
      <c r="AL83" s="2">
        <v>30</v>
      </c>
      <c r="AM83" s="2"/>
    </row>
    <row r="84" spans="3:39">
      <c r="C84" s="3">
        <f t="shared" si="1"/>
        <v>79</v>
      </c>
      <c r="D84" s="3" t="s">
        <v>120</v>
      </c>
      <c r="E84" s="27">
        <f>'Kitchen - Oct 2022'!E84</f>
        <v>0</v>
      </c>
      <c r="F84" s="31">
        <f t="shared" si="0"/>
        <v>0</v>
      </c>
      <c r="G84" s="18">
        <f>E84-('Kitchen - Oct 2022'!F84+'Pastry - Oct 2022'!F84+'Bar - Oct 2022'!F84+'Restaurant - Oct 2022'!F84+'Housekeeping - Oct 2022'!F84+'Cafe - Oct 2022'!F84+'Laundry - Oct 2022'!F84+'Barbing Salon - Sept 2022 '!F84+'General Office - Oct 2022'!F84+'Grill-BBQ - Oct 2022'!F84+'Sharwama - Oct 2022'!F84)</f>
        <v>0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2"/>
      <c r="AF84" s="2"/>
      <c r="AG84" s="2"/>
      <c r="AH84" s="2"/>
      <c r="AI84" s="2"/>
      <c r="AJ84" s="2"/>
      <c r="AK84" s="2"/>
      <c r="AL84" s="2"/>
      <c r="AM84" s="2"/>
    </row>
    <row r="85" spans="3:39">
      <c r="C85" s="3">
        <f t="shared" si="1"/>
        <v>80</v>
      </c>
      <c r="D85" s="3" t="s">
        <v>95</v>
      </c>
      <c r="E85" s="27">
        <f>'Kitchen - Oct 2022'!E85</f>
        <v>0</v>
      </c>
      <c r="F85" s="31">
        <f t="shared" ref="F85:F137" si="16">SUM(I85:AM85)</f>
        <v>0</v>
      </c>
      <c r="G85" s="18">
        <f>E85-('Kitchen - Oct 2022'!F85+'Pastry - Oct 2022'!F85+'Bar - Oct 2022'!F85+'Restaurant - Oct 2022'!F85+'Housekeeping - Oct 2022'!F85+'Cafe - Oct 2022'!F85+'Laundry - Oct 2022'!F85+'Barbing Salon - Sept 2022 '!F85+'General Office - Oct 2022'!F85+'Grill-BBQ - Oct 2022'!F85+'Sharwama - Oct 2022'!F85)</f>
        <v>0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2"/>
      <c r="AF85" s="2"/>
      <c r="AG85" s="2"/>
      <c r="AH85" s="2"/>
      <c r="AI85" s="2"/>
      <c r="AJ85" s="2"/>
      <c r="AK85" s="2"/>
      <c r="AL85" s="2"/>
      <c r="AM85" s="2"/>
    </row>
    <row r="86" spans="3:39">
      <c r="C86" s="3">
        <f t="shared" si="1"/>
        <v>81</v>
      </c>
      <c r="D86" s="3" t="s">
        <v>85</v>
      </c>
      <c r="E86" s="27">
        <f>'Kitchen - Oct 2022'!E86</f>
        <v>4</v>
      </c>
      <c r="F86" s="31">
        <f t="shared" si="16"/>
        <v>0</v>
      </c>
      <c r="G86" s="18">
        <f>E86-('Kitchen - Oct 2022'!F86+'Pastry - Oct 2022'!F86+'Bar - Oct 2022'!F86+'Restaurant - Oct 2022'!F86+'Housekeeping - Oct 2022'!F86+'Cafe - Oct 2022'!F86+'Laundry - Oct 2022'!F86+'Barbing Salon - Sept 2022 '!F86+'General Office - Oct 2022'!F86+'Grill-BBQ - Oct 2022'!F86+'Sharwama - Oct 2022'!F86)</f>
        <v>4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2"/>
      <c r="AF86" s="2"/>
      <c r="AG86" s="2"/>
      <c r="AH86" s="2"/>
      <c r="AI86" s="2"/>
      <c r="AJ86" s="2"/>
      <c r="AK86" s="2"/>
      <c r="AL86" s="2"/>
      <c r="AM86" s="2"/>
    </row>
    <row r="87" spans="3:39">
      <c r="C87" s="3">
        <f t="shared" si="1"/>
        <v>82</v>
      </c>
      <c r="D87" s="3" t="s">
        <v>57</v>
      </c>
      <c r="E87" s="27">
        <f>'Kitchen - Oct 2022'!E87</f>
        <v>4</v>
      </c>
      <c r="F87" s="31">
        <f t="shared" si="16"/>
        <v>0</v>
      </c>
      <c r="G87" s="18">
        <f>E87-('Kitchen - Oct 2022'!F87+'Pastry - Oct 2022'!F87+'Bar - Oct 2022'!F87+'Restaurant - Oct 2022'!F87+'Housekeeping - Oct 2022'!F87+'Cafe - Oct 2022'!F87+'Laundry - Oct 2022'!F87+'Barbing Salon - Sept 2022 '!F87+'General Office - Oct 2022'!F87+'Grill-BBQ - Oct 2022'!F87+'Sharwama - Oct 2022'!F87)</f>
        <v>3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2"/>
      <c r="AF87" s="2"/>
      <c r="AG87" s="2"/>
      <c r="AH87" s="2"/>
      <c r="AI87" s="2"/>
      <c r="AJ87" s="2"/>
      <c r="AK87" s="2"/>
      <c r="AL87" s="2"/>
      <c r="AM87" s="2"/>
    </row>
    <row r="88" spans="3:39">
      <c r="C88" s="3">
        <f t="shared" si="1"/>
        <v>83</v>
      </c>
      <c r="D88" s="3" t="s">
        <v>25</v>
      </c>
      <c r="E88" s="27">
        <f>'Kitchen - Oct 2022'!E88</f>
        <v>660</v>
      </c>
      <c r="F88" s="31">
        <f t="shared" si="16"/>
        <v>10</v>
      </c>
      <c r="G88" s="18">
        <f>E88-('Kitchen - Oct 2022'!F88+'Pastry - Oct 2022'!F88+'Bar - Oct 2022'!F88+'Restaurant - Oct 2022'!F88+'Housekeeping - Oct 2022'!F88+'Cafe - Oct 2022'!F88+'Laundry - Oct 2022'!F88+'Barbing Salon - Sept 2022 '!F88+'General Office - Oct 2022'!F88+'Grill-BBQ - Oct 2022'!F88+'Sharwama - Oct 2022'!F88)</f>
        <v>378</v>
      </c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>
        <v>10</v>
      </c>
      <c r="AB88" s="19"/>
      <c r="AC88" s="19"/>
      <c r="AD88" s="19"/>
      <c r="AE88" s="2"/>
      <c r="AF88" s="2"/>
      <c r="AG88" s="2"/>
      <c r="AH88" s="2"/>
      <c r="AI88" s="2"/>
      <c r="AJ88" s="2"/>
      <c r="AK88" s="2"/>
      <c r="AL88" s="2"/>
      <c r="AM88" s="2"/>
    </row>
    <row r="89" spans="3:39">
      <c r="C89" s="3">
        <f t="shared" si="1"/>
        <v>84</v>
      </c>
      <c r="D89" s="3" t="s">
        <v>81</v>
      </c>
      <c r="E89" s="27">
        <f>'Kitchen - Oct 2022'!E89</f>
        <v>500</v>
      </c>
      <c r="F89" s="31">
        <f t="shared" si="16"/>
        <v>0</v>
      </c>
      <c r="G89" s="18">
        <f>E89-('Kitchen - Oct 2022'!F89+'Pastry - Oct 2022'!F89+'Bar - Oct 2022'!F89+'Restaurant - Oct 2022'!F89+'Housekeeping - Oct 2022'!F89+'Cafe - Oct 2022'!F89+'Laundry - Oct 2022'!F89+'Barbing Salon - Sept 2022 '!F89+'General Office - Oct 2022'!F89+'Grill-BBQ - Oct 2022'!F89+'Sharwama - Oct 2022'!F89)</f>
        <v>420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2"/>
      <c r="AF89" s="2"/>
      <c r="AG89" s="2"/>
      <c r="AH89" s="2"/>
      <c r="AI89" s="2"/>
      <c r="AJ89" s="2"/>
      <c r="AK89" s="2"/>
      <c r="AL89" s="2"/>
      <c r="AM89" s="2"/>
    </row>
    <row r="90" spans="3:39">
      <c r="C90" s="3">
        <f t="shared" ref="C90:C155" si="17">C89+1</f>
        <v>85</v>
      </c>
      <c r="D90" s="3" t="s">
        <v>82</v>
      </c>
      <c r="E90" s="27">
        <f>'Kitchen - Oct 2022'!E90</f>
        <v>600</v>
      </c>
      <c r="F90" s="31">
        <f t="shared" si="16"/>
        <v>0</v>
      </c>
      <c r="G90" s="18">
        <f>E90-('Kitchen - Oct 2022'!F90+'Pastry - Oct 2022'!F90+'Bar - Oct 2022'!F90+'Restaurant - Oct 2022'!F90+'Housekeeping - Oct 2022'!F90+'Cafe - Oct 2022'!F90+'Laundry - Oct 2022'!F90+'Barbing Salon - Sept 2022 '!F90+'General Office - Oct 2022'!F90+'Grill-BBQ - Oct 2022'!F90+'Sharwama - Oct 2022'!F90)</f>
        <v>600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2"/>
      <c r="AF90" s="2"/>
      <c r="AG90" s="2"/>
      <c r="AH90" s="2"/>
      <c r="AI90" s="2"/>
      <c r="AJ90" s="2"/>
      <c r="AK90" s="2"/>
      <c r="AL90" s="2"/>
      <c r="AM90" s="2"/>
    </row>
    <row r="91" spans="3:39">
      <c r="C91" s="3">
        <f t="shared" si="17"/>
        <v>86</v>
      </c>
      <c r="D91" s="3" t="s">
        <v>105</v>
      </c>
      <c r="E91" s="27">
        <f>'Kitchen - Oct 2022'!E91</f>
        <v>3</v>
      </c>
      <c r="F91" s="31">
        <f t="shared" si="16"/>
        <v>0</v>
      </c>
      <c r="G91" s="18">
        <f>E91-('Kitchen - Oct 2022'!F91+'Pastry - Oct 2022'!F91+'Bar - Oct 2022'!F91+'Restaurant - Oct 2022'!F91+'Housekeeping - Oct 2022'!F91+'Cafe - Oct 2022'!F91+'Laundry - Oct 2022'!F91+'Barbing Salon - Sept 2022 '!F91+'General Office - Oct 2022'!F91+'Grill-BBQ - Oct 2022'!F91+'Sharwama - Oct 2022'!F91)</f>
        <v>1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2"/>
      <c r="AF91" s="2"/>
      <c r="AG91" s="2"/>
      <c r="AH91" s="2"/>
      <c r="AI91" s="2"/>
      <c r="AJ91" s="2"/>
      <c r="AK91" s="2"/>
      <c r="AL91" s="2"/>
      <c r="AM91" s="2"/>
    </row>
    <row r="92" spans="3:39">
      <c r="C92" s="3">
        <f t="shared" si="17"/>
        <v>87</v>
      </c>
      <c r="D92" s="3" t="s">
        <v>145</v>
      </c>
      <c r="E92" s="27">
        <f>'Kitchen - Oct 2022'!E92</f>
        <v>10</v>
      </c>
      <c r="F92" s="31">
        <f t="shared" ref="F92" si="18">SUM(I92:AM92)</f>
        <v>0</v>
      </c>
      <c r="G92" s="18">
        <f>E92-('Kitchen - Oct 2022'!F92+'Pastry - Oct 2022'!F92+'Bar - Oct 2022'!F92+'Restaurant - Oct 2022'!F92+'Housekeeping - Oct 2022'!F92+'Cafe - Oct 2022'!F92+'Laundry - Oct 2022'!F92+'Barbing Salon - Sept 2022 '!F92+'General Office - Oct 2022'!F92+'Grill-BBQ - Oct 2022'!F92+'Sharwama - Oct 2022'!F92)</f>
        <v>-53</v>
      </c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2"/>
      <c r="AF92" s="2"/>
      <c r="AG92" s="2"/>
      <c r="AH92" s="2"/>
      <c r="AI92" s="2"/>
      <c r="AJ92" s="2"/>
      <c r="AK92" s="2"/>
      <c r="AL92" s="2"/>
      <c r="AM92" s="2"/>
    </row>
    <row r="93" spans="3:39">
      <c r="C93" s="3">
        <f t="shared" si="17"/>
        <v>88</v>
      </c>
      <c r="D93" s="3" t="s">
        <v>47</v>
      </c>
      <c r="E93" s="27">
        <f>'Kitchen - Oct 2022'!E93</f>
        <v>7</v>
      </c>
      <c r="F93" s="31">
        <f t="shared" si="16"/>
        <v>0</v>
      </c>
      <c r="G93" s="18">
        <f>E93-('Kitchen - Oct 2022'!F93+'Pastry - Oct 2022'!F93+'Bar - Oct 2022'!F93+'Restaurant - Oct 2022'!F93+'Housekeeping - Oct 2022'!F93+'Cafe - Oct 2022'!F93+'Laundry - Oct 2022'!F93+'Barbing Salon - Sept 2022 '!F93+'General Office - Oct 2022'!F93+'Grill-BBQ - Oct 2022'!F93+'Sharwama - Oct 2022'!F93)</f>
        <v>1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2"/>
      <c r="AF93" s="2"/>
      <c r="AG93" s="2"/>
      <c r="AH93" s="2"/>
      <c r="AI93" s="2"/>
      <c r="AJ93" s="2"/>
      <c r="AK93" s="2"/>
      <c r="AL93" s="2"/>
      <c r="AM93" s="2"/>
    </row>
    <row r="94" spans="3:39">
      <c r="C94" s="3">
        <f t="shared" si="17"/>
        <v>89</v>
      </c>
      <c r="D94" s="3" t="s">
        <v>46</v>
      </c>
      <c r="E94" s="27">
        <f>'Kitchen - Oct 2022'!E94</f>
        <v>7</v>
      </c>
      <c r="F94" s="31">
        <f t="shared" si="16"/>
        <v>0</v>
      </c>
      <c r="G94" s="18">
        <f>E94-('Kitchen - Oct 2022'!F94+'Pastry - Oct 2022'!F94+'Bar - Oct 2022'!F94+'Restaurant - Oct 2022'!F94+'Housekeeping - Oct 2022'!F94+'Cafe - Oct 2022'!F94+'Laundry - Oct 2022'!F94+'Barbing Salon - Sept 2022 '!F94+'General Office - Oct 2022'!F94+'Grill-BBQ - Oct 2022'!F94+'Sharwama - Oct 2022'!F94)</f>
        <v>1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2"/>
      <c r="AF94" s="2"/>
      <c r="AG94" s="2"/>
      <c r="AH94" s="2"/>
      <c r="AI94" s="2"/>
      <c r="AJ94" s="2"/>
      <c r="AK94" s="2"/>
      <c r="AL94" s="2"/>
      <c r="AM94" s="2"/>
    </row>
    <row r="95" spans="3:39">
      <c r="C95" s="3">
        <f t="shared" si="17"/>
        <v>90</v>
      </c>
      <c r="D95" s="3" t="s">
        <v>18</v>
      </c>
      <c r="E95" s="27">
        <f>'Kitchen - Oct 2022'!E95</f>
        <v>1</v>
      </c>
      <c r="F95" s="31">
        <f t="shared" si="16"/>
        <v>0</v>
      </c>
      <c r="G95" s="18">
        <f>E95-('Kitchen - Oct 2022'!F95+'Pastry - Oct 2022'!F95+'Bar - Oct 2022'!F95+'Restaurant - Oct 2022'!F95+'Housekeeping - Oct 2022'!F95+'Cafe - Oct 2022'!F95+'Laundry - Oct 2022'!F95+'Barbing Salon - Sept 2022 '!F95+'General Office - Oct 2022'!F95+'Grill-BBQ - Oct 2022'!F95+'Sharwama - Oct 2022'!F95)</f>
        <v>1</v>
      </c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2"/>
      <c r="AF95" s="2"/>
      <c r="AG95" s="2"/>
      <c r="AH95" s="2"/>
      <c r="AI95" s="2"/>
      <c r="AJ95" s="2"/>
      <c r="AK95" s="2"/>
      <c r="AL95" s="2"/>
      <c r="AM95" s="2"/>
    </row>
    <row r="96" spans="3:39">
      <c r="C96" s="3">
        <f t="shared" si="17"/>
        <v>91</v>
      </c>
      <c r="D96" s="3" t="s">
        <v>161</v>
      </c>
      <c r="E96" s="27">
        <f>'Kitchen - Oct 2022'!E96</f>
        <v>6</v>
      </c>
      <c r="F96" s="31">
        <f t="shared" ref="F96" si="19">SUM(I96:AM96)</f>
        <v>0</v>
      </c>
      <c r="G96" s="18">
        <f>E96-('Kitchen - Oct 2022'!F96+'Pastry - Oct 2022'!F96+'Bar - Oct 2022'!F96+'Restaurant - Oct 2022'!F96+'Housekeeping - Oct 2022'!F96+'Cafe - Oct 2022'!F96+'Laundry - Oct 2022'!F96+'Barbing Salon - Sept 2022 '!F96+'General Office - Oct 2022'!F96+'Grill-BBQ - Oct 2022'!F96+'Sharwama - Oct 2022'!F96)</f>
        <v>6</v>
      </c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2"/>
      <c r="AF96" s="2"/>
      <c r="AG96" s="2"/>
      <c r="AH96" s="2"/>
      <c r="AI96" s="2"/>
      <c r="AJ96" s="2"/>
      <c r="AK96" s="2"/>
      <c r="AL96" s="2"/>
      <c r="AM96" s="2"/>
    </row>
    <row r="97" spans="3:39">
      <c r="C97" s="3">
        <f t="shared" si="17"/>
        <v>92</v>
      </c>
      <c r="D97" s="3" t="s">
        <v>103</v>
      </c>
      <c r="E97" s="27">
        <f>'Kitchen - Oct 2022'!E97</f>
        <v>7</v>
      </c>
      <c r="F97" s="31">
        <f t="shared" si="16"/>
        <v>0</v>
      </c>
      <c r="G97" s="18">
        <f>E97-('Kitchen - Oct 2022'!F97+'Pastry - Oct 2022'!F97+'Bar - Oct 2022'!F97+'Restaurant - Oct 2022'!F97+'Housekeeping - Oct 2022'!F97+'Cafe - Oct 2022'!F97+'Laundry - Oct 2022'!F97+'Barbing Salon - Sept 2022 '!F97+'General Office - Oct 2022'!F97+'Grill-BBQ - Oct 2022'!F97+'Sharwama - Oct 2022'!F97)</f>
        <v>5</v>
      </c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2"/>
      <c r="AF97" s="2"/>
      <c r="AG97" s="2"/>
      <c r="AH97" s="2"/>
      <c r="AI97" s="2"/>
      <c r="AJ97" s="2"/>
      <c r="AK97" s="2"/>
      <c r="AL97" s="2"/>
      <c r="AM97" s="2"/>
    </row>
    <row r="98" spans="3:39">
      <c r="C98" s="3">
        <f t="shared" si="17"/>
        <v>93</v>
      </c>
      <c r="D98" s="3" t="s">
        <v>139</v>
      </c>
      <c r="E98" s="27">
        <f>'Kitchen - Oct 2022'!E98</f>
        <v>1</v>
      </c>
      <c r="F98" s="31">
        <f t="shared" ref="F98" si="20">SUM(I98:AM98)</f>
        <v>0</v>
      </c>
      <c r="G98" s="18">
        <f>E98-('Kitchen - Oct 2022'!F98+'Pastry - Oct 2022'!F98+'Bar - Oct 2022'!F98+'Restaurant - Oct 2022'!F98+'Housekeeping - Oct 2022'!F98+'Cafe - Oct 2022'!F98+'Laundry - Oct 2022'!F98+'Barbing Salon - Sept 2022 '!F98+'General Office - Oct 2022'!F98+'Grill-BBQ - Oct 2022'!F98+'Sharwama - Oct 2022'!F98)</f>
        <v>0</v>
      </c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2"/>
      <c r="AF98" s="2"/>
      <c r="AG98" s="2"/>
      <c r="AH98" s="2"/>
      <c r="AI98" s="2"/>
      <c r="AJ98" s="2"/>
      <c r="AK98" s="2"/>
      <c r="AL98" s="2"/>
      <c r="AM98" s="2"/>
    </row>
    <row r="99" spans="3:39">
      <c r="C99" s="3">
        <f t="shared" si="17"/>
        <v>94</v>
      </c>
      <c r="D99" s="3" t="s">
        <v>74</v>
      </c>
      <c r="E99" s="27">
        <f>'Kitchen - Oct 2022'!E99</f>
        <v>0</v>
      </c>
      <c r="F99" s="31">
        <f t="shared" si="16"/>
        <v>0</v>
      </c>
      <c r="G99" s="18">
        <f>E99-('Kitchen - Oct 2022'!F99+'Pastry - Oct 2022'!F99+'Bar - Oct 2022'!F99+'Restaurant - Oct 2022'!F99+'Housekeeping - Oct 2022'!F99+'Cafe - Oct 2022'!F99+'Laundry - Oct 2022'!F99+'Barbing Salon - Sept 2022 '!F99+'General Office - Oct 2022'!F99+'Grill-BBQ - Oct 2022'!F99+'Sharwama - Oct 2022'!F99)</f>
        <v>0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2"/>
      <c r="AF99" s="2"/>
      <c r="AG99" s="2"/>
      <c r="AH99" s="2"/>
      <c r="AI99" s="2"/>
      <c r="AJ99" s="2"/>
      <c r="AK99" s="2"/>
      <c r="AL99" s="2"/>
      <c r="AM99" s="2"/>
    </row>
    <row r="100" spans="3:39">
      <c r="C100" s="3">
        <f t="shared" si="17"/>
        <v>95</v>
      </c>
      <c r="D100" s="3" t="s">
        <v>108</v>
      </c>
      <c r="E100" s="27">
        <f>'Kitchen - Oct 2022'!E100</f>
        <v>0</v>
      </c>
      <c r="F100" s="31">
        <f t="shared" si="16"/>
        <v>0</v>
      </c>
      <c r="G100" s="18">
        <f>E100-('Kitchen - Oct 2022'!F100+'Pastry - Oct 2022'!F100+'Bar - Oct 2022'!F100+'Restaurant - Oct 2022'!F100+'Housekeeping - Oct 2022'!F100+'Cafe - Oct 2022'!F100+'Laundry - Oct 2022'!F100+'Barbing Salon - Sept 2022 '!F100+'General Office - Oct 2022'!F100+'Grill-BBQ - Oct 2022'!F100+'Sharwama - Oct 2022'!F100)</f>
        <v>0</v>
      </c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3:39">
      <c r="C101" s="3">
        <f t="shared" si="17"/>
        <v>96</v>
      </c>
      <c r="D101" s="3" t="s">
        <v>130</v>
      </c>
      <c r="E101" s="27">
        <f>'Kitchen - Oct 2022'!E101</f>
        <v>12</v>
      </c>
      <c r="F101" s="31">
        <f t="shared" si="16"/>
        <v>0</v>
      </c>
      <c r="G101" s="18">
        <f>E101-('Kitchen - Oct 2022'!F101+'Pastry - Oct 2022'!F101+'Bar - Oct 2022'!F101+'Restaurant - Oct 2022'!F101+'Housekeeping - Oct 2022'!F101+'Cafe - Oct 2022'!F101+'Laundry - Oct 2022'!F101+'Barbing Salon - Sept 2022 '!F101+'General Office - Oct 2022'!F101+'Grill-BBQ - Oct 2022'!F101+'Sharwama - Oct 2022'!F101)</f>
        <v>2</v>
      </c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3:39">
      <c r="C102" s="3">
        <f t="shared" si="17"/>
        <v>97</v>
      </c>
      <c r="D102" s="3" t="s">
        <v>52</v>
      </c>
      <c r="E102" s="27">
        <f>'Kitchen - Oct 2022'!E102</f>
        <v>3</v>
      </c>
      <c r="F102" s="31">
        <f t="shared" si="16"/>
        <v>0</v>
      </c>
      <c r="G102" s="18">
        <f>E102-('Kitchen - Oct 2022'!F102+'Pastry - Oct 2022'!F102+'Bar - Oct 2022'!F102+'Restaurant - Oct 2022'!F102+'Housekeeping - Oct 2022'!F102+'Cafe - Oct 2022'!F102+'Laundry - Oct 2022'!F102+'Barbing Salon - Sept 2022 '!F102+'General Office - Oct 2022'!F102+'Grill-BBQ - Oct 2022'!F102+'Sharwama - Oct 2022'!F102)</f>
        <v>1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3:39">
      <c r="C103" s="3">
        <f t="shared" si="17"/>
        <v>98</v>
      </c>
      <c r="D103" s="3" t="s">
        <v>142</v>
      </c>
      <c r="E103" s="27">
        <f>'Kitchen - Oct 2022'!E103</f>
        <v>2</v>
      </c>
      <c r="F103" s="31">
        <f t="shared" ref="F103" si="21">SUM(I103:AM103)</f>
        <v>0</v>
      </c>
      <c r="G103" s="18">
        <f>E103-('Kitchen - Oct 2022'!F103+'Pastry - Oct 2022'!F103+'Bar - Oct 2022'!F103+'Restaurant - Oct 2022'!F103+'Housekeeping - Oct 2022'!F103+'Cafe - Oct 2022'!F103+'Laundry - Oct 2022'!F103+'Barbing Salon - Sept 2022 '!F103+'General Office - Oct 2022'!F103+'Grill-BBQ - Oct 2022'!F103+'Sharwama - Oct 2022'!F103)</f>
        <v>0</v>
      </c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3:39">
      <c r="C104" s="3">
        <f t="shared" si="17"/>
        <v>99</v>
      </c>
      <c r="D104" s="3" t="s">
        <v>71</v>
      </c>
      <c r="E104" s="27">
        <f>'Kitchen - Oct 2022'!E104</f>
        <v>35</v>
      </c>
      <c r="F104" s="31">
        <f t="shared" si="16"/>
        <v>0</v>
      </c>
      <c r="G104" s="18">
        <f>E104-('Kitchen - Oct 2022'!F104+'Pastry - Oct 2022'!F104+'Bar - Oct 2022'!F104+'Restaurant - Oct 2022'!F104+'Housekeeping - Oct 2022'!F104+'Cafe - Oct 2022'!F104+'Laundry - Oct 2022'!F104+'Barbing Salon - Sept 2022 '!F104+'General Office - Oct 2022'!F104+'Grill-BBQ - Oct 2022'!F104+'Sharwama - Oct 2022'!F104)</f>
        <v>15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3:39">
      <c r="C105" s="3">
        <f t="shared" si="17"/>
        <v>100</v>
      </c>
      <c r="D105" s="3" t="s">
        <v>166</v>
      </c>
      <c r="E105" s="27">
        <f>'Kitchen - Oct 2022'!E105</f>
        <v>3</v>
      </c>
      <c r="F105" s="31">
        <f t="shared" ref="F105" si="22">SUM(I105:AM105)</f>
        <v>0</v>
      </c>
      <c r="G105" s="18">
        <f>E105-('Kitchen - Oct 2022'!F105+'Pastry - Oct 2022'!F105+'Bar - Oct 2022'!F105+'Restaurant - Oct 2022'!F105+'Housekeeping - Oct 2022'!F105+'Cafe - Oct 2022'!F105+'Laundry - Oct 2022'!F105+'Barbing Salon - Sept 2022 '!F105+'General Office - Oct 2022'!F105+'Grill-BBQ - Oct 2022'!F105+'Sharwama - Oct 2022'!F105)</f>
        <v>3</v>
      </c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3:39">
      <c r="C106" s="3">
        <f t="shared" si="17"/>
        <v>101</v>
      </c>
      <c r="D106" s="3" t="s">
        <v>53</v>
      </c>
      <c r="E106" s="27">
        <f>'Kitchen - Oct 2022'!E106</f>
        <v>40</v>
      </c>
      <c r="F106" s="31">
        <f t="shared" si="16"/>
        <v>0</v>
      </c>
      <c r="G106" s="18">
        <f>E106-('Kitchen - Oct 2022'!F106+'Pastry - Oct 2022'!F106+'Bar - Oct 2022'!F106+'Restaurant - Oct 2022'!F106+'Housekeeping - Oct 2022'!F106+'Cafe - Oct 2022'!F106+'Laundry - Oct 2022'!F106+'Barbing Salon - Sept 2022 '!F106+'General Office - Oct 2022'!F106+'Grill-BBQ - Oct 2022'!F106+'Sharwama - Oct 2022'!F106)</f>
        <v>40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3:39">
      <c r="C107" s="3">
        <f t="shared" si="17"/>
        <v>102</v>
      </c>
      <c r="D107" s="3" t="s">
        <v>152</v>
      </c>
      <c r="E107" s="27">
        <f>'Kitchen - Oct 2022'!E107</f>
        <v>2</v>
      </c>
      <c r="F107" s="31">
        <f t="shared" ref="F107" si="23">SUM(I107:AM107)</f>
        <v>0</v>
      </c>
      <c r="G107" s="18">
        <f>E107-('Kitchen - Oct 2022'!F107+'Pastry - Oct 2022'!F107+'Bar - Oct 2022'!F107+'Restaurant - Oct 2022'!F107+'Housekeeping - Oct 2022'!F107+'Cafe - Oct 2022'!F107+'Laundry - Oct 2022'!F107+'Barbing Salon - Sept 2022 '!F107+'General Office - Oct 2022'!F107+'Grill-BBQ - Oct 2022'!F107+'Sharwama - Oct 2022'!F107)</f>
        <v>1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3:39">
      <c r="C108" s="3">
        <f t="shared" si="17"/>
        <v>103</v>
      </c>
      <c r="D108" s="3" t="s">
        <v>97</v>
      </c>
      <c r="E108" s="27">
        <f>'Kitchen - Oct 2022'!E108</f>
        <v>0</v>
      </c>
      <c r="F108" s="31">
        <f t="shared" si="16"/>
        <v>0</v>
      </c>
      <c r="G108" s="18">
        <f>E108-('Kitchen - Oct 2022'!F108+'Pastry - Oct 2022'!F108+'Bar - Oct 2022'!F108+'Restaurant - Oct 2022'!F108+'Housekeeping - Oct 2022'!F108+'Cafe - Oct 2022'!F108+'Laundry - Oct 2022'!F108+'Barbing Salon - Sept 2022 '!F108+'General Office - Oct 2022'!F108+'Grill-BBQ - Oct 2022'!F108+'Sharwama - Oct 2022'!F108)</f>
        <v>0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3:39">
      <c r="C109" s="3">
        <f t="shared" si="17"/>
        <v>104</v>
      </c>
      <c r="D109" s="3" t="s">
        <v>98</v>
      </c>
      <c r="E109" s="27">
        <f>'Kitchen - Oct 2022'!E109</f>
        <v>0</v>
      </c>
      <c r="F109" s="31">
        <f t="shared" si="16"/>
        <v>0</v>
      </c>
      <c r="G109" s="18">
        <f>E109-('Kitchen - Oct 2022'!F109+'Pastry - Oct 2022'!F109+'Bar - Oct 2022'!F109+'Restaurant - Oct 2022'!F109+'Housekeeping - Oct 2022'!F109+'Cafe - Oct 2022'!F109+'Laundry - Oct 2022'!F109+'Barbing Salon - Sept 2022 '!F109+'General Office - Oct 2022'!F109+'Grill-BBQ - Oct 2022'!F109+'Sharwama - Oct 2022'!F109)</f>
        <v>0</v>
      </c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3:39">
      <c r="C110" s="3">
        <f t="shared" si="17"/>
        <v>105</v>
      </c>
      <c r="D110" s="3" t="s">
        <v>51</v>
      </c>
      <c r="E110" s="27">
        <f>'Kitchen - Oct 2022'!E110</f>
        <v>0</v>
      </c>
      <c r="F110" s="31">
        <f t="shared" si="16"/>
        <v>0</v>
      </c>
      <c r="G110" s="18">
        <f>E110-('Kitchen - Oct 2022'!F110+'Pastry - Oct 2022'!F110+'Bar - Oct 2022'!F110+'Restaurant - Oct 2022'!F110+'Housekeeping - Oct 2022'!F110+'Cafe - Oct 2022'!F110+'Laundry - Oct 2022'!F110+'Barbing Salon - Sept 2022 '!F110+'General Office - Oct 2022'!F110+'Grill-BBQ - Oct 2022'!F110+'Sharwama - Oct 2022'!F110)</f>
        <v>0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3:39">
      <c r="C111" s="3">
        <f t="shared" si="17"/>
        <v>106</v>
      </c>
      <c r="D111" s="3" t="s">
        <v>54</v>
      </c>
      <c r="E111" s="27">
        <f>'Kitchen - Oct 2022'!E111</f>
        <v>0</v>
      </c>
      <c r="F111" s="31">
        <f t="shared" si="16"/>
        <v>0</v>
      </c>
      <c r="G111" s="18">
        <f>E111-('Kitchen - Oct 2022'!F111+'Pastry - Oct 2022'!F111+'Bar - Oct 2022'!F111+'Restaurant - Oct 2022'!F111+'Housekeeping - Oct 2022'!F111+'Cafe - Oct 2022'!F111+'Laundry - Oct 2022'!F111+'Barbing Salon - Sept 2022 '!F111+'General Office - Oct 2022'!F111+'Grill-BBQ - Oct 2022'!F111+'Sharwama - Oct 2022'!F111)</f>
        <v>0</v>
      </c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3:39">
      <c r="C112" s="3">
        <f t="shared" si="17"/>
        <v>107</v>
      </c>
      <c r="D112" s="3" t="s">
        <v>117</v>
      </c>
      <c r="E112" s="27">
        <f>'Kitchen - Oct 2022'!E112</f>
        <v>200</v>
      </c>
      <c r="F112" s="31">
        <f t="shared" si="16"/>
        <v>0</v>
      </c>
      <c r="G112" s="18">
        <f>E112-('Kitchen - Oct 2022'!F112+'Pastry - Oct 2022'!F112+'Bar - Oct 2022'!F112+'Restaurant - Oct 2022'!F112+'Housekeeping - Oct 2022'!F112+'Cafe - Oct 2022'!F112+'Laundry - Oct 2022'!F112+'Barbing Salon - Sept 2022 '!F112+'General Office - Oct 2022'!F112+'Grill-BBQ - Oct 2022'!F112+'Sharwama - Oct 2022'!F112)</f>
        <v>200</v>
      </c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3:39">
      <c r="C113" s="3">
        <f t="shared" si="17"/>
        <v>108</v>
      </c>
      <c r="D113" s="3" t="s">
        <v>23</v>
      </c>
      <c r="E113" s="27">
        <f>'Kitchen - Oct 2022'!E113</f>
        <v>0.1</v>
      </c>
      <c r="F113" s="31">
        <f t="shared" si="16"/>
        <v>0</v>
      </c>
      <c r="G113" s="18">
        <f>E113-('Kitchen - Oct 2022'!F113+'Pastry - Oct 2022'!F113+'Bar - Oct 2022'!F113+'Restaurant - Oct 2022'!F113+'Housekeeping - Oct 2022'!F113+'Cafe - Oct 2022'!F113+'Laundry - Oct 2022'!F113+'Barbing Salon - Sept 2022 '!F113+'General Office - Oct 2022'!F113+'Grill-BBQ - Oct 2022'!F113+'Sharwama - Oct 2022'!F113)</f>
        <v>0.1</v>
      </c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3:39">
      <c r="C114" s="3">
        <f t="shared" si="17"/>
        <v>109</v>
      </c>
      <c r="D114" s="3" t="s">
        <v>167</v>
      </c>
      <c r="E114" s="27">
        <f>'Kitchen - Oct 2022'!E114</f>
        <v>200</v>
      </c>
      <c r="F114" s="31">
        <f t="shared" ref="F114" si="24">SUM(I114:AM114)</f>
        <v>0</v>
      </c>
      <c r="G114" s="18">
        <f>E114-('Kitchen - Oct 2022'!F114+'Pastry - Oct 2022'!F114+'Bar - Oct 2022'!F114+'Restaurant - Oct 2022'!F114+'Housekeeping - Oct 2022'!F114+'Cafe - Oct 2022'!F114+'Laundry - Oct 2022'!F114+'Barbing Salon - Sept 2022 '!F114+'General Office - Oct 2022'!F114+'Grill-BBQ - Oct 2022'!F114+'Sharwama - Oct 2022'!F114)</f>
        <v>200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3:39">
      <c r="C115" s="3">
        <f t="shared" si="17"/>
        <v>110</v>
      </c>
      <c r="D115" s="3" t="s">
        <v>131</v>
      </c>
      <c r="E115" s="27">
        <f>'Kitchen - Oct 2022'!E115</f>
        <v>4</v>
      </c>
      <c r="F115" s="31">
        <f t="shared" si="16"/>
        <v>3</v>
      </c>
      <c r="G115" s="18">
        <f>E115-('Kitchen - Oct 2022'!F115+'Pastry - Oct 2022'!F115+'Bar - Oct 2022'!F115+'Restaurant - Oct 2022'!F115+'Housekeeping - Oct 2022'!F115+'Cafe - Oct 2022'!F115+'Laundry - Oct 2022'!F115+'Barbing Salon - Sept 2022 '!F115+'General Office - Oct 2022'!F115+'Grill-BBQ - Oct 2022'!F115+'Sharwama - Oct 2022'!F115)</f>
        <v>-1</v>
      </c>
      <c r="H115" s="19"/>
      <c r="I115" s="19">
        <v>3</v>
      </c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3:39">
      <c r="C116" s="3">
        <f t="shared" si="17"/>
        <v>111</v>
      </c>
      <c r="D116" s="3" t="s">
        <v>10</v>
      </c>
      <c r="E116" s="27">
        <f>'Kitchen - Oct 2022'!E116</f>
        <v>873</v>
      </c>
      <c r="F116" s="31">
        <f t="shared" si="16"/>
        <v>0</v>
      </c>
      <c r="G116" s="18">
        <f>E116-('Kitchen - Oct 2022'!F116+'Pastry - Oct 2022'!F116+'Bar - Oct 2022'!F116+'Restaurant - Oct 2022'!F116+'Housekeeping - Oct 2022'!F116+'Cafe - Oct 2022'!F116+'Laundry - Oct 2022'!F116+'Barbing Salon - Sept 2022 '!F116+'General Office - Oct 2022'!F116+'Grill-BBQ - Oct 2022'!F116+'Sharwama - Oct 2022'!F116)</f>
        <v>298</v>
      </c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3:39">
      <c r="C117" s="3">
        <f t="shared" si="17"/>
        <v>112</v>
      </c>
      <c r="D117" s="3" t="s">
        <v>136</v>
      </c>
      <c r="E117" s="27">
        <f>'Kitchen - Oct 2022'!E117</f>
        <v>3</v>
      </c>
      <c r="F117" s="31">
        <f t="shared" ref="F117" si="25">SUM(I117:AM117)</f>
        <v>0</v>
      </c>
      <c r="G117" s="18">
        <f>E117-('Kitchen - Oct 2022'!F117+'Pastry - Oct 2022'!F117+'Bar - Oct 2022'!F117+'Restaurant - Oct 2022'!F117+'Housekeeping - Oct 2022'!F117+'Cafe - Oct 2022'!F117+'Laundry - Oct 2022'!F117+'Barbing Salon - Sept 2022 '!F117+'General Office - Oct 2022'!F117+'Grill-BBQ - Oct 2022'!F117+'Sharwama - Oct 2022'!F117)</f>
        <v>1</v>
      </c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3:39">
      <c r="C118" s="3">
        <f t="shared" si="17"/>
        <v>113</v>
      </c>
      <c r="D118" s="3" t="s">
        <v>122</v>
      </c>
      <c r="E118" s="27">
        <f>'Kitchen - Oct 2022'!E118</f>
        <v>0</v>
      </c>
      <c r="F118" s="31">
        <f t="shared" si="16"/>
        <v>0</v>
      </c>
      <c r="G118" s="18">
        <f>E118-('Kitchen - Oct 2022'!F118+'Pastry - Oct 2022'!F118+'Bar - Oct 2022'!F118+'Restaurant - Oct 2022'!F118+'Housekeeping - Oct 2022'!F118+'Cafe - Oct 2022'!F118+'Laundry - Oct 2022'!F118+'Barbing Salon - Sept 2022 '!F118+'General Office - Oct 2022'!F118+'Grill-BBQ - Oct 2022'!F118+'Sharwama - Oct 2022'!F118)</f>
        <v>0</v>
      </c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3:39">
      <c r="C119" s="3">
        <f t="shared" si="17"/>
        <v>114</v>
      </c>
      <c r="D119" s="3" t="s">
        <v>80</v>
      </c>
      <c r="E119" s="27">
        <f>'Kitchen - Oct 2022'!E119</f>
        <v>14</v>
      </c>
      <c r="F119" s="31">
        <f t="shared" si="16"/>
        <v>0</v>
      </c>
      <c r="G119" s="18">
        <f>E119-('Kitchen - Oct 2022'!F119+'Pastry - Oct 2022'!F119+'Bar - Oct 2022'!F119+'Restaurant - Oct 2022'!F119+'Housekeeping - Oct 2022'!F119+'Cafe - Oct 2022'!F119+'Laundry - Oct 2022'!F119+'Barbing Salon - Sept 2022 '!F119+'General Office - Oct 2022'!F119+'Grill-BBQ - Oct 2022'!F119+'Sharwama - Oct 2022'!F119)</f>
        <v>11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3:39">
      <c r="C120" s="3">
        <f t="shared" si="17"/>
        <v>115</v>
      </c>
      <c r="D120" s="3" t="s">
        <v>146</v>
      </c>
      <c r="E120" s="27">
        <f>'Kitchen - Oct 2022'!E120</f>
        <v>5</v>
      </c>
      <c r="F120" s="31">
        <f t="shared" ref="F120" si="26">SUM(I120:AM120)</f>
        <v>0</v>
      </c>
      <c r="G120" s="18">
        <f>E120-('Kitchen - Oct 2022'!F120+'Pastry - Oct 2022'!F120+'Bar - Oct 2022'!F120+'Restaurant - Oct 2022'!F120+'Housekeeping - Oct 2022'!F120+'Cafe - Oct 2022'!F120+'Laundry - Oct 2022'!F120+'Barbing Salon - Sept 2022 '!F120+'General Office - Oct 2022'!F120+'Grill-BBQ - Oct 2022'!F120+'Sharwama - Oct 2022'!F120)</f>
        <v>-4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3:39">
      <c r="C121" s="3">
        <f t="shared" si="17"/>
        <v>116</v>
      </c>
      <c r="D121" s="3" t="s">
        <v>14</v>
      </c>
      <c r="E121" s="27">
        <f>'Kitchen - Oct 2022'!E121</f>
        <v>1.5</v>
      </c>
      <c r="F121" s="31">
        <f t="shared" si="16"/>
        <v>0</v>
      </c>
      <c r="G121" s="18">
        <f>E121-('Kitchen - Oct 2022'!F121+'Pastry - Oct 2022'!F121+'Bar - Oct 2022'!F121+'Restaurant - Oct 2022'!F121+'Housekeeping - Oct 2022'!F121+'Cafe - Oct 2022'!F121+'Laundry - Oct 2022'!F121+'Barbing Salon - Sept 2022 '!F121+'General Office - Oct 2022'!F121+'Grill-BBQ - Oct 2022'!F121+'Sharwama - Oct 2022'!F121)</f>
        <v>1.5</v>
      </c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3:39">
      <c r="C122" s="3">
        <f t="shared" si="17"/>
        <v>117</v>
      </c>
      <c r="D122" s="3" t="s">
        <v>83</v>
      </c>
      <c r="E122" s="27">
        <f>'Kitchen - Oct 2022'!E122</f>
        <v>9</v>
      </c>
      <c r="F122" s="31">
        <f t="shared" si="16"/>
        <v>0</v>
      </c>
      <c r="G122" s="18">
        <f>E122-('Kitchen - Oct 2022'!F122+'Pastry - Oct 2022'!F122+'Bar - Oct 2022'!F122+'Restaurant - Oct 2022'!F122+'Housekeeping - Oct 2022'!F122+'Cafe - Oct 2022'!F122+'Laundry - Oct 2022'!F122+'Barbing Salon - Sept 2022 '!F122+'General Office - Oct 2022'!F122+'Grill-BBQ - Oct 2022'!F122+'Sharwama - Oct 2022'!F122)</f>
        <v>9</v>
      </c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3:39">
      <c r="C123" s="3">
        <f t="shared" si="17"/>
        <v>118</v>
      </c>
      <c r="D123" s="3" t="s">
        <v>49</v>
      </c>
      <c r="E123" s="27">
        <f>'Kitchen - Oct 2022'!E123</f>
        <v>2</v>
      </c>
      <c r="F123" s="31">
        <f t="shared" si="16"/>
        <v>0</v>
      </c>
      <c r="G123" s="18">
        <f>E123-('Kitchen - Oct 2022'!F123+'Pastry - Oct 2022'!F123+'Bar - Oct 2022'!F123+'Restaurant - Oct 2022'!F123+'Housekeeping - Oct 2022'!F123+'Cafe - Oct 2022'!F123+'Laundry - Oct 2022'!F123+'Barbing Salon - Sept 2022 '!F123+'General Office - Oct 2022'!F123+'Grill-BBQ - Oct 2022'!F123+'Sharwama - Oct 2022'!F123)</f>
        <v>2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3:39">
      <c r="C124" s="3">
        <f t="shared" si="17"/>
        <v>119</v>
      </c>
      <c r="D124" s="3" t="s">
        <v>63</v>
      </c>
      <c r="E124" s="27">
        <f>'Kitchen - Oct 2022'!E124</f>
        <v>20</v>
      </c>
      <c r="F124" s="31">
        <f t="shared" si="16"/>
        <v>0</v>
      </c>
      <c r="G124" s="18">
        <f>E124-('Kitchen - Oct 2022'!F124+'Pastry - Oct 2022'!F124+'Bar - Oct 2022'!F124+'Restaurant - Oct 2022'!F124+'Housekeeping - Oct 2022'!F124+'Cafe - Oct 2022'!F124+'Laundry - Oct 2022'!F124+'Barbing Salon - Sept 2022 '!F124+'General Office - Oct 2022'!F124+'Grill-BBQ - Oct 2022'!F124+'Sharwama - Oct 2022'!F124)</f>
        <v>7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3:39">
      <c r="C125" s="3">
        <f t="shared" si="17"/>
        <v>120</v>
      </c>
      <c r="D125" s="3" t="s">
        <v>160</v>
      </c>
      <c r="E125" s="27">
        <f>'Kitchen - Oct 2022'!E125</f>
        <v>6</v>
      </c>
      <c r="F125" s="31">
        <f t="shared" ref="F125" si="27">SUM(I125:AM125)</f>
        <v>0</v>
      </c>
      <c r="G125" s="18">
        <f>E125-('Kitchen - Oct 2022'!F125+'Pastry - Oct 2022'!F125+'Bar - Oct 2022'!F125+'Restaurant - Oct 2022'!F125+'Housekeeping - Oct 2022'!F125+'Cafe - Oct 2022'!F125+'Laundry - Oct 2022'!F125+'Barbing Salon - Sept 2022 '!F125+'General Office - Oct 2022'!F125+'Grill-BBQ - Oct 2022'!F125+'Sharwama - Oct 2022'!F125)</f>
        <v>-1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3:39">
      <c r="C126" s="3">
        <f t="shared" si="17"/>
        <v>121</v>
      </c>
      <c r="D126" s="3" t="s">
        <v>132</v>
      </c>
      <c r="E126" s="27">
        <f>'Kitchen - Oct 2022'!E126</f>
        <v>25</v>
      </c>
      <c r="F126" s="31">
        <f t="shared" si="16"/>
        <v>0</v>
      </c>
      <c r="G126" s="18">
        <f>E126-('Kitchen - Oct 2022'!F126+'Pastry - Oct 2022'!F126+'Bar - Oct 2022'!F126+'Restaurant - Oct 2022'!F126+'Housekeeping - Oct 2022'!F126+'Cafe - Oct 2022'!F126+'Laundry - Oct 2022'!F126+'Barbing Salon - Sept 2022 '!F126+'General Office - Oct 2022'!F126+'Grill-BBQ - Oct 2022'!F126+'Sharwama - Oct 2022'!F126)</f>
        <v>25</v>
      </c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3:39">
      <c r="C127" s="3">
        <f t="shared" si="17"/>
        <v>122</v>
      </c>
      <c r="D127" s="3" t="s">
        <v>77</v>
      </c>
      <c r="E127" s="27">
        <f>'Kitchen - Oct 2022'!E127</f>
        <v>185</v>
      </c>
      <c r="F127" s="31">
        <f t="shared" si="16"/>
        <v>0</v>
      </c>
      <c r="G127" s="18">
        <f>E127-('Kitchen - Oct 2022'!F127+'Pastry - Oct 2022'!F127+'Bar - Oct 2022'!F127+'Restaurant - Oct 2022'!F127+'Housekeeping - Oct 2022'!F127+'Cafe - Oct 2022'!F127+'Laundry - Oct 2022'!F127+'Barbing Salon - Sept 2022 '!F127+'General Office - Oct 2022'!F127+'Grill-BBQ - Oct 2022'!F127+'Sharwama - Oct 2022'!F127)</f>
        <v>-19</v>
      </c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3:39">
      <c r="C128" s="3">
        <f t="shared" si="17"/>
        <v>123</v>
      </c>
      <c r="D128" s="3" t="s">
        <v>31</v>
      </c>
      <c r="E128" s="27">
        <f>'Kitchen - Oct 2022'!E128</f>
        <v>346</v>
      </c>
      <c r="F128" s="31">
        <f t="shared" si="16"/>
        <v>0</v>
      </c>
      <c r="G128" s="18">
        <f>E128-('Kitchen - Oct 2022'!F128+'Pastry - Oct 2022'!F128+'Bar - Oct 2022'!F128+'Restaurant - Oct 2022'!F128+'Housekeeping - Oct 2022'!F128+'Cafe - Oct 2022'!F128+'Laundry - Oct 2022'!F128+'Barbing Salon - Sept 2022 '!F128+'General Office - Oct 2022'!F128+'Grill-BBQ - Oct 2022'!F128+'Sharwama - Oct 2022'!F128)</f>
        <v>11</v>
      </c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3:39">
      <c r="C129" s="3">
        <f t="shared" si="17"/>
        <v>124</v>
      </c>
      <c r="D129" s="3" t="s">
        <v>125</v>
      </c>
      <c r="E129" s="27">
        <f>'Kitchen - Oct 2022'!E129</f>
        <v>20</v>
      </c>
      <c r="F129" s="31">
        <f t="shared" si="16"/>
        <v>0</v>
      </c>
      <c r="G129" s="18">
        <f>E129-('Kitchen - Oct 2022'!F129+'Pastry - Oct 2022'!F129+'Bar - Oct 2022'!F129+'Restaurant - Oct 2022'!F129+'Housekeeping - Oct 2022'!F129+'Cafe - Oct 2022'!F129+'Laundry - Oct 2022'!F129+'Barbing Salon - Sept 2022 '!F129+'General Office - Oct 2022'!F129+'Grill-BBQ - Oct 2022'!F129+'Sharwama - Oct 2022'!F129)</f>
        <v>10</v>
      </c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3:39">
      <c r="C130" s="3">
        <f t="shared" si="17"/>
        <v>125</v>
      </c>
      <c r="D130" s="3" t="s">
        <v>20</v>
      </c>
      <c r="E130" s="27">
        <f>'Kitchen - Oct 2022'!E130</f>
        <v>1123</v>
      </c>
      <c r="F130" s="31">
        <f t="shared" si="16"/>
        <v>0</v>
      </c>
      <c r="G130" s="18">
        <f>E130-('Kitchen - Oct 2022'!F130+'Pastry - Oct 2022'!F130+'Bar - Oct 2022'!F130+'Restaurant - Oct 2022'!F130+'Housekeeping - Oct 2022'!F130+'Cafe - Oct 2022'!F130+'Laundry - Oct 2022'!F130+'Barbing Salon - Sept 2022 '!F130+'General Office - Oct 2022'!F130+'Grill-BBQ - Oct 2022'!F130+'Sharwama - Oct 2022'!F130)</f>
        <v>9</v>
      </c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3:39">
      <c r="C131" s="3">
        <f t="shared" si="17"/>
        <v>126</v>
      </c>
      <c r="D131" s="3" t="s">
        <v>112</v>
      </c>
      <c r="E131" s="27">
        <f>'Kitchen - Oct 2022'!E131</f>
        <v>0</v>
      </c>
      <c r="F131" s="31">
        <f t="shared" si="16"/>
        <v>0</v>
      </c>
      <c r="G131" s="18">
        <f>E131-('Kitchen - Oct 2022'!F131+'Pastry - Oct 2022'!F131+'Bar - Oct 2022'!F131+'Restaurant - Oct 2022'!F131+'Housekeeping - Oct 2022'!F131+'Cafe - Oct 2022'!F131+'Laundry - Oct 2022'!F131+'Barbing Salon - Sept 2022 '!F131+'General Office - Oct 2022'!F131+'Grill-BBQ - Oct 2022'!F131+'Sharwama - Oct 2022'!F131)</f>
        <v>0</v>
      </c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3:39">
      <c r="C132" s="3">
        <f t="shared" si="17"/>
        <v>127</v>
      </c>
      <c r="D132" s="3" t="s">
        <v>6</v>
      </c>
      <c r="E132" s="27">
        <f>'Kitchen - Oct 2022'!E132</f>
        <v>93</v>
      </c>
      <c r="F132" s="31">
        <f t="shared" si="16"/>
        <v>0</v>
      </c>
      <c r="G132" s="18">
        <f>E132-('Kitchen - Oct 2022'!F132+'Pastry - Oct 2022'!F132+'Bar - Oct 2022'!F132+'Restaurant - Oct 2022'!F132+'Housekeeping - Oct 2022'!F132+'Cafe - Oct 2022'!F132+'Laundry - Oct 2022'!F132+'Barbing Salon - Sept 2022 '!F132+'General Office - Oct 2022'!F132+'Grill-BBQ - Oct 2022'!F132+'Sharwama - Oct 2022'!F132)</f>
        <v>27</v>
      </c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3:39">
      <c r="C133" s="3">
        <f t="shared" si="17"/>
        <v>128</v>
      </c>
      <c r="D133" s="3" t="s">
        <v>157</v>
      </c>
      <c r="E133" s="27">
        <f>'Kitchen - Oct 2022'!E133</f>
        <v>5</v>
      </c>
      <c r="F133" s="31">
        <f t="shared" ref="F133" si="28">SUM(I133:AM133)</f>
        <v>0</v>
      </c>
      <c r="G133" s="18">
        <f>E133-('Kitchen - Oct 2022'!F133+'Pastry - Oct 2022'!F133+'Bar - Oct 2022'!F133+'Restaurant - Oct 2022'!F133+'Housekeeping - Oct 2022'!F133+'Cafe - Oct 2022'!F133+'Laundry - Oct 2022'!F133+'Barbing Salon - Sept 2022 '!F133+'General Office - Oct 2022'!F133+'Grill-BBQ - Oct 2022'!F133+'Sharwama - Oct 2022'!F133)</f>
        <v>2</v>
      </c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3:39">
      <c r="C134" s="3">
        <f t="shared" si="17"/>
        <v>129</v>
      </c>
      <c r="D134" s="3" t="s">
        <v>42</v>
      </c>
      <c r="E134" s="27">
        <f>'Kitchen - Oct 2022'!E134</f>
        <v>8</v>
      </c>
      <c r="F134" s="31">
        <f t="shared" si="16"/>
        <v>0</v>
      </c>
      <c r="G134" s="18">
        <f>E134-('Kitchen - Oct 2022'!F134+'Pastry - Oct 2022'!F134+'Bar - Oct 2022'!F134+'Restaurant - Oct 2022'!F134+'Housekeeping - Oct 2022'!F134+'Cafe - Oct 2022'!F134+'Laundry - Oct 2022'!F134+'Barbing Salon - Sept 2022 '!F134+'General Office - Oct 2022'!F134+'Grill-BBQ - Oct 2022'!F134+'Sharwama - Oct 2022'!F134)</f>
        <v>5</v>
      </c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3:39">
      <c r="C135" s="3">
        <f t="shared" si="17"/>
        <v>130</v>
      </c>
      <c r="D135" s="3" t="s">
        <v>16</v>
      </c>
      <c r="E135" s="27">
        <f>'Kitchen - Oct 2022'!E135</f>
        <v>0.5</v>
      </c>
      <c r="F135" s="31">
        <f t="shared" si="16"/>
        <v>0</v>
      </c>
      <c r="G135" s="18">
        <f>E135-('Kitchen - Oct 2022'!F135+'Pastry - Oct 2022'!F135+'Bar - Oct 2022'!F135+'Restaurant - Oct 2022'!F135+'Housekeeping - Oct 2022'!F135+'Cafe - Oct 2022'!F135+'Laundry - Oct 2022'!F135+'Barbing Salon - Sept 2022 '!F135+'General Office - Oct 2022'!F135+'Grill-BBQ - Oct 2022'!F135+'Sharwama - Oct 2022'!F135)</f>
        <v>0.5</v>
      </c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3:39">
      <c r="C136" s="3">
        <f t="shared" si="17"/>
        <v>131</v>
      </c>
      <c r="D136" s="3" t="s">
        <v>158</v>
      </c>
      <c r="E136" s="27">
        <f>'Kitchen - Oct 2022'!E136</f>
        <v>19</v>
      </c>
      <c r="F136" s="31">
        <f t="shared" ref="F136" si="29">SUM(I136:AM136)</f>
        <v>0</v>
      </c>
      <c r="G136" s="18">
        <f>E136-('Kitchen - Oct 2022'!F136+'Pastry - Oct 2022'!F136+'Bar - Oct 2022'!F136+'Restaurant - Oct 2022'!F136+'Housekeeping - Oct 2022'!F136+'Cafe - Oct 2022'!F136+'Laundry - Oct 2022'!F136+'Barbing Salon - Sept 2022 '!F136+'General Office - Oct 2022'!F136+'Grill-BBQ - Oct 2022'!F136+'Sharwama - Oct 2022'!F136)</f>
        <v>9</v>
      </c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3:39">
      <c r="C137" s="3">
        <f t="shared" si="17"/>
        <v>132</v>
      </c>
      <c r="D137" s="3" t="s">
        <v>106</v>
      </c>
      <c r="E137" s="27">
        <f>'Kitchen - Oct 2022'!E137</f>
        <v>-5</v>
      </c>
      <c r="F137" s="31">
        <f t="shared" si="16"/>
        <v>0</v>
      </c>
      <c r="G137" s="18">
        <f>E137-('Kitchen - Oct 2022'!F137+'Pastry - Oct 2022'!F137+'Bar - Oct 2022'!F137+'Restaurant - Oct 2022'!F137+'Housekeeping - Oct 2022'!F137+'Cafe - Oct 2022'!F137+'Laundry - Oct 2022'!F137+'Barbing Salon - Sept 2022 '!F137+'General Office - Oct 2022'!F137+'Grill-BBQ - Oct 2022'!F137+'Sharwama - Oct 2022'!F137)</f>
        <v>-5</v>
      </c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3:39">
      <c r="C138" s="3">
        <f t="shared" si="17"/>
        <v>133</v>
      </c>
      <c r="D138" s="3" t="s">
        <v>129</v>
      </c>
      <c r="E138" s="27">
        <f>'Kitchen - Oct 2022'!E138</f>
        <v>1</v>
      </c>
      <c r="F138" s="31">
        <f t="shared" ref="F138:F176" si="30">SUM(I138:AM138)</f>
        <v>0</v>
      </c>
      <c r="G138" s="18">
        <f>E138-('Kitchen - Oct 2022'!F138+'Pastry - Oct 2022'!F138+'Bar - Oct 2022'!F138+'Restaurant - Oct 2022'!F138+'Housekeeping - Oct 2022'!F138+'Cafe - Oct 2022'!F138+'Laundry - Oct 2022'!F138+'Barbing Salon - Sept 2022 '!F138+'General Office - Oct 2022'!F138+'Grill-BBQ - Oct 2022'!F138+'Sharwama - Oct 2022'!F138)</f>
        <v>-102</v>
      </c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3:39">
      <c r="C139" s="3">
        <f t="shared" si="17"/>
        <v>134</v>
      </c>
      <c r="D139" s="3" t="s">
        <v>73</v>
      </c>
      <c r="E139" s="27">
        <f>'Kitchen - Oct 2022'!E139</f>
        <v>0</v>
      </c>
      <c r="F139" s="31">
        <f t="shared" si="30"/>
        <v>0</v>
      </c>
      <c r="G139" s="18">
        <f>E139-('Kitchen - Oct 2022'!F139+'Pastry - Oct 2022'!F139+'Bar - Oct 2022'!F139+'Restaurant - Oct 2022'!F139+'Housekeeping - Oct 2022'!F139+'Cafe - Oct 2022'!F139+'Laundry - Oct 2022'!F139+'Barbing Salon - Sept 2022 '!F139+'General Office - Oct 2022'!F139+'Grill-BBQ - Oct 2022'!F139+'Sharwama - Oct 2022'!F139)</f>
        <v>0</v>
      </c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3:39">
      <c r="C140" s="3">
        <f t="shared" si="17"/>
        <v>135</v>
      </c>
      <c r="D140" s="3" t="s">
        <v>69</v>
      </c>
      <c r="E140" s="27">
        <f>'Kitchen - Oct 2022'!E140</f>
        <v>0</v>
      </c>
      <c r="F140" s="31">
        <f t="shared" si="30"/>
        <v>0</v>
      </c>
      <c r="G140" s="18">
        <f>E140-('Kitchen - Oct 2022'!F140+'Pastry - Oct 2022'!F140+'Bar - Oct 2022'!F140+'Restaurant - Oct 2022'!F140+'Housekeeping - Oct 2022'!F140+'Cafe - Oct 2022'!F140+'Laundry - Oct 2022'!F140+'Barbing Salon - Sept 2022 '!F140+'General Office - Oct 2022'!F140+'Grill-BBQ - Oct 2022'!F140+'Sharwama - Oct 2022'!F140)</f>
        <v>0</v>
      </c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3:39">
      <c r="C141" s="3">
        <f t="shared" si="17"/>
        <v>136</v>
      </c>
      <c r="D141" s="3" t="s">
        <v>156</v>
      </c>
      <c r="E141" s="27">
        <f>'Kitchen - Oct 2022'!E141</f>
        <v>3</v>
      </c>
      <c r="F141" s="31">
        <f t="shared" si="30"/>
        <v>0</v>
      </c>
      <c r="G141" s="18">
        <f>E141-('Kitchen - Oct 2022'!F141+'Pastry - Oct 2022'!F141+'Bar - Oct 2022'!F141+'Restaurant - Oct 2022'!F141+'Housekeeping - Oct 2022'!F141+'Cafe - Oct 2022'!F141+'Laundry - Oct 2022'!F141+'Barbing Salon - Sept 2022 '!F141+'General Office - Oct 2022'!F141+'Grill-BBQ - Oct 2022'!F141+'Sharwama - Oct 2022'!F141)</f>
        <v>3</v>
      </c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3:39">
      <c r="C142" s="3">
        <f t="shared" si="17"/>
        <v>137</v>
      </c>
      <c r="D142" s="3" t="s">
        <v>13</v>
      </c>
      <c r="E142" s="27">
        <f>'Kitchen - Oct 2022'!E142</f>
        <v>79</v>
      </c>
      <c r="F142" s="31">
        <f t="shared" si="30"/>
        <v>76</v>
      </c>
      <c r="G142" s="18">
        <f>E142-('Kitchen - Oct 2022'!F142+'Pastry - Oct 2022'!F142+'Bar - Oct 2022'!F142+'Restaurant - Oct 2022'!F142+'Housekeeping - Oct 2022'!F142+'Cafe - Oct 2022'!F142+'Laundry - Oct 2022'!F142+'Barbing Salon - Sept 2022 '!F142+'General Office - Oct 2022'!F142+'Grill-BBQ - Oct 2022'!F142+'Sharwama - Oct 2022'!F142)</f>
        <v>3</v>
      </c>
      <c r="H142" s="19"/>
      <c r="I142" s="19"/>
      <c r="J142" s="19"/>
      <c r="K142" s="19">
        <v>10</v>
      </c>
      <c r="L142" s="19"/>
      <c r="M142" s="19"/>
      <c r="N142" s="19"/>
      <c r="O142" s="19">
        <v>10</v>
      </c>
      <c r="P142" s="19"/>
      <c r="Q142" s="19"/>
      <c r="R142" s="19">
        <v>10</v>
      </c>
      <c r="S142" s="19"/>
      <c r="T142" s="19"/>
      <c r="U142" s="19">
        <v>5</v>
      </c>
      <c r="V142" s="19"/>
      <c r="W142" s="19"/>
      <c r="X142" s="19">
        <v>5</v>
      </c>
      <c r="Y142" s="19"/>
      <c r="Z142" s="19">
        <v>4</v>
      </c>
      <c r="AA142" s="19">
        <v>2</v>
      </c>
      <c r="AB142" s="19">
        <v>6</v>
      </c>
      <c r="AC142" s="19"/>
      <c r="AD142" s="19"/>
      <c r="AE142" s="2">
        <v>6</v>
      </c>
      <c r="AF142" s="2"/>
      <c r="AG142" s="2">
        <v>6</v>
      </c>
      <c r="AH142" s="2"/>
      <c r="AI142" s="2"/>
      <c r="AJ142" s="2">
        <v>6</v>
      </c>
      <c r="AK142" s="2"/>
      <c r="AL142" s="2">
        <v>6</v>
      </c>
      <c r="AM142" s="2"/>
    </row>
    <row r="143" spans="3:39">
      <c r="C143" s="3">
        <f t="shared" si="17"/>
        <v>138</v>
      </c>
      <c r="D143" s="3" t="s">
        <v>163</v>
      </c>
      <c r="E143" s="27">
        <f>'Kitchen - Oct 2022'!E143</f>
        <v>6</v>
      </c>
      <c r="F143" s="31">
        <f t="shared" ref="F143" si="31">SUM(I143:AM143)</f>
        <v>0</v>
      </c>
      <c r="G143" s="18">
        <f>E143-('Kitchen - Oct 2022'!F143+'Pastry - Oct 2022'!F143+'Bar - Oct 2022'!F143+'Restaurant - Oct 2022'!F143+'Housekeeping - Oct 2022'!F143+'Cafe - Oct 2022'!F143+'Laundry - Oct 2022'!F143+'Barbing Salon - Sept 2022 '!F143+'General Office - Oct 2022'!F143+'Grill-BBQ - Oct 2022'!F143+'Sharwama - Oct 2022'!F143)</f>
        <v>6</v>
      </c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3:39">
      <c r="C144" s="3">
        <f t="shared" si="17"/>
        <v>139</v>
      </c>
      <c r="D144" s="3" t="s">
        <v>149</v>
      </c>
      <c r="E144" s="27">
        <f>'Kitchen - Oct 2022'!E144</f>
        <v>2</v>
      </c>
      <c r="F144" s="31">
        <f t="shared" ref="F144" si="32">SUM(I144:AM144)</f>
        <v>0</v>
      </c>
      <c r="G144" s="18">
        <f>E144-('Kitchen - Oct 2022'!F144+'Pastry - Oct 2022'!F144+'Bar - Oct 2022'!F144+'Restaurant - Oct 2022'!F144+'Housekeeping - Oct 2022'!F144+'Cafe - Oct 2022'!F144+'Laundry - Oct 2022'!F144+'Barbing Salon - Sept 2022 '!F144+'General Office - Oct 2022'!F144+'Grill-BBQ - Oct 2022'!F144+'Sharwama - Oct 2022'!F144)</f>
        <v>2</v>
      </c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3:39">
      <c r="C145" s="3">
        <f t="shared" si="17"/>
        <v>140</v>
      </c>
      <c r="D145" s="3" t="s">
        <v>34</v>
      </c>
      <c r="E145" s="27">
        <f>'Kitchen - Oct 2022'!E145</f>
        <v>125</v>
      </c>
      <c r="F145" s="31">
        <f t="shared" si="30"/>
        <v>0</v>
      </c>
      <c r="G145" s="18">
        <f>E145-('Kitchen - Oct 2022'!F145+'Pastry - Oct 2022'!F145+'Bar - Oct 2022'!F145+'Restaurant - Oct 2022'!F145+'Housekeeping - Oct 2022'!F145+'Cafe - Oct 2022'!F145+'Laundry - Oct 2022'!F145+'Barbing Salon - Sept 2022 '!F145+'General Office - Oct 2022'!F145+'Grill-BBQ - Oct 2022'!F145+'Sharwama - Oct 2022'!F145)</f>
        <v>-25</v>
      </c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3:39">
      <c r="C146" s="3">
        <f t="shared" si="17"/>
        <v>141</v>
      </c>
      <c r="D146" s="3" t="s">
        <v>101</v>
      </c>
      <c r="E146" s="27">
        <f>'Kitchen - Oct 2022'!E146</f>
        <v>0</v>
      </c>
      <c r="F146" s="31">
        <f t="shared" si="30"/>
        <v>0</v>
      </c>
      <c r="G146" s="18">
        <f>E146-('Kitchen - Oct 2022'!F146+'Pastry - Oct 2022'!F146+'Bar - Oct 2022'!F146+'Restaurant - Oct 2022'!F146+'Housekeeping - Oct 2022'!F146+'Cafe - Oct 2022'!F146+'Laundry - Oct 2022'!F146+'Barbing Salon - Sept 2022 '!F146+'General Office - Oct 2022'!F146+'Grill-BBQ - Oct 2022'!F146+'Sharwama - Oct 2022'!F146)</f>
        <v>0</v>
      </c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3:39">
      <c r="C147" s="3">
        <f t="shared" si="17"/>
        <v>142</v>
      </c>
      <c r="D147" s="34" t="s">
        <v>62</v>
      </c>
      <c r="E147" s="27">
        <f>'Kitchen - Oct 2022'!E147</f>
        <v>2</v>
      </c>
      <c r="F147" s="31">
        <f t="shared" si="30"/>
        <v>0</v>
      </c>
      <c r="G147" s="18">
        <f>E147-('Kitchen - Oct 2022'!F147+'Pastry - Oct 2022'!F147+'Bar - Oct 2022'!F147+'Restaurant - Oct 2022'!F147+'Housekeeping - Oct 2022'!F147+'Cafe - Oct 2022'!F147+'Laundry - Oct 2022'!F147+'Barbing Salon - Sept 2022 '!F147+'General Office - Oct 2022'!F147+'Grill-BBQ - Oct 2022'!F147+'Sharwama - Oct 2022'!F147)</f>
        <v>2</v>
      </c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3:39">
      <c r="C148" s="3">
        <f t="shared" si="17"/>
        <v>143</v>
      </c>
      <c r="D148" s="2"/>
      <c r="E148" s="27">
        <f>'Kitchen - Oct 2022'!E148</f>
        <v>0</v>
      </c>
      <c r="F148" s="31">
        <f t="shared" si="30"/>
        <v>0</v>
      </c>
      <c r="G148" s="18">
        <f>E148-('Kitchen - Oct 2022'!F148+'Pastry - Oct 2022'!F148+'Bar - Oct 2022'!F148+'Restaurant - Oct 2022'!F148+'Housekeeping - Oct 2022'!F148+'Cafe - Oct 2022'!F148+'Laundry - Oct 2022'!F148+'Barbing Salon - Sept 2022 '!F148+'General Office - Oct 2022'!F148+'Grill-BBQ - Oct 2022'!F148+'Sharwama - Oct 2022'!F148)</f>
        <v>0</v>
      </c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3:39">
      <c r="C149" s="3">
        <f t="shared" si="17"/>
        <v>144</v>
      </c>
      <c r="D149" s="2"/>
      <c r="E149" s="27">
        <f>'Kitchen - Oct 2022'!E149</f>
        <v>0</v>
      </c>
      <c r="F149" s="31">
        <f t="shared" si="30"/>
        <v>0</v>
      </c>
      <c r="G149" s="18">
        <f>E149-('Kitchen - Oct 2022'!F149+'Pastry - Oct 2022'!F149+'Bar - Oct 2022'!F149+'Restaurant - Oct 2022'!F149+'Housekeeping - Oct 2022'!F149+'Cafe - Oct 2022'!F149+'Laundry - Oct 2022'!F149+'Barbing Salon - Sept 2022 '!F149+'General Office - Oct 2022'!F149+'Grill-BBQ - Oct 2022'!F149+'Sharwama - Oct 2022'!F149)</f>
        <v>0</v>
      </c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3:39">
      <c r="C150" s="3">
        <f t="shared" si="17"/>
        <v>145</v>
      </c>
      <c r="D150" s="2"/>
      <c r="E150" s="27">
        <f>'Kitchen - Oct 2022'!E150</f>
        <v>0</v>
      </c>
      <c r="F150" s="31">
        <f t="shared" si="30"/>
        <v>0</v>
      </c>
      <c r="G150" s="18">
        <f>E150-('Kitchen - Oct 2022'!F150+'Pastry - Oct 2022'!F150+'Bar - Oct 2022'!F150+'Restaurant - Oct 2022'!F150+'Housekeeping - Oct 2022'!F150+'Cafe - Oct 2022'!F150+'Laundry - Oct 2022'!F150+'Barbing Salon - Sept 2022 '!F150+'General Office - Oct 2022'!F150+'Grill-BBQ - Oct 2022'!F150+'Sharwama - Oct 2022'!F150)</f>
        <v>0</v>
      </c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3:39">
      <c r="C151" s="3">
        <f t="shared" si="17"/>
        <v>146</v>
      </c>
      <c r="D151" s="2"/>
      <c r="E151" s="27">
        <f>'Kitchen - Oct 2022'!E151</f>
        <v>0</v>
      </c>
      <c r="F151" s="31">
        <f t="shared" si="30"/>
        <v>0</v>
      </c>
      <c r="G151" s="18">
        <f>E151-('Kitchen - Oct 2022'!F151+'Pastry - Oct 2022'!F151+'Bar - Oct 2022'!F151+'Restaurant - Oct 2022'!F151+'Housekeeping - Oct 2022'!F151+'Cafe - Oct 2022'!F151+'Laundry - Oct 2022'!F151+'Barbing Salon - Sept 2022 '!F151+'General Office - Oct 2022'!F151+'Grill-BBQ - Oct 2022'!F151+'Sharwama - Oct 2022'!F151)</f>
        <v>0</v>
      </c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3:39">
      <c r="C152" s="3">
        <f t="shared" si="17"/>
        <v>147</v>
      </c>
      <c r="D152" s="2"/>
      <c r="E152" s="27">
        <f>'Kitchen - Oct 2022'!E152</f>
        <v>0</v>
      </c>
      <c r="F152" s="31">
        <f t="shared" si="30"/>
        <v>0</v>
      </c>
      <c r="G152" s="18">
        <f>E152-('Kitchen - Oct 2022'!F152+'Pastry - Oct 2022'!F152+'Bar - Oct 2022'!F152+'Restaurant - Oct 2022'!F152+'Housekeeping - Oct 2022'!F152+'Cafe - Oct 2022'!F152+'Laundry - Oct 2022'!F152+'Barbing Salon - Sept 2022 '!F152+'General Office - Oct 2022'!F152+'Grill-BBQ - Oct 2022'!F152+'Sharwama - Oct 2022'!F152)</f>
        <v>0</v>
      </c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3:39">
      <c r="C153" s="3">
        <f t="shared" si="17"/>
        <v>148</v>
      </c>
      <c r="D153" s="3"/>
      <c r="E153" s="27">
        <f>'Kitchen - Oct 2022'!E153</f>
        <v>0</v>
      </c>
      <c r="F153" s="31">
        <f t="shared" si="30"/>
        <v>0</v>
      </c>
      <c r="G153" s="18">
        <f>E153-('Kitchen - Oct 2022'!F153+'Pastry - Oct 2022'!F153+'Bar - Oct 2022'!F153+'Restaurant - Oct 2022'!F153+'Housekeeping - Oct 2022'!F153+'Cafe - Oct 2022'!F153+'Laundry - Oct 2022'!F153+'Barbing Salon - Sept 2022 '!F153+'General Office - Oct 2022'!F153+'Grill-BBQ - Oct 2022'!F153+'Sharwama - Oct 2022'!F153)</f>
        <v>0</v>
      </c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3:39">
      <c r="C154" s="3">
        <f t="shared" si="17"/>
        <v>149</v>
      </c>
      <c r="D154" s="3"/>
      <c r="E154" s="27">
        <f>'Kitchen - Oct 2022'!E154</f>
        <v>0</v>
      </c>
      <c r="F154" s="31">
        <f t="shared" si="30"/>
        <v>0</v>
      </c>
      <c r="G154" s="18">
        <f>E154-('Kitchen - Oct 2022'!F154+'Pastry - Oct 2022'!F154+'Bar - Oct 2022'!F154+'Restaurant - Oct 2022'!F154+'Housekeeping - Oct 2022'!F154+'Cafe - Oct 2022'!F154+'Laundry - Oct 2022'!F154+'Barbing Salon - Sept 2022 '!F154+'General Office - Oct 2022'!F154+'Grill-BBQ - Oct 2022'!F154+'Sharwama - Oct 2022'!F154)</f>
        <v>0</v>
      </c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3:39">
      <c r="C155" s="3">
        <f t="shared" si="17"/>
        <v>150</v>
      </c>
      <c r="D155" s="3"/>
      <c r="E155" s="27">
        <f>'Kitchen - Oct 2022'!E155</f>
        <v>0</v>
      </c>
      <c r="F155" s="31">
        <f t="shared" si="30"/>
        <v>0</v>
      </c>
      <c r="G155" s="18">
        <f>E155-('Kitchen - Oct 2022'!F155+'Pastry - Oct 2022'!F155+'Bar - Oct 2022'!F155+'Restaurant - Oct 2022'!F155+'Housekeeping - Oct 2022'!F155+'Cafe - Oct 2022'!F155+'Laundry - Oct 2022'!F155+'Barbing Salon - Sept 2022 '!F155+'General Office - Oct 2022'!F155+'Grill-BBQ - Oct 2022'!F155+'Sharwama - Oct 2022'!F155)</f>
        <v>0</v>
      </c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3:39">
      <c r="C156" s="3">
        <f t="shared" ref="C156:C177" si="33">C155+1</f>
        <v>151</v>
      </c>
      <c r="D156" s="3"/>
      <c r="E156" s="27">
        <f>'Kitchen - Oct 2022'!E156</f>
        <v>0</v>
      </c>
      <c r="F156" s="31">
        <f t="shared" si="30"/>
        <v>0</v>
      </c>
      <c r="G156" s="18">
        <f>E156-('Kitchen - Oct 2022'!F156+'Pastry - Oct 2022'!F156+'Bar - Oct 2022'!F156+'Restaurant - Oct 2022'!F156+'Housekeeping - Oct 2022'!F156+'Cafe - Oct 2022'!F156+'Laundry - Oct 2022'!F156+'Barbing Salon - Sept 2022 '!F156+'General Office - Oct 2022'!F156+'Grill-BBQ - Oct 2022'!F156+'Sharwama - Oct 2022'!F156)</f>
        <v>0</v>
      </c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3:39">
      <c r="C157" s="3">
        <f t="shared" si="33"/>
        <v>152</v>
      </c>
      <c r="D157" s="3"/>
      <c r="E157" s="27">
        <f>'Kitchen - Oct 2022'!E157</f>
        <v>0</v>
      </c>
      <c r="F157" s="31">
        <f t="shared" si="30"/>
        <v>0</v>
      </c>
      <c r="G157" s="18">
        <f>E157-('Kitchen - Oct 2022'!F157+'Pastry - Oct 2022'!F157+'Bar - Oct 2022'!F157+'Restaurant - Oct 2022'!F157+'Housekeeping - Oct 2022'!F157+'Cafe - Oct 2022'!F157+'Laundry - Oct 2022'!F157+'Barbing Salon - Sept 2022 '!F157+'General Office - Oct 2022'!F157+'Grill-BBQ - Oct 2022'!F157+'Sharwama - Oct 2022'!F157)</f>
        <v>0</v>
      </c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3:39">
      <c r="C158" s="3">
        <f t="shared" si="33"/>
        <v>153</v>
      </c>
      <c r="D158" s="3"/>
      <c r="E158" s="27">
        <f>'Kitchen - Oct 2022'!E158</f>
        <v>0</v>
      </c>
      <c r="F158" s="31">
        <f t="shared" si="30"/>
        <v>0</v>
      </c>
      <c r="G158" s="18">
        <f>E158-('Kitchen - Oct 2022'!F158+'Pastry - Oct 2022'!F158+'Bar - Oct 2022'!F158+'Restaurant - Oct 2022'!F158+'Housekeeping - Oct 2022'!F158+'Cafe - Oct 2022'!F158+'Laundry - Oct 2022'!F158+'Barbing Salon - Sept 2022 '!F158+'General Office - Oct 2022'!F158+'Grill-BBQ - Oct 2022'!F158+'Sharwama - Oct 2022'!F158)</f>
        <v>0</v>
      </c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3:39">
      <c r="C159" s="3">
        <f t="shared" si="33"/>
        <v>154</v>
      </c>
      <c r="D159" s="3"/>
      <c r="E159" s="27">
        <f>'Kitchen - Oct 2022'!E159</f>
        <v>0</v>
      </c>
      <c r="F159" s="31">
        <f t="shared" si="30"/>
        <v>0</v>
      </c>
      <c r="G159" s="18">
        <f>E159-('Kitchen - Oct 2022'!F159+'Pastry - Oct 2022'!F159+'Bar - Oct 2022'!F159+'Restaurant - Oct 2022'!F159+'Housekeeping - Oct 2022'!F159+'Cafe - Oct 2022'!F159+'Laundry - Oct 2022'!F159+'Barbing Salon - Sept 2022 '!F159+'General Office - Oct 2022'!F159+'Grill-BBQ - Oct 2022'!F159+'Sharwama - Oct 2022'!F159)</f>
        <v>0</v>
      </c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3:39">
      <c r="C160" s="3">
        <f t="shared" si="33"/>
        <v>155</v>
      </c>
      <c r="D160" s="3"/>
      <c r="E160" s="27">
        <f>'Kitchen - Oct 2022'!E160</f>
        <v>0</v>
      </c>
      <c r="F160" s="31">
        <f t="shared" si="30"/>
        <v>0</v>
      </c>
      <c r="G160" s="18">
        <f>E160-('Kitchen - Oct 2022'!F160+'Pastry - Oct 2022'!F160+'Bar - Oct 2022'!F160+'Restaurant - Oct 2022'!F160+'Housekeeping - Oct 2022'!F160+'Cafe - Oct 2022'!F160+'Laundry - Oct 2022'!F160+'Barbing Salon - Sept 2022 '!F160+'General Office - Oct 2022'!F160+'Grill-BBQ - Oct 2022'!F160+'Sharwama - Oct 2022'!F160)</f>
        <v>0</v>
      </c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3:39">
      <c r="C161" s="3">
        <f t="shared" si="33"/>
        <v>156</v>
      </c>
      <c r="D161" s="3"/>
      <c r="E161" s="27">
        <f>'Kitchen - Oct 2022'!E161</f>
        <v>0</v>
      </c>
      <c r="F161" s="31">
        <f t="shared" si="30"/>
        <v>0</v>
      </c>
      <c r="G161" s="18">
        <f>E161-('Kitchen - Oct 2022'!F161+'Pastry - Oct 2022'!F161+'Bar - Oct 2022'!F161+'Restaurant - Oct 2022'!F161+'Housekeeping - Oct 2022'!F161+'Cafe - Oct 2022'!F161+'Laundry - Oct 2022'!F161+'Barbing Salon - Sept 2022 '!F161+'General Office - Oct 2022'!F161+'Grill-BBQ - Oct 2022'!F161+'Sharwama - Oct 2022'!F161)</f>
        <v>0</v>
      </c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3:39">
      <c r="C162" s="3">
        <f t="shared" si="33"/>
        <v>157</v>
      </c>
      <c r="D162" s="3"/>
      <c r="E162" s="27">
        <f>'Kitchen - Oct 2022'!E162</f>
        <v>0</v>
      </c>
      <c r="F162" s="31">
        <f t="shared" si="30"/>
        <v>0</v>
      </c>
      <c r="G162" s="18">
        <f>E162-('Kitchen - Oct 2022'!F162+'Pastry - Oct 2022'!F162+'Bar - Oct 2022'!F162+'Restaurant - Oct 2022'!F162+'Housekeeping - Oct 2022'!F162+'Cafe - Oct 2022'!F162+'Laundry - Oct 2022'!F162+'Barbing Salon - Sept 2022 '!F162+'General Office - Oct 2022'!F162+'Grill-BBQ - Oct 2022'!F162+'Sharwama - Oct 2022'!F162)</f>
        <v>0</v>
      </c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3:39">
      <c r="C163" s="3">
        <f t="shared" si="33"/>
        <v>158</v>
      </c>
      <c r="D163" s="3"/>
      <c r="E163" s="27">
        <f>'Kitchen - Oct 2022'!E163</f>
        <v>0</v>
      </c>
      <c r="F163" s="31">
        <f t="shared" si="30"/>
        <v>0</v>
      </c>
      <c r="G163" s="18">
        <f>E163-('Kitchen - Oct 2022'!F163+'Pastry - Oct 2022'!F163+'Bar - Oct 2022'!F163+'Restaurant - Oct 2022'!F163+'Housekeeping - Oct 2022'!F163+'Cafe - Oct 2022'!F163+'Laundry - Oct 2022'!F163+'Barbing Salon - Sept 2022 '!F163+'General Office - Oct 2022'!F163+'Grill-BBQ - Oct 2022'!F163+'Sharwama - Oct 2022'!F163)</f>
        <v>0</v>
      </c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3:39">
      <c r="C164" s="3">
        <f t="shared" si="33"/>
        <v>159</v>
      </c>
      <c r="D164" s="3"/>
      <c r="E164" s="27">
        <f>'Kitchen - Oct 2022'!E164</f>
        <v>0</v>
      </c>
      <c r="F164" s="31">
        <f t="shared" si="30"/>
        <v>0</v>
      </c>
      <c r="G164" s="18">
        <f>E164-('Kitchen - Oct 2022'!F164+'Pastry - Oct 2022'!F164+'Bar - Oct 2022'!F164+'Restaurant - Oct 2022'!F164+'Housekeeping - Oct 2022'!F164+'Cafe - Oct 2022'!F164+'Laundry - Oct 2022'!F164+'Barbing Salon - Sept 2022 '!F164+'General Office - Oct 2022'!F164+'Grill-BBQ - Oct 2022'!F164+'Sharwama - Oct 2022'!F164)</f>
        <v>0</v>
      </c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3:39">
      <c r="C165" s="3">
        <f t="shared" si="33"/>
        <v>160</v>
      </c>
      <c r="D165" s="3"/>
      <c r="E165" s="27">
        <f>'Kitchen - Oct 2022'!E165</f>
        <v>0</v>
      </c>
      <c r="F165" s="31">
        <f t="shared" si="30"/>
        <v>0</v>
      </c>
      <c r="G165" s="18">
        <f>E165-('Kitchen - Oct 2022'!F165+'Pastry - Oct 2022'!F165+'Bar - Oct 2022'!F165+'Restaurant - Oct 2022'!F165+'Housekeeping - Oct 2022'!F165+'Cafe - Oct 2022'!F165+'Laundry - Oct 2022'!F165+'Barbing Salon - Sept 2022 '!F165+'General Office - Oct 2022'!F165+'Grill-BBQ - Oct 2022'!F165+'Sharwama - Oct 2022'!F165)</f>
        <v>0</v>
      </c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3:39">
      <c r="C166" s="3">
        <f t="shared" si="33"/>
        <v>161</v>
      </c>
      <c r="D166" s="3"/>
      <c r="E166" s="27">
        <f>'Kitchen - Oct 2022'!E166</f>
        <v>0</v>
      </c>
      <c r="F166" s="31">
        <f t="shared" si="30"/>
        <v>0</v>
      </c>
      <c r="G166" s="18">
        <f>E166-('Kitchen - Oct 2022'!F166+'Pastry - Oct 2022'!F166+'Bar - Oct 2022'!F166+'Restaurant - Oct 2022'!F166+'Housekeeping - Oct 2022'!F166+'Cafe - Oct 2022'!F166+'Laundry - Oct 2022'!F166+'Barbing Salon - Sept 2022 '!F166+'General Office - Oct 2022'!F166+'Grill-BBQ - Oct 2022'!F166+'Sharwama - Oct 2022'!F166)</f>
        <v>0</v>
      </c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3:39">
      <c r="C167" s="3">
        <f t="shared" si="33"/>
        <v>162</v>
      </c>
      <c r="D167" s="3"/>
      <c r="E167" s="27">
        <f>'Kitchen - Oct 2022'!E167</f>
        <v>0</v>
      </c>
      <c r="F167" s="31">
        <f t="shared" si="30"/>
        <v>0</v>
      </c>
      <c r="G167" s="18">
        <f>E167-('Kitchen - Oct 2022'!F167+'Pastry - Oct 2022'!F167+'Bar - Oct 2022'!F167+'Restaurant - Oct 2022'!F167+'Housekeeping - Oct 2022'!F167+'Cafe - Oct 2022'!F167+'Laundry - Oct 2022'!F167+'Barbing Salon - Sept 2022 '!F167+'General Office - Oct 2022'!F167+'Grill-BBQ - Oct 2022'!F167+'Sharwama - Oct 2022'!F167)</f>
        <v>0</v>
      </c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3:39">
      <c r="C168" s="3">
        <f t="shared" si="33"/>
        <v>163</v>
      </c>
      <c r="D168" s="3"/>
      <c r="E168" s="27">
        <f>'Kitchen - Oct 2022'!E168</f>
        <v>0</v>
      </c>
      <c r="F168" s="31">
        <f t="shared" si="30"/>
        <v>0</v>
      </c>
      <c r="G168" s="18">
        <f>E168-('Kitchen - Oct 2022'!F168+'Pastry - Oct 2022'!F168+'Bar - Oct 2022'!F168+'Restaurant - Oct 2022'!F168+'Housekeeping - Oct 2022'!F168+'Cafe - Oct 2022'!F168+'Laundry - Oct 2022'!F168+'Barbing Salon - Sept 2022 '!F168+'General Office - Oct 2022'!F168+'Grill-BBQ - Oct 2022'!F168+'Sharwama - Oct 2022'!F168)</f>
        <v>0</v>
      </c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3:39">
      <c r="C169" s="3">
        <f t="shared" si="33"/>
        <v>164</v>
      </c>
      <c r="D169" s="3"/>
      <c r="E169" s="27">
        <f>'Kitchen - Oct 2022'!E169</f>
        <v>0</v>
      </c>
      <c r="F169" s="31">
        <f t="shared" si="30"/>
        <v>0</v>
      </c>
      <c r="G169" s="18">
        <f>E169-('Kitchen - Oct 2022'!F169+'Pastry - Oct 2022'!F169+'Bar - Oct 2022'!F169+'Restaurant - Oct 2022'!F169+'Housekeeping - Oct 2022'!F169+'Cafe - Oct 2022'!F169+'Laundry - Oct 2022'!F169+'Barbing Salon - Sept 2022 '!F169+'General Office - Oct 2022'!F169+'Grill-BBQ - Oct 2022'!F169+'Sharwama - Oct 2022'!F169)</f>
        <v>0</v>
      </c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3:39">
      <c r="C170" s="3">
        <f t="shared" si="33"/>
        <v>165</v>
      </c>
      <c r="D170" s="3"/>
      <c r="E170" s="27">
        <f>'Kitchen - Oct 2022'!E170</f>
        <v>0</v>
      </c>
      <c r="F170" s="31">
        <f t="shared" si="30"/>
        <v>0</v>
      </c>
      <c r="G170" s="18">
        <f>E170-('Kitchen - Oct 2022'!F170+'Pastry - Oct 2022'!F170+'Bar - Oct 2022'!F170+'Restaurant - Oct 2022'!F170+'Housekeeping - Oct 2022'!F170+'Cafe - Oct 2022'!F170+'Laundry - Oct 2022'!F170+'Barbing Salon - Sept 2022 '!F170+'General Office - Oct 2022'!F170+'Grill-BBQ - Oct 2022'!F170+'Sharwama - Oct 2022'!F170)</f>
        <v>0</v>
      </c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3:39">
      <c r="C171" s="3">
        <f t="shared" si="33"/>
        <v>166</v>
      </c>
      <c r="D171" s="3"/>
      <c r="E171" s="27">
        <f>'Kitchen - Oct 2022'!E171</f>
        <v>0</v>
      </c>
      <c r="F171" s="31">
        <f t="shared" si="30"/>
        <v>0</v>
      </c>
      <c r="G171" s="18">
        <f>E171-('Kitchen - Oct 2022'!F171+'Pastry - Oct 2022'!F171+'Bar - Oct 2022'!F171+'Restaurant - Oct 2022'!F171+'Housekeeping - Oct 2022'!F171+'Cafe - Oct 2022'!F171+'Laundry - Oct 2022'!F171+'Barbing Salon - Sept 2022 '!F171+'General Office - Oct 2022'!F171+'Grill-BBQ - Oct 2022'!F171+'Sharwama - Oct 2022'!F171)</f>
        <v>0</v>
      </c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3:39">
      <c r="C172" s="3">
        <f t="shared" si="33"/>
        <v>167</v>
      </c>
      <c r="D172" s="3"/>
      <c r="E172" s="27">
        <f>'Kitchen - Oct 2022'!E172</f>
        <v>0</v>
      </c>
      <c r="F172" s="31">
        <f t="shared" si="30"/>
        <v>0</v>
      </c>
      <c r="G172" s="18">
        <f>E172-('Kitchen - Oct 2022'!F172+'Pastry - Oct 2022'!F172+'Bar - Oct 2022'!F172+'Restaurant - Oct 2022'!F172+'Housekeeping - Oct 2022'!F172+'Cafe - Oct 2022'!F172+'Laundry - Oct 2022'!F172+'Barbing Salon - Sept 2022 '!F172+'General Office - Oct 2022'!F172+'Grill-BBQ - Oct 2022'!F172+'Sharwama - Oct 2022'!F172)</f>
        <v>0</v>
      </c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3:39">
      <c r="C173" s="3">
        <f t="shared" si="33"/>
        <v>168</v>
      </c>
      <c r="D173" s="3"/>
      <c r="E173" s="27">
        <f>'Kitchen - Oct 2022'!E173</f>
        <v>0</v>
      </c>
      <c r="F173" s="31">
        <f t="shared" si="30"/>
        <v>0</v>
      </c>
      <c r="G173" s="18">
        <f>E173-('Kitchen - Oct 2022'!F173+'Pastry - Oct 2022'!F173+'Bar - Oct 2022'!F173+'Restaurant - Oct 2022'!F173+'Housekeeping - Oct 2022'!F173+'Cafe - Oct 2022'!F173+'Laundry - Oct 2022'!F173+'Barbing Salon - Sept 2022 '!F173+'General Office - Oct 2022'!F173+'Grill-BBQ - Oct 2022'!F173+'Sharwama - Oct 2022'!F173)</f>
        <v>0</v>
      </c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3:39">
      <c r="C174" s="3">
        <f t="shared" si="33"/>
        <v>169</v>
      </c>
      <c r="D174" s="2"/>
      <c r="E174" s="27">
        <f>'Kitchen - Oct 2022'!E174</f>
        <v>0</v>
      </c>
      <c r="F174" s="31">
        <f t="shared" si="30"/>
        <v>0</v>
      </c>
      <c r="G174" s="18">
        <f>E174-('Kitchen - Oct 2022'!F174+'Pastry - Oct 2022'!F174+'Bar - Oct 2022'!F174+'Restaurant - Oct 2022'!F174+'Housekeeping - Oct 2022'!F174+'Cafe - Oct 2022'!F174+'Laundry - Oct 2022'!F174+'Barbing Salon - Sept 2022 '!F174+'General Office - Oct 2022'!F174+'Grill-BBQ - Oct 2022'!F174+'Sharwama - Oct 2022'!F174)</f>
        <v>0</v>
      </c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3:39">
      <c r="C175" s="3">
        <f t="shared" si="33"/>
        <v>170</v>
      </c>
      <c r="D175" s="2"/>
      <c r="E175" s="27">
        <f>'Kitchen - Oct 2022'!E175</f>
        <v>0</v>
      </c>
      <c r="F175" s="31">
        <f t="shared" si="30"/>
        <v>0</v>
      </c>
      <c r="G175" s="18">
        <f>E175-('Kitchen - Oct 2022'!F175+'Pastry - Oct 2022'!F175+'Bar - Oct 2022'!F175+'Restaurant - Oct 2022'!F175+'Housekeeping - Oct 2022'!F175+'Cafe - Oct 2022'!F175+'Laundry - Oct 2022'!F175+'Barbing Salon - Sept 2022 '!F175+'General Office - Oct 2022'!F175+'Grill-BBQ - Oct 2022'!F175+'Sharwama - Oct 2022'!F175)</f>
        <v>0</v>
      </c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3:39">
      <c r="C176" s="3">
        <f t="shared" si="33"/>
        <v>171</v>
      </c>
      <c r="D176" s="2"/>
      <c r="E176" s="27">
        <f>'Kitchen - Oct 2022'!E176</f>
        <v>0</v>
      </c>
      <c r="F176" s="31">
        <f t="shared" si="30"/>
        <v>0</v>
      </c>
      <c r="G176" s="18">
        <f>E176-('Kitchen - Oct 2022'!F176+'Pastry - Oct 2022'!F176+'Bar - Oct 2022'!F176+'Restaurant - Oct 2022'!F176+'Housekeeping - Oct 2022'!F176+'Cafe - Oct 2022'!F176+'Laundry - Oct 2022'!F176+'Barbing Salon - Sept 2022 '!F176+'General Office - Oct 2022'!F176+'Grill-BBQ - Oct 2022'!F176+'Sharwama - Oct 2022'!F176)</f>
        <v>0</v>
      </c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3:9">
      <c r="C177" s="3">
        <f t="shared" si="33"/>
        <v>172</v>
      </c>
      <c r="E177" s="22"/>
      <c r="F177" s="23"/>
      <c r="G177" s="23"/>
      <c r="H177" s="20"/>
      <c r="I177" s="14"/>
    </row>
    <row r="178" spans="3:9">
      <c r="C178" s="1"/>
      <c r="F178" s="24"/>
      <c r="G178" s="24"/>
      <c r="H178" s="21"/>
    </row>
    <row r="179" spans="3:9">
      <c r="C179" s="1"/>
      <c r="F179" s="24"/>
      <c r="G179" s="24"/>
      <c r="H179" s="21"/>
    </row>
    <row r="180" spans="3:9">
      <c r="C180" s="1"/>
      <c r="F180" s="24"/>
      <c r="G180" s="24"/>
      <c r="H180" s="21"/>
    </row>
    <row r="181" spans="3:9">
      <c r="C181" s="1"/>
      <c r="F181" s="24"/>
      <c r="G181" s="24"/>
      <c r="H181" s="21"/>
    </row>
    <row r="182" spans="3:9">
      <c r="C182" s="1"/>
      <c r="F182" s="24"/>
      <c r="G182" s="24"/>
      <c r="H182" s="21"/>
    </row>
    <row r="183" spans="3:9">
      <c r="C183" s="1"/>
      <c r="F183" s="24"/>
      <c r="G183" s="24"/>
      <c r="H183" s="21"/>
    </row>
    <row r="184" spans="3:9">
      <c r="C184" s="1"/>
      <c r="F184" s="24"/>
      <c r="G184" s="24"/>
      <c r="H184" s="21"/>
    </row>
    <row r="185" spans="3:9">
      <c r="C185" s="1"/>
      <c r="F185" s="24"/>
      <c r="G185" s="24"/>
      <c r="H185" s="21"/>
    </row>
    <row r="186" spans="3:9">
      <c r="C186" s="1"/>
      <c r="F186" s="24"/>
      <c r="G186" s="24"/>
      <c r="H186" s="21"/>
    </row>
    <row r="187" spans="3:9">
      <c r="C187" s="1"/>
      <c r="F187" s="24"/>
      <c r="G187" s="24"/>
      <c r="H187" s="21"/>
    </row>
    <row r="188" spans="3:9">
      <c r="C188" s="1"/>
      <c r="F188" s="24"/>
      <c r="G188" s="24"/>
      <c r="H188" s="21"/>
    </row>
    <row r="189" spans="3:9">
      <c r="C189" s="1"/>
      <c r="F189" s="24"/>
      <c r="G189" s="24"/>
      <c r="H189" s="21"/>
    </row>
    <row r="190" spans="3:9">
      <c r="C190" s="1"/>
      <c r="F190" s="24"/>
      <c r="G190" s="24"/>
      <c r="H190" s="21"/>
    </row>
    <row r="191" spans="3:9">
      <c r="C191" s="1"/>
      <c r="F191" s="24"/>
      <c r="G191" s="24"/>
      <c r="H191" s="21"/>
    </row>
    <row r="192" spans="3:9">
      <c r="C192" s="1"/>
      <c r="F192" s="24"/>
      <c r="G192" s="24"/>
      <c r="H192" s="21"/>
    </row>
    <row r="193" spans="3:8">
      <c r="C193" s="1"/>
      <c r="F193" s="24"/>
      <c r="G193" s="24"/>
      <c r="H193" s="21"/>
    </row>
    <row r="194" spans="3:8">
      <c r="C194" s="1"/>
      <c r="F194" s="24"/>
      <c r="G194" s="24"/>
      <c r="H194" s="21"/>
    </row>
    <row r="195" spans="3:8">
      <c r="C195" s="1"/>
      <c r="F195" s="24"/>
      <c r="G195" s="24"/>
      <c r="H195" s="21"/>
    </row>
    <row r="196" spans="3:8">
      <c r="C196" s="1"/>
      <c r="F196" s="24"/>
      <c r="G196" s="24"/>
      <c r="H196" s="21"/>
    </row>
    <row r="197" spans="3:8">
      <c r="C197" s="1"/>
      <c r="F197" s="24"/>
      <c r="G197" s="24"/>
      <c r="H197" s="21"/>
    </row>
    <row r="198" spans="3:8">
      <c r="C198" s="1"/>
      <c r="F198" s="24"/>
      <c r="G198" s="24"/>
      <c r="H198" s="21"/>
    </row>
    <row r="199" spans="3:8">
      <c r="C199" s="1"/>
      <c r="F199" s="24"/>
      <c r="G199" s="24"/>
      <c r="H199" s="21"/>
    </row>
    <row r="200" spans="3:8">
      <c r="C200" s="1"/>
      <c r="F200" s="24"/>
      <c r="G200" s="24"/>
      <c r="H200" s="21"/>
    </row>
    <row r="201" spans="3:8">
      <c r="C201" s="1"/>
      <c r="F201" s="24"/>
      <c r="G201" s="24"/>
      <c r="H201" s="21"/>
    </row>
    <row r="202" spans="3:8">
      <c r="C202" s="1"/>
      <c r="F202" s="24"/>
      <c r="G202" s="24"/>
      <c r="H202" s="21"/>
    </row>
    <row r="203" spans="3:8">
      <c r="C203" s="1"/>
      <c r="F203" s="24"/>
      <c r="G203" s="24"/>
      <c r="H203" s="21"/>
    </row>
    <row r="204" spans="3:8">
      <c r="C204" s="1"/>
      <c r="F204" s="24"/>
      <c r="G204" s="24"/>
      <c r="H204" s="21"/>
    </row>
    <row r="205" spans="3:8">
      <c r="C205" s="1"/>
      <c r="F205" s="24"/>
      <c r="G205" s="24"/>
      <c r="H205" s="21"/>
    </row>
    <row r="206" spans="3:8">
      <c r="C206" s="1"/>
      <c r="F206" s="24"/>
      <c r="G206" s="24"/>
      <c r="H206" s="21"/>
    </row>
    <row r="207" spans="3:8">
      <c r="C207" s="1"/>
      <c r="F207" s="24"/>
      <c r="G207" s="24"/>
      <c r="H207" s="21"/>
    </row>
    <row r="208" spans="3:8">
      <c r="C208" s="1"/>
      <c r="F208" s="24"/>
      <c r="G208" s="24"/>
      <c r="H208" s="21"/>
    </row>
    <row r="209" spans="3:8">
      <c r="C209" s="1"/>
      <c r="F209" s="24"/>
      <c r="G209" s="24"/>
      <c r="H209" s="21"/>
    </row>
    <row r="210" spans="3:8">
      <c r="C210" s="1"/>
      <c r="F210" s="24"/>
      <c r="G210" s="24"/>
      <c r="H210" s="21"/>
    </row>
    <row r="211" spans="3:8">
      <c r="C211" s="1"/>
      <c r="F211" s="24"/>
      <c r="G211" s="24"/>
      <c r="H211" s="21"/>
    </row>
    <row r="212" spans="3:8">
      <c r="C212" s="1"/>
      <c r="F212" s="24"/>
      <c r="G212" s="24"/>
      <c r="H212" s="21"/>
    </row>
    <row r="213" spans="3:8">
      <c r="C213" s="1"/>
      <c r="F213" s="24"/>
      <c r="G213" s="24"/>
      <c r="H213" s="21"/>
    </row>
    <row r="214" spans="3:8">
      <c r="C214" s="1"/>
      <c r="F214" s="24"/>
      <c r="G214" s="24"/>
      <c r="H214" s="21"/>
    </row>
    <row r="215" spans="3:8">
      <c r="C215" s="1"/>
      <c r="F215" s="24"/>
      <c r="G215" s="24"/>
      <c r="H215" s="21"/>
    </row>
    <row r="216" spans="3:8">
      <c r="C216" s="1"/>
      <c r="F216" s="24"/>
      <c r="G216" s="24"/>
      <c r="H216" s="21"/>
    </row>
    <row r="217" spans="3:8">
      <c r="C217" s="1"/>
      <c r="F217" s="24"/>
      <c r="G217" s="24"/>
      <c r="H217" s="21"/>
    </row>
    <row r="218" spans="3:8">
      <c r="C218" s="1"/>
      <c r="F218" s="24"/>
      <c r="G218" s="24"/>
      <c r="H218" s="21"/>
    </row>
    <row r="219" spans="3:8">
      <c r="C219" s="1"/>
      <c r="F219" s="24"/>
      <c r="G219" s="24"/>
      <c r="H219" s="21"/>
    </row>
    <row r="220" spans="3:8">
      <c r="C220" s="1"/>
      <c r="F220" s="24"/>
      <c r="G220" s="24"/>
      <c r="H220" s="21"/>
    </row>
    <row r="221" spans="3:8">
      <c r="C221" s="1"/>
      <c r="F221" s="24"/>
      <c r="G221" s="24"/>
      <c r="H221" s="21"/>
    </row>
    <row r="222" spans="3:8">
      <c r="C222" s="1"/>
      <c r="F222" s="24"/>
      <c r="G222" s="24"/>
      <c r="H222" s="21"/>
    </row>
    <row r="223" spans="3:8">
      <c r="C223" s="1"/>
      <c r="F223" s="24"/>
      <c r="G223" s="24"/>
      <c r="H223" s="21"/>
    </row>
    <row r="224" spans="3:8">
      <c r="C224" s="1"/>
      <c r="F224" s="24"/>
      <c r="G224" s="24"/>
      <c r="H224" s="21"/>
    </row>
    <row r="225" spans="3:8">
      <c r="C225" s="1"/>
      <c r="F225" s="24"/>
      <c r="G225" s="24"/>
      <c r="H225" s="21"/>
    </row>
    <row r="226" spans="3:8">
      <c r="C226" s="1"/>
      <c r="F226" s="24"/>
      <c r="G226" s="24"/>
      <c r="H226" s="21"/>
    </row>
    <row r="227" spans="3:8">
      <c r="C227" s="1"/>
      <c r="F227" s="24"/>
      <c r="G227" s="24"/>
      <c r="H227" s="21"/>
    </row>
    <row r="228" spans="3:8">
      <c r="C228" s="1"/>
      <c r="F228" s="24"/>
      <c r="G228" s="24"/>
      <c r="H228" s="21"/>
    </row>
    <row r="229" spans="3:8">
      <c r="C229" s="1"/>
      <c r="F229" s="24"/>
      <c r="G229" s="24"/>
      <c r="H229" s="21"/>
    </row>
    <row r="230" spans="3:8">
      <c r="C230" s="1"/>
      <c r="F230" s="24"/>
      <c r="G230" s="24"/>
      <c r="H230" s="21"/>
    </row>
    <row r="231" spans="3:8">
      <c r="C231" s="1"/>
      <c r="F231" s="24"/>
      <c r="G231" s="24"/>
      <c r="H231" s="21"/>
    </row>
    <row r="232" spans="3:8">
      <c r="C232" s="1"/>
      <c r="F232" s="24"/>
      <c r="G232" s="24"/>
      <c r="H232" s="21"/>
    </row>
    <row r="233" spans="3:8">
      <c r="C233" s="1"/>
    </row>
    <row r="234" spans="3:8">
      <c r="C234" s="1"/>
    </row>
    <row r="235" spans="3:8">
      <c r="C235" s="1"/>
    </row>
    <row r="236" spans="3:8">
      <c r="C236" s="1"/>
    </row>
    <row r="237" spans="3:8">
      <c r="C237" s="1"/>
    </row>
    <row r="238" spans="3:8">
      <c r="C238" s="1"/>
    </row>
    <row r="239" spans="3:8">
      <c r="C239" s="1"/>
    </row>
    <row r="240" spans="3:8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</sheetData>
  <mergeCells count="2">
    <mergeCell ref="I2:AL2"/>
    <mergeCell ref="I1:AL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1:AM506"/>
  <sheetViews>
    <sheetView topLeftCell="C1" zoomScale="130" zoomScaleNormal="130" workbookViewId="0">
      <pane xSplit="5" ySplit="5" topLeftCell="AE37" activePane="bottomRight" state="frozen"/>
      <selection activeCell="C1" sqref="C1"/>
      <selection pane="topRight" activeCell="H1" sqref="H1"/>
      <selection pane="bottomLeft" activeCell="C6" sqref="C6"/>
      <selection pane="bottomRight" activeCell="AL41" sqref="AL41"/>
    </sheetView>
  </sheetViews>
  <sheetFormatPr defaultRowHeight="15"/>
  <cols>
    <col min="3" max="3" width="6.28515625" customWidth="1"/>
    <col min="4" max="4" width="33.85546875" customWidth="1"/>
    <col min="5" max="5" width="12.5703125" customWidth="1"/>
    <col min="6" max="6" width="14" customWidth="1"/>
    <col min="7" max="7" width="9.7109375" customWidth="1"/>
    <col min="8" max="8" width="11.140625" customWidth="1"/>
    <col min="9" max="9" width="10.140625" customWidth="1"/>
    <col min="10" max="10" width="9.85546875" bestFit="1" customWidth="1"/>
    <col min="11" max="11" width="10.7109375" customWidth="1"/>
    <col min="31" max="31" width="10" customWidth="1"/>
  </cols>
  <sheetData>
    <row r="1" spans="3:39" ht="18.75">
      <c r="F1" s="32"/>
      <c r="I1" s="45" t="s">
        <v>66</v>
      </c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</row>
    <row r="2" spans="3:39" ht="15.75">
      <c r="C2" s="7"/>
      <c r="D2" s="7"/>
      <c r="E2" s="7"/>
      <c r="F2" s="33"/>
      <c r="G2" s="7"/>
      <c r="H2" s="7"/>
      <c r="I2" s="46" t="s">
        <v>3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8"/>
    </row>
    <row r="3" spans="3:39" ht="48">
      <c r="C3" s="8"/>
      <c r="D3" s="9"/>
      <c r="E3" s="28" t="s">
        <v>2</v>
      </c>
      <c r="F3" s="29" t="s">
        <v>28</v>
      </c>
      <c r="G3" s="15" t="s">
        <v>29</v>
      </c>
      <c r="H3" s="16" t="s">
        <v>30</v>
      </c>
      <c r="I3" s="13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1"/>
      <c r="AE3" s="1"/>
      <c r="AF3" s="1"/>
    </row>
    <row r="4" spans="3:39" ht="18.75">
      <c r="C4" s="3"/>
      <c r="D4" s="6" t="s">
        <v>0</v>
      </c>
      <c r="E4" s="25" t="s">
        <v>134</v>
      </c>
      <c r="F4" s="30" t="s">
        <v>134</v>
      </c>
      <c r="G4" s="17" t="s">
        <v>134</v>
      </c>
      <c r="H4" s="4"/>
      <c r="I4" s="5">
        <v>44835</v>
      </c>
      <c r="J4" s="5">
        <v>44836</v>
      </c>
      <c r="K4" s="5">
        <v>44837</v>
      </c>
      <c r="L4" s="5">
        <v>44838</v>
      </c>
      <c r="M4" s="5">
        <v>44839</v>
      </c>
      <c r="N4" s="5">
        <v>44840</v>
      </c>
      <c r="O4" s="5">
        <v>44841</v>
      </c>
      <c r="P4" s="5">
        <v>44842</v>
      </c>
      <c r="Q4" s="5">
        <v>44843</v>
      </c>
      <c r="R4" s="5">
        <v>44844</v>
      </c>
      <c r="S4" s="5">
        <v>44845</v>
      </c>
      <c r="T4" s="5">
        <v>44846</v>
      </c>
      <c r="U4" s="5">
        <v>44847</v>
      </c>
      <c r="V4" s="5">
        <v>44848</v>
      </c>
      <c r="W4" s="5">
        <v>44849</v>
      </c>
      <c r="X4" s="5">
        <v>44850</v>
      </c>
      <c r="Y4" s="5">
        <v>44851</v>
      </c>
      <c r="Z4" s="5">
        <v>44852</v>
      </c>
      <c r="AA4" s="5">
        <v>44853</v>
      </c>
      <c r="AB4" s="5">
        <v>44854</v>
      </c>
      <c r="AC4" s="5">
        <v>44855</v>
      </c>
      <c r="AD4" s="5">
        <v>44856</v>
      </c>
      <c r="AE4" s="5">
        <v>44857</v>
      </c>
      <c r="AF4" s="5">
        <v>44858</v>
      </c>
      <c r="AG4" s="5">
        <v>44859</v>
      </c>
      <c r="AH4" s="5">
        <v>44860</v>
      </c>
      <c r="AI4" s="5">
        <v>44861</v>
      </c>
      <c r="AJ4" s="5">
        <v>44862</v>
      </c>
      <c r="AK4" s="5">
        <v>44863</v>
      </c>
      <c r="AL4" s="5">
        <v>44864</v>
      </c>
      <c r="AM4" s="5">
        <v>44865</v>
      </c>
    </row>
    <row r="5" spans="3:39" ht="18.75">
      <c r="C5" s="3"/>
      <c r="D5" s="6" t="s">
        <v>1</v>
      </c>
      <c r="E5" s="26"/>
      <c r="F5" s="31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2"/>
      <c r="AF5" s="2"/>
      <c r="AG5" s="2"/>
      <c r="AH5" s="2"/>
      <c r="AI5" s="2"/>
      <c r="AJ5" s="2"/>
      <c r="AK5" s="2"/>
      <c r="AL5" s="2"/>
      <c r="AM5" s="2"/>
    </row>
    <row r="6" spans="3:39">
      <c r="C6" s="3">
        <v>1</v>
      </c>
      <c r="D6" s="3" t="s">
        <v>70</v>
      </c>
      <c r="E6" s="27">
        <f>'Kitchen - Oct 2022'!E6</f>
        <v>6</v>
      </c>
      <c r="F6" s="31">
        <f>SUM(I6:AM6)</f>
        <v>0</v>
      </c>
      <c r="G6" s="18">
        <f>E6-('Kitchen - Oct 2022'!F6+'Pastry - Oct 2022'!F6+'Bar - Oct 2022'!F6+'Restaurant - Oct 2022'!F6+'Housekeeping - Oct 2022'!F6+'Cafe - Oct 2022'!F6+'Barbing Salon - Sept 2022 '!F6+'Laundry - Oct 2022'!F6+'General Office - Oct 2022'!F6+'Grill-BBQ - Oct 2022'!F6+'Sharwama - Oct 2022'!F6)</f>
        <v>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2"/>
      <c r="AF6" s="2"/>
      <c r="AG6" s="2"/>
      <c r="AH6" s="2"/>
      <c r="AI6" s="2"/>
      <c r="AJ6" s="2"/>
      <c r="AK6" s="2"/>
      <c r="AL6" s="2"/>
      <c r="AM6" s="2"/>
    </row>
    <row r="7" spans="3:39">
      <c r="C7" s="3">
        <f>C6+1</f>
        <v>2</v>
      </c>
      <c r="D7" s="3" t="s">
        <v>123</v>
      </c>
      <c r="E7" s="27">
        <f>'Kitchen - Oct 2022'!E7</f>
        <v>2</v>
      </c>
      <c r="F7" s="31">
        <f t="shared" ref="F7:F84" si="0">SUM(I7:AM7)</f>
        <v>0</v>
      </c>
      <c r="G7" s="18">
        <f>E7-('Kitchen - Oct 2022'!F7+'Pastry - Oct 2022'!F7+'Bar - Oct 2022'!F7+'Restaurant - Oct 2022'!F7+'Housekeeping - Oct 2022'!F7+'Cafe - Oct 2022'!F7+'Barbing Salon - Sept 2022 '!F7+'Laundry - Oct 2022'!F7+'General Office - Oct 2022'!F7+'Grill-BBQ - Oct 2022'!F7+'Sharwama - Oct 2022'!F7)</f>
        <v>2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"/>
      <c r="AF7" s="2"/>
      <c r="AG7" s="2"/>
      <c r="AH7" s="2"/>
      <c r="AI7" s="2"/>
      <c r="AJ7" s="2"/>
      <c r="AK7" s="2"/>
      <c r="AL7" s="2"/>
      <c r="AM7" s="2"/>
    </row>
    <row r="8" spans="3:39">
      <c r="C8" s="3">
        <f t="shared" ref="C8:C89" si="1">C7+1</f>
        <v>3</v>
      </c>
      <c r="D8" s="3" t="s">
        <v>58</v>
      </c>
      <c r="E8" s="27">
        <f>'Kitchen - Oct 2022'!E8</f>
        <v>9</v>
      </c>
      <c r="F8" s="31">
        <f t="shared" si="0"/>
        <v>4</v>
      </c>
      <c r="G8" s="18">
        <f>E8-('Kitchen - Oct 2022'!F8+'Pastry - Oct 2022'!F8+'Bar - Oct 2022'!F8+'Restaurant - Oct 2022'!F8+'Housekeeping - Oct 2022'!F8+'Cafe - Oct 2022'!F8+'Barbing Salon - Sept 2022 '!F8+'Laundry - Oct 2022'!F8+'General Office - Oct 2022'!F8+'Grill-BBQ - Oct 2022'!F8+'Sharwama - Oct 2022'!F8)</f>
        <v>4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>
        <v>2</v>
      </c>
      <c r="Z8" s="19"/>
      <c r="AA8" s="19"/>
      <c r="AB8" s="19"/>
      <c r="AC8" s="19"/>
      <c r="AD8" s="19"/>
      <c r="AE8" s="2"/>
      <c r="AF8" s="2"/>
      <c r="AG8" s="2">
        <v>1</v>
      </c>
      <c r="AH8" s="2"/>
      <c r="AI8" s="2"/>
      <c r="AJ8" s="2"/>
      <c r="AK8" s="2"/>
      <c r="AL8" s="2"/>
      <c r="AM8" s="2">
        <v>1</v>
      </c>
    </row>
    <row r="9" spans="3:39">
      <c r="C9" s="3">
        <f t="shared" si="1"/>
        <v>4</v>
      </c>
      <c r="D9" s="3" t="s">
        <v>5</v>
      </c>
      <c r="E9" s="27">
        <f>'Kitchen - Oct 2022'!E9</f>
        <v>116</v>
      </c>
      <c r="F9" s="31">
        <f t="shared" si="0"/>
        <v>2</v>
      </c>
      <c r="G9" s="18">
        <f>E9-('Kitchen - Oct 2022'!F9+'Pastry - Oct 2022'!F9+'Bar - Oct 2022'!F9+'Restaurant - Oct 2022'!F9+'Housekeeping - Oct 2022'!F9+'Cafe - Oct 2022'!F9+'Barbing Salon - Sept 2022 '!F9+'Laundry - Oct 2022'!F9+'General Office - Oct 2022'!F9+'Grill-BBQ - Oct 2022'!F9+'Sharwama - Oct 2022'!F9)</f>
        <v>42</v>
      </c>
      <c r="H9" s="19"/>
      <c r="I9" s="19">
        <v>1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2"/>
      <c r="AF9" s="2"/>
      <c r="AG9" s="2"/>
      <c r="AH9" s="2"/>
      <c r="AI9" s="2"/>
      <c r="AJ9" s="2"/>
      <c r="AK9" s="2"/>
      <c r="AL9" s="2"/>
      <c r="AM9" s="2">
        <v>1</v>
      </c>
    </row>
    <row r="10" spans="3:39">
      <c r="C10" s="3">
        <f t="shared" si="1"/>
        <v>5</v>
      </c>
      <c r="D10" s="3" t="s">
        <v>17</v>
      </c>
      <c r="E10" s="27">
        <f>'Kitchen - Oct 2022'!E10</f>
        <v>12</v>
      </c>
      <c r="F10" s="31">
        <f t="shared" si="0"/>
        <v>0</v>
      </c>
      <c r="G10" s="18">
        <f>E10-('Kitchen - Oct 2022'!F10+'Pastry - Oct 2022'!F10+'Bar - Oct 2022'!F10+'Restaurant - Oct 2022'!F10+'Housekeeping - Oct 2022'!F10+'Cafe - Oct 2022'!F10+'Barbing Salon - Sept 2022 '!F10+'Laundry - Oct 2022'!F10+'General Office - Oct 2022'!F10+'Grill-BBQ - Oct 2022'!F10+'Sharwama - Oct 2022'!F10)</f>
        <v>-3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2"/>
      <c r="AF10" s="2"/>
      <c r="AG10" s="2"/>
      <c r="AH10" s="2"/>
      <c r="AI10" s="2"/>
      <c r="AJ10" s="2"/>
      <c r="AK10" s="2"/>
      <c r="AL10" s="2"/>
      <c r="AM10" s="2"/>
    </row>
    <row r="11" spans="3:39">
      <c r="C11" s="3">
        <f t="shared" si="1"/>
        <v>6</v>
      </c>
      <c r="D11" s="3" t="s">
        <v>110</v>
      </c>
      <c r="E11" s="27">
        <f>'Kitchen - Oct 2022'!E11</f>
        <v>0</v>
      </c>
      <c r="F11" s="31">
        <f t="shared" si="0"/>
        <v>0</v>
      </c>
      <c r="G11" s="18">
        <f>E11-('Kitchen - Oct 2022'!F11+'Pastry - Oct 2022'!F11+'Bar - Oct 2022'!F11+'Restaurant - Oct 2022'!F11+'Housekeeping - Oct 2022'!F11+'Cafe - Oct 2022'!F11+'Barbing Salon - Sept 2022 '!F11+'Laundry - Oct 2022'!F11+'General Office - Oct 2022'!F11+'Grill-BBQ - Oct 2022'!F11+'Sharwama - Oct 2022'!F11)</f>
        <v>0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2"/>
      <c r="AF11" s="2"/>
      <c r="AG11" s="2"/>
      <c r="AH11" s="2"/>
      <c r="AI11" s="2"/>
      <c r="AJ11" s="2"/>
      <c r="AK11" s="2"/>
      <c r="AL11" s="2"/>
      <c r="AM11" s="2"/>
    </row>
    <row r="12" spans="3:39">
      <c r="C12" s="3">
        <f t="shared" si="1"/>
        <v>7</v>
      </c>
      <c r="D12" s="3" t="s">
        <v>147</v>
      </c>
      <c r="E12" s="27">
        <f>'Kitchen - Oct 2022'!E12</f>
        <v>6</v>
      </c>
      <c r="F12" s="31">
        <f t="shared" ref="F12" si="2">SUM(I12:AM12)</f>
        <v>0</v>
      </c>
      <c r="G12" s="18">
        <f>E12-('Kitchen - Oct 2022'!F12+'Pastry - Oct 2022'!F12+'Bar - Oct 2022'!F12+'Restaurant - Oct 2022'!F12+'Housekeeping - Oct 2022'!F12+'Cafe - Oct 2022'!F12+'Barbing Salon - Sept 2022 '!F12+'Laundry - Oct 2022'!F12+'General Office - Oct 2022'!F12+'Grill-BBQ - Oct 2022'!F12+'Sharwama - Oct 2022'!F12)</f>
        <v>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2"/>
      <c r="AF12" s="2"/>
      <c r="AG12" s="2"/>
      <c r="AH12" s="2"/>
      <c r="AI12" s="2"/>
      <c r="AJ12" s="2"/>
      <c r="AK12" s="2"/>
      <c r="AL12" s="2"/>
      <c r="AM12" s="2"/>
    </row>
    <row r="13" spans="3:39">
      <c r="C13" s="3">
        <f t="shared" si="1"/>
        <v>8</v>
      </c>
      <c r="D13" s="3" t="s">
        <v>127</v>
      </c>
      <c r="E13" s="27">
        <f>'Kitchen - Oct 2022'!E13</f>
        <v>-1</v>
      </c>
      <c r="F13" s="31">
        <f t="shared" si="0"/>
        <v>0</v>
      </c>
      <c r="G13" s="18">
        <f>E13-('Kitchen - Oct 2022'!F13+'Pastry - Oct 2022'!F13+'Bar - Oct 2022'!F13+'Restaurant - Oct 2022'!F13+'Housekeeping - Oct 2022'!F13+'Cafe - Oct 2022'!F13+'Barbing Salon - Sept 2022 '!F13+'Laundry - Oct 2022'!F13+'General Office - Oct 2022'!F13+'Grill-BBQ - Oct 2022'!F13+'Sharwama - Oct 2022'!F13)</f>
        <v>-1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2"/>
      <c r="AF13" s="2"/>
      <c r="AG13" s="2"/>
      <c r="AH13" s="2"/>
      <c r="AI13" s="2"/>
      <c r="AJ13" s="2"/>
      <c r="AK13" s="2"/>
      <c r="AL13" s="2"/>
      <c r="AM13" s="2"/>
    </row>
    <row r="14" spans="3:39">
      <c r="C14" s="3">
        <f t="shared" si="1"/>
        <v>9</v>
      </c>
      <c r="D14" s="3" t="s">
        <v>102</v>
      </c>
      <c r="E14" s="27">
        <f>'Kitchen - Oct 2022'!E14</f>
        <v>9</v>
      </c>
      <c r="F14" s="31">
        <f t="shared" si="0"/>
        <v>0</v>
      </c>
      <c r="G14" s="18">
        <f>E14-('Kitchen - Oct 2022'!F14+'Pastry - Oct 2022'!F14+'Bar - Oct 2022'!F14+'Restaurant - Oct 2022'!F14+'Housekeeping - Oct 2022'!F14+'Cafe - Oct 2022'!F14+'Barbing Salon - Sept 2022 '!F14+'Laundry - Oct 2022'!F14+'General Office - Oct 2022'!F14+'Grill-BBQ - Oct 2022'!F14+'Sharwama - Oct 2022'!F14)</f>
        <v>5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2"/>
      <c r="AF14" s="2"/>
      <c r="AG14" s="2"/>
      <c r="AH14" s="2"/>
      <c r="AI14" s="2"/>
      <c r="AJ14" s="2"/>
      <c r="AK14" s="2"/>
      <c r="AL14" s="2"/>
      <c r="AM14" s="2"/>
    </row>
    <row r="15" spans="3:39">
      <c r="C15" s="3">
        <f t="shared" si="1"/>
        <v>10</v>
      </c>
      <c r="D15" s="3" t="s">
        <v>38</v>
      </c>
      <c r="E15" s="27">
        <f>'Kitchen - Oct 2022'!E15</f>
        <v>43</v>
      </c>
      <c r="F15" s="31">
        <f t="shared" si="0"/>
        <v>0</v>
      </c>
      <c r="G15" s="18">
        <f>E15-('Kitchen - Oct 2022'!F15+'Pastry - Oct 2022'!F15+'Bar - Oct 2022'!F15+'Restaurant - Oct 2022'!F15+'Housekeeping - Oct 2022'!F15+'Cafe - Oct 2022'!F15+'Barbing Salon - Sept 2022 '!F15+'Laundry - Oct 2022'!F15+'General Office - Oct 2022'!F15+'Grill-BBQ - Oct 2022'!F15+'Sharwama - Oct 2022'!F15)</f>
        <v>13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2"/>
      <c r="AF15" s="2"/>
      <c r="AG15" s="2"/>
      <c r="AH15" s="2"/>
      <c r="AI15" s="2"/>
      <c r="AJ15" s="2"/>
      <c r="AK15" s="2"/>
      <c r="AL15" s="2"/>
      <c r="AM15" s="2"/>
    </row>
    <row r="16" spans="3:39">
      <c r="C16" s="3">
        <f t="shared" si="1"/>
        <v>11</v>
      </c>
      <c r="D16" s="3" t="s">
        <v>140</v>
      </c>
      <c r="E16" s="27">
        <f>'Kitchen - Oct 2022'!E16</f>
        <v>50</v>
      </c>
      <c r="F16" s="31">
        <f t="shared" ref="F16" si="3">SUM(I16:AM16)</f>
        <v>0</v>
      </c>
      <c r="G16" s="18">
        <f>E16-('Kitchen - Oct 2022'!F16+'Pastry - Oct 2022'!F16+'Bar - Oct 2022'!F16+'Restaurant - Oct 2022'!F16+'Housekeeping - Oct 2022'!F16+'Cafe - Oct 2022'!F16+'Barbing Salon - Sept 2022 '!F16+'Laundry - Oct 2022'!F16+'General Office - Oct 2022'!F16+'Grill-BBQ - Oct 2022'!F16+'Sharwama - Oct 2022'!F16)</f>
        <v>41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2"/>
      <c r="AF16" s="2"/>
      <c r="AG16" s="2"/>
      <c r="AH16" s="2"/>
      <c r="AI16" s="2"/>
      <c r="AJ16" s="2"/>
      <c r="AK16" s="2"/>
      <c r="AL16" s="2"/>
      <c r="AM16" s="2"/>
    </row>
    <row r="17" spans="3:39">
      <c r="C17" s="3">
        <f t="shared" si="1"/>
        <v>12</v>
      </c>
      <c r="D17" s="3" t="s">
        <v>100</v>
      </c>
      <c r="E17" s="27">
        <f>'Kitchen - Oct 2022'!E17</f>
        <v>60</v>
      </c>
      <c r="F17" s="31">
        <f t="shared" si="0"/>
        <v>0</v>
      </c>
      <c r="G17" s="18">
        <f>E17-('Kitchen - Oct 2022'!F17+'Pastry - Oct 2022'!F17+'Bar - Oct 2022'!F17+'Restaurant - Oct 2022'!F17+'Housekeeping - Oct 2022'!F17+'Cafe - Oct 2022'!F17+'Barbing Salon - Sept 2022 '!F17+'Laundry - Oct 2022'!F17+'General Office - Oct 2022'!F17+'Grill-BBQ - Oct 2022'!F17+'Sharwama - Oct 2022'!F17)</f>
        <v>60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2"/>
      <c r="AF17" s="2"/>
      <c r="AG17" s="2"/>
      <c r="AH17" s="2"/>
      <c r="AI17" s="2"/>
      <c r="AJ17" s="2"/>
      <c r="AK17" s="2"/>
      <c r="AL17" s="2"/>
      <c r="AM17" s="2"/>
    </row>
    <row r="18" spans="3:39">
      <c r="C18" s="3">
        <f t="shared" si="1"/>
        <v>13</v>
      </c>
      <c r="D18" s="3" t="s">
        <v>128</v>
      </c>
      <c r="E18" s="27">
        <f>'Kitchen - Oct 2022'!E18</f>
        <v>23.5</v>
      </c>
      <c r="F18" s="31">
        <f t="shared" si="0"/>
        <v>0</v>
      </c>
      <c r="G18" s="18">
        <f>E18-('Kitchen - Oct 2022'!F18+'Pastry - Oct 2022'!F18+'Bar - Oct 2022'!F18+'Restaurant - Oct 2022'!F18+'Housekeeping - Oct 2022'!F18+'Cafe - Oct 2022'!F18+'Barbing Salon - Sept 2022 '!F18+'Laundry - Oct 2022'!F18+'General Office - Oct 2022'!F18+'Grill-BBQ - Oct 2022'!F18+'Sharwama - Oct 2022'!F18)</f>
        <v>8.5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2"/>
      <c r="AF18" s="2"/>
      <c r="AG18" s="2"/>
      <c r="AH18" s="2"/>
      <c r="AI18" s="2"/>
      <c r="AJ18" s="2"/>
      <c r="AK18" s="2"/>
      <c r="AL18" s="2"/>
      <c r="AM18" s="2"/>
    </row>
    <row r="19" spans="3:39">
      <c r="C19" s="3">
        <f t="shared" si="1"/>
        <v>14</v>
      </c>
      <c r="D19" s="3" t="s">
        <v>79</v>
      </c>
      <c r="E19" s="27">
        <f>'Kitchen - Oct 2022'!E19</f>
        <v>4</v>
      </c>
      <c r="F19" s="31">
        <f t="shared" si="0"/>
        <v>0</v>
      </c>
      <c r="G19" s="18">
        <f>E19-('Kitchen - Oct 2022'!F19+'Pastry - Oct 2022'!F19+'Bar - Oct 2022'!F19+'Restaurant - Oct 2022'!F19+'Housekeeping - Oct 2022'!F19+'Cafe - Oct 2022'!F19+'Barbing Salon - Sept 2022 '!F19+'Laundry - Oct 2022'!F19+'General Office - Oct 2022'!F19+'Grill-BBQ - Oct 2022'!F19+'Sharwama - Oct 2022'!F19)</f>
        <v>-5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2"/>
      <c r="AF19" s="2"/>
      <c r="AG19" s="2"/>
      <c r="AH19" s="2"/>
      <c r="AI19" s="2"/>
      <c r="AJ19" s="2"/>
      <c r="AK19" s="2"/>
      <c r="AL19" s="2"/>
      <c r="AM19" s="2"/>
    </row>
    <row r="20" spans="3:39">
      <c r="C20" s="3">
        <f t="shared" si="1"/>
        <v>15</v>
      </c>
      <c r="D20" s="3" t="s">
        <v>151</v>
      </c>
      <c r="E20" s="27">
        <f>'Kitchen - Oct 2022'!E20</f>
        <v>6</v>
      </c>
      <c r="F20" s="31">
        <f t="shared" ref="F20" si="4">SUM(I20:AM20)</f>
        <v>0</v>
      </c>
      <c r="G20" s="18">
        <f>E20-('Kitchen - Oct 2022'!F20+'Pastry - Oct 2022'!F20+'Bar - Oct 2022'!F20+'Restaurant - Oct 2022'!F20+'Housekeeping - Oct 2022'!F20+'Cafe - Oct 2022'!F20+'Barbing Salon - Sept 2022 '!F20+'Laundry - Oct 2022'!F20+'General Office - Oct 2022'!F20+'Grill-BBQ - Oct 2022'!F20+'Sharwama - Oct 2022'!F20)</f>
        <v>3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2"/>
      <c r="AF20" s="2"/>
      <c r="AG20" s="2"/>
      <c r="AH20" s="2"/>
      <c r="AI20" s="2"/>
      <c r="AJ20" s="2"/>
      <c r="AK20" s="2"/>
      <c r="AL20" s="2"/>
      <c r="AM20" s="2"/>
    </row>
    <row r="21" spans="3:39">
      <c r="C21" s="3">
        <f t="shared" si="1"/>
        <v>16</v>
      </c>
      <c r="D21" s="3" t="s">
        <v>165</v>
      </c>
      <c r="E21" s="27">
        <f>'Kitchen - Oct 2022'!E21</f>
        <v>1</v>
      </c>
      <c r="F21" s="31">
        <f t="shared" ref="F21" si="5">SUM(I21:AM21)</f>
        <v>0</v>
      </c>
      <c r="G21" s="18">
        <f>E21-('Kitchen - Oct 2022'!F21+'Pastry - Oct 2022'!F21+'Bar - Oct 2022'!F21+'Restaurant - Oct 2022'!F21+'Housekeeping - Oct 2022'!F21+'Cafe - Oct 2022'!F21+'Barbing Salon - Sept 2022 '!F21+'Laundry - Oct 2022'!F21+'General Office - Oct 2022'!F21+'Grill-BBQ - Oct 2022'!F21+'Sharwama - Oct 2022'!F21)</f>
        <v>1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2"/>
      <c r="AF21" s="2"/>
      <c r="AG21" s="2"/>
      <c r="AH21" s="2"/>
      <c r="AI21" s="2"/>
      <c r="AJ21" s="2"/>
      <c r="AK21" s="2"/>
      <c r="AL21" s="2"/>
      <c r="AM21" s="2"/>
    </row>
    <row r="22" spans="3:39">
      <c r="C22" s="3">
        <f t="shared" si="1"/>
        <v>17</v>
      </c>
      <c r="D22" s="3" t="s">
        <v>84</v>
      </c>
      <c r="E22" s="27">
        <f>'Kitchen - Oct 2022'!E22</f>
        <v>12</v>
      </c>
      <c r="F22" s="31">
        <f t="shared" si="0"/>
        <v>0</v>
      </c>
      <c r="G22" s="18">
        <f>E22-('Kitchen - Oct 2022'!F22+'Pastry - Oct 2022'!F22+'Bar - Oct 2022'!F22+'Restaurant - Oct 2022'!F22+'Housekeeping - Oct 2022'!F22+'Cafe - Oct 2022'!F22+'Barbing Salon - Sept 2022 '!F22+'Laundry - Oct 2022'!F22+'General Office - Oct 2022'!F22+'Grill-BBQ - Oct 2022'!F22+'Sharwama - Oct 2022'!F22)</f>
        <v>8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2"/>
      <c r="AF22" s="2"/>
      <c r="AG22" s="2"/>
      <c r="AH22" s="2"/>
      <c r="AI22" s="2"/>
      <c r="AJ22" s="2"/>
      <c r="AK22" s="2"/>
      <c r="AL22" s="2"/>
      <c r="AM22" s="2"/>
    </row>
    <row r="23" spans="3:39">
      <c r="C23" s="3">
        <f t="shared" si="1"/>
        <v>18</v>
      </c>
      <c r="D23" s="3" t="s">
        <v>99</v>
      </c>
      <c r="E23" s="27">
        <f>'Kitchen - Oct 2022'!E23</f>
        <v>50</v>
      </c>
      <c r="F23" s="31">
        <f t="shared" si="0"/>
        <v>0</v>
      </c>
      <c r="G23" s="18">
        <f>E23-('Kitchen - Oct 2022'!F23+'Pastry - Oct 2022'!F23+'Bar - Oct 2022'!F23+'Restaurant - Oct 2022'!F23+'Housekeeping - Oct 2022'!F23+'Cafe - Oct 2022'!F23+'Barbing Salon - Sept 2022 '!F23+'Laundry - Oct 2022'!F23+'General Office - Oct 2022'!F23+'Grill-BBQ - Oct 2022'!F23+'Sharwama - Oct 2022'!F23)</f>
        <v>50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2"/>
      <c r="AF23" s="2"/>
      <c r="AG23" s="2"/>
      <c r="AH23" s="2"/>
      <c r="AI23" s="2"/>
      <c r="AJ23" s="2"/>
      <c r="AK23" s="2"/>
      <c r="AL23" s="2"/>
      <c r="AM23" s="2"/>
    </row>
    <row r="24" spans="3:39">
      <c r="C24" s="3">
        <f t="shared" si="1"/>
        <v>19</v>
      </c>
      <c r="D24" s="3" t="s">
        <v>118</v>
      </c>
      <c r="E24" s="27">
        <f>'Kitchen - Oct 2022'!E24</f>
        <v>2</v>
      </c>
      <c r="F24" s="31">
        <f t="shared" si="0"/>
        <v>0</v>
      </c>
      <c r="G24" s="18">
        <f>E24-('Kitchen - Oct 2022'!F24+'Pastry - Oct 2022'!F24+'Bar - Oct 2022'!F24+'Restaurant - Oct 2022'!F24+'Housekeeping - Oct 2022'!F24+'Cafe - Oct 2022'!F24+'Barbing Salon - Sept 2022 '!F24+'Laundry - Oct 2022'!F24+'General Office - Oct 2022'!F24+'Grill-BBQ - Oct 2022'!F24+'Sharwama - Oct 2022'!F24)</f>
        <v>2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2"/>
      <c r="AF24" s="2"/>
      <c r="AG24" s="2"/>
      <c r="AH24" s="2"/>
      <c r="AI24" s="2"/>
      <c r="AJ24" s="2"/>
      <c r="AK24" s="2"/>
      <c r="AL24" s="2"/>
      <c r="AM24" s="2"/>
    </row>
    <row r="25" spans="3:39">
      <c r="C25" s="3">
        <f t="shared" si="1"/>
        <v>20</v>
      </c>
      <c r="D25" s="3" t="s">
        <v>159</v>
      </c>
      <c r="E25" s="27">
        <f>'Kitchen - Oct 2022'!E25</f>
        <v>1</v>
      </c>
      <c r="F25" s="31">
        <f t="shared" ref="F25" si="6">SUM(I25:AM25)</f>
        <v>0</v>
      </c>
      <c r="G25" s="18">
        <f>E25-('Kitchen - Oct 2022'!F25+'Pastry - Oct 2022'!F25+'Bar - Oct 2022'!F25+'Restaurant - Oct 2022'!F25+'Housekeeping - Oct 2022'!F25+'Cafe - Oct 2022'!F25+'Barbing Salon - Sept 2022 '!F25+'Laundry - Oct 2022'!F25+'General Office - Oct 2022'!F25+'Grill-BBQ - Oct 2022'!F25+'Sharwama - Oct 2022'!F25)</f>
        <v>0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2"/>
      <c r="AF25" s="2"/>
      <c r="AG25" s="2"/>
      <c r="AH25" s="2"/>
      <c r="AI25" s="2"/>
      <c r="AJ25" s="2"/>
      <c r="AK25" s="2"/>
      <c r="AL25" s="2"/>
      <c r="AM25" s="2"/>
    </row>
    <row r="26" spans="3:39">
      <c r="C26" s="3">
        <f t="shared" si="1"/>
        <v>21</v>
      </c>
      <c r="D26" s="3" t="s">
        <v>59</v>
      </c>
      <c r="E26" s="27">
        <f>'Kitchen - Oct 2022'!E26</f>
        <v>-3</v>
      </c>
      <c r="F26" s="31">
        <f t="shared" si="0"/>
        <v>5</v>
      </c>
      <c r="G26" s="18">
        <f>E26-('Kitchen - Oct 2022'!F26+'Pastry - Oct 2022'!F26+'Bar - Oct 2022'!F26+'Restaurant - Oct 2022'!F26+'Housekeeping - Oct 2022'!F26+'Cafe - Oct 2022'!F26+'Barbing Salon - Sept 2022 '!F26+'Laundry - Oct 2022'!F26+'General Office - Oct 2022'!F26+'Grill-BBQ - Oct 2022'!F26+'Sharwama - Oct 2022'!F26)</f>
        <v>-8</v>
      </c>
      <c r="H26" s="19"/>
      <c r="I26" s="19">
        <v>3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>
        <v>2</v>
      </c>
      <c r="Z26" s="19"/>
      <c r="AA26" s="19"/>
      <c r="AB26" s="19"/>
      <c r="AC26" s="19"/>
      <c r="AD26" s="19"/>
      <c r="AE26" s="2"/>
      <c r="AF26" s="2"/>
      <c r="AG26" s="2"/>
      <c r="AH26" s="2"/>
      <c r="AI26" s="2"/>
      <c r="AJ26" s="2"/>
      <c r="AK26" s="2"/>
      <c r="AL26" s="2"/>
      <c r="AM26" s="2"/>
    </row>
    <row r="27" spans="3:39">
      <c r="C27" s="3">
        <f t="shared" si="1"/>
        <v>22</v>
      </c>
      <c r="D27" s="3" t="s">
        <v>133</v>
      </c>
      <c r="E27" s="27">
        <f>'Kitchen - Oct 2022'!E27</f>
        <v>5</v>
      </c>
      <c r="F27" s="31">
        <f t="shared" si="0"/>
        <v>0</v>
      </c>
      <c r="G27" s="18">
        <f>E27-('Kitchen - Oct 2022'!F27+'Pastry - Oct 2022'!F27+'Bar - Oct 2022'!F27+'Restaurant - Oct 2022'!F27+'Housekeeping - Oct 2022'!F27+'Cafe - Oct 2022'!F27+'Barbing Salon - Sept 2022 '!F27+'Laundry - Oct 2022'!F27+'General Office - Oct 2022'!F27+'Grill-BBQ - Oct 2022'!F27+'Sharwama - Oct 2022'!F27)</f>
        <v>5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2"/>
      <c r="AF27" s="2"/>
      <c r="AG27" s="2"/>
      <c r="AH27" s="2"/>
      <c r="AI27" s="2"/>
      <c r="AJ27" s="2"/>
      <c r="AK27" s="2"/>
      <c r="AL27" s="2"/>
      <c r="AM27" s="2"/>
    </row>
    <row r="28" spans="3:39">
      <c r="C28" s="3">
        <f t="shared" si="1"/>
        <v>23</v>
      </c>
      <c r="D28" s="3" t="s">
        <v>86</v>
      </c>
      <c r="E28" s="27">
        <f>'Kitchen - Oct 2022'!E28</f>
        <v>0</v>
      </c>
      <c r="F28" s="31">
        <f t="shared" si="0"/>
        <v>0</v>
      </c>
      <c r="G28" s="18">
        <f>E28-('Kitchen - Oct 2022'!F28+'Pastry - Oct 2022'!F28+'Bar - Oct 2022'!F28+'Restaurant - Oct 2022'!F28+'Housekeeping - Oct 2022'!F28+'Cafe - Oct 2022'!F28+'Barbing Salon - Sept 2022 '!F28+'Laundry - Oct 2022'!F28+'General Office - Oct 2022'!F28+'Grill-BBQ - Oct 2022'!F28+'Sharwama - Oct 2022'!F28)</f>
        <v>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2"/>
      <c r="AF28" s="2"/>
      <c r="AG28" s="2"/>
      <c r="AH28" s="2"/>
      <c r="AI28" s="2"/>
      <c r="AJ28" s="2"/>
      <c r="AK28" s="2"/>
      <c r="AL28" s="2"/>
      <c r="AM28" s="2"/>
    </row>
    <row r="29" spans="3:39">
      <c r="C29" s="3">
        <f t="shared" si="1"/>
        <v>24</v>
      </c>
      <c r="D29" s="3" t="s">
        <v>124</v>
      </c>
      <c r="E29" s="27">
        <f>'Kitchen - Oct 2022'!E29</f>
        <v>4</v>
      </c>
      <c r="F29" s="31">
        <f t="shared" si="0"/>
        <v>0</v>
      </c>
      <c r="G29" s="18">
        <f>E29-('Kitchen - Oct 2022'!F29+'Pastry - Oct 2022'!F29+'Bar - Oct 2022'!F29+'Restaurant - Oct 2022'!F29+'Housekeeping - Oct 2022'!F29+'Cafe - Oct 2022'!F29+'Barbing Salon - Sept 2022 '!F29+'Laundry - Oct 2022'!F29+'General Office - Oct 2022'!F29+'Grill-BBQ - Oct 2022'!F29+'Sharwama - Oct 2022'!F29)</f>
        <v>4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2"/>
      <c r="AF29" s="2"/>
      <c r="AG29" s="2"/>
      <c r="AH29" s="2"/>
      <c r="AI29" s="2"/>
      <c r="AJ29" s="2"/>
      <c r="AK29" s="2"/>
      <c r="AL29" s="2"/>
      <c r="AM29" s="2"/>
    </row>
    <row r="30" spans="3:39">
      <c r="C30" s="3">
        <f t="shared" si="1"/>
        <v>25</v>
      </c>
      <c r="D30" s="3" t="s">
        <v>7</v>
      </c>
      <c r="E30" s="27">
        <f>'Kitchen - Oct 2022'!E30</f>
        <v>18</v>
      </c>
      <c r="F30" s="31">
        <f t="shared" si="0"/>
        <v>0</v>
      </c>
      <c r="G30" s="18">
        <f>E30-('Kitchen - Oct 2022'!F30+'Pastry - Oct 2022'!F30+'Bar - Oct 2022'!F30+'Restaurant - Oct 2022'!F30+'Housekeeping - Oct 2022'!F30+'Cafe - Oct 2022'!F30+'Barbing Salon - Sept 2022 '!F30+'Laundry - Oct 2022'!F30+'General Office - Oct 2022'!F30+'Grill-BBQ - Oct 2022'!F30+'Sharwama - Oct 2022'!F30)</f>
        <v>-3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2"/>
      <c r="AF30" s="2"/>
      <c r="AG30" s="2"/>
      <c r="AH30" s="2"/>
      <c r="AI30" s="2"/>
      <c r="AJ30" s="2"/>
      <c r="AK30" s="2"/>
      <c r="AL30" s="2"/>
      <c r="AM30" s="2"/>
    </row>
    <row r="31" spans="3:39">
      <c r="C31" s="3">
        <f t="shared" si="1"/>
        <v>26</v>
      </c>
      <c r="D31" s="3" t="s">
        <v>60</v>
      </c>
      <c r="E31" s="27">
        <f>'Kitchen - Oct 2022'!E31</f>
        <v>-1</v>
      </c>
      <c r="F31" s="31">
        <f t="shared" si="0"/>
        <v>0</v>
      </c>
      <c r="G31" s="18">
        <f>E31-('Kitchen - Oct 2022'!F31+'Pastry - Oct 2022'!F31+'Bar - Oct 2022'!F31+'Restaurant - Oct 2022'!F31+'Housekeeping - Oct 2022'!F31+'Cafe - Oct 2022'!F31+'Barbing Salon - Sept 2022 '!F31+'Laundry - Oct 2022'!F31+'General Office - Oct 2022'!F31+'Grill-BBQ - Oct 2022'!F31+'Sharwama - Oct 2022'!F31)</f>
        <v>-1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2"/>
      <c r="AF31" s="2"/>
      <c r="AG31" s="2"/>
      <c r="AH31" s="2"/>
      <c r="AI31" s="2"/>
      <c r="AJ31" s="2"/>
      <c r="AK31" s="2"/>
      <c r="AL31" s="2"/>
      <c r="AM31" s="2"/>
    </row>
    <row r="32" spans="3:39">
      <c r="C32" s="3">
        <f t="shared" si="1"/>
        <v>27</v>
      </c>
      <c r="D32" s="3" t="s">
        <v>116</v>
      </c>
      <c r="E32" s="27">
        <f>'Kitchen - Oct 2022'!E32</f>
        <v>0</v>
      </c>
      <c r="F32" s="31">
        <f t="shared" si="0"/>
        <v>0</v>
      </c>
      <c r="G32" s="18">
        <f>E32-('Kitchen - Oct 2022'!F32+'Pastry - Oct 2022'!F32+'Bar - Oct 2022'!F32+'Restaurant - Oct 2022'!F32+'Housekeeping - Oct 2022'!F32+'Cafe - Oct 2022'!F32+'Barbing Salon - Sept 2022 '!F32+'Laundry - Oct 2022'!F32+'General Office - Oct 2022'!F32+'Grill-BBQ - Oct 2022'!F32+'Sharwama - Oct 2022'!F32)</f>
        <v>0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2"/>
      <c r="AF32" s="2"/>
      <c r="AG32" s="2"/>
      <c r="AH32" s="2"/>
      <c r="AI32" s="2"/>
      <c r="AJ32" s="2"/>
      <c r="AK32" s="2"/>
      <c r="AL32" s="2"/>
      <c r="AM32" s="2"/>
    </row>
    <row r="33" spans="3:39">
      <c r="C33" s="3">
        <f t="shared" si="1"/>
        <v>28</v>
      </c>
      <c r="D33" s="3" t="s">
        <v>24</v>
      </c>
      <c r="E33" s="27">
        <f>'Kitchen - Oct 2022'!E33</f>
        <v>237</v>
      </c>
      <c r="F33" s="31">
        <f t="shared" si="0"/>
        <v>0</v>
      </c>
      <c r="G33" s="18">
        <f>E33-('Kitchen - Oct 2022'!F33+'Pastry - Oct 2022'!F33+'Bar - Oct 2022'!F33+'Restaurant - Oct 2022'!F33+'Housekeeping - Oct 2022'!F33+'Cafe - Oct 2022'!F33+'Barbing Salon - Sept 2022 '!F33+'Laundry - Oct 2022'!F33+'General Office - Oct 2022'!F33+'Grill-BBQ - Oct 2022'!F33+'Sharwama - Oct 2022'!F33)</f>
        <v>127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2"/>
      <c r="AF33" s="2"/>
      <c r="AG33" s="2"/>
      <c r="AH33" s="2"/>
      <c r="AI33" s="2"/>
      <c r="AJ33" s="2"/>
      <c r="AK33" s="2"/>
      <c r="AL33" s="2"/>
      <c r="AM33" s="2"/>
    </row>
    <row r="34" spans="3:39">
      <c r="C34" s="3">
        <f t="shared" si="1"/>
        <v>29</v>
      </c>
      <c r="D34" s="3" t="s">
        <v>94</v>
      </c>
      <c r="E34" s="27">
        <f>'Kitchen - Oct 2022'!E34</f>
        <v>45</v>
      </c>
      <c r="F34" s="31">
        <f t="shared" si="0"/>
        <v>0</v>
      </c>
      <c r="G34" s="18">
        <f>E34-('Kitchen - Oct 2022'!F34+'Pastry - Oct 2022'!F34+'Bar - Oct 2022'!F34+'Restaurant - Oct 2022'!F34+'Housekeeping - Oct 2022'!F34+'Cafe - Oct 2022'!F34+'Barbing Salon - Sept 2022 '!F34+'Laundry - Oct 2022'!F34+'General Office - Oct 2022'!F34+'Grill-BBQ - Oct 2022'!F34+'Sharwama - Oct 2022'!F34)</f>
        <v>45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2"/>
      <c r="AF34" s="2"/>
      <c r="AG34" s="2"/>
      <c r="AH34" s="2"/>
      <c r="AI34" s="2"/>
      <c r="AJ34" s="2"/>
      <c r="AK34" s="2"/>
      <c r="AL34" s="2"/>
      <c r="AM34" s="2"/>
    </row>
    <row r="35" spans="3:39">
      <c r="C35" s="3">
        <f t="shared" si="1"/>
        <v>30</v>
      </c>
      <c r="D35" s="3" t="s">
        <v>50</v>
      </c>
      <c r="E35" s="27">
        <f>'Kitchen - Oct 2022'!E35</f>
        <v>1</v>
      </c>
      <c r="F35" s="31">
        <f t="shared" si="0"/>
        <v>0</v>
      </c>
      <c r="G35" s="18">
        <f>E35-('Kitchen - Oct 2022'!F35+'Pastry - Oct 2022'!F35+'Bar - Oct 2022'!F35+'Restaurant - Oct 2022'!F35+'Housekeeping - Oct 2022'!F35+'Cafe - Oct 2022'!F35+'Barbing Salon - Sept 2022 '!F35+'Laundry - Oct 2022'!F35+'General Office - Oct 2022'!F35+'Grill-BBQ - Oct 2022'!F35+'Sharwama - Oct 2022'!F35)</f>
        <v>0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2"/>
      <c r="AF35" s="2"/>
      <c r="AG35" s="2"/>
      <c r="AH35" s="2"/>
      <c r="AI35" s="2"/>
      <c r="AJ35" s="2"/>
      <c r="AK35" s="2"/>
      <c r="AL35" s="2"/>
      <c r="AM35" s="2"/>
    </row>
    <row r="36" spans="3:39">
      <c r="C36" s="3">
        <f t="shared" si="1"/>
        <v>31</v>
      </c>
      <c r="D36" s="3" t="s">
        <v>153</v>
      </c>
      <c r="E36" s="27">
        <f>'Kitchen - Oct 2022'!E36</f>
        <v>1</v>
      </c>
      <c r="F36" s="31">
        <f t="shared" ref="F36" si="7">SUM(I36:AM36)</f>
        <v>0</v>
      </c>
      <c r="G36" s="18">
        <f>E36-('Kitchen - Oct 2022'!F36+'Pastry - Oct 2022'!F36+'Bar - Oct 2022'!F36+'Restaurant - Oct 2022'!F36+'Housekeeping - Oct 2022'!F36+'Cafe - Oct 2022'!F36+'Barbing Salon - Sept 2022 '!F36+'Laundry - Oct 2022'!F36+'General Office - Oct 2022'!F36+'Grill-BBQ - Oct 2022'!F36+'Sharwama - Oct 2022'!F36)</f>
        <v>0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2"/>
      <c r="AF36" s="2"/>
      <c r="AG36" s="2"/>
      <c r="AH36" s="2"/>
      <c r="AI36" s="2"/>
      <c r="AJ36" s="2"/>
      <c r="AK36" s="2"/>
      <c r="AL36" s="2"/>
      <c r="AM36" s="2"/>
    </row>
    <row r="37" spans="3:39">
      <c r="C37" s="3">
        <f t="shared" si="1"/>
        <v>32</v>
      </c>
      <c r="D37" s="3" t="s">
        <v>162</v>
      </c>
      <c r="E37" s="27">
        <f>'Kitchen - Oct 2022'!E37</f>
        <v>5</v>
      </c>
      <c r="F37" s="31">
        <f t="shared" ref="F37" si="8">SUM(I37:AM37)</f>
        <v>0</v>
      </c>
      <c r="G37" s="18">
        <f>E37-('Kitchen - Oct 2022'!F37+'Pastry - Oct 2022'!F37+'Bar - Oct 2022'!F37+'Restaurant - Oct 2022'!F37+'Housekeeping - Oct 2022'!F37+'Cafe - Oct 2022'!F37+'Barbing Salon - Sept 2022 '!F37+'Laundry - Oct 2022'!F37+'General Office - Oct 2022'!F37+'Grill-BBQ - Oct 2022'!F37+'Sharwama - Oct 2022'!F37)</f>
        <v>5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2"/>
      <c r="AF37" s="2"/>
      <c r="AG37" s="2"/>
      <c r="AH37" s="2"/>
      <c r="AI37" s="2"/>
      <c r="AJ37" s="2"/>
      <c r="AK37" s="2"/>
      <c r="AL37" s="2"/>
      <c r="AM37" s="2"/>
    </row>
    <row r="38" spans="3:39">
      <c r="C38" s="3">
        <f t="shared" si="1"/>
        <v>33</v>
      </c>
      <c r="D38" s="3" t="s">
        <v>113</v>
      </c>
      <c r="E38" s="27">
        <f>'Kitchen - Oct 2022'!E38</f>
        <v>0</v>
      </c>
      <c r="F38" s="31">
        <f t="shared" si="0"/>
        <v>0</v>
      </c>
      <c r="G38" s="18">
        <f>E38-('Kitchen - Oct 2022'!F38+'Pastry - Oct 2022'!F38+'Bar - Oct 2022'!F38+'Restaurant - Oct 2022'!F38+'Housekeeping - Oct 2022'!F38+'Cafe - Oct 2022'!F38+'Barbing Salon - Sept 2022 '!F38+'Laundry - Oct 2022'!F38+'General Office - Oct 2022'!F38+'Grill-BBQ - Oct 2022'!F38+'Sharwama - Oct 2022'!F38)</f>
        <v>0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2"/>
      <c r="AF38" s="2"/>
      <c r="AG38" s="2"/>
      <c r="AH38" s="2"/>
      <c r="AI38" s="2"/>
      <c r="AJ38" s="2"/>
      <c r="AK38" s="2"/>
      <c r="AL38" s="2"/>
      <c r="AM38" s="2"/>
    </row>
    <row r="39" spans="3:39">
      <c r="C39" s="3">
        <f t="shared" si="1"/>
        <v>34</v>
      </c>
      <c r="D39" s="3" t="s">
        <v>87</v>
      </c>
      <c r="E39" s="27">
        <f>'Kitchen - Oct 2022'!E39</f>
        <v>0</v>
      </c>
      <c r="F39" s="31">
        <f t="shared" si="0"/>
        <v>0</v>
      </c>
      <c r="G39" s="18">
        <f>E39-('Kitchen - Oct 2022'!F39+'Pastry - Oct 2022'!F39+'Bar - Oct 2022'!F39+'Restaurant - Oct 2022'!F39+'Housekeeping - Oct 2022'!F39+'Cafe - Oct 2022'!F39+'Barbing Salon - Sept 2022 '!F39+'Laundry - Oct 2022'!F39+'General Office - Oct 2022'!F39+'Grill-BBQ - Oct 2022'!F39+'Sharwama - Oct 2022'!F39)</f>
        <v>-4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2"/>
      <c r="AF39" s="2"/>
      <c r="AG39" s="2"/>
      <c r="AH39" s="2"/>
      <c r="AI39" s="2"/>
      <c r="AJ39" s="2"/>
      <c r="AK39" s="2"/>
      <c r="AL39" s="2"/>
      <c r="AM39" s="2"/>
    </row>
    <row r="40" spans="3:39">
      <c r="C40" s="3">
        <f t="shared" si="1"/>
        <v>35</v>
      </c>
      <c r="D40" s="3" t="s">
        <v>90</v>
      </c>
      <c r="E40" s="27">
        <f>'Kitchen - Oct 2022'!E40</f>
        <v>4</v>
      </c>
      <c r="F40" s="31">
        <f t="shared" si="0"/>
        <v>0</v>
      </c>
      <c r="G40" s="18">
        <f>E40-('Kitchen - Oct 2022'!F40+'Pastry - Oct 2022'!F40+'Bar - Oct 2022'!F40+'Restaurant - Oct 2022'!F40+'Housekeeping - Oct 2022'!F40+'Cafe - Oct 2022'!F40+'Barbing Salon - Sept 2022 '!F40+'Laundry - Oct 2022'!F40+'General Office - Oct 2022'!F40+'Grill-BBQ - Oct 2022'!F40+'Sharwama - Oct 2022'!F40)</f>
        <v>2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2"/>
      <c r="AF40" s="2"/>
      <c r="AG40" s="2"/>
      <c r="AH40" s="2"/>
      <c r="AI40" s="2"/>
      <c r="AJ40" s="2"/>
      <c r="AK40" s="2"/>
      <c r="AL40" s="2"/>
      <c r="AM40" s="2"/>
    </row>
    <row r="41" spans="3:39">
      <c r="C41" s="3">
        <f t="shared" si="1"/>
        <v>36</v>
      </c>
      <c r="D41" s="3" t="s">
        <v>19</v>
      </c>
      <c r="E41" s="27">
        <f>'Kitchen - Oct 2022'!E41</f>
        <v>1</v>
      </c>
      <c r="F41" s="31">
        <f t="shared" si="0"/>
        <v>1</v>
      </c>
      <c r="G41" s="18">
        <f>E41-('Kitchen - Oct 2022'!F41+'Pastry - Oct 2022'!F41+'Bar - Oct 2022'!F41+'Restaurant - Oct 2022'!F41+'Housekeeping - Oct 2022'!F41+'Cafe - Oct 2022'!F41+'Barbing Salon - Sept 2022 '!F41+'Laundry - Oct 2022'!F41+'General Office - Oct 2022'!F41+'Grill-BBQ - Oct 2022'!F41+'Sharwama - Oct 2022'!F41)</f>
        <v>-1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2"/>
      <c r="AF41" s="2"/>
      <c r="AG41" s="2"/>
      <c r="AH41" s="2"/>
      <c r="AI41" s="2"/>
      <c r="AJ41" s="2"/>
      <c r="AK41" s="2"/>
      <c r="AL41" s="2"/>
      <c r="AM41" s="2">
        <v>1</v>
      </c>
    </row>
    <row r="42" spans="3:39">
      <c r="C42" s="3">
        <f t="shared" si="1"/>
        <v>37</v>
      </c>
      <c r="D42" s="3" t="s">
        <v>27</v>
      </c>
      <c r="E42" s="27">
        <f>'Kitchen - Oct 2022'!E42</f>
        <v>0</v>
      </c>
      <c r="F42" s="31">
        <f t="shared" si="0"/>
        <v>0</v>
      </c>
      <c r="G42" s="18">
        <f>E42-('Kitchen - Oct 2022'!F42+'Pastry - Oct 2022'!F42+'Bar - Oct 2022'!F42+'Restaurant - Oct 2022'!F42+'Housekeeping - Oct 2022'!F42+'Cafe - Oct 2022'!F42+'Barbing Salon - Sept 2022 '!F42+'Laundry - Oct 2022'!F42+'General Office - Oct 2022'!F42+'Grill-BBQ - Oct 2022'!F42+'Sharwama - Oct 2022'!F42)</f>
        <v>0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2"/>
      <c r="AF42" s="2"/>
      <c r="AG42" s="2"/>
      <c r="AH42" s="2"/>
      <c r="AI42" s="2"/>
      <c r="AJ42" s="2"/>
      <c r="AK42" s="2"/>
      <c r="AL42" s="2"/>
      <c r="AM42" s="2"/>
    </row>
    <row r="43" spans="3:39">
      <c r="C43" s="3">
        <f t="shared" si="1"/>
        <v>38</v>
      </c>
      <c r="D43" s="3" t="s">
        <v>9</v>
      </c>
      <c r="E43" s="27">
        <f>'Kitchen - Oct 2022'!E43</f>
        <v>300</v>
      </c>
      <c r="F43" s="31">
        <f t="shared" si="0"/>
        <v>0</v>
      </c>
      <c r="G43" s="18">
        <f>E43-('Kitchen - Oct 2022'!F43+'Pastry - Oct 2022'!F43+'Bar - Oct 2022'!F43+'Restaurant - Oct 2022'!F43+'Housekeeping - Oct 2022'!F43+'Cafe - Oct 2022'!F43+'Barbing Salon - Sept 2022 '!F43+'Laundry - Oct 2022'!F43+'General Office - Oct 2022'!F43+'Grill-BBQ - Oct 2022'!F43+'Sharwama - Oct 2022'!F43)</f>
        <v>-30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2"/>
      <c r="AF43" s="2"/>
      <c r="AG43" s="2"/>
      <c r="AH43" s="2"/>
      <c r="AI43" s="2"/>
      <c r="AJ43" s="2"/>
      <c r="AK43" s="2"/>
      <c r="AL43" s="2"/>
      <c r="AM43" s="2"/>
    </row>
    <row r="44" spans="3:39">
      <c r="C44" s="3">
        <f t="shared" si="1"/>
        <v>39</v>
      </c>
      <c r="D44" s="3" t="s">
        <v>111</v>
      </c>
      <c r="E44" s="27">
        <f>'Kitchen - Oct 2022'!E44</f>
        <v>6</v>
      </c>
      <c r="F44" s="31">
        <f t="shared" si="0"/>
        <v>0</v>
      </c>
      <c r="G44" s="18">
        <f>E44-('Kitchen - Oct 2022'!F44+'Pastry - Oct 2022'!F44+'Bar - Oct 2022'!F44+'Restaurant - Oct 2022'!F44+'Housekeeping - Oct 2022'!F44+'Cafe - Oct 2022'!F44+'Barbing Salon - Sept 2022 '!F44+'Laundry - Oct 2022'!F44+'General Office - Oct 2022'!F44+'Grill-BBQ - Oct 2022'!F44+'Sharwama - Oct 2022'!F44)</f>
        <v>6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2"/>
      <c r="AF44" s="2"/>
      <c r="AG44" s="2"/>
      <c r="AH44" s="2"/>
      <c r="AI44" s="2"/>
      <c r="AJ44" s="2"/>
      <c r="AK44" s="2"/>
      <c r="AL44" s="2"/>
      <c r="AM44" s="2"/>
    </row>
    <row r="45" spans="3:39">
      <c r="C45" s="3">
        <f t="shared" si="1"/>
        <v>40</v>
      </c>
      <c r="D45" s="3" t="s">
        <v>91</v>
      </c>
      <c r="E45" s="27">
        <f>'Kitchen - Oct 2022'!E45</f>
        <v>41</v>
      </c>
      <c r="F45" s="31">
        <f t="shared" si="0"/>
        <v>0</v>
      </c>
      <c r="G45" s="18">
        <f>E45-('Kitchen - Oct 2022'!F45+'Pastry - Oct 2022'!F45+'Bar - Oct 2022'!F45+'Restaurant - Oct 2022'!F45+'Housekeeping - Oct 2022'!F45+'Cafe - Oct 2022'!F45+'Barbing Salon - Sept 2022 '!F45+'Laundry - Oct 2022'!F45+'General Office - Oct 2022'!F45+'Grill-BBQ - Oct 2022'!F45+'Sharwama - Oct 2022'!F45)</f>
        <v>41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2"/>
      <c r="AF45" s="2"/>
      <c r="AG45" s="2"/>
      <c r="AH45" s="2"/>
      <c r="AI45" s="2"/>
      <c r="AJ45" s="2"/>
      <c r="AK45" s="2"/>
      <c r="AL45" s="2"/>
      <c r="AM45" s="2"/>
    </row>
    <row r="46" spans="3:39">
      <c r="C46" s="3">
        <f t="shared" si="1"/>
        <v>41</v>
      </c>
      <c r="D46" s="3" t="s">
        <v>72</v>
      </c>
      <c r="E46" s="27">
        <f>'Kitchen - Oct 2022'!E46</f>
        <v>16</v>
      </c>
      <c r="F46" s="31">
        <f t="shared" si="0"/>
        <v>8</v>
      </c>
      <c r="G46" s="18">
        <f>E46-('Kitchen - Oct 2022'!F46+'Pastry - Oct 2022'!F46+'Bar - Oct 2022'!F46+'Restaurant - Oct 2022'!F46+'Housekeeping - Oct 2022'!F46+'Cafe - Oct 2022'!F46+'Barbing Salon - Sept 2022 '!F46+'Laundry - Oct 2022'!F46+'General Office - Oct 2022'!F46+'Grill-BBQ - Oct 2022'!F46+'Sharwama - Oct 2022'!F46)</f>
        <v>8</v>
      </c>
      <c r="H46" s="19"/>
      <c r="I46" s="19">
        <v>1</v>
      </c>
      <c r="J46" s="19"/>
      <c r="K46" s="19"/>
      <c r="L46" s="19"/>
      <c r="M46" s="19"/>
      <c r="N46" s="19"/>
      <c r="O46" s="19"/>
      <c r="P46" s="19">
        <v>4</v>
      </c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2"/>
      <c r="AF46" s="2"/>
      <c r="AG46" s="2"/>
      <c r="AH46" s="2"/>
      <c r="AI46" s="2"/>
      <c r="AJ46" s="2"/>
      <c r="AK46" s="2"/>
      <c r="AL46" s="2">
        <v>3</v>
      </c>
      <c r="AM46" s="2"/>
    </row>
    <row r="47" spans="3:39">
      <c r="C47" s="3">
        <f t="shared" si="1"/>
        <v>42</v>
      </c>
      <c r="D47" s="3" t="s">
        <v>45</v>
      </c>
      <c r="E47" s="27">
        <f>'Kitchen - Oct 2022'!E47</f>
        <v>1</v>
      </c>
      <c r="F47" s="31">
        <f t="shared" si="0"/>
        <v>0</v>
      </c>
      <c r="G47" s="18">
        <f>E47-('Kitchen - Oct 2022'!F47+'Pastry - Oct 2022'!F47+'Bar - Oct 2022'!F47+'Restaurant - Oct 2022'!F47+'Housekeeping - Oct 2022'!F47+'Cafe - Oct 2022'!F47+'Barbing Salon - Sept 2022 '!F47+'Laundry - Oct 2022'!F47+'General Office - Oct 2022'!F47+'Grill-BBQ - Oct 2022'!F47+'Sharwama - Oct 2022'!F47)</f>
        <v>1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2"/>
      <c r="AF47" s="2"/>
      <c r="AG47" s="2"/>
      <c r="AH47" s="2"/>
      <c r="AI47" s="2"/>
      <c r="AJ47" s="2"/>
      <c r="AK47" s="2"/>
      <c r="AL47" s="2"/>
      <c r="AM47" s="2"/>
    </row>
    <row r="48" spans="3:39">
      <c r="C48" s="3">
        <f t="shared" si="1"/>
        <v>43</v>
      </c>
      <c r="D48" s="3" t="s">
        <v>143</v>
      </c>
      <c r="E48" s="27">
        <f>'Kitchen - Oct 2022'!E48</f>
        <v>2</v>
      </c>
      <c r="F48" s="31">
        <f t="shared" ref="F48" si="9">SUM(I48:AM48)</f>
        <v>0</v>
      </c>
      <c r="G48" s="18">
        <f>E48-('Kitchen - Oct 2022'!F48+'Pastry - Oct 2022'!F48+'Bar - Oct 2022'!F48+'Restaurant - Oct 2022'!F48+'Housekeeping - Oct 2022'!F48+'Cafe - Oct 2022'!F48+'Barbing Salon - Sept 2022 '!F48+'Laundry - Oct 2022'!F48+'General Office - Oct 2022'!F48+'Grill-BBQ - Oct 2022'!F48+'Sharwama - Oct 2022'!F48)</f>
        <v>1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2"/>
      <c r="AF48" s="2"/>
      <c r="AG48" s="2"/>
      <c r="AH48" s="2"/>
      <c r="AI48" s="2"/>
      <c r="AJ48" s="2"/>
      <c r="AK48" s="2"/>
      <c r="AL48" s="2"/>
      <c r="AM48" s="2"/>
    </row>
    <row r="49" spans="3:39">
      <c r="C49" s="3">
        <f t="shared" si="1"/>
        <v>44</v>
      </c>
      <c r="D49" s="3" t="s">
        <v>154</v>
      </c>
      <c r="E49" s="27">
        <f>'Kitchen - Oct 2022'!E49</f>
        <v>75</v>
      </c>
      <c r="F49" s="31">
        <f t="shared" ref="F49" si="10">SUM(I49:AM49)</f>
        <v>0</v>
      </c>
      <c r="G49" s="18">
        <f>E49-('Kitchen - Oct 2022'!F49+'Pastry - Oct 2022'!F49+'Bar - Oct 2022'!F49+'Restaurant - Oct 2022'!F49+'Housekeeping - Oct 2022'!F49+'Cafe - Oct 2022'!F49+'Barbing Salon - Sept 2022 '!F49+'Laundry - Oct 2022'!F49+'General Office - Oct 2022'!F49+'Grill-BBQ - Oct 2022'!F49+'Sharwama - Oct 2022'!F49)</f>
        <v>57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2"/>
      <c r="AF49" s="2"/>
      <c r="AG49" s="2"/>
      <c r="AH49" s="2"/>
      <c r="AI49" s="2"/>
      <c r="AJ49" s="2"/>
      <c r="AK49" s="2"/>
      <c r="AL49" s="2"/>
      <c r="AM49" s="2"/>
    </row>
    <row r="50" spans="3:39">
      <c r="C50" s="3">
        <f t="shared" si="1"/>
        <v>45</v>
      </c>
      <c r="D50" s="3" t="s">
        <v>75</v>
      </c>
      <c r="E50" s="27">
        <f>'Kitchen - Oct 2022'!E50</f>
        <v>3</v>
      </c>
      <c r="F50" s="31">
        <f t="shared" si="0"/>
        <v>0</v>
      </c>
      <c r="G50" s="18">
        <f>E50-('Kitchen - Oct 2022'!F50+'Pastry - Oct 2022'!F50+'Bar - Oct 2022'!F50+'Restaurant - Oct 2022'!F50+'Housekeeping - Oct 2022'!F50+'Cafe - Oct 2022'!F50+'Barbing Salon - Sept 2022 '!F50+'Laundry - Oct 2022'!F50+'General Office - Oct 2022'!F50+'Grill-BBQ - Oct 2022'!F50+'Sharwama - Oct 2022'!F50)</f>
        <v>3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2"/>
      <c r="AF50" s="2"/>
      <c r="AG50" s="2"/>
      <c r="AH50" s="2"/>
      <c r="AI50" s="2"/>
      <c r="AJ50" s="2"/>
      <c r="AK50" s="2"/>
      <c r="AL50" s="2"/>
      <c r="AM50" s="2"/>
    </row>
    <row r="51" spans="3:39">
      <c r="C51" s="3">
        <f t="shared" si="1"/>
        <v>46</v>
      </c>
      <c r="D51" s="3" t="s">
        <v>76</v>
      </c>
      <c r="E51" s="27">
        <f>'Kitchen - Oct 2022'!E51</f>
        <v>1</v>
      </c>
      <c r="F51" s="31">
        <f t="shared" si="0"/>
        <v>0</v>
      </c>
      <c r="G51" s="18">
        <f>E51-('Kitchen - Oct 2022'!F51+'Pastry - Oct 2022'!F51+'Bar - Oct 2022'!F51+'Restaurant - Oct 2022'!F51+'Housekeeping - Oct 2022'!F51+'Cafe - Oct 2022'!F51+'Barbing Salon - Sept 2022 '!F51+'Laundry - Oct 2022'!F51+'General Office - Oct 2022'!F51+'Grill-BBQ - Oct 2022'!F51+'Sharwama - Oct 2022'!F51)</f>
        <v>1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2"/>
      <c r="AF51" s="2"/>
      <c r="AG51" s="2"/>
      <c r="AH51" s="2"/>
      <c r="AI51" s="2"/>
      <c r="AJ51" s="2"/>
      <c r="AK51" s="2"/>
      <c r="AL51" s="2"/>
      <c r="AM51" s="2"/>
    </row>
    <row r="52" spans="3:39">
      <c r="C52" s="3">
        <f t="shared" si="1"/>
        <v>47</v>
      </c>
      <c r="D52" s="3" t="s">
        <v>56</v>
      </c>
      <c r="E52" s="27">
        <f>'Kitchen - Oct 2022'!E52</f>
        <v>0</v>
      </c>
      <c r="F52" s="31">
        <f t="shared" si="0"/>
        <v>0</v>
      </c>
      <c r="G52" s="18">
        <f>E52-('Kitchen - Oct 2022'!F52+'Pastry - Oct 2022'!F52+'Bar - Oct 2022'!F52+'Restaurant - Oct 2022'!F52+'Housekeeping - Oct 2022'!F52+'Cafe - Oct 2022'!F52+'Barbing Salon - Sept 2022 '!F52+'Laundry - Oct 2022'!F52+'General Office - Oct 2022'!F52+'Grill-BBQ - Oct 2022'!F52+'Sharwama - Oct 2022'!F52)</f>
        <v>0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2"/>
      <c r="AF52" s="2"/>
      <c r="AG52" s="2"/>
      <c r="AH52" s="2"/>
      <c r="AI52" s="2"/>
      <c r="AJ52" s="2"/>
      <c r="AK52" s="2"/>
      <c r="AL52" s="2"/>
      <c r="AM52" s="2"/>
    </row>
    <row r="53" spans="3:39">
      <c r="C53" s="3">
        <f t="shared" si="1"/>
        <v>48</v>
      </c>
      <c r="D53" s="3" t="s">
        <v>61</v>
      </c>
      <c r="E53" s="27">
        <f>'Kitchen - Oct 2022'!E53</f>
        <v>0</v>
      </c>
      <c r="F53" s="31">
        <f t="shared" si="0"/>
        <v>0</v>
      </c>
      <c r="G53" s="18">
        <f>E53-('Kitchen - Oct 2022'!F53+'Pastry - Oct 2022'!F53+'Bar - Oct 2022'!F53+'Restaurant - Oct 2022'!F53+'Housekeeping - Oct 2022'!F53+'Cafe - Oct 2022'!F53+'Barbing Salon - Sept 2022 '!F53+'Laundry - Oct 2022'!F53+'General Office - Oct 2022'!F53+'Grill-BBQ - Oct 2022'!F53+'Sharwama - Oct 2022'!F53)</f>
        <v>0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2"/>
      <c r="AF53" s="2"/>
      <c r="AG53" s="2"/>
      <c r="AH53" s="2"/>
      <c r="AI53" s="2"/>
      <c r="AJ53" s="2"/>
      <c r="AK53" s="2"/>
      <c r="AL53" s="2"/>
      <c r="AM53" s="2"/>
    </row>
    <row r="54" spans="3:39">
      <c r="C54" s="3">
        <f t="shared" si="1"/>
        <v>49</v>
      </c>
      <c r="D54" s="3" t="s">
        <v>121</v>
      </c>
      <c r="E54" s="27">
        <f>'Kitchen - Oct 2022'!E54</f>
        <v>1</v>
      </c>
      <c r="F54" s="31">
        <f t="shared" si="0"/>
        <v>0</v>
      </c>
      <c r="G54" s="18">
        <f>E54-('Kitchen - Oct 2022'!F54+'Pastry - Oct 2022'!F54+'Bar - Oct 2022'!F54+'Restaurant - Oct 2022'!F54+'Housekeeping - Oct 2022'!F54+'Cafe - Oct 2022'!F54+'Barbing Salon - Sept 2022 '!F54+'Laundry - Oct 2022'!F54+'General Office - Oct 2022'!F54+'Grill-BBQ - Oct 2022'!F54+'Sharwama - Oct 2022'!F54)</f>
        <v>1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2"/>
      <c r="AF54" s="2"/>
      <c r="AG54" s="2"/>
      <c r="AH54" s="2"/>
      <c r="AI54" s="2"/>
      <c r="AJ54" s="2"/>
      <c r="AK54" s="2"/>
      <c r="AL54" s="2"/>
      <c r="AM54" s="2"/>
    </row>
    <row r="55" spans="3:39">
      <c r="C55" s="3">
        <f t="shared" si="1"/>
        <v>50</v>
      </c>
      <c r="D55" s="3" t="s">
        <v>144</v>
      </c>
      <c r="E55" s="27">
        <f>'Kitchen - Oct 2022'!E55</f>
        <v>5</v>
      </c>
      <c r="F55" s="31">
        <f t="shared" ref="F55" si="11">SUM(I55:AM55)</f>
        <v>3</v>
      </c>
      <c r="G55" s="18">
        <f>E55-('Kitchen - Oct 2022'!F55+'Pastry - Oct 2022'!F55+'Bar - Oct 2022'!F55+'Restaurant - Oct 2022'!F55+'Housekeeping - Oct 2022'!F55+'Cafe - Oct 2022'!F55+'Barbing Salon - Sept 2022 '!F55+'Laundry - Oct 2022'!F55+'General Office - Oct 2022'!F55+'Grill-BBQ - Oct 2022'!F55+'Sharwama - Oct 2022'!F55)</f>
        <v>2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>
        <v>3</v>
      </c>
      <c r="Z55" s="19"/>
      <c r="AA55" s="19"/>
      <c r="AB55" s="19"/>
      <c r="AC55" s="19"/>
      <c r="AD55" s="19"/>
      <c r="AE55" s="2"/>
      <c r="AF55" s="2"/>
      <c r="AG55" s="2"/>
      <c r="AH55" s="2"/>
      <c r="AI55" s="2"/>
      <c r="AJ55" s="2"/>
      <c r="AK55" s="2"/>
      <c r="AL55" s="2"/>
      <c r="AM55" s="2"/>
    </row>
    <row r="56" spans="3:39">
      <c r="C56" s="3">
        <f t="shared" si="1"/>
        <v>51</v>
      </c>
      <c r="D56" s="3" t="s">
        <v>92</v>
      </c>
      <c r="E56" s="27">
        <f>'Kitchen - Oct 2022'!E56</f>
        <v>97</v>
      </c>
      <c r="F56" s="31">
        <f t="shared" si="0"/>
        <v>0</v>
      </c>
      <c r="G56" s="18">
        <f>E56-('Kitchen - Oct 2022'!F56+'Pastry - Oct 2022'!F56+'Bar - Oct 2022'!F56+'Restaurant - Oct 2022'!F56+'Housekeeping - Oct 2022'!F56+'Cafe - Oct 2022'!F56+'Barbing Salon - Sept 2022 '!F56+'Laundry - Oct 2022'!F56+'General Office - Oct 2022'!F56+'Grill-BBQ - Oct 2022'!F56+'Sharwama - Oct 2022'!F56)</f>
        <v>87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2"/>
      <c r="AF56" s="2"/>
      <c r="AG56" s="2"/>
      <c r="AH56" s="2"/>
      <c r="AI56" s="2"/>
      <c r="AJ56" s="2"/>
      <c r="AK56" s="2"/>
      <c r="AL56" s="2"/>
      <c r="AM56" s="2"/>
    </row>
    <row r="57" spans="3:39">
      <c r="C57" s="3">
        <f t="shared" si="1"/>
        <v>52</v>
      </c>
      <c r="D57" s="3" t="s">
        <v>48</v>
      </c>
      <c r="E57" s="27">
        <f>'Kitchen - Oct 2022'!E57</f>
        <v>1</v>
      </c>
      <c r="F57" s="31">
        <f t="shared" si="0"/>
        <v>0</v>
      </c>
      <c r="G57" s="18">
        <f>E57-('Kitchen - Oct 2022'!F57+'Pastry - Oct 2022'!F57+'Bar - Oct 2022'!F57+'Restaurant - Oct 2022'!F57+'Housekeeping - Oct 2022'!F57+'Cafe - Oct 2022'!F57+'Barbing Salon - Sept 2022 '!F57+'Laundry - Oct 2022'!F57+'General Office - Oct 2022'!F57+'Grill-BBQ - Oct 2022'!F57+'Sharwama - Oct 2022'!F57)</f>
        <v>1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2"/>
      <c r="AF57" s="2"/>
      <c r="AG57" s="2"/>
      <c r="AH57" s="2"/>
      <c r="AI57" s="2"/>
      <c r="AJ57" s="2"/>
      <c r="AK57" s="2"/>
      <c r="AL57" s="2"/>
      <c r="AM57" s="2"/>
    </row>
    <row r="58" spans="3:39">
      <c r="C58" s="3">
        <f t="shared" si="1"/>
        <v>53</v>
      </c>
      <c r="D58" s="3" t="s">
        <v>8</v>
      </c>
      <c r="E58" s="27">
        <f>'Kitchen - Oct 2022'!E58</f>
        <v>38</v>
      </c>
      <c r="F58" s="31">
        <f t="shared" si="0"/>
        <v>0</v>
      </c>
      <c r="G58" s="18">
        <f>E58-('Kitchen - Oct 2022'!F58+'Pastry - Oct 2022'!F58+'Bar - Oct 2022'!F58+'Restaurant - Oct 2022'!F58+'Housekeeping - Oct 2022'!F58+'Cafe - Oct 2022'!F58+'Barbing Salon - Sept 2022 '!F58+'Laundry - Oct 2022'!F58+'General Office - Oct 2022'!F58+'Grill-BBQ - Oct 2022'!F58+'Sharwama - Oct 2022'!F58)</f>
        <v>9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2"/>
      <c r="AF58" s="2"/>
      <c r="AG58" s="2"/>
      <c r="AH58" s="2"/>
      <c r="AI58" s="2"/>
      <c r="AJ58" s="2"/>
      <c r="AK58" s="2"/>
      <c r="AL58" s="2"/>
      <c r="AM58" s="2"/>
    </row>
    <row r="59" spans="3:39">
      <c r="C59" s="3">
        <f t="shared" si="1"/>
        <v>54</v>
      </c>
      <c r="D59" s="3" t="s">
        <v>44</v>
      </c>
      <c r="E59" s="27">
        <f>'Kitchen - Oct 2022'!E59</f>
        <v>435</v>
      </c>
      <c r="F59" s="31">
        <f t="shared" si="0"/>
        <v>0</v>
      </c>
      <c r="G59" s="18">
        <f>E59-('Kitchen - Oct 2022'!F59+'Pastry - Oct 2022'!F59+'Bar - Oct 2022'!F59+'Restaurant - Oct 2022'!F59+'Housekeeping - Oct 2022'!F59+'Cafe - Oct 2022'!F59+'Barbing Salon - Sept 2022 '!F59+'Laundry - Oct 2022'!F59+'General Office - Oct 2022'!F59+'Grill-BBQ - Oct 2022'!F59+'Sharwama - Oct 2022'!F59)</f>
        <v>-29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2"/>
      <c r="AF59" s="2"/>
      <c r="AG59" s="2"/>
      <c r="AH59" s="2"/>
      <c r="AI59" s="2"/>
      <c r="AJ59" s="2"/>
      <c r="AK59" s="2"/>
      <c r="AL59" s="2"/>
      <c r="AM59" s="2"/>
    </row>
    <row r="60" spans="3:39">
      <c r="C60" s="3">
        <f t="shared" si="1"/>
        <v>55</v>
      </c>
      <c r="D60" s="3" t="s">
        <v>164</v>
      </c>
      <c r="E60" s="27">
        <f>'Kitchen - Oct 2022'!E60</f>
        <v>1</v>
      </c>
      <c r="F60" s="31">
        <f t="shared" ref="F60" si="12">SUM(I60:AM60)</f>
        <v>0</v>
      </c>
      <c r="G60" s="18">
        <f>E60-('Kitchen - Oct 2022'!F60+'Pastry - Oct 2022'!F60+'Bar - Oct 2022'!F60+'Restaurant - Oct 2022'!F60+'Housekeeping - Oct 2022'!F60+'Cafe - Oct 2022'!F60+'Barbing Salon - Sept 2022 '!F60+'Laundry - Oct 2022'!F60+'General Office - Oct 2022'!F60+'Grill-BBQ - Oct 2022'!F60+'Sharwama - Oct 2022'!F60)</f>
        <v>1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2"/>
      <c r="AF60" s="2"/>
      <c r="AG60" s="2"/>
      <c r="AH60" s="2"/>
      <c r="AI60" s="2"/>
      <c r="AJ60" s="2"/>
      <c r="AK60" s="2"/>
      <c r="AL60" s="2"/>
      <c r="AM60" s="2"/>
    </row>
    <row r="61" spans="3:39">
      <c r="C61" s="3">
        <f t="shared" si="1"/>
        <v>56</v>
      </c>
      <c r="D61" s="3" t="s">
        <v>11</v>
      </c>
      <c r="E61" s="27">
        <f>'Kitchen - Oct 2022'!E61</f>
        <v>4</v>
      </c>
      <c r="F61" s="31">
        <f t="shared" si="0"/>
        <v>0</v>
      </c>
      <c r="G61" s="18">
        <f>E61-('Kitchen - Oct 2022'!F61+'Pastry - Oct 2022'!F61+'Bar - Oct 2022'!F61+'Restaurant - Oct 2022'!F61+'Housekeeping - Oct 2022'!F61+'Cafe - Oct 2022'!F61+'Barbing Salon - Sept 2022 '!F61+'Laundry - Oct 2022'!F61+'General Office - Oct 2022'!F61+'Grill-BBQ - Oct 2022'!F61+'Sharwama - Oct 2022'!F61)</f>
        <v>4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2"/>
      <c r="AF61" s="2"/>
      <c r="AG61" s="2"/>
      <c r="AH61" s="2"/>
      <c r="AI61" s="2"/>
      <c r="AJ61" s="2"/>
      <c r="AK61" s="2"/>
      <c r="AL61" s="2"/>
      <c r="AM61" s="2"/>
    </row>
    <row r="62" spans="3:39">
      <c r="C62" s="3">
        <f t="shared" si="1"/>
        <v>57</v>
      </c>
      <c r="D62" s="3" t="s">
        <v>114</v>
      </c>
      <c r="E62" s="27">
        <f>'Kitchen - Oct 2022'!E62</f>
        <v>20</v>
      </c>
      <c r="F62" s="31">
        <f t="shared" si="0"/>
        <v>0</v>
      </c>
      <c r="G62" s="18">
        <f>E62-('Kitchen - Oct 2022'!F62+'Pastry - Oct 2022'!F62+'Bar - Oct 2022'!F62+'Restaurant - Oct 2022'!F62+'Housekeeping - Oct 2022'!F62+'Cafe - Oct 2022'!F62+'Barbing Salon - Sept 2022 '!F62+'Laundry - Oct 2022'!F62+'General Office - Oct 2022'!F62+'Grill-BBQ - Oct 2022'!F62+'Sharwama - Oct 2022'!F62)</f>
        <v>7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2"/>
      <c r="AF62" s="2"/>
      <c r="AG62" s="2"/>
      <c r="AH62" s="2"/>
      <c r="AI62" s="2"/>
      <c r="AJ62" s="2"/>
      <c r="AK62" s="2"/>
      <c r="AL62" s="2"/>
      <c r="AM62" s="2"/>
    </row>
    <row r="63" spans="3:39">
      <c r="C63" s="3">
        <f t="shared" si="1"/>
        <v>58</v>
      </c>
      <c r="D63" s="3" t="s">
        <v>109</v>
      </c>
      <c r="E63" s="27">
        <f>'Kitchen - Oct 2022'!E63</f>
        <v>5</v>
      </c>
      <c r="F63" s="31">
        <f t="shared" si="0"/>
        <v>0</v>
      </c>
      <c r="G63" s="18">
        <f>E63-('Kitchen - Oct 2022'!F63+'Pastry - Oct 2022'!F63+'Bar - Oct 2022'!F63+'Restaurant - Oct 2022'!F63+'Housekeeping - Oct 2022'!F63+'Cafe - Oct 2022'!F63+'Barbing Salon - Sept 2022 '!F63+'Laundry - Oct 2022'!F63+'General Office - Oct 2022'!F63+'Grill-BBQ - Oct 2022'!F63+'Sharwama - Oct 2022'!F63)</f>
        <v>5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2"/>
      <c r="AF63" s="2"/>
      <c r="AG63" s="2"/>
      <c r="AH63" s="2"/>
      <c r="AI63" s="2"/>
      <c r="AJ63" s="2"/>
      <c r="AK63" s="2"/>
      <c r="AL63" s="2"/>
      <c r="AM63" s="2"/>
    </row>
    <row r="64" spans="3:39">
      <c r="C64" s="3">
        <f t="shared" si="1"/>
        <v>59</v>
      </c>
      <c r="D64" s="3" t="s">
        <v>15</v>
      </c>
      <c r="E64" s="27">
        <f>'Kitchen - Oct 2022'!E64</f>
        <v>1.5</v>
      </c>
      <c r="F64" s="31">
        <f t="shared" si="0"/>
        <v>0</v>
      </c>
      <c r="G64" s="18">
        <f>E64-('Kitchen - Oct 2022'!F64+'Pastry - Oct 2022'!F64+'Bar - Oct 2022'!F64+'Restaurant - Oct 2022'!F64+'Housekeeping - Oct 2022'!F64+'Cafe - Oct 2022'!F64+'Barbing Salon - Sept 2022 '!F64+'Laundry - Oct 2022'!F64+'General Office - Oct 2022'!F64+'Grill-BBQ - Oct 2022'!F64+'Sharwama - Oct 2022'!F64)</f>
        <v>1.5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2"/>
      <c r="AF64" s="2"/>
      <c r="AG64" s="2"/>
      <c r="AH64" s="2"/>
      <c r="AI64" s="2"/>
      <c r="AJ64" s="2"/>
      <c r="AK64" s="2"/>
      <c r="AL64" s="2"/>
      <c r="AM64" s="2"/>
    </row>
    <row r="65" spans="3:39">
      <c r="C65" s="3">
        <f t="shared" si="1"/>
        <v>60</v>
      </c>
      <c r="D65" s="3" t="s">
        <v>119</v>
      </c>
      <c r="E65" s="27">
        <f>'Kitchen - Oct 2022'!E65</f>
        <v>2</v>
      </c>
      <c r="F65" s="31">
        <f t="shared" si="0"/>
        <v>0</v>
      </c>
      <c r="G65" s="18">
        <f>E65-('Kitchen - Oct 2022'!F65+'Pastry - Oct 2022'!F65+'Bar - Oct 2022'!F65+'Restaurant - Oct 2022'!F65+'Housekeeping - Oct 2022'!F65+'Cafe - Oct 2022'!F65+'Barbing Salon - Sept 2022 '!F65+'Laundry - Oct 2022'!F65+'General Office - Oct 2022'!F65+'Grill-BBQ - Oct 2022'!F65+'Sharwama - Oct 2022'!F65)</f>
        <v>2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2"/>
      <c r="AF65" s="2"/>
      <c r="AG65" s="2"/>
      <c r="AH65" s="2"/>
      <c r="AI65" s="2"/>
      <c r="AJ65" s="2"/>
      <c r="AK65" s="2"/>
      <c r="AL65" s="2"/>
      <c r="AM65" s="2"/>
    </row>
    <row r="66" spans="3:39">
      <c r="C66" s="3">
        <f t="shared" si="1"/>
        <v>61</v>
      </c>
      <c r="D66" s="3" t="s">
        <v>26</v>
      </c>
      <c r="E66" s="27">
        <f>'Kitchen - Oct 2022'!E66</f>
        <v>94</v>
      </c>
      <c r="F66" s="31">
        <f t="shared" si="0"/>
        <v>0</v>
      </c>
      <c r="G66" s="18">
        <f>E66-('Kitchen - Oct 2022'!F66+'Pastry - Oct 2022'!F66+'Bar - Oct 2022'!F66+'Restaurant - Oct 2022'!F66+'Housekeeping - Oct 2022'!F66+'Cafe - Oct 2022'!F66+'Barbing Salon - Sept 2022 '!F66+'Laundry - Oct 2022'!F66+'General Office - Oct 2022'!F66+'Grill-BBQ - Oct 2022'!F66+'Sharwama - Oct 2022'!F66)</f>
        <v>54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2"/>
      <c r="AF66" s="2"/>
      <c r="AG66" s="2"/>
      <c r="AH66" s="2"/>
      <c r="AI66" s="2"/>
      <c r="AJ66" s="2"/>
      <c r="AK66" s="2"/>
      <c r="AL66" s="2"/>
      <c r="AM66" s="2"/>
    </row>
    <row r="67" spans="3:39">
      <c r="C67" s="3">
        <f t="shared" si="1"/>
        <v>62</v>
      </c>
      <c r="D67" s="3" t="s">
        <v>104</v>
      </c>
      <c r="E67" s="27">
        <f>'Kitchen - Oct 2022'!E67</f>
        <v>1</v>
      </c>
      <c r="F67" s="31">
        <f t="shared" si="0"/>
        <v>2</v>
      </c>
      <c r="G67" s="18">
        <f>E67-('Kitchen - Oct 2022'!F67+'Pastry - Oct 2022'!F67+'Bar - Oct 2022'!F67+'Restaurant - Oct 2022'!F67+'Housekeeping - Oct 2022'!F67+'Cafe - Oct 2022'!F67+'Barbing Salon - Sept 2022 '!F67+'Laundry - Oct 2022'!F67+'General Office - Oct 2022'!F67+'Grill-BBQ - Oct 2022'!F67+'Sharwama - Oct 2022'!F67)</f>
        <v>-1</v>
      </c>
      <c r="H67" s="19"/>
      <c r="I67" s="19">
        <v>1</v>
      </c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2"/>
      <c r="AF67" s="2"/>
      <c r="AG67" s="2"/>
      <c r="AH67" s="2"/>
      <c r="AI67" s="2"/>
      <c r="AJ67" s="2"/>
      <c r="AK67" s="2"/>
      <c r="AL67" s="2"/>
      <c r="AM67" s="2">
        <v>1</v>
      </c>
    </row>
    <row r="68" spans="3:39">
      <c r="C68" s="3">
        <f t="shared" si="1"/>
        <v>63</v>
      </c>
      <c r="D68" s="3" t="s">
        <v>89</v>
      </c>
      <c r="E68" s="27">
        <f>'Kitchen - Oct 2022'!E68</f>
        <v>280</v>
      </c>
      <c r="F68" s="31">
        <f t="shared" si="0"/>
        <v>0</v>
      </c>
      <c r="G68" s="18">
        <f>E68-('Kitchen - Oct 2022'!F68+'Pastry - Oct 2022'!F68+'Bar - Oct 2022'!F68+'Restaurant - Oct 2022'!F68+'Housekeeping - Oct 2022'!F68+'Cafe - Oct 2022'!F68+'Barbing Salon - Sept 2022 '!F68+'Laundry - Oct 2022'!F68+'General Office - Oct 2022'!F68+'Grill-BBQ - Oct 2022'!F68+'Sharwama - Oct 2022'!F68)</f>
        <v>-100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2"/>
      <c r="AF68" s="2"/>
      <c r="AG68" s="2"/>
      <c r="AH68" s="2"/>
      <c r="AI68" s="2"/>
      <c r="AJ68" s="2"/>
      <c r="AK68" s="2"/>
      <c r="AL68" s="2"/>
      <c r="AM68" s="2"/>
    </row>
    <row r="69" spans="3:39">
      <c r="C69" s="3">
        <f t="shared" si="1"/>
        <v>64</v>
      </c>
      <c r="D69" s="3" t="s">
        <v>148</v>
      </c>
      <c r="E69" s="27">
        <f>'Kitchen - Oct 2022'!E69</f>
        <v>2</v>
      </c>
      <c r="F69" s="31">
        <f t="shared" ref="F69" si="13">SUM(I69:AM69)</f>
        <v>0</v>
      </c>
      <c r="G69" s="18">
        <f>E69-('Kitchen - Oct 2022'!F69+'Pastry - Oct 2022'!F69+'Bar - Oct 2022'!F69+'Restaurant - Oct 2022'!F69+'Housekeeping - Oct 2022'!F69+'Cafe - Oct 2022'!F69+'Barbing Salon - Sept 2022 '!F69+'Laundry - Oct 2022'!F69+'General Office - Oct 2022'!F69+'Grill-BBQ - Oct 2022'!F69+'Sharwama - Oct 2022'!F69)</f>
        <v>0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2"/>
      <c r="AF69" s="2"/>
      <c r="AG69" s="2"/>
      <c r="AH69" s="2"/>
      <c r="AI69" s="2"/>
      <c r="AJ69" s="2"/>
      <c r="AK69" s="2"/>
      <c r="AL69" s="2"/>
      <c r="AM69" s="2"/>
    </row>
    <row r="70" spans="3:39">
      <c r="C70" s="3">
        <f t="shared" si="1"/>
        <v>65</v>
      </c>
      <c r="D70" s="3" t="s">
        <v>93</v>
      </c>
      <c r="E70" s="27">
        <f>'Kitchen - Oct 2022'!E70</f>
        <v>2</v>
      </c>
      <c r="F70" s="31">
        <f t="shared" si="0"/>
        <v>0</v>
      </c>
      <c r="G70" s="18">
        <f>E70-('Kitchen - Oct 2022'!F70+'Pastry - Oct 2022'!F70+'Bar - Oct 2022'!F70+'Restaurant - Oct 2022'!F70+'Housekeeping - Oct 2022'!F70+'Cafe - Oct 2022'!F70+'Barbing Salon - Sept 2022 '!F70+'Laundry - Oct 2022'!F70+'General Office - Oct 2022'!F70+'Grill-BBQ - Oct 2022'!F70+'Sharwama - Oct 2022'!F70)</f>
        <v>2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2"/>
      <c r="AF70" s="2"/>
      <c r="AG70" s="2"/>
      <c r="AH70" s="2"/>
      <c r="AI70" s="2"/>
      <c r="AJ70" s="2"/>
      <c r="AK70" s="2"/>
      <c r="AL70" s="2"/>
      <c r="AM70" s="2"/>
    </row>
    <row r="71" spans="3:39">
      <c r="C71" s="3">
        <f t="shared" si="1"/>
        <v>66</v>
      </c>
      <c r="D71" s="3" t="s">
        <v>115</v>
      </c>
      <c r="E71" s="27">
        <f>'Kitchen - Oct 2022'!E71</f>
        <v>12</v>
      </c>
      <c r="F71" s="31">
        <f t="shared" si="0"/>
        <v>0</v>
      </c>
      <c r="G71" s="18">
        <f>E71-('Kitchen - Oct 2022'!F71+'Pastry - Oct 2022'!F71+'Bar - Oct 2022'!F71+'Restaurant - Oct 2022'!F71+'Housekeeping - Oct 2022'!F71+'Cafe - Oct 2022'!F71+'Barbing Salon - Sept 2022 '!F71+'Laundry - Oct 2022'!F71+'General Office - Oct 2022'!F71+'Grill-BBQ - Oct 2022'!F71+'Sharwama - Oct 2022'!F71)</f>
        <v>-5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2"/>
      <c r="AF71" s="2"/>
      <c r="AG71" s="2"/>
      <c r="AH71" s="2"/>
      <c r="AI71" s="2"/>
      <c r="AJ71" s="2"/>
      <c r="AK71" s="2"/>
      <c r="AL71" s="2"/>
      <c r="AM71" s="2"/>
    </row>
    <row r="72" spans="3:39">
      <c r="C72" s="3">
        <f t="shared" si="1"/>
        <v>67</v>
      </c>
      <c r="D72" s="3" t="s">
        <v>138</v>
      </c>
      <c r="E72" s="27">
        <f>'Kitchen - Oct 2022'!E72</f>
        <v>1</v>
      </c>
      <c r="F72" s="31">
        <f t="shared" ref="F72" si="14">SUM(I72:AM72)</f>
        <v>0</v>
      </c>
      <c r="G72" s="18">
        <f>E72-('Kitchen - Oct 2022'!F72+'Pastry - Oct 2022'!F72+'Bar - Oct 2022'!F72+'Restaurant - Oct 2022'!F72+'Housekeeping - Oct 2022'!F72+'Cafe - Oct 2022'!F72+'Barbing Salon - Sept 2022 '!F72+'Laundry - Oct 2022'!F72+'General Office - Oct 2022'!F72+'Grill-BBQ - Oct 2022'!F72+'Sharwama - Oct 2022'!F72)</f>
        <v>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2"/>
      <c r="AF72" s="2"/>
      <c r="AG72" s="2"/>
      <c r="AH72" s="2"/>
      <c r="AI72" s="2"/>
      <c r="AJ72" s="2"/>
      <c r="AK72" s="2"/>
      <c r="AL72" s="2"/>
      <c r="AM72" s="2"/>
    </row>
    <row r="73" spans="3:39">
      <c r="C73" s="3">
        <f t="shared" si="1"/>
        <v>68</v>
      </c>
      <c r="D73" s="3" t="s">
        <v>64</v>
      </c>
      <c r="E73" s="27">
        <f>'Kitchen - Oct 2022'!E73</f>
        <v>7</v>
      </c>
      <c r="F73" s="31">
        <f t="shared" si="0"/>
        <v>0</v>
      </c>
      <c r="G73" s="18">
        <f>E73-('Kitchen - Oct 2022'!F73+'Pastry - Oct 2022'!F73+'Bar - Oct 2022'!F73+'Restaurant - Oct 2022'!F73+'Housekeeping - Oct 2022'!F73+'Cafe - Oct 2022'!F73+'Barbing Salon - Sept 2022 '!F73+'Laundry - Oct 2022'!F73+'General Office - Oct 2022'!F73+'Grill-BBQ - Oct 2022'!F73+'Sharwama - Oct 2022'!F73)</f>
        <v>6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2"/>
      <c r="AF73" s="2"/>
      <c r="AG73" s="2"/>
      <c r="AH73" s="2"/>
      <c r="AI73" s="2"/>
      <c r="AJ73" s="2"/>
      <c r="AK73" s="2"/>
      <c r="AL73" s="2"/>
      <c r="AM73" s="2"/>
    </row>
    <row r="74" spans="3:39">
      <c r="C74" s="3">
        <f t="shared" si="1"/>
        <v>69</v>
      </c>
      <c r="D74" s="3" t="s">
        <v>78</v>
      </c>
      <c r="E74" s="27">
        <f>'Kitchen - Oct 2022'!E74</f>
        <v>2</v>
      </c>
      <c r="F74" s="31">
        <f t="shared" si="0"/>
        <v>0</v>
      </c>
      <c r="G74" s="18">
        <f>E74-('Kitchen - Oct 2022'!F74+'Pastry - Oct 2022'!F74+'Bar - Oct 2022'!F74+'Restaurant - Oct 2022'!F74+'Housekeeping - Oct 2022'!F74+'Cafe - Oct 2022'!F74+'Barbing Salon - Sept 2022 '!F74+'Laundry - Oct 2022'!F74+'General Office - Oct 2022'!F74+'Grill-BBQ - Oct 2022'!F74+'Sharwama - Oct 2022'!F74)</f>
        <v>2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2"/>
      <c r="AF74" s="2"/>
      <c r="AG74" s="2"/>
      <c r="AH74" s="2"/>
      <c r="AI74" s="2"/>
      <c r="AJ74" s="2"/>
      <c r="AK74" s="2"/>
      <c r="AL74" s="2"/>
      <c r="AM74" s="2"/>
    </row>
    <row r="75" spans="3:39">
      <c r="C75" s="3">
        <f t="shared" si="1"/>
        <v>70</v>
      </c>
      <c r="D75" s="3" t="s">
        <v>32</v>
      </c>
      <c r="E75" s="27">
        <f>'Kitchen - Oct 2022'!E75</f>
        <v>2500</v>
      </c>
      <c r="F75" s="31">
        <f t="shared" si="0"/>
        <v>0</v>
      </c>
      <c r="G75" s="18">
        <f>E75-('Kitchen - Oct 2022'!F75+'Pastry - Oct 2022'!F75+'Bar - Oct 2022'!F75+'Restaurant - Oct 2022'!F75+'Housekeeping - Oct 2022'!F75+'Cafe - Oct 2022'!F75+'Barbing Salon - Sept 2022 '!F75+'Laundry - Oct 2022'!F75+'General Office - Oct 2022'!F75+'Grill-BBQ - Oct 2022'!F75+'Sharwama - Oct 2022'!F75)</f>
        <v>68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2"/>
      <c r="AF75" s="2"/>
      <c r="AG75" s="2"/>
      <c r="AH75" s="2"/>
      <c r="AI75" s="2"/>
      <c r="AJ75" s="2"/>
      <c r="AK75" s="2"/>
      <c r="AL75" s="2"/>
      <c r="AM75" s="2"/>
    </row>
    <row r="76" spans="3:39">
      <c r="C76" s="3">
        <f t="shared" si="1"/>
        <v>71</v>
      </c>
      <c r="D76" s="3" t="s">
        <v>33</v>
      </c>
      <c r="E76" s="27">
        <f>'Kitchen - Oct 2022'!E76</f>
        <v>1200</v>
      </c>
      <c r="F76" s="31">
        <f t="shared" si="0"/>
        <v>0</v>
      </c>
      <c r="G76" s="18">
        <f>E76-('Kitchen - Oct 2022'!F76+'Pastry - Oct 2022'!F76+'Bar - Oct 2022'!F76+'Restaurant - Oct 2022'!F76+'Housekeeping - Oct 2022'!F76+'Cafe - Oct 2022'!F76+'Barbing Salon - Sept 2022 '!F76+'Laundry - Oct 2022'!F76+'General Office - Oct 2022'!F76+'Grill-BBQ - Oct 2022'!F76+'Sharwama - Oct 2022'!F76)</f>
        <v>142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2"/>
      <c r="AF76" s="2"/>
      <c r="AG76" s="2"/>
      <c r="AH76" s="2"/>
      <c r="AI76" s="2"/>
      <c r="AJ76" s="2"/>
      <c r="AK76" s="2"/>
      <c r="AL76" s="2"/>
      <c r="AM76" s="2"/>
    </row>
    <row r="77" spans="3:39">
      <c r="C77" s="3">
        <f t="shared" si="1"/>
        <v>72</v>
      </c>
      <c r="D77" s="3" t="s">
        <v>96</v>
      </c>
      <c r="E77" s="27">
        <f>'Kitchen - Oct 2022'!E77</f>
        <v>12</v>
      </c>
      <c r="F77" s="31">
        <f t="shared" si="0"/>
        <v>0</v>
      </c>
      <c r="G77" s="18">
        <f>E77-('Kitchen - Oct 2022'!F77+'Pastry - Oct 2022'!F77+'Bar - Oct 2022'!F77+'Restaurant - Oct 2022'!F77+'Housekeeping - Oct 2022'!F77+'Cafe - Oct 2022'!F77+'Barbing Salon - Sept 2022 '!F77+'Laundry - Oct 2022'!F77+'General Office - Oct 2022'!F77+'Grill-BBQ - Oct 2022'!F77+'Sharwama - Oct 2022'!F77)</f>
        <v>12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2"/>
      <c r="AF77" s="2"/>
      <c r="AG77" s="2"/>
      <c r="AH77" s="2"/>
      <c r="AI77" s="2"/>
      <c r="AJ77" s="2"/>
      <c r="AK77" s="2"/>
      <c r="AL77" s="2"/>
      <c r="AM77" s="2"/>
    </row>
    <row r="78" spans="3:39">
      <c r="C78" s="3">
        <f t="shared" si="1"/>
        <v>73</v>
      </c>
      <c r="D78" s="3" t="s">
        <v>150</v>
      </c>
      <c r="E78" s="27">
        <f>'Kitchen - Oct 2022'!E78</f>
        <v>2</v>
      </c>
      <c r="F78" s="31">
        <f t="shared" ref="F78" si="15">SUM(I78:AM78)</f>
        <v>0</v>
      </c>
      <c r="G78" s="18">
        <f>E78-('Kitchen - Oct 2022'!F78+'Pastry - Oct 2022'!F78+'Bar - Oct 2022'!F78+'Restaurant - Oct 2022'!F78+'Housekeeping - Oct 2022'!F78+'Cafe - Oct 2022'!F78+'Barbing Salon - Sept 2022 '!F78+'Laundry - Oct 2022'!F78+'General Office - Oct 2022'!F78+'Grill-BBQ - Oct 2022'!F78+'Sharwama - Oct 2022'!F78)</f>
        <v>0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2"/>
      <c r="AF78" s="2"/>
      <c r="AG78" s="2"/>
      <c r="AH78" s="2"/>
      <c r="AI78" s="2"/>
      <c r="AJ78" s="2"/>
      <c r="AK78" s="2"/>
      <c r="AL78" s="2"/>
      <c r="AM78" s="2"/>
    </row>
    <row r="79" spans="3:39">
      <c r="C79" s="3">
        <f t="shared" si="1"/>
        <v>74</v>
      </c>
      <c r="D79" s="3" t="s">
        <v>22</v>
      </c>
      <c r="E79" s="27">
        <f>'Kitchen - Oct 2022'!E79</f>
        <v>24</v>
      </c>
      <c r="F79" s="31">
        <f t="shared" si="0"/>
        <v>1</v>
      </c>
      <c r="G79" s="18">
        <f>E79-('Kitchen - Oct 2022'!F79+'Pastry - Oct 2022'!F79+'Bar - Oct 2022'!F79+'Restaurant - Oct 2022'!F79+'Housekeeping - Oct 2022'!F79+'Cafe - Oct 2022'!F79+'Barbing Salon - Sept 2022 '!F79+'Laundry - Oct 2022'!F79+'General Office - Oct 2022'!F79+'Grill-BBQ - Oct 2022'!F79+'Sharwama - Oct 2022'!F79)</f>
        <v>3</v>
      </c>
      <c r="H79" s="19"/>
      <c r="I79" s="19"/>
      <c r="J79" s="12"/>
      <c r="K79" s="19"/>
      <c r="L79" s="19"/>
      <c r="M79" s="19"/>
      <c r="N79" s="19"/>
      <c r="O79" s="12"/>
      <c r="P79" s="19"/>
      <c r="Q79" s="19"/>
      <c r="R79" s="12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2"/>
      <c r="AF79" s="2"/>
      <c r="AG79" s="2">
        <v>1</v>
      </c>
      <c r="AH79" s="2"/>
      <c r="AI79" s="2"/>
      <c r="AJ79" s="2"/>
      <c r="AK79" s="2"/>
      <c r="AL79" s="2"/>
      <c r="AM79" s="2"/>
    </row>
    <row r="80" spans="3:39">
      <c r="C80" s="3">
        <f t="shared" si="1"/>
        <v>75</v>
      </c>
      <c r="D80" s="3" t="s">
        <v>55</v>
      </c>
      <c r="E80" s="27">
        <f>'Kitchen - Oct 2022'!E80</f>
        <v>4</v>
      </c>
      <c r="F80" s="31">
        <f t="shared" si="0"/>
        <v>0</v>
      </c>
      <c r="G80" s="18">
        <f>E80-('Kitchen - Oct 2022'!F80+'Pastry - Oct 2022'!F80+'Bar - Oct 2022'!F80+'Restaurant - Oct 2022'!F80+'Housekeeping - Oct 2022'!F80+'Cafe - Oct 2022'!F80+'Barbing Salon - Sept 2022 '!F80+'Laundry - Oct 2022'!F80+'General Office - Oct 2022'!F80+'Grill-BBQ - Oct 2022'!F80+'Sharwama - Oct 2022'!F80)</f>
        <v>4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2"/>
      <c r="AF80" s="2"/>
      <c r="AG80" s="2"/>
      <c r="AH80" s="2"/>
      <c r="AI80" s="2"/>
      <c r="AJ80" s="2"/>
      <c r="AK80" s="2"/>
      <c r="AL80" s="2"/>
      <c r="AM80" s="2"/>
    </row>
    <row r="81" spans="3:39">
      <c r="C81" s="3">
        <f t="shared" si="1"/>
        <v>76</v>
      </c>
      <c r="D81" s="3" t="s">
        <v>4</v>
      </c>
      <c r="E81" s="27">
        <f>'Kitchen - Oct 2022'!E81</f>
        <v>12</v>
      </c>
      <c r="F81" s="31">
        <f t="shared" si="0"/>
        <v>0</v>
      </c>
      <c r="G81" s="18">
        <f>E81-('Kitchen - Oct 2022'!F81+'Pastry - Oct 2022'!F81+'Bar - Oct 2022'!F81+'Restaurant - Oct 2022'!F81+'Housekeeping - Oct 2022'!F81+'Cafe - Oct 2022'!F81+'Barbing Salon - Sept 2022 '!F81+'Laundry - Oct 2022'!F81+'General Office - Oct 2022'!F81+'Grill-BBQ - Oct 2022'!F81+'Sharwama - Oct 2022'!F81)</f>
        <v>11</v>
      </c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2"/>
      <c r="AF81" s="2"/>
      <c r="AG81" s="2"/>
      <c r="AH81" s="2"/>
      <c r="AI81" s="2"/>
      <c r="AJ81" s="2"/>
      <c r="AK81" s="2"/>
      <c r="AL81" s="2"/>
      <c r="AM81" s="2"/>
    </row>
    <row r="82" spans="3:39">
      <c r="C82" s="3">
        <f t="shared" si="1"/>
        <v>77</v>
      </c>
      <c r="D82" s="3" t="s">
        <v>107</v>
      </c>
      <c r="E82" s="27">
        <f>'Kitchen - Oct 2022'!E82</f>
        <v>18</v>
      </c>
      <c r="F82" s="31">
        <f t="shared" si="0"/>
        <v>0</v>
      </c>
      <c r="G82" s="18">
        <f>E82-('Kitchen - Oct 2022'!F82+'Pastry - Oct 2022'!F82+'Bar - Oct 2022'!F82+'Restaurant - Oct 2022'!F82+'Housekeeping - Oct 2022'!F82+'Cafe - Oct 2022'!F82+'Barbing Salon - Sept 2022 '!F82+'Laundry - Oct 2022'!F82+'General Office - Oct 2022'!F82+'Grill-BBQ - Oct 2022'!F82+'Sharwama - Oct 2022'!F82)</f>
        <v>8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2"/>
      <c r="AF82" s="2"/>
      <c r="AG82" s="2"/>
      <c r="AH82" s="2"/>
      <c r="AI82" s="2"/>
      <c r="AJ82" s="2"/>
      <c r="AK82" s="2"/>
      <c r="AL82" s="2"/>
      <c r="AM82" s="2"/>
    </row>
    <row r="83" spans="3:39">
      <c r="C83" s="3">
        <f t="shared" si="1"/>
        <v>78</v>
      </c>
      <c r="D83" s="3" t="s">
        <v>21</v>
      </c>
      <c r="E83" s="27">
        <f>'Kitchen - Oct 2022'!E83</f>
        <v>646</v>
      </c>
      <c r="F83" s="31">
        <f t="shared" si="0"/>
        <v>15</v>
      </c>
      <c r="G83" s="18">
        <f>E83-('Kitchen - Oct 2022'!F83+'Pastry - Oct 2022'!F83+'Bar - Oct 2022'!F83+'Restaurant - Oct 2022'!F83+'Housekeeping - Oct 2022'!F83+'Cafe - Oct 2022'!F83+'Barbing Salon - Sept 2022 '!F83+'Laundry - Oct 2022'!F83+'General Office - Oct 2022'!F83+'Grill-BBQ - Oct 2022'!F83+'Sharwama - Oct 2022'!F83)</f>
        <v>155</v>
      </c>
      <c r="H83" s="19"/>
      <c r="I83" s="19"/>
      <c r="J83" s="19"/>
      <c r="K83" s="19"/>
      <c r="L83" s="19"/>
      <c r="M83" s="19"/>
      <c r="N83" s="19"/>
      <c r="O83" s="19"/>
      <c r="P83" s="19">
        <v>3</v>
      </c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2"/>
      <c r="AF83" s="2"/>
      <c r="AG83" s="2"/>
      <c r="AH83" s="2"/>
      <c r="AI83" s="2"/>
      <c r="AJ83" s="2"/>
      <c r="AK83" s="2"/>
      <c r="AL83" s="2">
        <v>12</v>
      </c>
      <c r="AM83" s="2"/>
    </row>
    <row r="84" spans="3:39">
      <c r="C84" s="3">
        <f t="shared" si="1"/>
        <v>79</v>
      </c>
      <c r="D84" s="3" t="s">
        <v>120</v>
      </c>
      <c r="E84" s="27">
        <f>'Kitchen - Oct 2022'!E84</f>
        <v>0</v>
      </c>
      <c r="F84" s="31">
        <f t="shared" si="0"/>
        <v>0</v>
      </c>
      <c r="G84" s="18">
        <f>E84-('Kitchen - Oct 2022'!F84+'Pastry - Oct 2022'!F84+'Bar - Oct 2022'!F84+'Restaurant - Oct 2022'!F84+'Housekeeping - Oct 2022'!F84+'Cafe - Oct 2022'!F84+'Barbing Salon - Sept 2022 '!F84+'Laundry - Oct 2022'!F84+'General Office - Oct 2022'!F84+'Grill-BBQ - Oct 2022'!F84+'Sharwama - Oct 2022'!F84)</f>
        <v>0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2"/>
      <c r="AF84" s="2"/>
      <c r="AG84" s="2"/>
      <c r="AH84" s="2"/>
      <c r="AI84" s="2"/>
      <c r="AJ84" s="2"/>
      <c r="AK84" s="2"/>
      <c r="AL84" s="2"/>
      <c r="AM84" s="2"/>
    </row>
    <row r="85" spans="3:39">
      <c r="C85" s="3">
        <f t="shared" si="1"/>
        <v>80</v>
      </c>
      <c r="D85" s="3" t="s">
        <v>95</v>
      </c>
      <c r="E85" s="27">
        <f>'Kitchen - Oct 2022'!E85</f>
        <v>0</v>
      </c>
      <c r="F85" s="31">
        <f t="shared" ref="F85:F137" si="16">SUM(I85:AM85)</f>
        <v>0</v>
      </c>
      <c r="G85" s="18">
        <f>E85-('Kitchen - Oct 2022'!F85+'Pastry - Oct 2022'!F85+'Bar - Oct 2022'!F85+'Restaurant - Oct 2022'!F85+'Housekeeping - Oct 2022'!F85+'Cafe - Oct 2022'!F85+'Barbing Salon - Sept 2022 '!F85+'Laundry - Oct 2022'!F85+'General Office - Oct 2022'!F85+'Grill-BBQ - Oct 2022'!F85+'Sharwama - Oct 2022'!F85)</f>
        <v>0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2"/>
      <c r="AF85" s="2"/>
      <c r="AG85" s="2"/>
      <c r="AH85" s="2"/>
      <c r="AI85" s="2"/>
      <c r="AJ85" s="2"/>
      <c r="AK85" s="2"/>
      <c r="AL85" s="2"/>
      <c r="AM85" s="2"/>
    </row>
    <row r="86" spans="3:39">
      <c r="C86" s="3">
        <f t="shared" si="1"/>
        <v>81</v>
      </c>
      <c r="D86" s="3" t="s">
        <v>85</v>
      </c>
      <c r="E86" s="27">
        <f>'Kitchen - Oct 2022'!E86</f>
        <v>4</v>
      </c>
      <c r="F86" s="31">
        <f t="shared" si="16"/>
        <v>0</v>
      </c>
      <c r="G86" s="18">
        <f>E86-('Kitchen - Oct 2022'!F86+'Pastry - Oct 2022'!F86+'Bar - Oct 2022'!F86+'Restaurant - Oct 2022'!F86+'Housekeeping - Oct 2022'!F86+'Cafe - Oct 2022'!F86+'Barbing Salon - Sept 2022 '!F86+'Laundry - Oct 2022'!F86+'General Office - Oct 2022'!F86+'Grill-BBQ - Oct 2022'!F86+'Sharwama - Oct 2022'!F86)</f>
        <v>4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2"/>
      <c r="AF86" s="2"/>
      <c r="AG86" s="2"/>
      <c r="AH86" s="2"/>
      <c r="AI86" s="2"/>
      <c r="AJ86" s="2"/>
      <c r="AK86" s="2"/>
      <c r="AL86" s="2"/>
      <c r="AM86" s="2"/>
    </row>
    <row r="87" spans="3:39">
      <c r="C87" s="3">
        <f t="shared" si="1"/>
        <v>82</v>
      </c>
      <c r="D87" s="3" t="s">
        <v>57</v>
      </c>
      <c r="E87" s="27">
        <f>'Kitchen - Oct 2022'!E87</f>
        <v>4</v>
      </c>
      <c r="F87" s="31">
        <f t="shared" si="16"/>
        <v>0</v>
      </c>
      <c r="G87" s="18">
        <f>E87-('Kitchen - Oct 2022'!F87+'Pastry - Oct 2022'!F87+'Bar - Oct 2022'!F87+'Restaurant - Oct 2022'!F87+'Housekeeping - Oct 2022'!F87+'Cafe - Oct 2022'!F87+'Barbing Salon - Sept 2022 '!F87+'Laundry - Oct 2022'!F87+'General Office - Oct 2022'!F87+'Grill-BBQ - Oct 2022'!F87+'Sharwama - Oct 2022'!F87)</f>
        <v>3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2"/>
      <c r="AF87" s="2"/>
      <c r="AG87" s="2"/>
      <c r="AH87" s="2"/>
      <c r="AI87" s="2"/>
      <c r="AJ87" s="2"/>
      <c r="AK87" s="2"/>
      <c r="AL87" s="2"/>
      <c r="AM87" s="2"/>
    </row>
    <row r="88" spans="3:39">
      <c r="C88" s="3">
        <f t="shared" si="1"/>
        <v>83</v>
      </c>
      <c r="D88" s="3" t="s">
        <v>25</v>
      </c>
      <c r="E88" s="27">
        <f>'Kitchen - Oct 2022'!E88</f>
        <v>660</v>
      </c>
      <c r="F88" s="31">
        <f t="shared" si="16"/>
        <v>0</v>
      </c>
      <c r="G88" s="18">
        <f>E88-('Kitchen - Oct 2022'!F88+'Pastry - Oct 2022'!F88+'Bar - Oct 2022'!F88+'Restaurant - Oct 2022'!F88+'Housekeeping - Oct 2022'!F88+'Cafe - Oct 2022'!F88+'Barbing Salon - Sept 2022 '!F88+'Laundry - Oct 2022'!F88+'General Office - Oct 2022'!F88+'Grill-BBQ - Oct 2022'!F88+'Sharwama - Oct 2022'!F88)</f>
        <v>378</v>
      </c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2"/>
      <c r="AF88" s="2"/>
      <c r="AG88" s="2"/>
      <c r="AH88" s="2"/>
      <c r="AI88" s="2"/>
      <c r="AJ88" s="2"/>
      <c r="AK88" s="2"/>
      <c r="AL88" s="2"/>
      <c r="AM88" s="2"/>
    </row>
    <row r="89" spans="3:39">
      <c r="C89" s="3">
        <f t="shared" si="1"/>
        <v>84</v>
      </c>
      <c r="D89" s="3" t="s">
        <v>81</v>
      </c>
      <c r="E89" s="27">
        <f>'Kitchen - Oct 2022'!E89</f>
        <v>500</v>
      </c>
      <c r="F89" s="31">
        <f t="shared" si="16"/>
        <v>0</v>
      </c>
      <c r="G89" s="18">
        <f>E89-('Kitchen - Oct 2022'!F89+'Pastry - Oct 2022'!F89+'Bar - Oct 2022'!F89+'Restaurant - Oct 2022'!F89+'Housekeeping - Oct 2022'!F89+'Cafe - Oct 2022'!F89+'Barbing Salon - Sept 2022 '!F89+'Laundry - Oct 2022'!F89+'General Office - Oct 2022'!F89+'Grill-BBQ - Oct 2022'!F89+'Sharwama - Oct 2022'!F89)</f>
        <v>420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2"/>
      <c r="AF89" s="2"/>
      <c r="AG89" s="2"/>
      <c r="AH89" s="2"/>
      <c r="AI89" s="2"/>
      <c r="AJ89" s="2"/>
      <c r="AK89" s="2"/>
      <c r="AL89" s="2"/>
      <c r="AM89" s="2"/>
    </row>
    <row r="90" spans="3:39">
      <c r="C90" s="3">
        <f t="shared" ref="C90:C155" si="17">C89+1</f>
        <v>85</v>
      </c>
      <c r="D90" s="3" t="s">
        <v>82</v>
      </c>
      <c r="E90" s="27">
        <f>'Kitchen - Oct 2022'!E90</f>
        <v>600</v>
      </c>
      <c r="F90" s="31">
        <f t="shared" si="16"/>
        <v>0</v>
      </c>
      <c r="G90" s="18">
        <f>E90-('Kitchen - Oct 2022'!F90+'Pastry - Oct 2022'!F90+'Bar - Oct 2022'!F90+'Restaurant - Oct 2022'!F90+'Housekeeping - Oct 2022'!F90+'Cafe - Oct 2022'!F90+'Barbing Salon - Sept 2022 '!F90+'Laundry - Oct 2022'!F90+'General Office - Oct 2022'!F90+'Grill-BBQ - Oct 2022'!F90+'Sharwama - Oct 2022'!F90)</f>
        <v>600</v>
      </c>
      <c r="H90" s="40"/>
      <c r="I90" s="41"/>
      <c r="J90" s="41"/>
      <c r="K90" s="40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2"/>
      <c r="AF90" s="2"/>
      <c r="AG90" s="2"/>
      <c r="AH90" s="2"/>
      <c r="AI90" s="2"/>
      <c r="AJ90" s="2"/>
      <c r="AK90" s="2"/>
      <c r="AL90" s="2"/>
      <c r="AM90" s="2"/>
    </row>
    <row r="91" spans="3:39">
      <c r="C91" s="3">
        <f t="shared" si="17"/>
        <v>86</v>
      </c>
      <c r="D91" s="3" t="s">
        <v>105</v>
      </c>
      <c r="E91" s="27">
        <f>'Kitchen - Oct 2022'!E91</f>
        <v>3</v>
      </c>
      <c r="F91" s="31">
        <f t="shared" si="16"/>
        <v>2</v>
      </c>
      <c r="G91" s="18">
        <f>E91-('Kitchen - Oct 2022'!F91+'Pastry - Oct 2022'!F91+'Bar - Oct 2022'!F91+'Restaurant - Oct 2022'!F91+'Housekeeping - Oct 2022'!F91+'Cafe - Oct 2022'!F91+'Barbing Salon - Sept 2022 '!F91+'Laundry - Oct 2022'!F91+'General Office - Oct 2022'!F91+'Grill-BBQ - Oct 2022'!F91+'Sharwama - Oct 2022'!F91)</f>
        <v>1</v>
      </c>
      <c r="H91" s="40"/>
      <c r="I91" s="41"/>
      <c r="J91" s="41"/>
      <c r="K91" s="40"/>
      <c r="L91" s="19"/>
      <c r="M91" s="19"/>
      <c r="N91" s="19">
        <v>1</v>
      </c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>
        <v>1</v>
      </c>
      <c r="Z91" s="19"/>
      <c r="AA91" s="19"/>
      <c r="AB91" s="19"/>
      <c r="AC91" s="19"/>
      <c r="AD91" s="19"/>
      <c r="AE91" s="2"/>
      <c r="AF91" s="2"/>
      <c r="AG91" s="2"/>
      <c r="AH91" s="2"/>
      <c r="AI91" s="2"/>
      <c r="AJ91" s="2"/>
      <c r="AK91" s="2"/>
      <c r="AL91" s="2"/>
      <c r="AM91" s="2"/>
    </row>
    <row r="92" spans="3:39">
      <c r="C92" s="3">
        <f t="shared" si="17"/>
        <v>87</v>
      </c>
      <c r="D92" s="3" t="s">
        <v>145</v>
      </c>
      <c r="E92" s="27">
        <f>'Kitchen - Oct 2022'!E92</f>
        <v>10</v>
      </c>
      <c r="F92" s="31">
        <f t="shared" ref="F92" si="18">SUM(I92:AM92)</f>
        <v>0</v>
      </c>
      <c r="G92" s="18">
        <f>E92-('Kitchen - Oct 2022'!F92+'Pastry - Oct 2022'!F92+'Bar - Oct 2022'!F92+'Restaurant - Oct 2022'!F92+'Housekeeping - Oct 2022'!F92+'Cafe - Oct 2022'!F92+'Barbing Salon - Sept 2022 '!F92+'Laundry - Oct 2022'!F92+'General Office - Oct 2022'!F92+'Grill-BBQ - Oct 2022'!F92+'Sharwama - Oct 2022'!F92)</f>
        <v>-53</v>
      </c>
      <c r="H92" s="40"/>
      <c r="I92" s="41"/>
      <c r="J92" s="41"/>
      <c r="K92" s="40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2"/>
      <c r="AF92" s="2"/>
      <c r="AG92" s="2"/>
      <c r="AH92" s="2"/>
      <c r="AI92" s="2"/>
      <c r="AJ92" s="2"/>
      <c r="AK92" s="2"/>
      <c r="AL92" s="2"/>
      <c r="AM92" s="2"/>
    </row>
    <row r="93" spans="3:39">
      <c r="C93" s="3">
        <f t="shared" si="17"/>
        <v>88</v>
      </c>
      <c r="D93" s="3" t="s">
        <v>47</v>
      </c>
      <c r="E93" s="27">
        <f>'Kitchen - Oct 2022'!E93</f>
        <v>7</v>
      </c>
      <c r="F93" s="31">
        <f t="shared" si="16"/>
        <v>0</v>
      </c>
      <c r="G93" s="18">
        <f>E93-('Kitchen - Oct 2022'!F93+'Pastry - Oct 2022'!F93+'Bar - Oct 2022'!F93+'Restaurant - Oct 2022'!F93+'Housekeeping - Oct 2022'!F93+'Cafe - Oct 2022'!F93+'Barbing Salon - Sept 2022 '!F93+'Laundry - Oct 2022'!F93+'General Office - Oct 2022'!F93+'Grill-BBQ - Oct 2022'!F93+'Sharwama - Oct 2022'!F93)</f>
        <v>1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2"/>
      <c r="AF93" s="2"/>
      <c r="AG93" s="2"/>
      <c r="AH93" s="2"/>
      <c r="AI93" s="2"/>
      <c r="AJ93" s="2"/>
      <c r="AK93" s="2"/>
      <c r="AL93" s="2"/>
      <c r="AM93" s="2"/>
    </row>
    <row r="94" spans="3:39">
      <c r="C94" s="3">
        <f t="shared" si="17"/>
        <v>89</v>
      </c>
      <c r="D94" s="3" t="s">
        <v>46</v>
      </c>
      <c r="E94" s="27">
        <f>'Kitchen - Oct 2022'!E94</f>
        <v>7</v>
      </c>
      <c r="F94" s="31">
        <f t="shared" si="16"/>
        <v>0</v>
      </c>
      <c r="G94" s="18">
        <f>E94-('Kitchen - Oct 2022'!F94+'Pastry - Oct 2022'!F94+'Bar - Oct 2022'!F94+'Restaurant - Oct 2022'!F94+'Housekeeping - Oct 2022'!F94+'Cafe - Oct 2022'!F94+'Barbing Salon - Sept 2022 '!F94+'Laundry - Oct 2022'!F94+'General Office - Oct 2022'!F94+'Grill-BBQ - Oct 2022'!F94+'Sharwama - Oct 2022'!F94)</f>
        <v>1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2"/>
      <c r="AF94" s="2"/>
      <c r="AG94" s="2"/>
      <c r="AH94" s="2"/>
      <c r="AI94" s="2"/>
      <c r="AJ94" s="2"/>
      <c r="AK94" s="2"/>
      <c r="AL94" s="2"/>
      <c r="AM94" s="2"/>
    </row>
    <row r="95" spans="3:39">
      <c r="C95" s="3">
        <f t="shared" si="17"/>
        <v>90</v>
      </c>
      <c r="D95" s="3" t="s">
        <v>18</v>
      </c>
      <c r="E95" s="27">
        <f>'Kitchen - Oct 2022'!E95</f>
        <v>1</v>
      </c>
      <c r="F95" s="31">
        <f t="shared" si="16"/>
        <v>0</v>
      </c>
      <c r="G95" s="18">
        <f>E95-('Kitchen - Oct 2022'!F95+'Pastry - Oct 2022'!F95+'Bar - Oct 2022'!F95+'Restaurant - Oct 2022'!F95+'Housekeeping - Oct 2022'!F95+'Cafe - Oct 2022'!F95+'Barbing Salon - Sept 2022 '!F95+'Laundry - Oct 2022'!F95+'General Office - Oct 2022'!F95+'Grill-BBQ - Oct 2022'!F95+'Sharwama - Oct 2022'!F95)</f>
        <v>1</v>
      </c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2"/>
      <c r="AF95" s="2"/>
      <c r="AG95" s="2"/>
      <c r="AH95" s="2"/>
      <c r="AI95" s="2"/>
      <c r="AJ95" s="2"/>
      <c r="AK95" s="2"/>
      <c r="AL95" s="2"/>
      <c r="AM95" s="2"/>
    </row>
    <row r="96" spans="3:39">
      <c r="C96" s="3">
        <f t="shared" si="17"/>
        <v>91</v>
      </c>
      <c r="D96" s="3" t="s">
        <v>161</v>
      </c>
      <c r="E96" s="27">
        <f>'Kitchen - Oct 2022'!E96</f>
        <v>6</v>
      </c>
      <c r="F96" s="31">
        <f t="shared" ref="F96" si="19">SUM(I96:AM96)</f>
        <v>0</v>
      </c>
      <c r="G96" s="18">
        <f>E96-('Kitchen - Oct 2022'!F96+'Pastry - Oct 2022'!F96+'Bar - Oct 2022'!F96+'Restaurant - Oct 2022'!F96+'Housekeeping - Oct 2022'!F96+'Cafe - Oct 2022'!F96+'Barbing Salon - Sept 2022 '!F96+'Laundry - Oct 2022'!F96+'General Office - Oct 2022'!F96+'Grill-BBQ - Oct 2022'!F96+'Sharwama - Oct 2022'!F96)</f>
        <v>6</v>
      </c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2"/>
      <c r="AF96" s="2"/>
      <c r="AG96" s="2"/>
      <c r="AH96" s="2"/>
      <c r="AI96" s="2"/>
      <c r="AJ96" s="2"/>
      <c r="AK96" s="2"/>
      <c r="AL96" s="2"/>
      <c r="AM96" s="2"/>
    </row>
    <row r="97" spans="3:39">
      <c r="C97" s="3">
        <f t="shared" si="17"/>
        <v>92</v>
      </c>
      <c r="D97" s="3" t="s">
        <v>103</v>
      </c>
      <c r="E97" s="27">
        <f>'Kitchen - Oct 2022'!E97</f>
        <v>7</v>
      </c>
      <c r="F97" s="31">
        <f t="shared" si="16"/>
        <v>2</v>
      </c>
      <c r="G97" s="18">
        <f>E97-('Kitchen - Oct 2022'!F97+'Pastry - Oct 2022'!F97+'Bar - Oct 2022'!F97+'Restaurant - Oct 2022'!F97+'Housekeeping - Oct 2022'!F97+'Cafe - Oct 2022'!F97+'Barbing Salon - Sept 2022 '!F97+'Laundry - Oct 2022'!F97+'General Office - Oct 2022'!F97+'Grill-BBQ - Oct 2022'!F97+'Sharwama - Oct 2022'!F97)</f>
        <v>5</v>
      </c>
      <c r="H97" s="19"/>
      <c r="I97" s="19"/>
      <c r="J97" s="19"/>
      <c r="K97" s="19"/>
      <c r="L97" s="19"/>
      <c r="M97" s="19"/>
      <c r="N97" s="19">
        <v>1</v>
      </c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2"/>
      <c r="AF97" s="2"/>
      <c r="AG97" s="2"/>
      <c r="AH97" s="2"/>
      <c r="AI97" s="2"/>
      <c r="AJ97" s="2"/>
      <c r="AK97" s="2"/>
      <c r="AL97" s="2"/>
      <c r="AM97" s="2">
        <v>1</v>
      </c>
    </row>
    <row r="98" spans="3:39">
      <c r="C98" s="3">
        <f t="shared" si="17"/>
        <v>93</v>
      </c>
      <c r="D98" s="3" t="s">
        <v>139</v>
      </c>
      <c r="E98" s="27">
        <f>'Kitchen - Oct 2022'!E98</f>
        <v>1</v>
      </c>
      <c r="F98" s="31">
        <f t="shared" ref="F98" si="20">SUM(I98:AM98)</f>
        <v>1</v>
      </c>
      <c r="G98" s="18">
        <f>E98-('Kitchen - Oct 2022'!F98+'Pastry - Oct 2022'!F98+'Bar - Oct 2022'!F98+'Restaurant - Oct 2022'!F98+'Housekeeping - Oct 2022'!F98+'Cafe - Oct 2022'!F98+'Barbing Salon - Sept 2022 '!F98+'Laundry - Oct 2022'!F98+'General Office - Oct 2022'!F98+'Grill-BBQ - Oct 2022'!F98+'Sharwama - Oct 2022'!F98)</f>
        <v>0</v>
      </c>
      <c r="H98" s="19"/>
      <c r="I98" s="19">
        <v>1</v>
      </c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2"/>
      <c r="AF98" s="2"/>
      <c r="AG98" s="2"/>
      <c r="AH98" s="2"/>
      <c r="AI98" s="2"/>
      <c r="AJ98" s="2"/>
      <c r="AK98" s="2"/>
      <c r="AL98" s="2"/>
      <c r="AM98" s="2"/>
    </row>
    <row r="99" spans="3:39">
      <c r="C99" s="3">
        <f t="shared" si="17"/>
        <v>94</v>
      </c>
      <c r="D99" s="3" t="s">
        <v>74</v>
      </c>
      <c r="E99" s="27">
        <f>'Kitchen - Oct 2022'!E99</f>
        <v>0</v>
      </c>
      <c r="F99" s="31">
        <f t="shared" si="16"/>
        <v>0</v>
      </c>
      <c r="G99" s="18">
        <f>E99-('Kitchen - Oct 2022'!F99+'Pastry - Oct 2022'!F99+'Bar - Oct 2022'!F99+'Restaurant - Oct 2022'!F99+'Housekeeping - Oct 2022'!F99+'Cafe - Oct 2022'!F99+'Barbing Salon - Sept 2022 '!F99+'Laundry - Oct 2022'!F99+'General Office - Oct 2022'!F99+'Grill-BBQ - Oct 2022'!F99+'Sharwama - Oct 2022'!F99)</f>
        <v>0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2"/>
      <c r="AF99" s="2"/>
      <c r="AG99" s="2"/>
      <c r="AH99" s="2"/>
      <c r="AI99" s="2"/>
      <c r="AJ99" s="2"/>
      <c r="AK99" s="2"/>
      <c r="AL99" s="2"/>
      <c r="AM99" s="2"/>
    </row>
    <row r="100" spans="3:39">
      <c r="C100" s="3">
        <f t="shared" si="17"/>
        <v>95</v>
      </c>
      <c r="D100" s="3" t="s">
        <v>108</v>
      </c>
      <c r="E100" s="27">
        <f>'Kitchen - Oct 2022'!E100</f>
        <v>0</v>
      </c>
      <c r="F100" s="31">
        <f t="shared" si="16"/>
        <v>0</v>
      </c>
      <c r="G100" s="18">
        <f>E100-('Kitchen - Oct 2022'!F100+'Pastry - Oct 2022'!F100+'Bar - Oct 2022'!F100+'Restaurant - Oct 2022'!F100+'Housekeeping - Oct 2022'!F100+'Cafe - Oct 2022'!F100+'Barbing Salon - Sept 2022 '!F100+'Laundry - Oct 2022'!F100+'General Office - Oct 2022'!F100+'Grill-BBQ - Oct 2022'!F100+'Sharwama - Oct 2022'!F100)</f>
        <v>0</v>
      </c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3:39">
      <c r="C101" s="3">
        <f t="shared" si="17"/>
        <v>96</v>
      </c>
      <c r="D101" s="3" t="s">
        <v>130</v>
      </c>
      <c r="E101" s="27">
        <f>'Kitchen - Oct 2022'!E101</f>
        <v>12</v>
      </c>
      <c r="F101" s="31">
        <f t="shared" si="16"/>
        <v>0</v>
      </c>
      <c r="G101" s="18">
        <f>E101-('Kitchen - Oct 2022'!F101+'Pastry - Oct 2022'!F101+'Bar - Oct 2022'!F101+'Restaurant - Oct 2022'!F101+'Housekeeping - Oct 2022'!F101+'Cafe - Oct 2022'!F101+'Barbing Salon - Sept 2022 '!F101+'Laundry - Oct 2022'!F101+'General Office - Oct 2022'!F101+'Grill-BBQ - Oct 2022'!F101+'Sharwama - Oct 2022'!F101)</f>
        <v>2</v>
      </c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3:39">
      <c r="C102" s="3">
        <f t="shared" si="17"/>
        <v>97</v>
      </c>
      <c r="D102" s="3" t="s">
        <v>52</v>
      </c>
      <c r="E102" s="27">
        <f>'Kitchen - Oct 2022'!E102</f>
        <v>3</v>
      </c>
      <c r="F102" s="31">
        <f t="shared" si="16"/>
        <v>0</v>
      </c>
      <c r="G102" s="18">
        <f>E102-('Kitchen - Oct 2022'!F102+'Pastry - Oct 2022'!F102+'Bar - Oct 2022'!F102+'Restaurant - Oct 2022'!F102+'Housekeeping - Oct 2022'!F102+'Cafe - Oct 2022'!F102+'Barbing Salon - Sept 2022 '!F102+'Laundry - Oct 2022'!F102+'General Office - Oct 2022'!F102+'Grill-BBQ - Oct 2022'!F102+'Sharwama - Oct 2022'!F102)</f>
        <v>1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3:39">
      <c r="C103" s="3">
        <f t="shared" si="17"/>
        <v>98</v>
      </c>
      <c r="D103" s="3" t="s">
        <v>142</v>
      </c>
      <c r="E103" s="27">
        <f>'Kitchen - Oct 2022'!E103</f>
        <v>2</v>
      </c>
      <c r="F103" s="31">
        <f t="shared" ref="F103" si="21">SUM(I103:AM103)</f>
        <v>0</v>
      </c>
      <c r="G103" s="18">
        <f>E103-('Kitchen - Oct 2022'!F103+'Pastry - Oct 2022'!F103+'Bar - Oct 2022'!F103+'Restaurant - Oct 2022'!F103+'Housekeeping - Oct 2022'!F103+'Cafe - Oct 2022'!F103+'Barbing Salon - Sept 2022 '!F103+'Laundry - Oct 2022'!F103+'General Office - Oct 2022'!F103+'Grill-BBQ - Oct 2022'!F103+'Sharwama - Oct 2022'!F103)</f>
        <v>0</v>
      </c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3:39">
      <c r="C104" s="3">
        <f t="shared" si="17"/>
        <v>99</v>
      </c>
      <c r="D104" s="3" t="s">
        <v>71</v>
      </c>
      <c r="E104" s="27">
        <f>'Kitchen - Oct 2022'!E104</f>
        <v>35</v>
      </c>
      <c r="F104" s="31">
        <f t="shared" si="16"/>
        <v>0</v>
      </c>
      <c r="G104" s="18">
        <f>E104-('Kitchen - Oct 2022'!F104+'Pastry - Oct 2022'!F104+'Bar - Oct 2022'!F104+'Restaurant - Oct 2022'!F104+'Housekeeping - Oct 2022'!F104+'Cafe - Oct 2022'!F104+'Barbing Salon - Sept 2022 '!F104+'Laundry - Oct 2022'!F104+'General Office - Oct 2022'!F104+'Grill-BBQ - Oct 2022'!F104+'Sharwama - Oct 2022'!F104)</f>
        <v>15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3:39">
      <c r="C105" s="3">
        <f t="shared" si="17"/>
        <v>100</v>
      </c>
      <c r="D105" s="3" t="s">
        <v>166</v>
      </c>
      <c r="E105" s="27">
        <f>'Kitchen - Oct 2022'!E105</f>
        <v>3</v>
      </c>
      <c r="F105" s="31">
        <f t="shared" ref="F105" si="22">SUM(I105:AM105)</f>
        <v>0</v>
      </c>
      <c r="G105" s="18">
        <f>E105-('Kitchen - Oct 2022'!F105+'Pastry - Oct 2022'!F105+'Bar - Oct 2022'!F105+'Restaurant - Oct 2022'!F105+'Housekeeping - Oct 2022'!F105+'Cafe - Oct 2022'!F105+'Barbing Salon - Sept 2022 '!F105+'Laundry - Oct 2022'!F105+'General Office - Oct 2022'!F105+'Grill-BBQ - Oct 2022'!F105+'Sharwama - Oct 2022'!F105)</f>
        <v>3</v>
      </c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3:39">
      <c r="C106" s="3">
        <f t="shared" si="17"/>
        <v>101</v>
      </c>
      <c r="D106" s="3" t="s">
        <v>53</v>
      </c>
      <c r="E106" s="27">
        <f>'Kitchen - Oct 2022'!E106</f>
        <v>40</v>
      </c>
      <c r="F106" s="31">
        <f t="shared" si="16"/>
        <v>0</v>
      </c>
      <c r="G106" s="18">
        <f>E106-('Kitchen - Oct 2022'!F106+'Pastry - Oct 2022'!F106+'Bar - Oct 2022'!F106+'Restaurant - Oct 2022'!F106+'Housekeeping - Oct 2022'!F106+'Cafe - Oct 2022'!F106+'Barbing Salon - Sept 2022 '!F106+'Laundry - Oct 2022'!F106+'General Office - Oct 2022'!F106+'Grill-BBQ - Oct 2022'!F106+'Sharwama - Oct 2022'!F106)</f>
        <v>40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3:39">
      <c r="C107" s="3">
        <f t="shared" si="17"/>
        <v>102</v>
      </c>
      <c r="D107" s="3" t="s">
        <v>152</v>
      </c>
      <c r="E107" s="27">
        <f>'Kitchen - Oct 2022'!E107</f>
        <v>2</v>
      </c>
      <c r="F107" s="31">
        <f t="shared" ref="F107" si="23">SUM(I107:AM107)</f>
        <v>0</v>
      </c>
      <c r="G107" s="18">
        <f>E107-('Kitchen - Oct 2022'!F107+'Pastry - Oct 2022'!F107+'Bar - Oct 2022'!F107+'Restaurant - Oct 2022'!F107+'Housekeeping - Oct 2022'!F107+'Cafe - Oct 2022'!F107+'Barbing Salon - Sept 2022 '!F107+'Laundry - Oct 2022'!F107+'General Office - Oct 2022'!F107+'Grill-BBQ - Oct 2022'!F107+'Sharwama - Oct 2022'!F107)</f>
        <v>1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3:39">
      <c r="C108" s="3">
        <f t="shared" si="17"/>
        <v>103</v>
      </c>
      <c r="D108" s="3" t="s">
        <v>97</v>
      </c>
      <c r="E108" s="27">
        <f>'Kitchen - Oct 2022'!E108</f>
        <v>0</v>
      </c>
      <c r="F108" s="31">
        <f t="shared" si="16"/>
        <v>0</v>
      </c>
      <c r="G108" s="18">
        <f>E108-('Kitchen - Oct 2022'!F108+'Pastry - Oct 2022'!F108+'Bar - Oct 2022'!F108+'Restaurant - Oct 2022'!F108+'Housekeeping - Oct 2022'!F108+'Cafe - Oct 2022'!F108+'Barbing Salon - Sept 2022 '!F108+'Laundry - Oct 2022'!F108+'General Office - Oct 2022'!F108+'Grill-BBQ - Oct 2022'!F108+'Sharwama - Oct 2022'!F108)</f>
        <v>0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3:39">
      <c r="C109" s="3">
        <f t="shared" si="17"/>
        <v>104</v>
      </c>
      <c r="D109" s="3" t="s">
        <v>98</v>
      </c>
      <c r="E109" s="27">
        <f>'Kitchen - Oct 2022'!E109</f>
        <v>0</v>
      </c>
      <c r="F109" s="31">
        <f t="shared" si="16"/>
        <v>0</v>
      </c>
      <c r="G109" s="18">
        <f>E109-('Kitchen - Oct 2022'!F109+'Pastry - Oct 2022'!F109+'Bar - Oct 2022'!F109+'Restaurant - Oct 2022'!F109+'Housekeeping - Oct 2022'!F109+'Cafe - Oct 2022'!F109+'Barbing Salon - Sept 2022 '!F109+'Laundry - Oct 2022'!F109+'General Office - Oct 2022'!F109+'Grill-BBQ - Oct 2022'!F109+'Sharwama - Oct 2022'!F109)</f>
        <v>0</v>
      </c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3:39">
      <c r="C110" s="3">
        <f t="shared" si="17"/>
        <v>105</v>
      </c>
      <c r="D110" s="3" t="s">
        <v>51</v>
      </c>
      <c r="E110" s="27">
        <f>'Kitchen - Oct 2022'!E110</f>
        <v>0</v>
      </c>
      <c r="F110" s="31">
        <f t="shared" si="16"/>
        <v>0</v>
      </c>
      <c r="G110" s="18">
        <f>E110-('Kitchen - Oct 2022'!F110+'Pastry - Oct 2022'!F110+'Bar - Oct 2022'!F110+'Restaurant - Oct 2022'!F110+'Housekeeping - Oct 2022'!F110+'Cafe - Oct 2022'!F110+'Barbing Salon - Sept 2022 '!F110+'Laundry - Oct 2022'!F110+'General Office - Oct 2022'!F110+'Grill-BBQ - Oct 2022'!F110+'Sharwama - Oct 2022'!F110)</f>
        <v>0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3:39">
      <c r="C111" s="3">
        <f t="shared" si="17"/>
        <v>106</v>
      </c>
      <c r="D111" s="3" t="s">
        <v>54</v>
      </c>
      <c r="E111" s="27">
        <f>'Kitchen - Oct 2022'!E111</f>
        <v>0</v>
      </c>
      <c r="F111" s="31">
        <f t="shared" si="16"/>
        <v>0</v>
      </c>
      <c r="G111" s="18">
        <f>E111-('Kitchen - Oct 2022'!F111+'Pastry - Oct 2022'!F111+'Bar - Oct 2022'!F111+'Restaurant - Oct 2022'!F111+'Housekeeping - Oct 2022'!F111+'Cafe - Oct 2022'!F111+'Barbing Salon - Sept 2022 '!F111+'Laundry - Oct 2022'!F111+'General Office - Oct 2022'!F111+'Grill-BBQ - Oct 2022'!F111+'Sharwama - Oct 2022'!F111)</f>
        <v>0</v>
      </c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3:39">
      <c r="C112" s="3">
        <f t="shared" si="17"/>
        <v>107</v>
      </c>
      <c r="D112" s="3" t="s">
        <v>117</v>
      </c>
      <c r="E112" s="27">
        <f>'Kitchen - Oct 2022'!E112</f>
        <v>200</v>
      </c>
      <c r="F112" s="31">
        <f t="shared" si="16"/>
        <v>0</v>
      </c>
      <c r="G112" s="18">
        <f>E112-('Kitchen - Oct 2022'!F112+'Pastry - Oct 2022'!F112+'Bar - Oct 2022'!F112+'Restaurant - Oct 2022'!F112+'Housekeeping - Oct 2022'!F112+'Cafe - Oct 2022'!F112+'Barbing Salon - Sept 2022 '!F112+'Laundry - Oct 2022'!F112+'General Office - Oct 2022'!F112+'Grill-BBQ - Oct 2022'!F112+'Sharwama - Oct 2022'!F112)</f>
        <v>200</v>
      </c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3:39">
      <c r="C113" s="3">
        <f t="shared" si="17"/>
        <v>108</v>
      </c>
      <c r="D113" s="3" t="s">
        <v>23</v>
      </c>
      <c r="E113" s="27">
        <f>'Kitchen - Oct 2022'!E113</f>
        <v>0.1</v>
      </c>
      <c r="F113" s="31">
        <f t="shared" si="16"/>
        <v>0</v>
      </c>
      <c r="G113" s="18">
        <f>E113-('Kitchen - Oct 2022'!F113+'Pastry - Oct 2022'!F113+'Bar - Oct 2022'!F113+'Restaurant - Oct 2022'!F113+'Housekeeping - Oct 2022'!F113+'Cafe - Oct 2022'!F113+'Barbing Salon - Sept 2022 '!F113+'Laundry - Oct 2022'!F113+'General Office - Oct 2022'!F113+'Grill-BBQ - Oct 2022'!F113+'Sharwama - Oct 2022'!F113)</f>
        <v>0.1</v>
      </c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3:39">
      <c r="C114" s="3">
        <f t="shared" si="17"/>
        <v>109</v>
      </c>
      <c r="D114" s="3" t="s">
        <v>167</v>
      </c>
      <c r="E114" s="27">
        <f>'Kitchen - Oct 2022'!E114</f>
        <v>200</v>
      </c>
      <c r="F114" s="31">
        <f t="shared" ref="F114" si="24">SUM(I114:AM114)</f>
        <v>0</v>
      </c>
      <c r="G114" s="18">
        <f>E114-('Kitchen - Oct 2022'!F114+'Pastry - Oct 2022'!F114+'Bar - Oct 2022'!F114+'Restaurant - Oct 2022'!F114+'Housekeeping - Oct 2022'!F114+'Cafe - Oct 2022'!F114+'Barbing Salon - Sept 2022 '!F114+'Laundry - Oct 2022'!F114+'General Office - Oct 2022'!F114+'Grill-BBQ - Oct 2022'!F114+'Sharwama - Oct 2022'!F114)</f>
        <v>200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3:39">
      <c r="C115" s="3">
        <f t="shared" si="17"/>
        <v>110</v>
      </c>
      <c r="D115" s="3" t="s">
        <v>131</v>
      </c>
      <c r="E115" s="27">
        <f>'Kitchen - Oct 2022'!E115</f>
        <v>4</v>
      </c>
      <c r="F115" s="31">
        <f t="shared" si="16"/>
        <v>0</v>
      </c>
      <c r="G115" s="18">
        <f>E115-('Kitchen - Oct 2022'!F115+'Pastry - Oct 2022'!F115+'Bar - Oct 2022'!F115+'Restaurant - Oct 2022'!F115+'Housekeeping - Oct 2022'!F115+'Cafe - Oct 2022'!F115+'Barbing Salon - Sept 2022 '!F115+'Laundry - Oct 2022'!F115+'General Office - Oct 2022'!F115+'Grill-BBQ - Oct 2022'!F115+'Sharwama - Oct 2022'!F115)</f>
        <v>-1</v>
      </c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3:39">
      <c r="C116" s="3">
        <f t="shared" si="17"/>
        <v>111</v>
      </c>
      <c r="D116" s="3" t="s">
        <v>10</v>
      </c>
      <c r="E116" s="27">
        <f>'Kitchen - Oct 2022'!E116</f>
        <v>873</v>
      </c>
      <c r="F116" s="31">
        <f t="shared" si="16"/>
        <v>0</v>
      </c>
      <c r="G116" s="18">
        <f>E116-('Kitchen - Oct 2022'!F116+'Pastry - Oct 2022'!F116+'Bar - Oct 2022'!F116+'Restaurant - Oct 2022'!F116+'Housekeeping - Oct 2022'!F116+'Cafe - Oct 2022'!F116+'Barbing Salon - Sept 2022 '!F116+'Laundry - Oct 2022'!F116+'General Office - Oct 2022'!F116+'Grill-BBQ - Oct 2022'!F116+'Sharwama - Oct 2022'!F116)</f>
        <v>298</v>
      </c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3:39">
      <c r="C117" s="3">
        <f t="shared" si="17"/>
        <v>112</v>
      </c>
      <c r="D117" s="3" t="s">
        <v>136</v>
      </c>
      <c r="E117" s="27">
        <f>'Kitchen - Oct 2022'!E117</f>
        <v>3</v>
      </c>
      <c r="F117" s="31">
        <f t="shared" ref="F117" si="25">SUM(I117:AM117)</f>
        <v>2</v>
      </c>
      <c r="G117" s="18">
        <f>E117-('Kitchen - Oct 2022'!F117+'Pastry - Oct 2022'!F117+'Bar - Oct 2022'!F117+'Restaurant - Oct 2022'!F117+'Housekeeping - Oct 2022'!F117+'Cafe - Oct 2022'!F117+'Barbing Salon - Sept 2022 '!F117+'Laundry - Oct 2022'!F117+'General Office - Oct 2022'!F117+'Grill-BBQ - Oct 2022'!F117+'Sharwama - Oct 2022'!F117)</f>
        <v>1</v>
      </c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2"/>
      <c r="AF117" s="2"/>
      <c r="AG117" s="2"/>
      <c r="AH117" s="2"/>
      <c r="AI117" s="2"/>
      <c r="AJ117" s="2"/>
      <c r="AK117" s="2"/>
      <c r="AL117" s="2">
        <v>2</v>
      </c>
      <c r="AM117" s="2"/>
    </row>
    <row r="118" spans="3:39">
      <c r="C118" s="3">
        <f t="shared" si="17"/>
        <v>113</v>
      </c>
      <c r="D118" s="3" t="s">
        <v>122</v>
      </c>
      <c r="E118" s="27">
        <f>'Kitchen - Oct 2022'!E118</f>
        <v>0</v>
      </c>
      <c r="F118" s="31">
        <f t="shared" si="16"/>
        <v>0</v>
      </c>
      <c r="G118" s="18">
        <f>E118-('Kitchen - Oct 2022'!F118+'Pastry - Oct 2022'!F118+'Bar - Oct 2022'!F118+'Restaurant - Oct 2022'!F118+'Housekeeping - Oct 2022'!F118+'Cafe - Oct 2022'!F118+'Barbing Salon - Sept 2022 '!F118+'Laundry - Oct 2022'!F118+'General Office - Oct 2022'!F118+'Grill-BBQ - Oct 2022'!F118+'Sharwama - Oct 2022'!F118)</f>
        <v>0</v>
      </c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3:39">
      <c r="C119" s="3">
        <f t="shared" si="17"/>
        <v>114</v>
      </c>
      <c r="D119" s="3" t="s">
        <v>80</v>
      </c>
      <c r="E119" s="27">
        <f>'Kitchen - Oct 2022'!E119</f>
        <v>14</v>
      </c>
      <c r="F119" s="31">
        <f t="shared" si="16"/>
        <v>0</v>
      </c>
      <c r="G119" s="18">
        <f>E119-('Kitchen - Oct 2022'!F119+'Pastry - Oct 2022'!F119+'Bar - Oct 2022'!F119+'Restaurant - Oct 2022'!F119+'Housekeeping - Oct 2022'!F119+'Cafe - Oct 2022'!F119+'Barbing Salon - Sept 2022 '!F119+'Laundry - Oct 2022'!F119+'General Office - Oct 2022'!F119+'Grill-BBQ - Oct 2022'!F119+'Sharwama - Oct 2022'!F119)</f>
        <v>11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3:39">
      <c r="C120" s="3">
        <f t="shared" si="17"/>
        <v>115</v>
      </c>
      <c r="D120" s="3" t="s">
        <v>146</v>
      </c>
      <c r="E120" s="27">
        <f>'Kitchen - Oct 2022'!E120</f>
        <v>5</v>
      </c>
      <c r="F120" s="31">
        <f t="shared" ref="F120" si="26">SUM(I120:AM120)</f>
        <v>0</v>
      </c>
      <c r="G120" s="18">
        <f>E120-('Kitchen - Oct 2022'!F120+'Pastry - Oct 2022'!F120+'Bar - Oct 2022'!F120+'Restaurant - Oct 2022'!F120+'Housekeeping - Oct 2022'!F120+'Cafe - Oct 2022'!F120+'Barbing Salon - Sept 2022 '!F120+'Laundry - Oct 2022'!F120+'General Office - Oct 2022'!F120+'Grill-BBQ - Oct 2022'!F120+'Sharwama - Oct 2022'!F120)</f>
        <v>-4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3:39">
      <c r="C121" s="3">
        <f t="shared" si="17"/>
        <v>116</v>
      </c>
      <c r="D121" s="3" t="s">
        <v>14</v>
      </c>
      <c r="E121" s="27">
        <f>'Kitchen - Oct 2022'!E121</f>
        <v>1.5</v>
      </c>
      <c r="F121" s="31">
        <f t="shared" si="16"/>
        <v>0</v>
      </c>
      <c r="G121" s="18">
        <f>E121-('Kitchen - Oct 2022'!F121+'Pastry - Oct 2022'!F121+'Bar - Oct 2022'!F121+'Restaurant - Oct 2022'!F121+'Housekeeping - Oct 2022'!F121+'Cafe - Oct 2022'!F121+'Barbing Salon - Sept 2022 '!F121+'Laundry - Oct 2022'!F121+'General Office - Oct 2022'!F121+'Grill-BBQ - Oct 2022'!F121+'Sharwama - Oct 2022'!F121)</f>
        <v>1.5</v>
      </c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3:39">
      <c r="C122" s="3">
        <f t="shared" si="17"/>
        <v>117</v>
      </c>
      <c r="D122" s="3" t="s">
        <v>83</v>
      </c>
      <c r="E122" s="27">
        <f>'Kitchen - Oct 2022'!E122</f>
        <v>9</v>
      </c>
      <c r="F122" s="31">
        <f t="shared" si="16"/>
        <v>0</v>
      </c>
      <c r="G122" s="18">
        <f>E122-('Kitchen - Oct 2022'!F122+'Pastry - Oct 2022'!F122+'Bar - Oct 2022'!F122+'Restaurant - Oct 2022'!F122+'Housekeeping - Oct 2022'!F122+'Cafe - Oct 2022'!F122+'Barbing Salon - Sept 2022 '!F122+'Laundry - Oct 2022'!F122+'General Office - Oct 2022'!F122+'Grill-BBQ - Oct 2022'!F122+'Sharwama - Oct 2022'!F122)</f>
        <v>9</v>
      </c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3:39">
      <c r="C123" s="3">
        <f t="shared" si="17"/>
        <v>118</v>
      </c>
      <c r="D123" s="3" t="s">
        <v>49</v>
      </c>
      <c r="E123" s="27">
        <f>'Kitchen - Oct 2022'!E123</f>
        <v>2</v>
      </c>
      <c r="F123" s="31">
        <f t="shared" si="16"/>
        <v>0</v>
      </c>
      <c r="G123" s="18">
        <f>E123-('Kitchen - Oct 2022'!F123+'Pastry - Oct 2022'!F123+'Bar - Oct 2022'!F123+'Restaurant - Oct 2022'!F123+'Housekeeping - Oct 2022'!F123+'Cafe - Oct 2022'!F123+'Barbing Salon - Sept 2022 '!F123+'Laundry - Oct 2022'!F123+'General Office - Oct 2022'!F123+'Grill-BBQ - Oct 2022'!F123+'Sharwama - Oct 2022'!F123)</f>
        <v>2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3:39">
      <c r="C124" s="3">
        <f t="shared" si="17"/>
        <v>119</v>
      </c>
      <c r="D124" s="3" t="s">
        <v>63</v>
      </c>
      <c r="E124" s="27">
        <f>'Kitchen - Oct 2022'!E124</f>
        <v>20</v>
      </c>
      <c r="F124" s="31">
        <f t="shared" si="16"/>
        <v>0</v>
      </c>
      <c r="G124" s="18">
        <f>E124-('Kitchen - Oct 2022'!F124+'Pastry - Oct 2022'!F124+'Bar - Oct 2022'!F124+'Restaurant - Oct 2022'!F124+'Housekeeping - Oct 2022'!F124+'Cafe - Oct 2022'!F124+'Barbing Salon - Sept 2022 '!F124+'Laundry - Oct 2022'!F124+'General Office - Oct 2022'!F124+'Grill-BBQ - Oct 2022'!F124+'Sharwama - Oct 2022'!F124)</f>
        <v>7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3:39">
      <c r="C125" s="3">
        <f t="shared" si="17"/>
        <v>120</v>
      </c>
      <c r="D125" s="3" t="s">
        <v>160</v>
      </c>
      <c r="E125" s="27">
        <f>'Kitchen - Oct 2022'!E125</f>
        <v>6</v>
      </c>
      <c r="F125" s="31">
        <f t="shared" ref="F125" si="27">SUM(I125:AM125)</f>
        <v>0</v>
      </c>
      <c r="G125" s="18">
        <f>E125-('Kitchen - Oct 2022'!F125+'Pastry - Oct 2022'!F125+'Bar - Oct 2022'!F125+'Restaurant - Oct 2022'!F125+'Housekeeping - Oct 2022'!F125+'Cafe - Oct 2022'!F125+'Barbing Salon - Sept 2022 '!F125+'Laundry - Oct 2022'!F125+'General Office - Oct 2022'!F125+'Grill-BBQ - Oct 2022'!F125+'Sharwama - Oct 2022'!F125)</f>
        <v>-1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3:39">
      <c r="C126" s="3">
        <f t="shared" si="17"/>
        <v>121</v>
      </c>
      <c r="D126" s="3" t="s">
        <v>132</v>
      </c>
      <c r="E126" s="27">
        <f>'Kitchen - Oct 2022'!E126</f>
        <v>25</v>
      </c>
      <c r="F126" s="31">
        <f t="shared" si="16"/>
        <v>0</v>
      </c>
      <c r="G126" s="18">
        <f>E126-('Kitchen - Oct 2022'!F126+'Pastry - Oct 2022'!F126+'Bar - Oct 2022'!F126+'Restaurant - Oct 2022'!F126+'Housekeeping - Oct 2022'!F126+'Cafe - Oct 2022'!F126+'Barbing Salon - Sept 2022 '!F126+'Laundry - Oct 2022'!F126+'General Office - Oct 2022'!F126+'Grill-BBQ - Oct 2022'!F126+'Sharwama - Oct 2022'!F126)</f>
        <v>25</v>
      </c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3:39">
      <c r="C127" s="3">
        <f t="shared" si="17"/>
        <v>122</v>
      </c>
      <c r="D127" s="3" t="s">
        <v>77</v>
      </c>
      <c r="E127" s="27">
        <f>'Kitchen - Oct 2022'!E127</f>
        <v>185</v>
      </c>
      <c r="F127" s="31">
        <f t="shared" si="16"/>
        <v>0</v>
      </c>
      <c r="G127" s="18">
        <f>E127-('Kitchen - Oct 2022'!F127+'Pastry - Oct 2022'!F127+'Bar - Oct 2022'!F127+'Restaurant - Oct 2022'!F127+'Housekeeping - Oct 2022'!F127+'Cafe - Oct 2022'!F127+'Barbing Salon - Sept 2022 '!F127+'Laundry - Oct 2022'!F127+'General Office - Oct 2022'!F127+'Grill-BBQ - Oct 2022'!F127+'Sharwama - Oct 2022'!F127)</f>
        <v>-19</v>
      </c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3:39">
      <c r="C128" s="3">
        <f t="shared" si="17"/>
        <v>123</v>
      </c>
      <c r="D128" s="3" t="s">
        <v>31</v>
      </c>
      <c r="E128" s="27">
        <f>'Kitchen - Oct 2022'!E128</f>
        <v>346</v>
      </c>
      <c r="F128" s="31">
        <f t="shared" si="16"/>
        <v>0</v>
      </c>
      <c r="G128" s="18">
        <f>E128-('Kitchen - Oct 2022'!F128+'Pastry - Oct 2022'!F128+'Bar - Oct 2022'!F128+'Restaurant - Oct 2022'!F128+'Housekeeping - Oct 2022'!F128+'Cafe - Oct 2022'!F128+'Barbing Salon - Sept 2022 '!F128+'Laundry - Oct 2022'!F128+'General Office - Oct 2022'!F128+'Grill-BBQ - Oct 2022'!F128+'Sharwama - Oct 2022'!F128)</f>
        <v>11</v>
      </c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3:39">
      <c r="C129" s="3">
        <f t="shared" si="17"/>
        <v>124</v>
      </c>
      <c r="D129" s="3" t="s">
        <v>125</v>
      </c>
      <c r="E129" s="27">
        <f>'Kitchen - Oct 2022'!E129</f>
        <v>20</v>
      </c>
      <c r="F129" s="31">
        <f t="shared" si="16"/>
        <v>0</v>
      </c>
      <c r="G129" s="18">
        <f>E129-('Kitchen - Oct 2022'!F129+'Pastry - Oct 2022'!F129+'Bar - Oct 2022'!F129+'Restaurant - Oct 2022'!F129+'Housekeeping - Oct 2022'!F129+'Cafe - Oct 2022'!F129+'Barbing Salon - Sept 2022 '!F129+'Laundry - Oct 2022'!F129+'General Office - Oct 2022'!F129+'Grill-BBQ - Oct 2022'!F129+'Sharwama - Oct 2022'!F129)</f>
        <v>10</v>
      </c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3:39">
      <c r="C130" s="3">
        <f t="shared" si="17"/>
        <v>125</v>
      </c>
      <c r="D130" s="3" t="s">
        <v>20</v>
      </c>
      <c r="E130" s="27">
        <f>'Kitchen - Oct 2022'!E130</f>
        <v>1123</v>
      </c>
      <c r="F130" s="31">
        <f t="shared" si="16"/>
        <v>0</v>
      </c>
      <c r="G130" s="18">
        <f>E130-('Kitchen - Oct 2022'!F130+'Pastry - Oct 2022'!F130+'Bar - Oct 2022'!F130+'Restaurant - Oct 2022'!F130+'Housekeeping - Oct 2022'!F130+'Cafe - Oct 2022'!F130+'Barbing Salon - Sept 2022 '!F130+'Laundry - Oct 2022'!F130+'General Office - Oct 2022'!F130+'Grill-BBQ - Oct 2022'!F130+'Sharwama - Oct 2022'!F130)</f>
        <v>9</v>
      </c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3:39">
      <c r="C131" s="3">
        <f t="shared" si="17"/>
        <v>126</v>
      </c>
      <c r="D131" s="3" t="s">
        <v>112</v>
      </c>
      <c r="E131" s="27">
        <f>'Kitchen - Oct 2022'!E131</f>
        <v>0</v>
      </c>
      <c r="F131" s="31">
        <f t="shared" si="16"/>
        <v>0</v>
      </c>
      <c r="G131" s="18">
        <f>E131-('Kitchen - Oct 2022'!F131+'Pastry - Oct 2022'!F131+'Bar - Oct 2022'!F131+'Restaurant - Oct 2022'!F131+'Housekeeping - Oct 2022'!F131+'Cafe - Oct 2022'!F131+'Barbing Salon - Sept 2022 '!F131+'Laundry - Oct 2022'!F131+'General Office - Oct 2022'!F131+'Grill-BBQ - Oct 2022'!F131+'Sharwama - Oct 2022'!F131)</f>
        <v>0</v>
      </c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3:39">
      <c r="C132" s="3">
        <f t="shared" si="17"/>
        <v>127</v>
      </c>
      <c r="D132" s="3" t="s">
        <v>6</v>
      </c>
      <c r="E132" s="27">
        <f>'Kitchen - Oct 2022'!E132</f>
        <v>93</v>
      </c>
      <c r="F132" s="31">
        <f t="shared" si="16"/>
        <v>0</v>
      </c>
      <c r="G132" s="18">
        <f>E132-('Kitchen - Oct 2022'!F132+'Pastry - Oct 2022'!F132+'Bar - Oct 2022'!F132+'Restaurant - Oct 2022'!F132+'Housekeeping - Oct 2022'!F132+'Cafe - Oct 2022'!F132+'Barbing Salon - Sept 2022 '!F132+'Laundry - Oct 2022'!F132+'General Office - Oct 2022'!F132+'Grill-BBQ - Oct 2022'!F132+'Sharwama - Oct 2022'!F132)</f>
        <v>27</v>
      </c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3:39">
      <c r="C133" s="3">
        <f t="shared" si="17"/>
        <v>128</v>
      </c>
      <c r="D133" s="3" t="s">
        <v>157</v>
      </c>
      <c r="E133" s="27">
        <f>'Kitchen - Oct 2022'!E133</f>
        <v>5</v>
      </c>
      <c r="F133" s="31">
        <f t="shared" ref="F133" si="28">SUM(I133:AM133)</f>
        <v>0</v>
      </c>
      <c r="G133" s="18">
        <f>E133-('Kitchen - Oct 2022'!F133+'Pastry - Oct 2022'!F133+'Bar - Oct 2022'!F133+'Restaurant - Oct 2022'!F133+'Housekeeping - Oct 2022'!F133+'Cafe - Oct 2022'!F133+'Barbing Salon - Sept 2022 '!F133+'Laundry - Oct 2022'!F133+'General Office - Oct 2022'!F133+'Grill-BBQ - Oct 2022'!F133+'Sharwama - Oct 2022'!F133)</f>
        <v>2</v>
      </c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3:39">
      <c r="C134" s="3">
        <f t="shared" si="17"/>
        <v>129</v>
      </c>
      <c r="D134" s="3" t="s">
        <v>42</v>
      </c>
      <c r="E134" s="27">
        <f>'Kitchen - Oct 2022'!E134</f>
        <v>8</v>
      </c>
      <c r="F134" s="31">
        <f t="shared" si="16"/>
        <v>0</v>
      </c>
      <c r="G134" s="18">
        <f>E134-('Kitchen - Oct 2022'!F134+'Pastry - Oct 2022'!F134+'Bar - Oct 2022'!F134+'Restaurant - Oct 2022'!F134+'Housekeeping - Oct 2022'!F134+'Cafe - Oct 2022'!F134+'Barbing Salon - Sept 2022 '!F134+'Laundry - Oct 2022'!F134+'General Office - Oct 2022'!F134+'Grill-BBQ - Oct 2022'!F134+'Sharwama - Oct 2022'!F134)</f>
        <v>5</v>
      </c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3:39">
      <c r="C135" s="3">
        <f t="shared" si="17"/>
        <v>130</v>
      </c>
      <c r="D135" s="3" t="s">
        <v>16</v>
      </c>
      <c r="E135" s="27">
        <f>'Kitchen - Oct 2022'!E135</f>
        <v>0.5</v>
      </c>
      <c r="F135" s="31">
        <f t="shared" si="16"/>
        <v>0</v>
      </c>
      <c r="G135" s="18">
        <f>E135-('Kitchen - Oct 2022'!F135+'Pastry - Oct 2022'!F135+'Bar - Oct 2022'!F135+'Restaurant - Oct 2022'!F135+'Housekeeping - Oct 2022'!F135+'Cafe - Oct 2022'!F135+'Barbing Salon - Sept 2022 '!F135+'Laundry - Oct 2022'!F135+'General Office - Oct 2022'!F135+'Grill-BBQ - Oct 2022'!F135+'Sharwama - Oct 2022'!F135)</f>
        <v>0.5</v>
      </c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3:39">
      <c r="C136" s="3">
        <f t="shared" si="17"/>
        <v>131</v>
      </c>
      <c r="D136" s="3" t="s">
        <v>158</v>
      </c>
      <c r="E136" s="27">
        <f>'Kitchen - Oct 2022'!E136</f>
        <v>19</v>
      </c>
      <c r="F136" s="31">
        <f t="shared" ref="F136" si="29">SUM(I136:AM136)</f>
        <v>0</v>
      </c>
      <c r="G136" s="18">
        <f>E136-('Kitchen - Oct 2022'!F136+'Pastry - Oct 2022'!F136+'Bar - Oct 2022'!F136+'Restaurant - Oct 2022'!F136+'Housekeeping - Oct 2022'!F136+'Cafe - Oct 2022'!F136+'Barbing Salon - Sept 2022 '!F136+'Laundry - Oct 2022'!F136+'General Office - Oct 2022'!F136+'Grill-BBQ - Oct 2022'!F136+'Sharwama - Oct 2022'!F136)</f>
        <v>9</v>
      </c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3:39">
      <c r="C137" s="3">
        <f t="shared" si="17"/>
        <v>132</v>
      </c>
      <c r="D137" s="3" t="s">
        <v>106</v>
      </c>
      <c r="E137" s="27">
        <f>'Kitchen - Oct 2022'!E137</f>
        <v>-5</v>
      </c>
      <c r="F137" s="31">
        <f t="shared" si="16"/>
        <v>0</v>
      </c>
      <c r="G137" s="18">
        <f>E137-('Kitchen - Oct 2022'!F137+'Pastry - Oct 2022'!F137+'Bar - Oct 2022'!F137+'Restaurant - Oct 2022'!F137+'Housekeeping - Oct 2022'!F137+'Cafe - Oct 2022'!F137+'Barbing Salon - Sept 2022 '!F137+'Laundry - Oct 2022'!F137+'General Office - Oct 2022'!F137+'Grill-BBQ - Oct 2022'!F137+'Sharwama - Oct 2022'!F137)</f>
        <v>-5</v>
      </c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3:39">
      <c r="C138" s="3">
        <f t="shared" si="17"/>
        <v>133</v>
      </c>
      <c r="D138" s="3" t="s">
        <v>129</v>
      </c>
      <c r="E138" s="27">
        <f>'Kitchen - Oct 2022'!E138</f>
        <v>1</v>
      </c>
      <c r="F138" s="31">
        <f t="shared" ref="F138:F176" si="30">SUM(I138:AM138)</f>
        <v>0</v>
      </c>
      <c r="G138" s="18">
        <f>E138-('Kitchen - Oct 2022'!F138+'Pastry - Oct 2022'!F138+'Bar - Oct 2022'!F138+'Restaurant - Oct 2022'!F138+'Housekeeping - Oct 2022'!F138+'Cafe - Oct 2022'!F138+'Barbing Salon - Sept 2022 '!F138+'Laundry - Oct 2022'!F138+'General Office - Oct 2022'!F138+'Grill-BBQ - Oct 2022'!F138+'Sharwama - Oct 2022'!F138)</f>
        <v>-102</v>
      </c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3:39">
      <c r="C139" s="3">
        <f t="shared" si="17"/>
        <v>134</v>
      </c>
      <c r="D139" s="3" t="s">
        <v>73</v>
      </c>
      <c r="E139" s="27">
        <f>'Kitchen - Oct 2022'!E139</f>
        <v>0</v>
      </c>
      <c r="F139" s="31">
        <f t="shared" si="30"/>
        <v>0</v>
      </c>
      <c r="G139" s="18">
        <f>E139-('Kitchen - Oct 2022'!F139+'Pastry - Oct 2022'!F139+'Bar - Oct 2022'!F139+'Restaurant - Oct 2022'!F139+'Housekeeping - Oct 2022'!F139+'Cafe - Oct 2022'!F139+'Barbing Salon - Sept 2022 '!F139+'Laundry - Oct 2022'!F139+'General Office - Oct 2022'!F139+'Grill-BBQ - Oct 2022'!F139+'Sharwama - Oct 2022'!F139)</f>
        <v>0</v>
      </c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3:39">
      <c r="C140" s="3">
        <f t="shared" si="17"/>
        <v>135</v>
      </c>
      <c r="D140" s="3" t="s">
        <v>69</v>
      </c>
      <c r="E140" s="27">
        <f>'Kitchen - Oct 2022'!E140</f>
        <v>0</v>
      </c>
      <c r="F140" s="31">
        <f t="shared" si="30"/>
        <v>0</v>
      </c>
      <c r="G140" s="18">
        <f>E140-('Kitchen - Oct 2022'!F140+'Pastry - Oct 2022'!F140+'Bar - Oct 2022'!F140+'Restaurant - Oct 2022'!F140+'Housekeeping - Oct 2022'!F140+'Cafe - Oct 2022'!F140+'Barbing Salon - Sept 2022 '!F140+'Laundry - Oct 2022'!F140+'General Office - Oct 2022'!F140+'Grill-BBQ - Oct 2022'!F140+'Sharwama - Oct 2022'!F140)</f>
        <v>0</v>
      </c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3:39">
      <c r="C141" s="3">
        <f t="shared" si="17"/>
        <v>136</v>
      </c>
      <c r="D141" s="3" t="s">
        <v>156</v>
      </c>
      <c r="E141" s="27">
        <f>'Kitchen - Oct 2022'!E141</f>
        <v>3</v>
      </c>
      <c r="F141" s="31">
        <f t="shared" si="30"/>
        <v>0</v>
      </c>
      <c r="G141" s="18">
        <f>E141-('Kitchen - Oct 2022'!F141+'Pastry - Oct 2022'!F141+'Bar - Oct 2022'!F141+'Restaurant - Oct 2022'!F141+'Housekeeping - Oct 2022'!F141+'Cafe - Oct 2022'!F141+'Barbing Salon - Sept 2022 '!F141+'Laundry - Oct 2022'!F141+'General Office - Oct 2022'!F141+'Grill-BBQ - Oct 2022'!F141+'Sharwama - Oct 2022'!F141)</f>
        <v>3</v>
      </c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3:39">
      <c r="C142" s="3">
        <f t="shared" si="17"/>
        <v>137</v>
      </c>
      <c r="D142" s="3" t="s">
        <v>13</v>
      </c>
      <c r="E142" s="27">
        <f>'Kitchen - Oct 2022'!E142</f>
        <v>79</v>
      </c>
      <c r="F142" s="31">
        <f t="shared" si="30"/>
        <v>0</v>
      </c>
      <c r="G142" s="18">
        <f>E142-('Kitchen - Oct 2022'!F142+'Pastry - Oct 2022'!F142+'Bar - Oct 2022'!F142+'Restaurant - Oct 2022'!F142+'Housekeeping - Oct 2022'!F142+'Cafe - Oct 2022'!F142+'Barbing Salon - Sept 2022 '!F142+'Laundry - Oct 2022'!F142+'General Office - Oct 2022'!F142+'Grill-BBQ - Oct 2022'!F142+'Sharwama - Oct 2022'!F142)</f>
        <v>3</v>
      </c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3:39">
      <c r="C143" s="3">
        <f t="shared" si="17"/>
        <v>138</v>
      </c>
      <c r="D143" s="3" t="s">
        <v>163</v>
      </c>
      <c r="E143" s="27">
        <f>'Kitchen - Oct 2022'!E143</f>
        <v>6</v>
      </c>
      <c r="F143" s="31">
        <f t="shared" ref="F143" si="31">SUM(I143:AM143)</f>
        <v>0</v>
      </c>
      <c r="G143" s="18">
        <f>E143-('Kitchen - Oct 2022'!F143+'Pastry - Oct 2022'!F143+'Bar - Oct 2022'!F143+'Restaurant - Oct 2022'!F143+'Housekeeping - Oct 2022'!F143+'Cafe - Oct 2022'!F143+'Barbing Salon - Sept 2022 '!F143+'Laundry - Oct 2022'!F143+'General Office - Oct 2022'!F143+'Grill-BBQ - Oct 2022'!F143+'Sharwama - Oct 2022'!F143)</f>
        <v>6</v>
      </c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3:39">
      <c r="C144" s="3">
        <f t="shared" si="17"/>
        <v>139</v>
      </c>
      <c r="D144" s="3" t="s">
        <v>149</v>
      </c>
      <c r="E144" s="27">
        <f>'Kitchen - Oct 2022'!E144</f>
        <v>2</v>
      </c>
      <c r="F144" s="31">
        <f t="shared" ref="F144" si="32">SUM(I144:AM144)</f>
        <v>0</v>
      </c>
      <c r="G144" s="18">
        <f>E144-('Kitchen - Oct 2022'!F144+'Pastry - Oct 2022'!F144+'Bar - Oct 2022'!F144+'Restaurant - Oct 2022'!F144+'Housekeeping - Oct 2022'!F144+'Cafe - Oct 2022'!F144+'Barbing Salon - Sept 2022 '!F144+'Laundry - Oct 2022'!F144+'General Office - Oct 2022'!F144+'Grill-BBQ - Oct 2022'!F144+'Sharwama - Oct 2022'!F144)</f>
        <v>2</v>
      </c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3:39">
      <c r="C145" s="3">
        <f t="shared" si="17"/>
        <v>140</v>
      </c>
      <c r="D145" s="3" t="s">
        <v>34</v>
      </c>
      <c r="E145" s="27">
        <f>'Kitchen - Oct 2022'!E145</f>
        <v>125</v>
      </c>
      <c r="F145" s="31">
        <f t="shared" si="30"/>
        <v>0</v>
      </c>
      <c r="G145" s="18">
        <f>E145-('Kitchen - Oct 2022'!F145+'Pastry - Oct 2022'!F145+'Bar - Oct 2022'!F145+'Restaurant - Oct 2022'!F145+'Housekeeping - Oct 2022'!F145+'Cafe - Oct 2022'!F145+'Barbing Salon - Sept 2022 '!F145+'Laundry - Oct 2022'!F145+'General Office - Oct 2022'!F145+'Grill-BBQ - Oct 2022'!F145+'Sharwama - Oct 2022'!F145)</f>
        <v>-25</v>
      </c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3:39">
      <c r="C146" s="3">
        <f t="shared" si="17"/>
        <v>141</v>
      </c>
      <c r="D146" s="3" t="s">
        <v>101</v>
      </c>
      <c r="E146" s="27">
        <f>'Kitchen - Oct 2022'!E146</f>
        <v>0</v>
      </c>
      <c r="F146" s="31">
        <f t="shared" si="30"/>
        <v>0</v>
      </c>
      <c r="G146" s="18">
        <f>E146-('Kitchen - Oct 2022'!F146+'Pastry - Oct 2022'!F146+'Bar - Oct 2022'!F146+'Restaurant - Oct 2022'!F146+'Housekeeping - Oct 2022'!F146+'Cafe - Oct 2022'!F146+'Barbing Salon - Sept 2022 '!F146+'Laundry - Oct 2022'!F146+'General Office - Oct 2022'!F146+'Grill-BBQ - Oct 2022'!F146+'Sharwama - Oct 2022'!F146)</f>
        <v>0</v>
      </c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3:39">
      <c r="C147" s="3">
        <f t="shared" si="17"/>
        <v>142</v>
      </c>
      <c r="D147" s="34" t="s">
        <v>62</v>
      </c>
      <c r="E147" s="27">
        <f>'Kitchen - Oct 2022'!E147</f>
        <v>2</v>
      </c>
      <c r="F147" s="31">
        <f t="shared" si="30"/>
        <v>0</v>
      </c>
      <c r="G147" s="18">
        <f>E147-('Kitchen - Oct 2022'!F147+'Pastry - Oct 2022'!F147+'Bar - Oct 2022'!F147+'Restaurant - Oct 2022'!F147+'Housekeeping - Oct 2022'!F147+'Cafe - Oct 2022'!F147+'Barbing Salon - Sept 2022 '!F147+'Laundry - Oct 2022'!F147+'General Office - Oct 2022'!F147+'Grill-BBQ - Oct 2022'!F147+'Sharwama - Oct 2022'!F147)</f>
        <v>2</v>
      </c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3:39">
      <c r="C148" s="3">
        <f t="shared" si="17"/>
        <v>143</v>
      </c>
      <c r="D148" s="2"/>
      <c r="E148" s="27">
        <f>'Kitchen - Oct 2022'!E148</f>
        <v>0</v>
      </c>
      <c r="F148" s="31">
        <f t="shared" si="30"/>
        <v>0</v>
      </c>
      <c r="G148" s="18">
        <f>E148-('Kitchen - Oct 2022'!F148+'Pastry - Oct 2022'!F148+'Bar - Oct 2022'!F148+'Restaurant - Oct 2022'!F148+'Housekeeping - Oct 2022'!F148+'Cafe - Oct 2022'!F148+'Barbing Salon - Sept 2022 '!F148+'Laundry - Oct 2022'!F148+'General Office - Oct 2022'!F148+'Grill-BBQ - Oct 2022'!F148+'Sharwama - Oct 2022'!F148)</f>
        <v>0</v>
      </c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3:39">
      <c r="C149" s="3">
        <f t="shared" si="17"/>
        <v>144</v>
      </c>
      <c r="D149" s="2"/>
      <c r="E149" s="27">
        <f>'Kitchen - Oct 2022'!E149</f>
        <v>0</v>
      </c>
      <c r="F149" s="31">
        <f t="shared" si="30"/>
        <v>0</v>
      </c>
      <c r="G149" s="18">
        <f>E149-('Kitchen - Oct 2022'!F149+'Pastry - Oct 2022'!F149+'Bar - Oct 2022'!F149+'Restaurant - Oct 2022'!F149+'Housekeeping - Oct 2022'!F149+'Cafe - Oct 2022'!F149+'Barbing Salon - Sept 2022 '!F149+'Laundry - Oct 2022'!F149+'General Office - Oct 2022'!F149+'Grill-BBQ - Oct 2022'!F149+'Sharwama - Oct 2022'!F149)</f>
        <v>0</v>
      </c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3:39">
      <c r="C150" s="3">
        <f t="shared" si="17"/>
        <v>145</v>
      </c>
      <c r="D150" s="2"/>
      <c r="E150" s="27">
        <f>'Kitchen - Oct 2022'!E150</f>
        <v>0</v>
      </c>
      <c r="F150" s="31">
        <f t="shared" si="30"/>
        <v>0</v>
      </c>
      <c r="G150" s="18">
        <f>E150-('Kitchen - Oct 2022'!F150+'Pastry - Oct 2022'!F150+'Bar - Oct 2022'!F150+'Restaurant - Oct 2022'!F150+'Housekeeping - Oct 2022'!F150+'Cafe - Oct 2022'!F150+'Barbing Salon - Sept 2022 '!F150+'Laundry - Oct 2022'!F150+'General Office - Oct 2022'!F150+'Grill-BBQ - Oct 2022'!F150+'Sharwama - Oct 2022'!F150)</f>
        <v>0</v>
      </c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3:39">
      <c r="C151" s="3">
        <f t="shared" si="17"/>
        <v>146</v>
      </c>
      <c r="D151" s="2"/>
      <c r="E151" s="27">
        <f>'Kitchen - Oct 2022'!E151</f>
        <v>0</v>
      </c>
      <c r="F151" s="31">
        <f t="shared" si="30"/>
        <v>0</v>
      </c>
      <c r="G151" s="18">
        <f>E151-('Kitchen - Oct 2022'!F151+'Pastry - Oct 2022'!F151+'Bar - Oct 2022'!F151+'Restaurant - Oct 2022'!F151+'Housekeeping - Oct 2022'!F151+'Cafe - Oct 2022'!F151+'Barbing Salon - Sept 2022 '!F151+'Laundry - Oct 2022'!F151+'General Office - Oct 2022'!F151+'Grill-BBQ - Oct 2022'!F151+'Sharwama - Oct 2022'!F151)</f>
        <v>0</v>
      </c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3:39">
      <c r="C152" s="3">
        <f t="shared" si="17"/>
        <v>147</v>
      </c>
      <c r="D152" s="2"/>
      <c r="E152" s="27">
        <f>'Kitchen - Oct 2022'!E152</f>
        <v>0</v>
      </c>
      <c r="F152" s="31">
        <f t="shared" si="30"/>
        <v>0</v>
      </c>
      <c r="G152" s="18">
        <f>E152-('Kitchen - Oct 2022'!F152+'Pastry - Oct 2022'!F152+'Bar - Oct 2022'!F152+'Restaurant - Oct 2022'!F152+'Housekeeping - Oct 2022'!F152+'Cafe - Oct 2022'!F152+'Barbing Salon - Sept 2022 '!F152+'Laundry - Oct 2022'!F152+'General Office - Oct 2022'!F152+'Grill-BBQ - Oct 2022'!F152+'Sharwama - Oct 2022'!F152)</f>
        <v>0</v>
      </c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3:39">
      <c r="C153" s="3">
        <f t="shared" si="17"/>
        <v>148</v>
      </c>
      <c r="D153" s="3"/>
      <c r="E153" s="27">
        <f>'Kitchen - Oct 2022'!E153</f>
        <v>0</v>
      </c>
      <c r="F153" s="31">
        <f t="shared" si="30"/>
        <v>0</v>
      </c>
      <c r="G153" s="18">
        <f>E153-('Kitchen - Oct 2022'!F153+'Pastry - Oct 2022'!F153+'Bar - Oct 2022'!F153+'Restaurant - Oct 2022'!F153+'Housekeeping - Oct 2022'!F153+'Cafe - Oct 2022'!F153+'Barbing Salon - Sept 2022 '!F153+'Laundry - Oct 2022'!F153+'General Office - Oct 2022'!F153+'Grill-BBQ - Oct 2022'!F153+'Sharwama - Oct 2022'!F153)</f>
        <v>0</v>
      </c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3:39">
      <c r="C154" s="3">
        <f t="shared" si="17"/>
        <v>149</v>
      </c>
      <c r="D154" s="3"/>
      <c r="E154" s="27">
        <f>'Kitchen - Oct 2022'!E154</f>
        <v>0</v>
      </c>
      <c r="F154" s="31">
        <f t="shared" si="30"/>
        <v>0</v>
      </c>
      <c r="G154" s="18">
        <f>E154-('Kitchen - Oct 2022'!F154+'Pastry - Oct 2022'!F154+'Bar - Oct 2022'!F154+'Restaurant - Oct 2022'!F154+'Housekeeping - Oct 2022'!F154+'Cafe - Oct 2022'!F154+'Barbing Salon - Sept 2022 '!F154+'Laundry - Oct 2022'!F154+'General Office - Oct 2022'!F154+'Grill-BBQ - Oct 2022'!F154+'Sharwama - Oct 2022'!F154)</f>
        <v>0</v>
      </c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3:39">
      <c r="C155" s="3">
        <f t="shared" si="17"/>
        <v>150</v>
      </c>
      <c r="D155" s="3"/>
      <c r="E155" s="27">
        <f>'Kitchen - Oct 2022'!E155</f>
        <v>0</v>
      </c>
      <c r="F155" s="31">
        <f t="shared" si="30"/>
        <v>0</v>
      </c>
      <c r="G155" s="18">
        <f>E155-('Kitchen - Oct 2022'!F155+'Pastry - Oct 2022'!F155+'Bar - Oct 2022'!F155+'Restaurant - Oct 2022'!F155+'Housekeeping - Oct 2022'!F155+'Cafe - Oct 2022'!F155+'Barbing Salon - Sept 2022 '!F155+'Laundry - Oct 2022'!F155+'General Office - Oct 2022'!F155+'Grill-BBQ - Oct 2022'!F155+'Sharwama - Oct 2022'!F155)</f>
        <v>0</v>
      </c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3:39">
      <c r="C156" s="3">
        <f t="shared" ref="C156:C177" si="33">C155+1</f>
        <v>151</v>
      </c>
      <c r="D156" s="3"/>
      <c r="E156" s="27">
        <f>'Kitchen - Oct 2022'!E156</f>
        <v>0</v>
      </c>
      <c r="F156" s="31">
        <f t="shared" si="30"/>
        <v>0</v>
      </c>
      <c r="G156" s="18">
        <f>E156-('Kitchen - Oct 2022'!F156+'Pastry - Oct 2022'!F156+'Bar - Oct 2022'!F156+'Restaurant - Oct 2022'!F156+'Housekeeping - Oct 2022'!F156+'Cafe - Oct 2022'!F156+'Barbing Salon - Sept 2022 '!F156+'Laundry - Oct 2022'!F156+'General Office - Oct 2022'!F156+'Grill-BBQ - Oct 2022'!F156+'Sharwama - Oct 2022'!F156)</f>
        <v>0</v>
      </c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3:39">
      <c r="C157" s="3">
        <f t="shared" si="33"/>
        <v>152</v>
      </c>
      <c r="D157" s="3"/>
      <c r="E157" s="27">
        <f>'Kitchen - Oct 2022'!E157</f>
        <v>0</v>
      </c>
      <c r="F157" s="31">
        <f t="shared" si="30"/>
        <v>0</v>
      </c>
      <c r="G157" s="18">
        <f>E157-('Kitchen - Oct 2022'!F157+'Pastry - Oct 2022'!F157+'Bar - Oct 2022'!F157+'Restaurant - Oct 2022'!F157+'Housekeeping - Oct 2022'!F157+'Cafe - Oct 2022'!F157+'Barbing Salon - Sept 2022 '!F157+'Laundry - Oct 2022'!F157+'General Office - Oct 2022'!F157+'Grill-BBQ - Oct 2022'!F157+'Sharwama - Oct 2022'!F157)</f>
        <v>0</v>
      </c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3:39">
      <c r="C158" s="3">
        <f t="shared" si="33"/>
        <v>153</v>
      </c>
      <c r="D158" s="3"/>
      <c r="E158" s="27">
        <f>'Kitchen - Oct 2022'!E158</f>
        <v>0</v>
      </c>
      <c r="F158" s="31">
        <f t="shared" si="30"/>
        <v>0</v>
      </c>
      <c r="G158" s="18">
        <f>E158-('Kitchen - Oct 2022'!F158+'Pastry - Oct 2022'!F158+'Bar - Oct 2022'!F158+'Restaurant - Oct 2022'!F158+'Housekeeping - Oct 2022'!F158+'Cafe - Oct 2022'!F158+'Barbing Salon - Sept 2022 '!F158+'Laundry - Oct 2022'!F158+'General Office - Oct 2022'!F158+'Grill-BBQ - Oct 2022'!F158+'Sharwama - Oct 2022'!F158)</f>
        <v>0</v>
      </c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3:39">
      <c r="C159" s="3">
        <f t="shared" si="33"/>
        <v>154</v>
      </c>
      <c r="D159" s="3"/>
      <c r="E159" s="27">
        <f>'Kitchen - Oct 2022'!E159</f>
        <v>0</v>
      </c>
      <c r="F159" s="31">
        <f t="shared" si="30"/>
        <v>0</v>
      </c>
      <c r="G159" s="18">
        <f>E159-('Kitchen - Oct 2022'!F159+'Pastry - Oct 2022'!F159+'Bar - Oct 2022'!F159+'Restaurant - Oct 2022'!F159+'Housekeeping - Oct 2022'!F159+'Cafe - Oct 2022'!F159+'Barbing Salon - Sept 2022 '!F159+'Laundry - Oct 2022'!F159+'General Office - Oct 2022'!F159+'Grill-BBQ - Oct 2022'!F159+'Sharwama - Oct 2022'!F159)</f>
        <v>0</v>
      </c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3:39">
      <c r="C160" s="3">
        <f t="shared" si="33"/>
        <v>155</v>
      </c>
      <c r="D160" s="3"/>
      <c r="E160" s="27">
        <f>'Kitchen - Oct 2022'!E160</f>
        <v>0</v>
      </c>
      <c r="F160" s="31">
        <f t="shared" si="30"/>
        <v>0</v>
      </c>
      <c r="G160" s="18">
        <f>E160-('Kitchen - Oct 2022'!F160+'Pastry - Oct 2022'!F160+'Bar - Oct 2022'!F160+'Restaurant - Oct 2022'!F160+'Housekeeping - Oct 2022'!F160+'Cafe - Oct 2022'!F160+'Barbing Salon - Sept 2022 '!F160+'Laundry - Oct 2022'!F160+'General Office - Oct 2022'!F160+'Grill-BBQ - Oct 2022'!F160+'Sharwama - Oct 2022'!F160)</f>
        <v>0</v>
      </c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3:39">
      <c r="C161" s="3">
        <f t="shared" si="33"/>
        <v>156</v>
      </c>
      <c r="D161" s="3"/>
      <c r="E161" s="27">
        <f>'Kitchen - Oct 2022'!E161</f>
        <v>0</v>
      </c>
      <c r="F161" s="31">
        <f t="shared" si="30"/>
        <v>0</v>
      </c>
      <c r="G161" s="18">
        <f>E161-('Kitchen - Oct 2022'!F161+'Pastry - Oct 2022'!F161+'Bar - Oct 2022'!F161+'Restaurant - Oct 2022'!F161+'Housekeeping - Oct 2022'!F161+'Cafe - Oct 2022'!F161+'Barbing Salon - Sept 2022 '!F161+'Laundry - Oct 2022'!F161+'General Office - Oct 2022'!F161+'Grill-BBQ - Oct 2022'!F161+'Sharwama - Oct 2022'!F161)</f>
        <v>0</v>
      </c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3:39">
      <c r="C162" s="3">
        <f t="shared" si="33"/>
        <v>157</v>
      </c>
      <c r="D162" s="3"/>
      <c r="E162" s="27">
        <f>'Kitchen - Oct 2022'!E162</f>
        <v>0</v>
      </c>
      <c r="F162" s="31">
        <f t="shared" si="30"/>
        <v>0</v>
      </c>
      <c r="G162" s="18">
        <f>E162-('Kitchen - Oct 2022'!F162+'Pastry - Oct 2022'!F162+'Bar - Oct 2022'!F162+'Restaurant - Oct 2022'!F162+'Housekeeping - Oct 2022'!F162+'Cafe - Oct 2022'!F162+'Barbing Salon - Sept 2022 '!F162+'Laundry - Oct 2022'!F162+'General Office - Oct 2022'!F162+'Grill-BBQ - Oct 2022'!F162+'Sharwama - Oct 2022'!F162)</f>
        <v>0</v>
      </c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3:39">
      <c r="C163" s="3">
        <f t="shared" si="33"/>
        <v>158</v>
      </c>
      <c r="D163" s="3"/>
      <c r="E163" s="27">
        <f>'Kitchen - Oct 2022'!E163</f>
        <v>0</v>
      </c>
      <c r="F163" s="31">
        <f t="shared" si="30"/>
        <v>0</v>
      </c>
      <c r="G163" s="18">
        <f>E163-('Kitchen - Oct 2022'!F163+'Pastry - Oct 2022'!F163+'Bar - Oct 2022'!F163+'Restaurant - Oct 2022'!F163+'Housekeeping - Oct 2022'!F163+'Cafe - Oct 2022'!F163+'Barbing Salon - Sept 2022 '!F163+'Laundry - Oct 2022'!F163+'General Office - Oct 2022'!F163+'Grill-BBQ - Oct 2022'!F163+'Sharwama - Oct 2022'!F163)</f>
        <v>0</v>
      </c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3:39">
      <c r="C164" s="3">
        <f t="shared" si="33"/>
        <v>159</v>
      </c>
      <c r="D164" s="3"/>
      <c r="E164" s="27">
        <f>'Kitchen - Oct 2022'!E164</f>
        <v>0</v>
      </c>
      <c r="F164" s="31">
        <f t="shared" si="30"/>
        <v>0</v>
      </c>
      <c r="G164" s="18">
        <f>E164-('Kitchen - Oct 2022'!F164+'Pastry - Oct 2022'!F164+'Bar - Oct 2022'!F164+'Restaurant - Oct 2022'!F164+'Housekeeping - Oct 2022'!F164+'Cafe - Oct 2022'!F164+'Barbing Salon - Sept 2022 '!F164+'Laundry - Oct 2022'!F164+'General Office - Oct 2022'!F164+'Grill-BBQ - Oct 2022'!F164+'Sharwama - Oct 2022'!F164)</f>
        <v>0</v>
      </c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3:39">
      <c r="C165" s="3">
        <f t="shared" si="33"/>
        <v>160</v>
      </c>
      <c r="D165" s="3"/>
      <c r="E165" s="27">
        <f>'Kitchen - Oct 2022'!E165</f>
        <v>0</v>
      </c>
      <c r="F165" s="31">
        <f t="shared" si="30"/>
        <v>0</v>
      </c>
      <c r="G165" s="18">
        <f>E165-('Kitchen - Oct 2022'!F165+'Pastry - Oct 2022'!F165+'Bar - Oct 2022'!F165+'Restaurant - Oct 2022'!F165+'Housekeeping - Oct 2022'!F165+'Cafe - Oct 2022'!F165+'Barbing Salon - Sept 2022 '!F165+'Laundry - Oct 2022'!F165+'General Office - Oct 2022'!F165+'Grill-BBQ - Oct 2022'!F165+'Sharwama - Oct 2022'!F165)</f>
        <v>0</v>
      </c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3:39">
      <c r="C166" s="3">
        <f t="shared" si="33"/>
        <v>161</v>
      </c>
      <c r="D166" s="3"/>
      <c r="E166" s="27">
        <f>'Kitchen - Oct 2022'!E166</f>
        <v>0</v>
      </c>
      <c r="F166" s="31">
        <f t="shared" si="30"/>
        <v>0</v>
      </c>
      <c r="G166" s="18">
        <f>E166-('Kitchen - Oct 2022'!F166+'Pastry - Oct 2022'!F166+'Bar - Oct 2022'!F166+'Restaurant - Oct 2022'!F166+'Housekeeping - Oct 2022'!F166+'Cafe - Oct 2022'!F166+'Barbing Salon - Sept 2022 '!F166+'Laundry - Oct 2022'!F166+'General Office - Oct 2022'!F166+'Grill-BBQ - Oct 2022'!F166+'Sharwama - Oct 2022'!F166)</f>
        <v>0</v>
      </c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3:39">
      <c r="C167" s="3">
        <f t="shared" si="33"/>
        <v>162</v>
      </c>
      <c r="D167" s="3"/>
      <c r="E167" s="27">
        <f>'Kitchen - Oct 2022'!E167</f>
        <v>0</v>
      </c>
      <c r="F167" s="31">
        <f t="shared" si="30"/>
        <v>0</v>
      </c>
      <c r="G167" s="18">
        <f>E167-('Kitchen - Oct 2022'!F167+'Pastry - Oct 2022'!F167+'Bar - Oct 2022'!F167+'Restaurant - Oct 2022'!F167+'Housekeeping - Oct 2022'!F167+'Cafe - Oct 2022'!F167+'Barbing Salon - Sept 2022 '!F167+'Laundry - Oct 2022'!F167+'General Office - Oct 2022'!F167+'Grill-BBQ - Oct 2022'!F167+'Sharwama - Oct 2022'!F167)</f>
        <v>0</v>
      </c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3:39">
      <c r="C168" s="3">
        <f t="shared" si="33"/>
        <v>163</v>
      </c>
      <c r="D168" s="3"/>
      <c r="E168" s="27">
        <f>'Kitchen - Oct 2022'!E168</f>
        <v>0</v>
      </c>
      <c r="F168" s="31">
        <f t="shared" si="30"/>
        <v>0</v>
      </c>
      <c r="G168" s="18">
        <f>E168-('Kitchen - Oct 2022'!F168+'Pastry - Oct 2022'!F168+'Bar - Oct 2022'!F168+'Restaurant - Oct 2022'!F168+'Housekeeping - Oct 2022'!F168+'Cafe - Oct 2022'!F168+'Barbing Salon - Sept 2022 '!F168+'Laundry - Oct 2022'!F168+'General Office - Oct 2022'!F168+'Grill-BBQ - Oct 2022'!F168+'Sharwama - Oct 2022'!F168)</f>
        <v>0</v>
      </c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3:39">
      <c r="C169" s="3">
        <f t="shared" si="33"/>
        <v>164</v>
      </c>
      <c r="D169" s="3"/>
      <c r="E169" s="27">
        <f>'Kitchen - Oct 2022'!E169</f>
        <v>0</v>
      </c>
      <c r="F169" s="31">
        <f t="shared" si="30"/>
        <v>0</v>
      </c>
      <c r="G169" s="18">
        <f>E169-('Kitchen - Oct 2022'!F169+'Pastry - Oct 2022'!F169+'Bar - Oct 2022'!F169+'Restaurant - Oct 2022'!F169+'Housekeeping - Oct 2022'!F169+'Cafe - Oct 2022'!F169+'Barbing Salon - Sept 2022 '!F169+'Laundry - Oct 2022'!F169+'General Office - Oct 2022'!F169+'Grill-BBQ - Oct 2022'!F169+'Sharwama - Oct 2022'!F169)</f>
        <v>0</v>
      </c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3:39">
      <c r="C170" s="3">
        <f t="shared" si="33"/>
        <v>165</v>
      </c>
      <c r="D170" s="3"/>
      <c r="E170" s="27">
        <f>'Kitchen - Oct 2022'!E170</f>
        <v>0</v>
      </c>
      <c r="F170" s="31">
        <f t="shared" si="30"/>
        <v>0</v>
      </c>
      <c r="G170" s="18">
        <f>E170-('Kitchen - Oct 2022'!F170+'Pastry - Oct 2022'!F170+'Bar - Oct 2022'!F170+'Restaurant - Oct 2022'!F170+'Housekeeping - Oct 2022'!F170+'Cafe - Oct 2022'!F170+'Barbing Salon - Sept 2022 '!F170+'Laundry - Oct 2022'!F170+'General Office - Oct 2022'!F170+'Grill-BBQ - Oct 2022'!F170+'Sharwama - Oct 2022'!F170)</f>
        <v>0</v>
      </c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3:39">
      <c r="C171" s="3">
        <f t="shared" si="33"/>
        <v>166</v>
      </c>
      <c r="D171" s="3"/>
      <c r="E171" s="27">
        <f>'Kitchen - Oct 2022'!E171</f>
        <v>0</v>
      </c>
      <c r="F171" s="31">
        <f t="shared" si="30"/>
        <v>0</v>
      </c>
      <c r="G171" s="18">
        <f>E171-('Kitchen - Oct 2022'!F171+'Pastry - Oct 2022'!F171+'Bar - Oct 2022'!F171+'Restaurant - Oct 2022'!F171+'Housekeeping - Oct 2022'!F171+'Cafe - Oct 2022'!F171+'Barbing Salon - Sept 2022 '!F171+'Laundry - Oct 2022'!F171+'General Office - Oct 2022'!F171+'Grill-BBQ - Oct 2022'!F171+'Sharwama - Oct 2022'!F171)</f>
        <v>0</v>
      </c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3:39">
      <c r="C172" s="3">
        <f t="shared" si="33"/>
        <v>167</v>
      </c>
      <c r="D172" s="3"/>
      <c r="E172" s="27">
        <f>'Kitchen - Oct 2022'!E172</f>
        <v>0</v>
      </c>
      <c r="F172" s="31">
        <f t="shared" si="30"/>
        <v>0</v>
      </c>
      <c r="G172" s="18">
        <f>E172-('Kitchen - Oct 2022'!F172+'Pastry - Oct 2022'!F172+'Bar - Oct 2022'!F172+'Restaurant - Oct 2022'!F172+'Housekeeping - Oct 2022'!F172+'Cafe - Oct 2022'!F172+'Barbing Salon - Sept 2022 '!F172+'Laundry - Oct 2022'!F172+'General Office - Oct 2022'!F172+'Grill-BBQ - Oct 2022'!F172+'Sharwama - Oct 2022'!F172)</f>
        <v>0</v>
      </c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3:39">
      <c r="C173" s="3">
        <f t="shared" si="33"/>
        <v>168</v>
      </c>
      <c r="D173" s="3"/>
      <c r="E173" s="27">
        <f>'Kitchen - Oct 2022'!E173</f>
        <v>0</v>
      </c>
      <c r="F173" s="31">
        <f t="shared" si="30"/>
        <v>0</v>
      </c>
      <c r="G173" s="18">
        <f>E173-('Kitchen - Oct 2022'!F173+'Pastry - Oct 2022'!F173+'Bar - Oct 2022'!F173+'Restaurant - Oct 2022'!F173+'Housekeeping - Oct 2022'!F173+'Cafe - Oct 2022'!F173+'Barbing Salon - Sept 2022 '!F173+'Laundry - Oct 2022'!F173+'General Office - Oct 2022'!F173+'Grill-BBQ - Oct 2022'!F173+'Sharwama - Oct 2022'!F173)</f>
        <v>0</v>
      </c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3:39">
      <c r="C174" s="3">
        <f t="shared" si="33"/>
        <v>169</v>
      </c>
      <c r="D174" s="2"/>
      <c r="E174" s="27">
        <f>'Kitchen - Oct 2022'!E174</f>
        <v>0</v>
      </c>
      <c r="F174" s="31">
        <f t="shared" si="30"/>
        <v>0</v>
      </c>
      <c r="G174" s="18">
        <f>E174-('Kitchen - Oct 2022'!F174+'Pastry - Oct 2022'!F174+'Bar - Oct 2022'!F174+'Restaurant - Oct 2022'!F174+'Housekeeping - Oct 2022'!F174+'Cafe - Oct 2022'!F174+'Barbing Salon - Sept 2022 '!F174+'Laundry - Oct 2022'!F174+'General Office - Oct 2022'!F174+'Grill-BBQ - Oct 2022'!F174+'Sharwama - Oct 2022'!F174)</f>
        <v>0</v>
      </c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3:39">
      <c r="C175" s="3">
        <f t="shared" si="33"/>
        <v>170</v>
      </c>
      <c r="D175" s="2"/>
      <c r="E175" s="27">
        <f>'Kitchen - Oct 2022'!E175</f>
        <v>0</v>
      </c>
      <c r="F175" s="31">
        <f t="shared" si="30"/>
        <v>0</v>
      </c>
      <c r="G175" s="18">
        <f>E175-('Kitchen - Oct 2022'!F175+'Pastry - Oct 2022'!F175+'Bar - Oct 2022'!F175+'Restaurant - Oct 2022'!F175+'Housekeeping - Oct 2022'!F175+'Cafe - Oct 2022'!F175+'Barbing Salon - Sept 2022 '!F175+'Laundry - Oct 2022'!F175+'General Office - Oct 2022'!F175+'Grill-BBQ - Oct 2022'!F175+'Sharwama - Oct 2022'!F175)</f>
        <v>0</v>
      </c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3:39">
      <c r="C176" s="3">
        <f t="shared" si="33"/>
        <v>171</v>
      </c>
      <c r="D176" s="2"/>
      <c r="E176" s="27">
        <f>'Kitchen - Oct 2022'!E176</f>
        <v>0</v>
      </c>
      <c r="F176" s="31">
        <f t="shared" si="30"/>
        <v>0</v>
      </c>
      <c r="G176" s="18">
        <f>E176-('Kitchen - Oct 2022'!F176+'Pastry - Oct 2022'!F176+'Bar - Oct 2022'!F176+'Restaurant - Oct 2022'!F176+'Housekeeping - Oct 2022'!F176+'Cafe - Oct 2022'!F176+'Barbing Salon - Sept 2022 '!F176+'Laundry - Oct 2022'!F176+'General Office - Oct 2022'!F176+'Grill-BBQ - Oct 2022'!F176+'Sharwama - Oct 2022'!F176)</f>
        <v>0</v>
      </c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3:9">
      <c r="C177" s="3">
        <f t="shared" si="33"/>
        <v>172</v>
      </c>
      <c r="E177" s="22"/>
      <c r="F177" s="23"/>
      <c r="G177" s="23"/>
      <c r="H177" s="20"/>
      <c r="I177" s="14"/>
    </row>
    <row r="178" spans="3:9">
      <c r="C178" s="1"/>
      <c r="F178" s="24"/>
      <c r="G178" s="24"/>
      <c r="H178" s="21"/>
    </row>
    <row r="179" spans="3:9">
      <c r="C179" s="1"/>
      <c r="F179" s="24"/>
      <c r="G179" s="24"/>
      <c r="H179" s="21"/>
    </row>
    <row r="180" spans="3:9">
      <c r="C180" s="1"/>
      <c r="F180" s="24"/>
      <c r="G180" s="24"/>
      <c r="H180" s="21"/>
    </row>
    <row r="181" spans="3:9">
      <c r="C181" s="1"/>
      <c r="F181" s="24"/>
      <c r="G181" s="24"/>
      <c r="H181" s="21"/>
    </row>
    <row r="182" spans="3:9">
      <c r="C182" s="1"/>
      <c r="F182" s="24"/>
      <c r="G182" s="24"/>
      <c r="H182" s="21"/>
    </row>
    <row r="183" spans="3:9">
      <c r="C183" s="1"/>
      <c r="F183" s="24"/>
      <c r="G183" s="24"/>
      <c r="H183" s="21"/>
    </row>
    <row r="184" spans="3:9">
      <c r="C184" s="1"/>
      <c r="F184" s="24"/>
      <c r="G184" s="24"/>
      <c r="H184" s="21"/>
    </row>
    <row r="185" spans="3:9">
      <c r="C185" s="1"/>
      <c r="F185" s="24"/>
      <c r="G185" s="24"/>
      <c r="H185" s="21"/>
    </row>
    <row r="186" spans="3:9">
      <c r="C186" s="1"/>
      <c r="F186" s="24"/>
      <c r="G186" s="24"/>
      <c r="H186" s="21"/>
    </row>
    <row r="187" spans="3:9">
      <c r="C187" s="1"/>
      <c r="F187" s="24"/>
      <c r="G187" s="24"/>
      <c r="H187" s="21"/>
    </row>
    <row r="188" spans="3:9">
      <c r="C188" s="1"/>
      <c r="F188" s="24"/>
      <c r="G188" s="24"/>
      <c r="H188" s="21"/>
    </row>
    <row r="189" spans="3:9">
      <c r="C189" s="1"/>
      <c r="F189" s="24"/>
      <c r="G189" s="24"/>
      <c r="H189" s="21"/>
    </row>
    <row r="190" spans="3:9">
      <c r="C190" s="1"/>
      <c r="F190" s="24"/>
      <c r="G190" s="24"/>
      <c r="H190" s="21"/>
    </row>
    <row r="191" spans="3:9">
      <c r="C191" s="1"/>
      <c r="F191" s="24"/>
      <c r="G191" s="24"/>
      <c r="H191" s="21"/>
    </row>
    <row r="192" spans="3:9">
      <c r="C192" s="1"/>
      <c r="F192" s="24"/>
      <c r="G192" s="24"/>
      <c r="H192" s="21"/>
    </row>
    <row r="193" spans="3:8">
      <c r="C193" s="1"/>
      <c r="F193" s="24"/>
      <c r="G193" s="24"/>
      <c r="H193" s="21"/>
    </row>
    <row r="194" spans="3:8">
      <c r="C194" s="1"/>
      <c r="F194" s="24"/>
      <c r="G194" s="24"/>
      <c r="H194" s="21"/>
    </row>
    <row r="195" spans="3:8">
      <c r="C195" s="1"/>
      <c r="F195" s="24"/>
      <c r="G195" s="24"/>
      <c r="H195" s="21"/>
    </row>
    <row r="196" spans="3:8">
      <c r="C196" s="1"/>
      <c r="F196" s="24"/>
      <c r="G196" s="24"/>
      <c r="H196" s="21"/>
    </row>
    <row r="197" spans="3:8">
      <c r="C197" s="1"/>
      <c r="F197" s="24"/>
      <c r="G197" s="24"/>
      <c r="H197" s="21"/>
    </row>
    <row r="198" spans="3:8">
      <c r="C198" s="1"/>
      <c r="F198" s="24"/>
      <c r="G198" s="24"/>
      <c r="H198" s="21"/>
    </row>
    <row r="199" spans="3:8">
      <c r="C199" s="1"/>
      <c r="F199" s="24"/>
      <c r="G199" s="24"/>
      <c r="H199" s="21"/>
    </row>
    <row r="200" spans="3:8">
      <c r="C200" s="1"/>
      <c r="F200" s="24"/>
      <c r="G200" s="24"/>
      <c r="H200" s="21"/>
    </row>
    <row r="201" spans="3:8">
      <c r="C201" s="1"/>
      <c r="F201" s="24"/>
      <c r="G201" s="24"/>
      <c r="H201" s="21"/>
    </row>
    <row r="202" spans="3:8">
      <c r="C202" s="1"/>
      <c r="F202" s="24"/>
      <c r="G202" s="24"/>
      <c r="H202" s="21"/>
    </row>
    <row r="203" spans="3:8">
      <c r="C203" s="1"/>
      <c r="F203" s="24"/>
      <c r="G203" s="24"/>
      <c r="H203" s="21"/>
    </row>
    <row r="204" spans="3:8">
      <c r="C204" s="1"/>
      <c r="F204" s="24"/>
      <c r="G204" s="24"/>
      <c r="H204" s="21"/>
    </row>
    <row r="205" spans="3:8">
      <c r="C205" s="1"/>
      <c r="F205" s="24"/>
      <c r="G205" s="24"/>
      <c r="H205" s="21"/>
    </row>
    <row r="206" spans="3:8">
      <c r="C206" s="1"/>
      <c r="F206" s="24"/>
      <c r="G206" s="24"/>
      <c r="H206" s="21"/>
    </row>
    <row r="207" spans="3:8">
      <c r="C207" s="1"/>
      <c r="F207" s="24"/>
      <c r="G207" s="24"/>
      <c r="H207" s="21"/>
    </row>
    <row r="208" spans="3:8">
      <c r="C208" s="1"/>
      <c r="F208" s="24"/>
      <c r="G208" s="24"/>
      <c r="H208" s="21"/>
    </row>
    <row r="209" spans="3:8">
      <c r="C209" s="1"/>
      <c r="F209" s="24"/>
      <c r="G209" s="24"/>
      <c r="H209" s="21"/>
    </row>
    <row r="210" spans="3:8">
      <c r="C210" s="1"/>
      <c r="F210" s="24"/>
      <c r="G210" s="24"/>
      <c r="H210" s="21"/>
    </row>
    <row r="211" spans="3:8">
      <c r="C211" s="1"/>
      <c r="F211" s="24"/>
      <c r="G211" s="24"/>
      <c r="H211" s="21"/>
    </row>
    <row r="212" spans="3:8">
      <c r="C212" s="1"/>
      <c r="F212" s="24"/>
      <c r="G212" s="24"/>
      <c r="H212" s="21"/>
    </row>
    <row r="213" spans="3:8">
      <c r="C213" s="1"/>
      <c r="F213" s="24"/>
      <c r="G213" s="24"/>
      <c r="H213" s="21"/>
    </row>
    <row r="214" spans="3:8">
      <c r="C214" s="1"/>
      <c r="F214" s="24"/>
      <c r="G214" s="24"/>
      <c r="H214" s="21"/>
    </row>
    <row r="215" spans="3:8">
      <c r="C215" s="1"/>
      <c r="F215" s="24"/>
      <c r="G215" s="24"/>
      <c r="H215" s="21"/>
    </row>
    <row r="216" spans="3:8">
      <c r="C216" s="1"/>
      <c r="F216" s="24"/>
      <c r="G216" s="24"/>
      <c r="H216" s="21"/>
    </row>
    <row r="217" spans="3:8">
      <c r="C217" s="1"/>
      <c r="F217" s="24"/>
      <c r="G217" s="24"/>
      <c r="H217" s="21"/>
    </row>
    <row r="218" spans="3:8">
      <c r="C218" s="1"/>
      <c r="F218" s="24"/>
      <c r="G218" s="24"/>
      <c r="H218" s="21"/>
    </row>
    <row r="219" spans="3:8">
      <c r="C219" s="1"/>
      <c r="F219" s="24"/>
      <c r="G219" s="24"/>
      <c r="H219" s="21"/>
    </row>
    <row r="220" spans="3:8">
      <c r="C220" s="1"/>
      <c r="F220" s="24"/>
      <c r="G220" s="24"/>
      <c r="H220" s="21"/>
    </row>
    <row r="221" spans="3:8">
      <c r="C221" s="1"/>
      <c r="F221" s="24"/>
      <c r="G221" s="24"/>
      <c r="H221" s="21"/>
    </row>
    <row r="222" spans="3:8">
      <c r="C222" s="1"/>
      <c r="F222" s="24"/>
      <c r="G222" s="24"/>
      <c r="H222" s="21"/>
    </row>
    <row r="223" spans="3:8">
      <c r="C223" s="1"/>
      <c r="F223" s="24"/>
      <c r="G223" s="24"/>
      <c r="H223" s="21"/>
    </row>
    <row r="224" spans="3:8">
      <c r="C224" s="1"/>
      <c r="F224" s="24"/>
      <c r="G224" s="24"/>
      <c r="H224" s="21"/>
    </row>
    <row r="225" spans="3:8">
      <c r="C225" s="1"/>
      <c r="F225" s="24"/>
      <c r="G225" s="24"/>
      <c r="H225" s="21"/>
    </row>
    <row r="226" spans="3:8">
      <c r="C226" s="1"/>
      <c r="F226" s="24"/>
      <c r="G226" s="24"/>
      <c r="H226" s="21"/>
    </row>
    <row r="227" spans="3:8">
      <c r="C227" s="1"/>
      <c r="F227" s="24"/>
      <c r="G227" s="24"/>
      <c r="H227" s="21"/>
    </row>
    <row r="228" spans="3:8">
      <c r="C228" s="1"/>
      <c r="F228" s="24"/>
      <c r="G228" s="24"/>
      <c r="H228" s="21"/>
    </row>
    <row r="229" spans="3:8">
      <c r="C229" s="1"/>
      <c r="F229" s="24"/>
      <c r="G229" s="24"/>
      <c r="H229" s="21"/>
    </row>
    <row r="230" spans="3:8">
      <c r="C230" s="1"/>
      <c r="F230" s="24"/>
      <c r="G230" s="24"/>
      <c r="H230" s="21"/>
    </row>
    <row r="231" spans="3:8">
      <c r="C231" s="1"/>
      <c r="F231" s="24"/>
      <c r="G231" s="24"/>
      <c r="H231" s="21"/>
    </row>
    <row r="232" spans="3:8">
      <c r="C232" s="1"/>
      <c r="F232" s="24"/>
      <c r="G232" s="24"/>
      <c r="H232" s="21"/>
    </row>
    <row r="233" spans="3:8">
      <c r="C233" s="1"/>
    </row>
    <row r="234" spans="3:8">
      <c r="C234" s="1"/>
    </row>
    <row r="235" spans="3:8">
      <c r="C235" s="1"/>
    </row>
    <row r="236" spans="3:8">
      <c r="C236" s="1"/>
    </row>
    <row r="237" spans="3:8">
      <c r="C237" s="1"/>
    </row>
    <row r="238" spans="3:8">
      <c r="C238" s="1"/>
    </row>
    <row r="239" spans="3:8">
      <c r="C239" s="1"/>
    </row>
    <row r="240" spans="3:8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</sheetData>
  <mergeCells count="2">
    <mergeCell ref="I1:AD1"/>
    <mergeCell ref="I2:AD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C1:AM506"/>
  <sheetViews>
    <sheetView topLeftCell="C1" zoomScale="130" zoomScaleNormal="130" workbookViewId="0">
      <pane xSplit="5" ySplit="5" topLeftCell="Z6" activePane="bottomRight" state="frozen"/>
      <selection activeCell="C1" sqref="C1"/>
      <selection pane="topRight" activeCell="H1" sqref="H1"/>
      <selection pane="bottomLeft" activeCell="C6" sqref="C6"/>
      <selection pane="bottomRight" activeCell="AH15" sqref="AH15"/>
    </sheetView>
  </sheetViews>
  <sheetFormatPr defaultRowHeight="15"/>
  <cols>
    <col min="3" max="3" width="6.28515625" customWidth="1"/>
    <col min="4" max="4" width="33.85546875" customWidth="1"/>
    <col min="5" max="5" width="12.5703125" customWidth="1"/>
    <col min="6" max="6" width="14" customWidth="1"/>
    <col min="7" max="7" width="9.7109375" customWidth="1"/>
    <col min="8" max="8" width="11.140625" customWidth="1"/>
    <col min="9" max="9" width="10.140625" customWidth="1"/>
    <col min="10" max="10" width="9.85546875" bestFit="1" customWidth="1"/>
    <col min="11" max="11" width="10.7109375" customWidth="1"/>
    <col min="31" max="31" width="10" customWidth="1"/>
  </cols>
  <sheetData>
    <row r="1" spans="3:39" ht="18.75">
      <c r="F1" s="32"/>
      <c r="I1" s="45" t="s">
        <v>65</v>
      </c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4"/>
      <c r="AF1" s="44"/>
      <c r="AG1" s="44"/>
      <c r="AH1" s="44"/>
      <c r="AI1" s="44"/>
      <c r="AJ1" s="44"/>
      <c r="AK1" s="44"/>
      <c r="AL1" s="44"/>
    </row>
    <row r="2" spans="3:39" ht="15.75">
      <c r="C2" s="7"/>
      <c r="D2" s="7"/>
      <c r="E2" s="7"/>
      <c r="F2" s="33"/>
      <c r="G2" s="7"/>
      <c r="H2" s="7"/>
      <c r="I2" s="42" t="s">
        <v>3</v>
      </c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4"/>
      <c r="AF2" s="44"/>
      <c r="AG2" s="44"/>
      <c r="AH2" s="44"/>
      <c r="AI2" s="44"/>
      <c r="AJ2" s="44"/>
      <c r="AK2" s="44"/>
      <c r="AL2" s="44"/>
    </row>
    <row r="3" spans="3:39" ht="48">
      <c r="C3" s="8"/>
      <c r="D3" s="9"/>
      <c r="E3" s="28" t="s">
        <v>2</v>
      </c>
      <c r="F3" s="29" t="s">
        <v>28</v>
      </c>
      <c r="G3" s="15" t="s">
        <v>29</v>
      </c>
      <c r="H3" s="16" t="s">
        <v>30</v>
      </c>
      <c r="I3" s="13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39"/>
      <c r="AH3" s="39"/>
      <c r="AI3" s="39"/>
      <c r="AJ3" s="39"/>
      <c r="AK3" s="39"/>
      <c r="AL3" s="38"/>
      <c r="AM3" s="2"/>
    </row>
    <row r="4" spans="3:39" ht="18.75">
      <c r="C4" s="3"/>
      <c r="D4" s="6" t="s">
        <v>0</v>
      </c>
      <c r="E4" s="25" t="s">
        <v>134</v>
      </c>
      <c r="F4" s="30" t="s">
        <v>134</v>
      </c>
      <c r="G4" s="17" t="s">
        <v>134</v>
      </c>
      <c r="H4" s="4"/>
      <c r="I4" s="5">
        <v>44835</v>
      </c>
      <c r="J4" s="5">
        <v>44836</v>
      </c>
      <c r="K4" s="5">
        <v>44837</v>
      </c>
      <c r="L4" s="5">
        <v>44838</v>
      </c>
      <c r="M4" s="5">
        <v>44839</v>
      </c>
      <c r="N4" s="5">
        <v>44840</v>
      </c>
      <c r="O4" s="5">
        <v>44841</v>
      </c>
      <c r="P4" s="5">
        <v>44842</v>
      </c>
      <c r="Q4" s="5">
        <v>44843</v>
      </c>
      <c r="R4" s="5">
        <v>44844</v>
      </c>
      <c r="S4" s="5">
        <v>44845</v>
      </c>
      <c r="T4" s="5">
        <v>44846</v>
      </c>
      <c r="U4" s="5">
        <v>44847</v>
      </c>
      <c r="V4" s="5">
        <v>44848</v>
      </c>
      <c r="W4" s="5">
        <v>44849</v>
      </c>
      <c r="X4" s="5">
        <v>44850</v>
      </c>
      <c r="Y4" s="5">
        <v>44851</v>
      </c>
      <c r="Z4" s="5">
        <v>44852</v>
      </c>
      <c r="AA4" s="5">
        <v>44853</v>
      </c>
      <c r="AB4" s="5">
        <v>44854</v>
      </c>
      <c r="AC4" s="5">
        <v>44855</v>
      </c>
      <c r="AD4" s="5">
        <v>44856</v>
      </c>
      <c r="AE4" s="5">
        <v>44857</v>
      </c>
      <c r="AF4" s="5">
        <v>44858</v>
      </c>
      <c r="AG4" s="5">
        <v>44859</v>
      </c>
      <c r="AH4" s="5">
        <v>44860</v>
      </c>
      <c r="AI4" s="5">
        <v>44861</v>
      </c>
      <c r="AJ4" s="5">
        <v>44862</v>
      </c>
      <c r="AK4" s="5">
        <v>44863</v>
      </c>
      <c r="AL4" s="5">
        <v>44864</v>
      </c>
      <c r="AM4" s="5">
        <v>44865</v>
      </c>
    </row>
    <row r="5" spans="3:39" ht="18.75">
      <c r="C5" s="3"/>
      <c r="D5" s="6" t="s">
        <v>1</v>
      </c>
      <c r="E5" s="26"/>
      <c r="F5" s="31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2"/>
      <c r="AF5" s="2"/>
      <c r="AG5" s="2"/>
      <c r="AH5" s="2"/>
      <c r="AI5" s="2"/>
      <c r="AJ5" s="2"/>
      <c r="AK5" s="2"/>
      <c r="AL5" s="2"/>
      <c r="AM5" s="2"/>
    </row>
    <row r="6" spans="3:39">
      <c r="C6" s="3">
        <v>1</v>
      </c>
      <c r="D6" s="3" t="s">
        <v>70</v>
      </c>
      <c r="E6" s="27">
        <f>'Kitchen - Oct 2022'!E6</f>
        <v>6</v>
      </c>
      <c r="F6" s="31">
        <f>SUM(I6:AM6)</f>
        <v>3</v>
      </c>
      <c r="G6" s="18">
        <f>E6-('Kitchen - Oct 2022'!F6+'Pastry - Oct 2022'!F6+'Bar - Oct 2022'!F6+'Restaurant - Oct 2022'!F6+'Housekeeping - Oct 2022'!F6+'Cafe - Oct 2022'!F6+'General Office - Oct 2022'!F6+'Laundry - Oct 2022'!F6+'Barbing Salon - Sept 2022 '!F6+'Grill-BBQ - Oct 2022'!F6+'Sharwama - Oct 2022'!F6)</f>
        <v>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>
        <v>2</v>
      </c>
      <c r="AB6" s="19"/>
      <c r="AC6" s="19"/>
      <c r="AD6" s="19"/>
      <c r="AE6" s="2"/>
      <c r="AF6" s="2"/>
      <c r="AG6" s="2"/>
      <c r="AH6" s="2"/>
      <c r="AI6" s="2">
        <v>1</v>
      </c>
      <c r="AJ6" s="2"/>
      <c r="AK6" s="2"/>
      <c r="AL6" s="2"/>
      <c r="AM6" s="2"/>
    </row>
    <row r="7" spans="3:39">
      <c r="C7" s="3">
        <f>C6+1</f>
        <v>2</v>
      </c>
      <c r="D7" s="3" t="s">
        <v>123</v>
      </c>
      <c r="E7" s="27">
        <f>'Kitchen - Oct 2022'!E7</f>
        <v>2</v>
      </c>
      <c r="F7" s="31">
        <f t="shared" ref="F7:F84" si="0">SUM(I7:AM7)</f>
        <v>0</v>
      </c>
      <c r="G7" s="18">
        <f>E7-('Kitchen - Oct 2022'!F7+'Pastry - Oct 2022'!F7+'Bar - Oct 2022'!F7+'Restaurant - Oct 2022'!F7+'Housekeeping - Oct 2022'!F7+'Cafe - Oct 2022'!F7+'General Office - Oct 2022'!F7+'Laundry - Oct 2022'!F7+'Barbing Salon - Sept 2022 '!F7+'Grill-BBQ - Oct 2022'!F7+'Sharwama - Oct 2022'!F7)</f>
        <v>2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"/>
      <c r="AF7" s="2"/>
      <c r="AG7" s="2"/>
      <c r="AH7" s="2"/>
      <c r="AI7" s="2"/>
      <c r="AJ7" s="2"/>
      <c r="AK7" s="2"/>
      <c r="AL7" s="2"/>
      <c r="AM7" s="2"/>
    </row>
    <row r="8" spans="3:39">
      <c r="C8" s="3">
        <f t="shared" ref="C8:C89" si="1">C7+1</f>
        <v>3</v>
      </c>
      <c r="D8" s="3" t="s">
        <v>58</v>
      </c>
      <c r="E8" s="27">
        <f>'Kitchen - Oct 2022'!E8</f>
        <v>9</v>
      </c>
      <c r="F8" s="31">
        <f t="shared" si="0"/>
        <v>0</v>
      </c>
      <c r="G8" s="18">
        <f>E8-('Kitchen - Oct 2022'!F8+'Pastry - Oct 2022'!F8+'Bar - Oct 2022'!F8+'Restaurant - Oct 2022'!F8+'Housekeeping - Oct 2022'!F8+'Cafe - Oct 2022'!F8+'General Office - Oct 2022'!F8+'Laundry - Oct 2022'!F8+'Barbing Salon - Sept 2022 '!F8+'Grill-BBQ - Oct 2022'!F8+'Sharwama - Oct 2022'!F8)</f>
        <v>4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2"/>
      <c r="AF8" s="2"/>
      <c r="AG8" s="2"/>
      <c r="AH8" s="2"/>
      <c r="AI8" s="2"/>
      <c r="AJ8" s="2"/>
      <c r="AK8" s="2"/>
      <c r="AL8" s="2"/>
      <c r="AM8" s="2"/>
    </row>
    <row r="9" spans="3:39">
      <c r="C9" s="3">
        <f t="shared" si="1"/>
        <v>4</v>
      </c>
      <c r="D9" s="3" t="s">
        <v>5</v>
      </c>
      <c r="E9" s="27">
        <f>'Kitchen - Oct 2022'!E9</f>
        <v>116</v>
      </c>
      <c r="F9" s="31">
        <f t="shared" si="0"/>
        <v>1</v>
      </c>
      <c r="G9" s="18">
        <f>E9-('Kitchen - Oct 2022'!F9+'Pastry - Oct 2022'!F9+'Bar - Oct 2022'!F9+'Restaurant - Oct 2022'!F9+'Housekeeping - Oct 2022'!F9+'Cafe - Oct 2022'!F9+'General Office - Oct 2022'!F9+'Laundry - Oct 2022'!F9+'Barbing Salon - Sept 2022 '!F9+'Grill-BBQ - Oct 2022'!F9+'Sharwama - Oct 2022'!F9)</f>
        <v>42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2"/>
      <c r="AF9" s="2"/>
      <c r="AG9" s="2"/>
      <c r="AH9" s="2"/>
      <c r="AI9" s="2">
        <v>1</v>
      </c>
      <c r="AJ9" s="2"/>
      <c r="AK9" s="2"/>
      <c r="AL9" s="2"/>
      <c r="AM9" s="2"/>
    </row>
    <row r="10" spans="3:39">
      <c r="C10" s="3">
        <f t="shared" si="1"/>
        <v>5</v>
      </c>
      <c r="D10" s="3" t="s">
        <v>17</v>
      </c>
      <c r="E10" s="27">
        <f>'Kitchen - Oct 2022'!E10</f>
        <v>12</v>
      </c>
      <c r="F10" s="31">
        <f t="shared" si="0"/>
        <v>12</v>
      </c>
      <c r="G10" s="18">
        <f>E10-('Kitchen - Oct 2022'!F10+'Pastry - Oct 2022'!F10+'Bar - Oct 2022'!F10+'Restaurant - Oct 2022'!F10+'Housekeeping - Oct 2022'!F10+'Cafe - Oct 2022'!F10+'General Office - Oct 2022'!F10+'Laundry - Oct 2022'!F10+'Barbing Salon - Sept 2022 '!F10+'Grill-BBQ - Oct 2022'!F10+'Sharwama - Oct 2022'!F10)</f>
        <v>-3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>
        <v>12</v>
      </c>
      <c r="AD10" s="19"/>
      <c r="AE10" s="2"/>
      <c r="AF10" s="2"/>
      <c r="AG10" s="2"/>
      <c r="AH10" s="2"/>
      <c r="AI10" s="2"/>
      <c r="AJ10" s="2"/>
      <c r="AK10" s="2"/>
      <c r="AL10" s="2"/>
      <c r="AM10" s="2"/>
    </row>
    <row r="11" spans="3:39">
      <c r="C11" s="3">
        <f t="shared" si="1"/>
        <v>6</v>
      </c>
      <c r="D11" s="3" t="s">
        <v>110</v>
      </c>
      <c r="E11" s="27">
        <f>'Kitchen - Oct 2022'!E11</f>
        <v>0</v>
      </c>
      <c r="F11" s="31">
        <f t="shared" si="0"/>
        <v>0</v>
      </c>
      <c r="G11" s="18">
        <f>E11-('Kitchen - Oct 2022'!F11+'Pastry - Oct 2022'!F11+'Bar - Oct 2022'!F11+'Restaurant - Oct 2022'!F11+'Housekeeping - Oct 2022'!F11+'Cafe - Oct 2022'!F11+'General Office - Oct 2022'!F11+'Laundry - Oct 2022'!F11+'Barbing Salon - Sept 2022 '!F11+'Grill-BBQ - Oct 2022'!F11+'Sharwama - Oct 2022'!F11)</f>
        <v>0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2"/>
      <c r="AF11" s="2"/>
      <c r="AG11" s="2"/>
      <c r="AH11" s="2"/>
      <c r="AI11" s="2"/>
      <c r="AJ11" s="2"/>
      <c r="AK11" s="2"/>
      <c r="AL11" s="2"/>
      <c r="AM11" s="2"/>
    </row>
    <row r="12" spans="3:39">
      <c r="C12" s="3">
        <f t="shared" si="1"/>
        <v>7</v>
      </c>
      <c r="D12" s="3" t="s">
        <v>147</v>
      </c>
      <c r="E12" s="27">
        <f>'Kitchen - Oct 2022'!E12</f>
        <v>6</v>
      </c>
      <c r="F12" s="31">
        <f t="shared" ref="F12" si="2">SUM(I12:AM12)</f>
        <v>6</v>
      </c>
      <c r="G12" s="18">
        <f>E12-('Kitchen - Oct 2022'!F12+'Pastry - Oct 2022'!F12+'Bar - Oct 2022'!F12+'Restaurant - Oct 2022'!F12+'Housekeeping - Oct 2022'!F12+'Cafe - Oct 2022'!F12+'General Office - Oct 2022'!F12+'Laundry - Oct 2022'!F12+'Barbing Salon - Sept 2022 '!F12+'Grill-BBQ - Oct 2022'!F12+'Sharwama - Oct 2022'!F12)</f>
        <v>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>
        <v>6</v>
      </c>
      <c r="AA12" s="19"/>
      <c r="AB12" s="19"/>
      <c r="AC12" s="19"/>
      <c r="AD12" s="19"/>
      <c r="AE12" s="2"/>
      <c r="AF12" s="2"/>
      <c r="AG12" s="2"/>
      <c r="AH12" s="2"/>
      <c r="AI12" s="2"/>
      <c r="AJ12" s="2"/>
      <c r="AK12" s="2"/>
      <c r="AL12" s="2"/>
      <c r="AM12" s="2"/>
    </row>
    <row r="13" spans="3:39">
      <c r="C13" s="3">
        <f t="shared" si="1"/>
        <v>8</v>
      </c>
      <c r="D13" s="3" t="s">
        <v>127</v>
      </c>
      <c r="E13" s="27">
        <f>'Kitchen - Oct 2022'!E13</f>
        <v>-1</v>
      </c>
      <c r="F13" s="31">
        <f t="shared" si="0"/>
        <v>0</v>
      </c>
      <c r="G13" s="18">
        <f>E13-('Kitchen - Oct 2022'!F13+'Pastry - Oct 2022'!F13+'Bar - Oct 2022'!F13+'Restaurant - Oct 2022'!F13+'Housekeeping - Oct 2022'!F13+'Cafe - Oct 2022'!F13+'General Office - Oct 2022'!F13+'Laundry - Oct 2022'!F13+'Barbing Salon - Sept 2022 '!F13+'Grill-BBQ - Oct 2022'!F13+'Sharwama - Oct 2022'!F13)</f>
        <v>-1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2"/>
      <c r="AF13" s="2"/>
      <c r="AG13" s="2"/>
      <c r="AH13" s="2"/>
      <c r="AI13" s="2"/>
      <c r="AJ13" s="2"/>
      <c r="AK13" s="2"/>
      <c r="AL13" s="2"/>
      <c r="AM13" s="2"/>
    </row>
    <row r="14" spans="3:39">
      <c r="C14" s="3">
        <f t="shared" si="1"/>
        <v>9</v>
      </c>
      <c r="D14" s="3" t="s">
        <v>102</v>
      </c>
      <c r="E14" s="27">
        <f>'Kitchen - Oct 2022'!E14</f>
        <v>9</v>
      </c>
      <c r="F14" s="31">
        <f t="shared" si="0"/>
        <v>4</v>
      </c>
      <c r="G14" s="18">
        <f>E14-('Kitchen - Oct 2022'!F14+'Pastry - Oct 2022'!F14+'Bar - Oct 2022'!F14+'Restaurant - Oct 2022'!F14+'Housekeeping - Oct 2022'!F14+'Cafe - Oct 2022'!F14+'General Office - Oct 2022'!F14+'Laundry - Oct 2022'!F14+'Barbing Salon - Sept 2022 '!F14+'Grill-BBQ - Oct 2022'!F14+'Sharwama - Oct 2022'!F14)</f>
        <v>5</v>
      </c>
      <c r="H14" s="19"/>
      <c r="I14" s="19"/>
      <c r="J14" s="19"/>
      <c r="K14" s="19">
        <v>2</v>
      </c>
      <c r="L14" s="19"/>
      <c r="M14" s="19"/>
      <c r="N14" s="19"/>
      <c r="O14" s="19"/>
      <c r="P14" s="19"/>
      <c r="Q14" s="19">
        <v>1</v>
      </c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2"/>
      <c r="AF14" s="2"/>
      <c r="AG14" s="2"/>
      <c r="AH14" s="2">
        <v>1</v>
      </c>
      <c r="AI14" s="2"/>
      <c r="AJ14" s="2"/>
      <c r="AK14" s="2"/>
      <c r="AL14" s="2"/>
      <c r="AM14" s="2"/>
    </row>
    <row r="15" spans="3:39">
      <c r="C15" s="3">
        <f t="shared" si="1"/>
        <v>10</v>
      </c>
      <c r="D15" s="3" t="s">
        <v>38</v>
      </c>
      <c r="E15" s="27">
        <f>'Kitchen - Oct 2022'!E15</f>
        <v>43</v>
      </c>
      <c r="F15" s="31">
        <f t="shared" si="0"/>
        <v>2</v>
      </c>
      <c r="G15" s="18">
        <f>E15-('Kitchen - Oct 2022'!F15+'Pastry - Oct 2022'!F15+'Bar - Oct 2022'!F15+'Restaurant - Oct 2022'!F15+'Housekeeping - Oct 2022'!F15+'Cafe - Oct 2022'!F15+'General Office - Oct 2022'!F15+'Laundry - Oct 2022'!F15+'Barbing Salon - Sept 2022 '!F15+'Grill-BBQ - Oct 2022'!F15+'Sharwama - Oct 2022'!F15)</f>
        <v>13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>
        <v>2</v>
      </c>
      <c r="AE15" s="2"/>
      <c r="AF15" s="2"/>
      <c r="AG15" s="2"/>
      <c r="AH15" s="2"/>
      <c r="AI15" s="2"/>
      <c r="AJ15" s="2"/>
      <c r="AK15" s="2"/>
      <c r="AL15" s="2"/>
      <c r="AM15" s="2"/>
    </row>
    <row r="16" spans="3:39">
      <c r="C16" s="3">
        <f t="shared" si="1"/>
        <v>11</v>
      </c>
      <c r="D16" s="3" t="s">
        <v>140</v>
      </c>
      <c r="E16" s="27">
        <f>'Kitchen - Oct 2022'!E16</f>
        <v>50</v>
      </c>
      <c r="F16" s="31">
        <f t="shared" ref="F16" si="3">SUM(I16:AM16)</f>
        <v>2</v>
      </c>
      <c r="G16" s="18">
        <f>E16-('Kitchen - Oct 2022'!F16+'Pastry - Oct 2022'!F16+'Bar - Oct 2022'!F16+'Restaurant - Oct 2022'!F16+'Housekeeping - Oct 2022'!F16+'Cafe - Oct 2022'!F16+'General Office - Oct 2022'!F16+'Laundry - Oct 2022'!F16+'Barbing Salon - Sept 2022 '!F16+'Grill-BBQ - Oct 2022'!F16+'Sharwama - Oct 2022'!F16)</f>
        <v>41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>
        <v>2</v>
      </c>
      <c r="W16" s="19"/>
      <c r="X16" s="19"/>
      <c r="Y16" s="19"/>
      <c r="Z16" s="19"/>
      <c r="AA16" s="19"/>
      <c r="AB16" s="19"/>
      <c r="AC16" s="19"/>
      <c r="AD16" s="19"/>
      <c r="AE16" s="2"/>
      <c r="AF16" s="2"/>
      <c r="AG16" s="2"/>
      <c r="AH16" s="2"/>
      <c r="AI16" s="2"/>
      <c r="AJ16" s="2"/>
      <c r="AK16" s="2"/>
      <c r="AL16" s="2"/>
      <c r="AM16" s="2"/>
    </row>
    <row r="17" spans="3:39">
      <c r="C17" s="3">
        <f t="shared" si="1"/>
        <v>12</v>
      </c>
      <c r="D17" s="3" t="s">
        <v>100</v>
      </c>
      <c r="E17" s="27">
        <f>'Kitchen - Oct 2022'!E17</f>
        <v>60</v>
      </c>
      <c r="F17" s="31">
        <f t="shared" si="0"/>
        <v>0</v>
      </c>
      <c r="G17" s="18">
        <f>E17-('Kitchen - Oct 2022'!F17+'Pastry - Oct 2022'!F17+'Bar - Oct 2022'!F17+'Restaurant - Oct 2022'!F17+'Housekeeping - Oct 2022'!F17+'Cafe - Oct 2022'!F17+'General Office - Oct 2022'!F17+'Laundry - Oct 2022'!F17+'Barbing Salon - Sept 2022 '!F17+'Grill-BBQ - Oct 2022'!F17+'Sharwama - Oct 2022'!F17)</f>
        <v>60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2"/>
      <c r="AF17" s="2"/>
      <c r="AG17" s="2"/>
      <c r="AH17" s="2"/>
      <c r="AI17" s="2"/>
      <c r="AJ17" s="2"/>
      <c r="AK17" s="2"/>
      <c r="AL17" s="2"/>
      <c r="AM17" s="2"/>
    </row>
    <row r="18" spans="3:39">
      <c r="C18" s="3">
        <f t="shared" si="1"/>
        <v>13</v>
      </c>
      <c r="D18" s="3" t="s">
        <v>128</v>
      </c>
      <c r="E18" s="27">
        <f>'Kitchen - Oct 2022'!E18</f>
        <v>23.5</v>
      </c>
      <c r="F18" s="31">
        <f t="shared" si="0"/>
        <v>0</v>
      </c>
      <c r="G18" s="18">
        <f>E18-('Kitchen - Oct 2022'!F18+'Pastry - Oct 2022'!F18+'Bar - Oct 2022'!F18+'Restaurant - Oct 2022'!F18+'Housekeeping - Oct 2022'!F18+'Cafe - Oct 2022'!F18+'General Office - Oct 2022'!F18+'Laundry - Oct 2022'!F18+'Barbing Salon - Sept 2022 '!F18+'Grill-BBQ - Oct 2022'!F18+'Sharwama - Oct 2022'!F18)</f>
        <v>8.5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2"/>
      <c r="AF18" s="2"/>
      <c r="AG18" s="2"/>
      <c r="AH18" s="2"/>
      <c r="AI18" s="2"/>
      <c r="AJ18" s="2"/>
      <c r="AK18" s="2"/>
      <c r="AL18" s="2"/>
      <c r="AM18" s="2"/>
    </row>
    <row r="19" spans="3:39">
      <c r="C19" s="3">
        <f t="shared" si="1"/>
        <v>14</v>
      </c>
      <c r="D19" s="3" t="s">
        <v>79</v>
      </c>
      <c r="E19" s="27">
        <f>'Kitchen - Oct 2022'!E19</f>
        <v>4</v>
      </c>
      <c r="F19" s="31">
        <f t="shared" si="0"/>
        <v>0</v>
      </c>
      <c r="G19" s="18">
        <f>E19-('Kitchen - Oct 2022'!F19+'Pastry - Oct 2022'!F19+'Bar - Oct 2022'!F19+'Restaurant - Oct 2022'!F19+'Housekeeping - Oct 2022'!F19+'Cafe - Oct 2022'!F19+'General Office - Oct 2022'!F19+'Laundry - Oct 2022'!F19+'Barbing Salon - Sept 2022 '!F19+'Grill-BBQ - Oct 2022'!F19+'Sharwama - Oct 2022'!F19)</f>
        <v>-5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2"/>
      <c r="AF19" s="2"/>
      <c r="AG19" s="2"/>
      <c r="AH19" s="2"/>
      <c r="AI19" s="2"/>
      <c r="AJ19" s="2"/>
      <c r="AK19" s="2"/>
      <c r="AL19" s="2"/>
      <c r="AM19" s="2"/>
    </row>
    <row r="20" spans="3:39">
      <c r="C20" s="3">
        <f t="shared" si="1"/>
        <v>15</v>
      </c>
      <c r="D20" s="3" t="s">
        <v>151</v>
      </c>
      <c r="E20" s="27">
        <f>'Kitchen - Oct 2022'!E20</f>
        <v>6</v>
      </c>
      <c r="F20" s="31">
        <f t="shared" ref="F20" si="4">SUM(I20:AM20)</f>
        <v>0</v>
      </c>
      <c r="G20" s="18">
        <f>E20-('Kitchen - Oct 2022'!F20+'Pastry - Oct 2022'!F20+'Bar - Oct 2022'!F20+'Restaurant - Oct 2022'!F20+'Housekeeping - Oct 2022'!F20+'Cafe - Oct 2022'!F20+'General Office - Oct 2022'!F20+'Laundry - Oct 2022'!F20+'Barbing Salon - Sept 2022 '!F20+'Grill-BBQ - Oct 2022'!F20+'Sharwama - Oct 2022'!F20)</f>
        <v>3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2"/>
      <c r="AF20" s="2"/>
      <c r="AG20" s="2"/>
      <c r="AH20" s="2"/>
      <c r="AI20" s="2"/>
      <c r="AJ20" s="2"/>
      <c r="AK20" s="2"/>
      <c r="AL20" s="2"/>
      <c r="AM20" s="2"/>
    </row>
    <row r="21" spans="3:39">
      <c r="C21" s="3">
        <f t="shared" si="1"/>
        <v>16</v>
      </c>
      <c r="D21" s="3" t="s">
        <v>165</v>
      </c>
      <c r="E21" s="27">
        <f>'Kitchen - Oct 2022'!E21</f>
        <v>1</v>
      </c>
      <c r="F21" s="31">
        <f t="shared" ref="F21" si="5">SUM(I21:AM21)</f>
        <v>0</v>
      </c>
      <c r="G21" s="18">
        <f>E21-('Kitchen - Oct 2022'!F21+'Pastry - Oct 2022'!F21+'Bar - Oct 2022'!F21+'Restaurant - Oct 2022'!F21+'Housekeeping - Oct 2022'!F21+'Cafe - Oct 2022'!F21+'General Office - Oct 2022'!F21+'Laundry - Oct 2022'!F21+'Barbing Salon - Sept 2022 '!F21+'Grill-BBQ - Oct 2022'!F21+'Sharwama - Oct 2022'!F21)</f>
        <v>1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2"/>
      <c r="AF21" s="2"/>
      <c r="AG21" s="2"/>
      <c r="AH21" s="2"/>
      <c r="AI21" s="2"/>
      <c r="AJ21" s="2"/>
      <c r="AK21" s="2"/>
      <c r="AL21" s="2"/>
      <c r="AM21" s="2"/>
    </row>
    <row r="22" spans="3:39">
      <c r="C22" s="3">
        <f t="shared" si="1"/>
        <v>17</v>
      </c>
      <c r="D22" s="3" t="s">
        <v>84</v>
      </c>
      <c r="E22" s="27">
        <f>'Kitchen - Oct 2022'!E22</f>
        <v>12</v>
      </c>
      <c r="F22" s="31">
        <f t="shared" si="0"/>
        <v>0</v>
      </c>
      <c r="G22" s="18">
        <f>E22-('Kitchen - Oct 2022'!F22+'Pastry - Oct 2022'!F22+'Bar - Oct 2022'!F22+'Restaurant - Oct 2022'!F22+'Housekeeping - Oct 2022'!F22+'Cafe - Oct 2022'!F22+'General Office - Oct 2022'!F22+'Laundry - Oct 2022'!F22+'Barbing Salon - Sept 2022 '!F22+'Grill-BBQ - Oct 2022'!F22+'Sharwama - Oct 2022'!F22)</f>
        <v>8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2"/>
      <c r="AF22" s="2"/>
      <c r="AG22" s="2"/>
      <c r="AH22" s="2"/>
      <c r="AI22" s="2"/>
      <c r="AJ22" s="2"/>
      <c r="AK22" s="2"/>
      <c r="AL22" s="2"/>
      <c r="AM22" s="2"/>
    </row>
    <row r="23" spans="3:39">
      <c r="C23" s="3">
        <f t="shared" si="1"/>
        <v>18</v>
      </c>
      <c r="D23" s="3" t="s">
        <v>99</v>
      </c>
      <c r="E23" s="27">
        <f>'Kitchen - Oct 2022'!E23</f>
        <v>50</v>
      </c>
      <c r="F23" s="31">
        <f t="shared" si="0"/>
        <v>0</v>
      </c>
      <c r="G23" s="18">
        <f>E23-('Kitchen - Oct 2022'!F23+'Pastry - Oct 2022'!F23+'Bar - Oct 2022'!F23+'Restaurant - Oct 2022'!F23+'Housekeeping - Oct 2022'!F23+'Cafe - Oct 2022'!F23+'General Office - Oct 2022'!F23+'Laundry - Oct 2022'!F23+'Barbing Salon - Sept 2022 '!F23+'Grill-BBQ - Oct 2022'!F23+'Sharwama - Oct 2022'!F23)</f>
        <v>50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2"/>
      <c r="AF23" s="2"/>
      <c r="AG23" s="2"/>
      <c r="AH23" s="2"/>
      <c r="AI23" s="2"/>
      <c r="AJ23" s="2"/>
      <c r="AK23" s="2"/>
      <c r="AL23" s="2"/>
      <c r="AM23" s="2"/>
    </row>
    <row r="24" spans="3:39">
      <c r="C24" s="3">
        <f t="shared" si="1"/>
        <v>19</v>
      </c>
      <c r="D24" s="3" t="s">
        <v>118</v>
      </c>
      <c r="E24" s="27">
        <f>'Kitchen - Oct 2022'!E24</f>
        <v>2</v>
      </c>
      <c r="F24" s="31">
        <f t="shared" si="0"/>
        <v>0</v>
      </c>
      <c r="G24" s="18">
        <f>E24-('Kitchen - Oct 2022'!F24+'Pastry - Oct 2022'!F24+'Bar - Oct 2022'!F24+'Restaurant - Oct 2022'!F24+'Housekeeping - Oct 2022'!F24+'Cafe - Oct 2022'!F24+'General Office - Oct 2022'!F24+'Laundry - Oct 2022'!F24+'Barbing Salon - Sept 2022 '!F24+'Grill-BBQ - Oct 2022'!F24+'Sharwama - Oct 2022'!F24)</f>
        <v>2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2"/>
      <c r="AF24" s="2"/>
      <c r="AG24" s="2"/>
      <c r="AH24" s="2"/>
      <c r="AI24" s="2"/>
      <c r="AJ24" s="2"/>
      <c r="AK24" s="2"/>
      <c r="AL24" s="2"/>
      <c r="AM24" s="2"/>
    </row>
    <row r="25" spans="3:39">
      <c r="C25" s="3">
        <f t="shared" si="1"/>
        <v>20</v>
      </c>
      <c r="D25" s="3" t="s">
        <v>159</v>
      </c>
      <c r="E25" s="27">
        <f>'Kitchen - Oct 2022'!E25</f>
        <v>1</v>
      </c>
      <c r="F25" s="31">
        <f t="shared" ref="F25" si="6">SUM(I25:AM25)</f>
        <v>0</v>
      </c>
      <c r="G25" s="18">
        <f>E25-('Kitchen - Oct 2022'!F25+'Pastry - Oct 2022'!F25+'Bar - Oct 2022'!F25+'Restaurant - Oct 2022'!F25+'Housekeeping - Oct 2022'!F25+'Cafe - Oct 2022'!F25+'General Office - Oct 2022'!F25+'Laundry - Oct 2022'!F25+'Barbing Salon - Sept 2022 '!F25+'Grill-BBQ - Oct 2022'!F25+'Sharwama - Oct 2022'!F25)</f>
        <v>0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2"/>
      <c r="AF25" s="2"/>
      <c r="AG25" s="2"/>
      <c r="AH25" s="2"/>
      <c r="AI25" s="2"/>
      <c r="AJ25" s="2"/>
      <c r="AK25" s="2"/>
      <c r="AL25" s="2"/>
      <c r="AM25" s="2"/>
    </row>
    <row r="26" spans="3:39">
      <c r="C26" s="3">
        <f t="shared" si="1"/>
        <v>21</v>
      </c>
      <c r="D26" s="3" t="s">
        <v>59</v>
      </c>
      <c r="E26" s="27">
        <f>'Kitchen - Oct 2022'!E26</f>
        <v>-3</v>
      </c>
      <c r="F26" s="31">
        <f t="shared" si="0"/>
        <v>0</v>
      </c>
      <c r="G26" s="18">
        <f>E26-('Kitchen - Oct 2022'!F26+'Pastry - Oct 2022'!F26+'Bar - Oct 2022'!F26+'Restaurant - Oct 2022'!F26+'Housekeeping - Oct 2022'!F26+'Cafe - Oct 2022'!F26+'General Office - Oct 2022'!F26+'Laundry - Oct 2022'!F26+'Barbing Salon - Sept 2022 '!F26+'Grill-BBQ - Oct 2022'!F26+'Sharwama - Oct 2022'!F26)</f>
        <v>-8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2"/>
      <c r="AF26" s="2"/>
      <c r="AG26" s="2"/>
      <c r="AH26" s="2"/>
      <c r="AI26" s="2"/>
      <c r="AJ26" s="2"/>
      <c r="AK26" s="2"/>
      <c r="AL26" s="2"/>
      <c r="AM26" s="2"/>
    </row>
    <row r="27" spans="3:39">
      <c r="C27" s="3">
        <f t="shared" si="1"/>
        <v>22</v>
      </c>
      <c r="D27" s="3" t="s">
        <v>133</v>
      </c>
      <c r="E27" s="27">
        <f>'Kitchen - Oct 2022'!E27</f>
        <v>5</v>
      </c>
      <c r="F27" s="31">
        <f t="shared" si="0"/>
        <v>0</v>
      </c>
      <c r="G27" s="18">
        <f>E27-('Kitchen - Oct 2022'!F27+'Pastry - Oct 2022'!F27+'Bar - Oct 2022'!F27+'Restaurant - Oct 2022'!F27+'Housekeeping - Oct 2022'!F27+'Cafe - Oct 2022'!F27+'General Office - Oct 2022'!F27+'Laundry - Oct 2022'!F27+'Barbing Salon - Sept 2022 '!F27+'Grill-BBQ - Oct 2022'!F27+'Sharwama - Oct 2022'!F27)</f>
        <v>5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2"/>
      <c r="AF27" s="2"/>
      <c r="AG27" s="2"/>
      <c r="AH27" s="2"/>
      <c r="AI27" s="2"/>
      <c r="AJ27" s="2"/>
      <c r="AK27" s="2"/>
      <c r="AL27" s="2"/>
      <c r="AM27" s="2"/>
    </row>
    <row r="28" spans="3:39">
      <c r="C28" s="3">
        <f t="shared" si="1"/>
        <v>23</v>
      </c>
      <c r="D28" s="3" t="s">
        <v>86</v>
      </c>
      <c r="E28" s="27">
        <f>'Kitchen - Oct 2022'!E28</f>
        <v>0</v>
      </c>
      <c r="F28" s="31">
        <f t="shared" si="0"/>
        <v>0</v>
      </c>
      <c r="G28" s="18">
        <f>E28-('Kitchen - Oct 2022'!F28+'Pastry - Oct 2022'!F28+'Bar - Oct 2022'!F28+'Restaurant - Oct 2022'!F28+'Housekeeping - Oct 2022'!F28+'Cafe - Oct 2022'!F28+'General Office - Oct 2022'!F28+'Laundry - Oct 2022'!F28+'Barbing Salon - Sept 2022 '!F28+'Grill-BBQ - Oct 2022'!F28+'Sharwama - Oct 2022'!F28)</f>
        <v>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2"/>
      <c r="AF28" s="2"/>
      <c r="AG28" s="2"/>
      <c r="AH28" s="2"/>
      <c r="AI28" s="2"/>
      <c r="AJ28" s="2"/>
      <c r="AK28" s="2"/>
      <c r="AL28" s="2"/>
      <c r="AM28" s="2"/>
    </row>
    <row r="29" spans="3:39">
      <c r="C29" s="3">
        <f t="shared" si="1"/>
        <v>24</v>
      </c>
      <c r="D29" s="3" t="s">
        <v>124</v>
      </c>
      <c r="E29" s="27">
        <f>'Kitchen - Oct 2022'!E29</f>
        <v>4</v>
      </c>
      <c r="F29" s="31">
        <f t="shared" si="0"/>
        <v>0</v>
      </c>
      <c r="G29" s="18">
        <f>E29-('Kitchen - Oct 2022'!F29+'Pastry - Oct 2022'!F29+'Bar - Oct 2022'!F29+'Restaurant - Oct 2022'!F29+'Housekeeping - Oct 2022'!F29+'Cafe - Oct 2022'!F29+'General Office - Oct 2022'!F29+'Laundry - Oct 2022'!F29+'Barbing Salon - Sept 2022 '!F29+'Grill-BBQ - Oct 2022'!F29+'Sharwama - Oct 2022'!F29)</f>
        <v>4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2"/>
      <c r="AF29" s="2"/>
      <c r="AG29" s="2"/>
      <c r="AH29" s="2"/>
      <c r="AI29" s="2"/>
      <c r="AJ29" s="2"/>
      <c r="AK29" s="2"/>
      <c r="AL29" s="2"/>
      <c r="AM29" s="2"/>
    </row>
    <row r="30" spans="3:39">
      <c r="C30" s="3">
        <f t="shared" si="1"/>
        <v>25</v>
      </c>
      <c r="D30" s="3" t="s">
        <v>7</v>
      </c>
      <c r="E30" s="27">
        <f>'Kitchen - Oct 2022'!E30</f>
        <v>18</v>
      </c>
      <c r="F30" s="31">
        <f t="shared" si="0"/>
        <v>0</v>
      </c>
      <c r="G30" s="18">
        <f>E30-('Kitchen - Oct 2022'!F30+'Pastry - Oct 2022'!F30+'Bar - Oct 2022'!F30+'Restaurant - Oct 2022'!F30+'Housekeeping - Oct 2022'!F30+'Cafe - Oct 2022'!F30+'General Office - Oct 2022'!F30+'Laundry - Oct 2022'!F30+'Barbing Salon - Sept 2022 '!F30+'Grill-BBQ - Oct 2022'!F30+'Sharwama - Oct 2022'!F30)</f>
        <v>-3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2"/>
      <c r="AF30" s="2"/>
      <c r="AG30" s="2"/>
      <c r="AH30" s="2"/>
      <c r="AI30" s="2"/>
      <c r="AJ30" s="2"/>
      <c r="AK30" s="2"/>
      <c r="AL30" s="2"/>
      <c r="AM30" s="2"/>
    </row>
    <row r="31" spans="3:39">
      <c r="C31" s="3">
        <f t="shared" si="1"/>
        <v>26</v>
      </c>
      <c r="D31" s="3" t="s">
        <v>60</v>
      </c>
      <c r="E31" s="27">
        <f>'Kitchen - Oct 2022'!E31</f>
        <v>-1</v>
      </c>
      <c r="F31" s="31">
        <f t="shared" si="0"/>
        <v>0</v>
      </c>
      <c r="G31" s="18">
        <f>E31-('Kitchen - Oct 2022'!F31+'Pastry - Oct 2022'!F31+'Bar - Oct 2022'!F31+'Restaurant - Oct 2022'!F31+'Housekeeping - Oct 2022'!F31+'Cafe - Oct 2022'!F31+'General Office - Oct 2022'!F31+'Laundry - Oct 2022'!F31+'Barbing Salon - Sept 2022 '!F31+'Grill-BBQ - Oct 2022'!F31+'Sharwama - Oct 2022'!F31)</f>
        <v>-1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2"/>
      <c r="AF31" s="2"/>
      <c r="AG31" s="2"/>
      <c r="AH31" s="2"/>
      <c r="AI31" s="2"/>
      <c r="AJ31" s="2"/>
      <c r="AK31" s="2"/>
      <c r="AL31" s="2"/>
      <c r="AM31" s="2"/>
    </row>
    <row r="32" spans="3:39">
      <c r="C32" s="3">
        <f t="shared" si="1"/>
        <v>27</v>
      </c>
      <c r="D32" s="3" t="s">
        <v>116</v>
      </c>
      <c r="E32" s="27">
        <f>'Kitchen - Oct 2022'!E32</f>
        <v>0</v>
      </c>
      <c r="F32" s="31">
        <f t="shared" si="0"/>
        <v>0</v>
      </c>
      <c r="G32" s="18">
        <f>E32-('Kitchen - Oct 2022'!F32+'Pastry - Oct 2022'!F32+'Bar - Oct 2022'!F32+'Restaurant - Oct 2022'!F32+'Housekeeping - Oct 2022'!F32+'Cafe - Oct 2022'!F32+'General Office - Oct 2022'!F32+'Laundry - Oct 2022'!F32+'Barbing Salon - Sept 2022 '!F32+'Grill-BBQ - Oct 2022'!F32+'Sharwama - Oct 2022'!F32)</f>
        <v>0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2"/>
      <c r="AF32" s="2"/>
      <c r="AG32" s="2"/>
      <c r="AH32" s="2"/>
      <c r="AI32" s="2"/>
      <c r="AJ32" s="2"/>
      <c r="AK32" s="2"/>
      <c r="AL32" s="2"/>
      <c r="AM32" s="2"/>
    </row>
    <row r="33" spans="3:39">
      <c r="C33" s="3">
        <f t="shared" si="1"/>
        <v>28</v>
      </c>
      <c r="D33" s="3" t="s">
        <v>24</v>
      </c>
      <c r="E33" s="27">
        <f>'Kitchen - Oct 2022'!E33</f>
        <v>237</v>
      </c>
      <c r="F33" s="31">
        <f t="shared" si="0"/>
        <v>0</v>
      </c>
      <c r="G33" s="18">
        <f>E33-('Kitchen - Oct 2022'!F33+'Pastry - Oct 2022'!F33+'Bar - Oct 2022'!F33+'Restaurant - Oct 2022'!F33+'Housekeeping - Oct 2022'!F33+'Cafe - Oct 2022'!F33+'General Office - Oct 2022'!F33+'Laundry - Oct 2022'!F33+'Barbing Salon - Sept 2022 '!F33+'Grill-BBQ - Oct 2022'!F33+'Sharwama - Oct 2022'!F33)</f>
        <v>127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2"/>
      <c r="AF33" s="2"/>
      <c r="AG33" s="2"/>
      <c r="AH33" s="2"/>
      <c r="AI33" s="2"/>
      <c r="AJ33" s="2"/>
      <c r="AK33" s="2"/>
      <c r="AL33" s="2"/>
      <c r="AM33" s="2"/>
    </row>
    <row r="34" spans="3:39">
      <c r="C34" s="3">
        <f t="shared" si="1"/>
        <v>29</v>
      </c>
      <c r="D34" s="3" t="s">
        <v>94</v>
      </c>
      <c r="E34" s="27">
        <f>'Kitchen - Oct 2022'!E34</f>
        <v>45</v>
      </c>
      <c r="F34" s="31">
        <f t="shared" si="0"/>
        <v>0</v>
      </c>
      <c r="G34" s="18">
        <f>E34-('Kitchen - Oct 2022'!F34+'Pastry - Oct 2022'!F34+'Bar - Oct 2022'!F34+'Restaurant - Oct 2022'!F34+'Housekeeping - Oct 2022'!F34+'Cafe - Oct 2022'!F34+'General Office - Oct 2022'!F34+'Laundry - Oct 2022'!F34+'Barbing Salon - Sept 2022 '!F34+'Grill-BBQ - Oct 2022'!F34+'Sharwama - Oct 2022'!F34)</f>
        <v>45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2"/>
      <c r="AF34" s="2"/>
      <c r="AG34" s="2"/>
      <c r="AH34" s="2"/>
      <c r="AI34" s="2"/>
      <c r="AJ34" s="2"/>
      <c r="AK34" s="2"/>
      <c r="AL34" s="2"/>
      <c r="AM34" s="2"/>
    </row>
    <row r="35" spans="3:39">
      <c r="C35" s="3">
        <f t="shared" si="1"/>
        <v>30</v>
      </c>
      <c r="D35" s="3" t="s">
        <v>50</v>
      </c>
      <c r="E35" s="27">
        <f>'Kitchen - Oct 2022'!E35</f>
        <v>1</v>
      </c>
      <c r="F35" s="31">
        <f t="shared" si="0"/>
        <v>1</v>
      </c>
      <c r="G35" s="18">
        <f>E35-('Kitchen - Oct 2022'!F35+'Pastry - Oct 2022'!F35+'Bar - Oct 2022'!F35+'Restaurant - Oct 2022'!F35+'Housekeeping - Oct 2022'!F35+'Cafe - Oct 2022'!F35+'General Office - Oct 2022'!F35+'Laundry - Oct 2022'!F35+'Barbing Salon - Sept 2022 '!F35+'Grill-BBQ - Oct 2022'!F35+'Sharwama - Oct 2022'!F35)</f>
        <v>0</v>
      </c>
      <c r="H35" s="19"/>
      <c r="I35" s="19"/>
      <c r="J35" s="19"/>
      <c r="K35" s="19"/>
      <c r="L35" s="19"/>
      <c r="M35" s="19"/>
      <c r="N35" s="19">
        <v>1</v>
      </c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2"/>
      <c r="AF35" s="2"/>
      <c r="AG35" s="2"/>
      <c r="AH35" s="2"/>
      <c r="AI35" s="2"/>
      <c r="AJ35" s="2"/>
      <c r="AK35" s="2"/>
      <c r="AL35" s="2"/>
      <c r="AM35" s="2"/>
    </row>
    <row r="36" spans="3:39">
      <c r="C36" s="3">
        <f t="shared" si="1"/>
        <v>31</v>
      </c>
      <c r="D36" s="3" t="s">
        <v>153</v>
      </c>
      <c r="E36" s="27">
        <f>'Kitchen - Oct 2022'!E36</f>
        <v>1</v>
      </c>
      <c r="F36" s="31">
        <f t="shared" ref="F36" si="7">SUM(I36:AM36)</f>
        <v>1</v>
      </c>
      <c r="G36" s="18">
        <f>E36-('Kitchen - Oct 2022'!F36+'Pastry - Oct 2022'!F36+'Bar - Oct 2022'!F36+'Restaurant - Oct 2022'!F36+'Housekeeping - Oct 2022'!F36+'Cafe - Oct 2022'!F36+'General Office - Oct 2022'!F36+'Laundry - Oct 2022'!F36+'Barbing Salon - Sept 2022 '!F36+'Grill-BBQ - Oct 2022'!F36+'Sharwama - Oct 2022'!F36)</f>
        <v>0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>
        <v>1</v>
      </c>
      <c r="AD36" s="19"/>
      <c r="AE36" s="2"/>
      <c r="AF36" s="2"/>
      <c r="AG36" s="2"/>
      <c r="AH36" s="2"/>
      <c r="AI36" s="2"/>
      <c r="AJ36" s="2"/>
      <c r="AK36" s="2"/>
      <c r="AL36" s="2"/>
      <c r="AM36" s="2"/>
    </row>
    <row r="37" spans="3:39">
      <c r="C37" s="3">
        <f t="shared" si="1"/>
        <v>32</v>
      </c>
      <c r="D37" s="3" t="s">
        <v>162</v>
      </c>
      <c r="E37" s="27">
        <f>'Kitchen - Oct 2022'!E37</f>
        <v>5</v>
      </c>
      <c r="F37" s="31">
        <f t="shared" ref="F37" si="8">SUM(I37:AM37)</f>
        <v>0</v>
      </c>
      <c r="G37" s="18">
        <f>E37-('Kitchen - Oct 2022'!F37+'Pastry - Oct 2022'!F37+'Bar - Oct 2022'!F37+'Restaurant - Oct 2022'!F37+'Housekeeping - Oct 2022'!F37+'Cafe - Oct 2022'!F37+'General Office - Oct 2022'!F37+'Laundry - Oct 2022'!F37+'Barbing Salon - Sept 2022 '!F37+'Grill-BBQ - Oct 2022'!F37+'Sharwama - Oct 2022'!F37)</f>
        <v>5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2"/>
      <c r="AF37" s="2"/>
      <c r="AG37" s="2"/>
      <c r="AH37" s="2"/>
      <c r="AI37" s="2"/>
      <c r="AJ37" s="2"/>
      <c r="AK37" s="2"/>
      <c r="AL37" s="2"/>
      <c r="AM37" s="2"/>
    </row>
    <row r="38" spans="3:39">
      <c r="C38" s="3">
        <f t="shared" si="1"/>
        <v>33</v>
      </c>
      <c r="D38" s="3" t="s">
        <v>113</v>
      </c>
      <c r="E38" s="27">
        <f>'Kitchen - Oct 2022'!E38</f>
        <v>0</v>
      </c>
      <c r="F38" s="31">
        <f t="shared" si="0"/>
        <v>0</v>
      </c>
      <c r="G38" s="18">
        <f>E38-('Kitchen - Oct 2022'!F38+'Pastry - Oct 2022'!F38+'Bar - Oct 2022'!F38+'Restaurant - Oct 2022'!F38+'Housekeeping - Oct 2022'!F38+'Cafe - Oct 2022'!F38+'General Office - Oct 2022'!F38+'Laundry - Oct 2022'!F38+'Barbing Salon - Sept 2022 '!F38+'Grill-BBQ - Oct 2022'!F38+'Sharwama - Oct 2022'!F38)</f>
        <v>0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2"/>
      <c r="AF38" s="2"/>
      <c r="AG38" s="2"/>
      <c r="AH38" s="2"/>
      <c r="AI38" s="2"/>
      <c r="AJ38" s="2"/>
      <c r="AK38" s="2"/>
      <c r="AL38" s="2"/>
      <c r="AM38" s="2"/>
    </row>
    <row r="39" spans="3:39">
      <c r="C39" s="3">
        <f t="shared" si="1"/>
        <v>34</v>
      </c>
      <c r="D39" s="3" t="s">
        <v>87</v>
      </c>
      <c r="E39" s="27">
        <f>'Kitchen - Oct 2022'!E39</f>
        <v>0</v>
      </c>
      <c r="F39" s="31">
        <f t="shared" si="0"/>
        <v>0</v>
      </c>
      <c r="G39" s="18">
        <f>E39-('Kitchen - Oct 2022'!F39+'Pastry - Oct 2022'!F39+'Bar - Oct 2022'!F39+'Restaurant - Oct 2022'!F39+'Housekeeping - Oct 2022'!F39+'Cafe - Oct 2022'!F39+'General Office - Oct 2022'!F39+'Laundry - Oct 2022'!F39+'Barbing Salon - Sept 2022 '!F39+'Grill-BBQ - Oct 2022'!F39+'Sharwama - Oct 2022'!F39)</f>
        <v>-4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2"/>
      <c r="AF39" s="2"/>
      <c r="AG39" s="2"/>
      <c r="AH39" s="2"/>
      <c r="AI39" s="2"/>
      <c r="AJ39" s="2"/>
      <c r="AK39" s="2"/>
      <c r="AL39" s="2"/>
      <c r="AM39" s="2"/>
    </row>
    <row r="40" spans="3:39">
      <c r="C40" s="3">
        <f t="shared" si="1"/>
        <v>35</v>
      </c>
      <c r="D40" s="3" t="s">
        <v>90</v>
      </c>
      <c r="E40" s="27">
        <f>'Kitchen - Oct 2022'!E40</f>
        <v>4</v>
      </c>
      <c r="F40" s="31">
        <f t="shared" si="0"/>
        <v>0</v>
      </c>
      <c r="G40" s="18">
        <f>E40-('Kitchen - Oct 2022'!F40+'Pastry - Oct 2022'!F40+'Bar - Oct 2022'!F40+'Restaurant - Oct 2022'!F40+'Housekeeping - Oct 2022'!F40+'Cafe - Oct 2022'!F40+'General Office - Oct 2022'!F40+'Laundry - Oct 2022'!F40+'Barbing Salon - Sept 2022 '!F40+'Grill-BBQ - Oct 2022'!F40+'Sharwama - Oct 2022'!F40)</f>
        <v>2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2"/>
      <c r="AF40" s="2"/>
      <c r="AG40" s="2"/>
      <c r="AH40" s="2"/>
      <c r="AI40" s="2"/>
      <c r="AJ40" s="2"/>
      <c r="AK40" s="2"/>
      <c r="AL40" s="2"/>
      <c r="AM40" s="2"/>
    </row>
    <row r="41" spans="3:39">
      <c r="C41" s="3">
        <f t="shared" si="1"/>
        <v>36</v>
      </c>
      <c r="D41" s="3" t="s">
        <v>19</v>
      </c>
      <c r="E41" s="27">
        <f>'Kitchen - Oct 2022'!E41</f>
        <v>1</v>
      </c>
      <c r="F41" s="31">
        <f t="shared" si="0"/>
        <v>0</v>
      </c>
      <c r="G41" s="18">
        <f>E41-('Kitchen - Oct 2022'!F41+'Pastry - Oct 2022'!F41+'Bar - Oct 2022'!F41+'Restaurant - Oct 2022'!F41+'Housekeeping - Oct 2022'!F41+'Cafe - Oct 2022'!F41+'General Office - Oct 2022'!F41+'Laundry - Oct 2022'!F41+'Barbing Salon - Sept 2022 '!F41+'Grill-BBQ - Oct 2022'!F41+'Sharwama - Oct 2022'!F41)</f>
        <v>-1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2"/>
      <c r="AF41" s="2"/>
      <c r="AG41" s="2"/>
      <c r="AH41" s="2"/>
      <c r="AI41" s="2"/>
      <c r="AJ41" s="2"/>
      <c r="AK41" s="2"/>
      <c r="AL41" s="2"/>
      <c r="AM41" s="2"/>
    </row>
    <row r="42" spans="3:39">
      <c r="C42" s="3">
        <f t="shared" si="1"/>
        <v>37</v>
      </c>
      <c r="D42" s="3" t="s">
        <v>27</v>
      </c>
      <c r="E42" s="27">
        <f>'Kitchen - Oct 2022'!E42</f>
        <v>0</v>
      </c>
      <c r="F42" s="31">
        <f t="shared" si="0"/>
        <v>0</v>
      </c>
      <c r="G42" s="18">
        <f>E42-('Kitchen - Oct 2022'!F42+'Pastry - Oct 2022'!F42+'Bar - Oct 2022'!F42+'Restaurant - Oct 2022'!F42+'Housekeeping - Oct 2022'!F42+'Cafe - Oct 2022'!F42+'General Office - Oct 2022'!F42+'Laundry - Oct 2022'!F42+'Barbing Salon - Sept 2022 '!F42+'Grill-BBQ - Oct 2022'!F42+'Sharwama - Oct 2022'!F42)</f>
        <v>0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2"/>
      <c r="AF42" s="2"/>
      <c r="AG42" s="2"/>
      <c r="AH42" s="2"/>
      <c r="AI42" s="2"/>
      <c r="AJ42" s="2"/>
      <c r="AK42" s="2"/>
      <c r="AL42" s="2"/>
      <c r="AM42" s="2"/>
    </row>
    <row r="43" spans="3:39">
      <c r="C43" s="3">
        <f t="shared" si="1"/>
        <v>38</v>
      </c>
      <c r="D43" s="3" t="s">
        <v>9</v>
      </c>
      <c r="E43" s="27">
        <f>'Kitchen - Oct 2022'!E43</f>
        <v>300</v>
      </c>
      <c r="F43" s="31">
        <f t="shared" si="0"/>
        <v>0</v>
      </c>
      <c r="G43" s="18">
        <f>E43-('Kitchen - Oct 2022'!F43+'Pastry - Oct 2022'!F43+'Bar - Oct 2022'!F43+'Restaurant - Oct 2022'!F43+'Housekeeping - Oct 2022'!F43+'Cafe - Oct 2022'!F43+'General Office - Oct 2022'!F43+'Laundry - Oct 2022'!F43+'Barbing Salon - Sept 2022 '!F43+'Grill-BBQ - Oct 2022'!F43+'Sharwama - Oct 2022'!F43)</f>
        <v>-30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2"/>
      <c r="AF43" s="2"/>
      <c r="AG43" s="2"/>
      <c r="AH43" s="2"/>
      <c r="AI43" s="2"/>
      <c r="AJ43" s="2"/>
      <c r="AK43" s="2"/>
      <c r="AL43" s="2"/>
      <c r="AM43" s="2"/>
    </row>
    <row r="44" spans="3:39">
      <c r="C44" s="3">
        <f t="shared" si="1"/>
        <v>39</v>
      </c>
      <c r="D44" s="3" t="s">
        <v>111</v>
      </c>
      <c r="E44" s="27">
        <f>'Kitchen - Oct 2022'!E44</f>
        <v>6</v>
      </c>
      <c r="F44" s="31">
        <f t="shared" si="0"/>
        <v>0</v>
      </c>
      <c r="G44" s="18">
        <f>E44-('Kitchen - Oct 2022'!F44+'Pastry - Oct 2022'!F44+'Bar - Oct 2022'!F44+'Restaurant - Oct 2022'!F44+'Housekeeping - Oct 2022'!F44+'Cafe - Oct 2022'!F44+'General Office - Oct 2022'!F44+'Laundry - Oct 2022'!F44+'Barbing Salon - Sept 2022 '!F44+'Grill-BBQ - Oct 2022'!F44+'Sharwama - Oct 2022'!F44)</f>
        <v>6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2"/>
      <c r="AF44" s="2"/>
      <c r="AG44" s="2"/>
      <c r="AH44" s="2"/>
      <c r="AI44" s="2"/>
      <c r="AJ44" s="2"/>
      <c r="AK44" s="2"/>
      <c r="AL44" s="2"/>
      <c r="AM44" s="2"/>
    </row>
    <row r="45" spans="3:39">
      <c r="C45" s="3">
        <f t="shared" si="1"/>
        <v>40</v>
      </c>
      <c r="D45" s="3" t="s">
        <v>91</v>
      </c>
      <c r="E45" s="27">
        <f>'Kitchen - Oct 2022'!E45</f>
        <v>41</v>
      </c>
      <c r="F45" s="31">
        <f t="shared" si="0"/>
        <v>0</v>
      </c>
      <c r="G45" s="18">
        <f>E45-('Kitchen - Oct 2022'!F45+'Pastry - Oct 2022'!F45+'Bar - Oct 2022'!F45+'Restaurant - Oct 2022'!F45+'Housekeeping - Oct 2022'!F45+'Cafe - Oct 2022'!F45+'General Office - Oct 2022'!F45+'Laundry - Oct 2022'!F45+'Barbing Salon - Sept 2022 '!F45+'Grill-BBQ - Oct 2022'!F45+'Sharwama - Oct 2022'!F45)</f>
        <v>41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2"/>
      <c r="AF45" s="2"/>
      <c r="AG45" s="2"/>
      <c r="AH45" s="2"/>
      <c r="AI45" s="2"/>
      <c r="AJ45" s="2"/>
      <c r="AK45" s="2"/>
      <c r="AL45" s="2"/>
      <c r="AM45" s="2"/>
    </row>
    <row r="46" spans="3:39">
      <c r="C46" s="3">
        <f t="shared" si="1"/>
        <v>41</v>
      </c>
      <c r="D46" s="3" t="s">
        <v>72</v>
      </c>
      <c r="E46" s="27">
        <f>'Kitchen - Oct 2022'!E46</f>
        <v>16</v>
      </c>
      <c r="F46" s="31">
        <f t="shared" si="0"/>
        <v>0</v>
      </c>
      <c r="G46" s="18">
        <f>E46-('Kitchen - Oct 2022'!F46+'Pastry - Oct 2022'!F46+'Bar - Oct 2022'!F46+'Restaurant - Oct 2022'!F46+'Housekeeping - Oct 2022'!F46+'Cafe - Oct 2022'!F46+'General Office - Oct 2022'!F46+'Laundry - Oct 2022'!F46+'Barbing Salon - Sept 2022 '!F46+'Grill-BBQ - Oct 2022'!F46+'Sharwama - Oct 2022'!F46)</f>
        <v>8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2"/>
      <c r="AF46" s="2"/>
      <c r="AG46" s="2"/>
      <c r="AH46" s="2"/>
      <c r="AI46" s="2"/>
      <c r="AJ46" s="2"/>
      <c r="AK46" s="2"/>
      <c r="AL46" s="2"/>
      <c r="AM46" s="2"/>
    </row>
    <row r="47" spans="3:39">
      <c r="C47" s="3">
        <f t="shared" si="1"/>
        <v>42</v>
      </c>
      <c r="D47" s="3" t="s">
        <v>45</v>
      </c>
      <c r="E47" s="27">
        <f>'Kitchen - Oct 2022'!E47</f>
        <v>1</v>
      </c>
      <c r="F47" s="31">
        <f t="shared" si="0"/>
        <v>0</v>
      </c>
      <c r="G47" s="18">
        <f>E47-('Kitchen - Oct 2022'!F47+'Pastry - Oct 2022'!F47+'Bar - Oct 2022'!F47+'Restaurant - Oct 2022'!F47+'Housekeeping - Oct 2022'!F47+'Cafe - Oct 2022'!F47+'General Office - Oct 2022'!F47+'Laundry - Oct 2022'!F47+'Barbing Salon - Sept 2022 '!F47+'Grill-BBQ - Oct 2022'!F47+'Sharwama - Oct 2022'!F47)</f>
        <v>1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2"/>
      <c r="AF47" s="2"/>
      <c r="AG47" s="2"/>
      <c r="AH47" s="2"/>
      <c r="AI47" s="2"/>
      <c r="AJ47" s="2"/>
      <c r="AK47" s="2"/>
      <c r="AL47" s="2"/>
      <c r="AM47" s="2"/>
    </row>
    <row r="48" spans="3:39">
      <c r="C48" s="3">
        <f t="shared" si="1"/>
        <v>43</v>
      </c>
      <c r="D48" s="3" t="s">
        <v>143</v>
      </c>
      <c r="E48" s="27">
        <f>'Kitchen - Oct 2022'!E48</f>
        <v>2</v>
      </c>
      <c r="F48" s="31">
        <f t="shared" ref="F48" si="9">SUM(I48:AM48)</f>
        <v>1</v>
      </c>
      <c r="G48" s="18">
        <f>E48-('Kitchen - Oct 2022'!F48+'Pastry - Oct 2022'!F48+'Bar - Oct 2022'!F48+'Restaurant - Oct 2022'!F48+'Housekeeping - Oct 2022'!F48+'Cafe - Oct 2022'!F48+'General Office - Oct 2022'!F48+'Laundry - Oct 2022'!F48+'Barbing Salon - Sept 2022 '!F48+'Grill-BBQ - Oct 2022'!F48+'Sharwama - Oct 2022'!F48)</f>
        <v>1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>
        <v>1</v>
      </c>
      <c r="AD48" s="19"/>
      <c r="AE48" s="2"/>
      <c r="AF48" s="2"/>
      <c r="AG48" s="2"/>
      <c r="AH48" s="2"/>
      <c r="AI48" s="2"/>
      <c r="AJ48" s="2"/>
      <c r="AK48" s="2"/>
      <c r="AL48" s="2"/>
      <c r="AM48" s="2"/>
    </row>
    <row r="49" spans="3:39">
      <c r="C49" s="3">
        <f t="shared" si="1"/>
        <v>44</v>
      </c>
      <c r="D49" s="3" t="s">
        <v>154</v>
      </c>
      <c r="E49" s="27">
        <f>'Kitchen - Oct 2022'!E49</f>
        <v>75</v>
      </c>
      <c r="F49" s="31">
        <f t="shared" ref="F49" si="10">SUM(I49:AM49)</f>
        <v>18</v>
      </c>
      <c r="G49" s="18">
        <f>E49-('Kitchen - Oct 2022'!F49+'Pastry - Oct 2022'!F49+'Bar - Oct 2022'!F49+'Restaurant - Oct 2022'!F49+'Housekeeping - Oct 2022'!F49+'Cafe - Oct 2022'!F49+'General Office - Oct 2022'!F49+'Laundry - Oct 2022'!F49+'Barbing Salon - Sept 2022 '!F49+'Grill-BBQ - Oct 2022'!F49+'Sharwama - Oct 2022'!F49)</f>
        <v>57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>
        <v>18</v>
      </c>
      <c r="Z49" s="19"/>
      <c r="AA49" s="19"/>
      <c r="AB49" s="19"/>
      <c r="AC49" s="19"/>
      <c r="AD49" s="19"/>
      <c r="AE49" s="2"/>
      <c r="AF49" s="2"/>
      <c r="AG49" s="2"/>
      <c r="AH49" s="2"/>
      <c r="AI49" s="2"/>
      <c r="AJ49" s="2"/>
      <c r="AK49" s="2"/>
      <c r="AL49" s="2"/>
      <c r="AM49" s="2"/>
    </row>
    <row r="50" spans="3:39">
      <c r="C50" s="3">
        <f t="shared" si="1"/>
        <v>45</v>
      </c>
      <c r="D50" s="3" t="s">
        <v>75</v>
      </c>
      <c r="E50" s="27">
        <f>'Kitchen - Oct 2022'!E50</f>
        <v>3</v>
      </c>
      <c r="F50" s="31">
        <f t="shared" si="0"/>
        <v>0</v>
      </c>
      <c r="G50" s="18">
        <f>E50-('Kitchen - Oct 2022'!F50+'Pastry - Oct 2022'!F50+'Bar - Oct 2022'!F50+'Restaurant - Oct 2022'!F50+'Housekeeping - Oct 2022'!F50+'Cafe - Oct 2022'!F50+'General Office - Oct 2022'!F50+'Laundry - Oct 2022'!F50+'Barbing Salon - Sept 2022 '!F50+'Grill-BBQ - Oct 2022'!F50+'Sharwama - Oct 2022'!F50)</f>
        <v>3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2"/>
      <c r="AF50" s="2"/>
      <c r="AG50" s="2"/>
      <c r="AH50" s="2"/>
      <c r="AI50" s="2"/>
      <c r="AJ50" s="2"/>
      <c r="AK50" s="2"/>
      <c r="AL50" s="2"/>
      <c r="AM50" s="2"/>
    </row>
    <row r="51" spans="3:39">
      <c r="C51" s="3">
        <f t="shared" si="1"/>
        <v>46</v>
      </c>
      <c r="D51" s="3" t="s">
        <v>76</v>
      </c>
      <c r="E51" s="27">
        <f>'Kitchen - Oct 2022'!E51</f>
        <v>1</v>
      </c>
      <c r="F51" s="31">
        <f t="shared" si="0"/>
        <v>0</v>
      </c>
      <c r="G51" s="18">
        <f>E51-('Kitchen - Oct 2022'!F51+'Pastry - Oct 2022'!F51+'Bar - Oct 2022'!F51+'Restaurant - Oct 2022'!F51+'Housekeeping - Oct 2022'!F51+'Cafe - Oct 2022'!F51+'General Office - Oct 2022'!F51+'Laundry - Oct 2022'!F51+'Barbing Salon - Sept 2022 '!F51+'Grill-BBQ - Oct 2022'!F51+'Sharwama - Oct 2022'!F51)</f>
        <v>1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2"/>
      <c r="AF51" s="2"/>
      <c r="AG51" s="2"/>
      <c r="AH51" s="2"/>
      <c r="AI51" s="2"/>
      <c r="AJ51" s="2"/>
      <c r="AK51" s="2"/>
      <c r="AL51" s="2"/>
      <c r="AM51" s="2"/>
    </row>
    <row r="52" spans="3:39">
      <c r="C52" s="3">
        <f t="shared" si="1"/>
        <v>47</v>
      </c>
      <c r="D52" s="3" t="s">
        <v>56</v>
      </c>
      <c r="E52" s="27">
        <f>'Kitchen - Oct 2022'!E52</f>
        <v>0</v>
      </c>
      <c r="F52" s="31">
        <f t="shared" si="0"/>
        <v>0</v>
      </c>
      <c r="G52" s="18">
        <f>E52-('Kitchen - Oct 2022'!F52+'Pastry - Oct 2022'!F52+'Bar - Oct 2022'!F52+'Restaurant - Oct 2022'!F52+'Housekeeping - Oct 2022'!F52+'Cafe - Oct 2022'!F52+'General Office - Oct 2022'!F52+'Laundry - Oct 2022'!F52+'Barbing Salon - Sept 2022 '!F52+'Grill-BBQ - Oct 2022'!F52+'Sharwama - Oct 2022'!F52)</f>
        <v>0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2"/>
      <c r="AF52" s="2"/>
      <c r="AG52" s="2"/>
      <c r="AH52" s="2"/>
      <c r="AI52" s="2"/>
      <c r="AJ52" s="2"/>
      <c r="AK52" s="2"/>
      <c r="AL52" s="2"/>
      <c r="AM52" s="2"/>
    </row>
    <row r="53" spans="3:39">
      <c r="C53" s="3">
        <f t="shared" si="1"/>
        <v>48</v>
      </c>
      <c r="D53" s="3" t="s">
        <v>61</v>
      </c>
      <c r="E53" s="27">
        <f>'Kitchen - Oct 2022'!E53</f>
        <v>0</v>
      </c>
      <c r="F53" s="31">
        <f t="shared" si="0"/>
        <v>0</v>
      </c>
      <c r="G53" s="18">
        <f>E53-('Kitchen - Oct 2022'!F53+'Pastry - Oct 2022'!F53+'Bar - Oct 2022'!F53+'Restaurant - Oct 2022'!F53+'Housekeeping - Oct 2022'!F53+'Cafe - Oct 2022'!F53+'General Office - Oct 2022'!F53+'Laundry - Oct 2022'!F53+'Barbing Salon - Sept 2022 '!F53+'Grill-BBQ - Oct 2022'!F53+'Sharwama - Oct 2022'!F53)</f>
        <v>0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2"/>
      <c r="AF53" s="2"/>
      <c r="AG53" s="2"/>
      <c r="AH53" s="2"/>
      <c r="AI53" s="2"/>
      <c r="AJ53" s="2"/>
      <c r="AK53" s="2"/>
      <c r="AL53" s="2"/>
      <c r="AM53" s="2"/>
    </row>
    <row r="54" spans="3:39">
      <c r="C54" s="3">
        <f t="shared" si="1"/>
        <v>49</v>
      </c>
      <c r="D54" s="3" t="s">
        <v>121</v>
      </c>
      <c r="E54" s="27">
        <f>'Kitchen - Oct 2022'!E54</f>
        <v>1</v>
      </c>
      <c r="F54" s="31">
        <f t="shared" si="0"/>
        <v>0</v>
      </c>
      <c r="G54" s="18">
        <f>E54-('Kitchen - Oct 2022'!F54+'Pastry - Oct 2022'!F54+'Bar - Oct 2022'!F54+'Restaurant - Oct 2022'!F54+'Housekeeping - Oct 2022'!F54+'Cafe - Oct 2022'!F54+'General Office - Oct 2022'!F54+'Laundry - Oct 2022'!F54+'Barbing Salon - Sept 2022 '!F54+'Grill-BBQ - Oct 2022'!F54+'Sharwama - Oct 2022'!F54)</f>
        <v>1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2"/>
      <c r="AF54" s="2"/>
      <c r="AG54" s="2"/>
      <c r="AH54" s="2"/>
      <c r="AI54" s="2"/>
      <c r="AJ54" s="2"/>
      <c r="AK54" s="2"/>
      <c r="AL54" s="2"/>
      <c r="AM54" s="2"/>
    </row>
    <row r="55" spans="3:39">
      <c r="C55" s="3">
        <f t="shared" si="1"/>
        <v>50</v>
      </c>
      <c r="D55" s="3" t="s">
        <v>144</v>
      </c>
      <c r="E55" s="27">
        <f>'Kitchen - Oct 2022'!E55</f>
        <v>5</v>
      </c>
      <c r="F55" s="31">
        <f t="shared" ref="F55" si="11">SUM(I55:AM55)</f>
        <v>0</v>
      </c>
      <c r="G55" s="18">
        <f>E55-('Kitchen - Oct 2022'!F55+'Pastry - Oct 2022'!F55+'Bar - Oct 2022'!F55+'Restaurant - Oct 2022'!F55+'Housekeeping - Oct 2022'!F55+'Cafe - Oct 2022'!F55+'General Office - Oct 2022'!F55+'Laundry - Oct 2022'!F55+'Barbing Salon - Sept 2022 '!F55+'Grill-BBQ - Oct 2022'!F55+'Sharwama - Oct 2022'!F55)</f>
        <v>2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2"/>
      <c r="AF55" s="2"/>
      <c r="AG55" s="2"/>
      <c r="AH55" s="2"/>
      <c r="AI55" s="2"/>
      <c r="AJ55" s="2"/>
      <c r="AK55" s="2"/>
      <c r="AL55" s="2"/>
      <c r="AM55" s="2"/>
    </row>
    <row r="56" spans="3:39">
      <c r="C56" s="3">
        <f t="shared" si="1"/>
        <v>51</v>
      </c>
      <c r="D56" s="3" t="s">
        <v>92</v>
      </c>
      <c r="E56" s="27">
        <f>'Kitchen - Oct 2022'!E56</f>
        <v>97</v>
      </c>
      <c r="F56" s="31">
        <f t="shared" si="0"/>
        <v>0</v>
      </c>
      <c r="G56" s="18">
        <f>E56-('Kitchen - Oct 2022'!F56+'Pastry - Oct 2022'!F56+'Bar - Oct 2022'!F56+'Restaurant - Oct 2022'!F56+'Housekeeping - Oct 2022'!F56+'Cafe - Oct 2022'!F56+'General Office - Oct 2022'!F56+'Laundry - Oct 2022'!F56+'Barbing Salon - Sept 2022 '!F56+'Grill-BBQ - Oct 2022'!F56+'Sharwama - Oct 2022'!F56)</f>
        <v>87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2"/>
      <c r="AF56" s="2"/>
      <c r="AG56" s="2"/>
      <c r="AH56" s="2"/>
      <c r="AI56" s="2"/>
      <c r="AJ56" s="2"/>
      <c r="AK56" s="2"/>
      <c r="AL56" s="2"/>
      <c r="AM56" s="2"/>
    </row>
    <row r="57" spans="3:39">
      <c r="C57" s="3">
        <f t="shared" si="1"/>
        <v>52</v>
      </c>
      <c r="D57" s="3" t="s">
        <v>48</v>
      </c>
      <c r="E57" s="27">
        <f>'Kitchen - Oct 2022'!E57</f>
        <v>1</v>
      </c>
      <c r="F57" s="31">
        <f t="shared" si="0"/>
        <v>0</v>
      </c>
      <c r="G57" s="18">
        <f>E57-('Kitchen - Oct 2022'!F57+'Pastry - Oct 2022'!F57+'Bar - Oct 2022'!F57+'Restaurant - Oct 2022'!F57+'Housekeeping - Oct 2022'!F57+'Cafe - Oct 2022'!F57+'General Office - Oct 2022'!F57+'Laundry - Oct 2022'!F57+'Barbing Salon - Sept 2022 '!F57+'Grill-BBQ - Oct 2022'!F57+'Sharwama - Oct 2022'!F57)</f>
        <v>1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2"/>
      <c r="AF57" s="2"/>
      <c r="AG57" s="2"/>
      <c r="AH57" s="2"/>
      <c r="AI57" s="2"/>
      <c r="AJ57" s="2"/>
      <c r="AK57" s="2"/>
      <c r="AL57" s="2"/>
      <c r="AM57" s="2"/>
    </row>
    <row r="58" spans="3:39">
      <c r="C58" s="3">
        <f t="shared" si="1"/>
        <v>53</v>
      </c>
      <c r="D58" s="3" t="s">
        <v>8</v>
      </c>
      <c r="E58" s="27">
        <f>'Kitchen - Oct 2022'!E58</f>
        <v>38</v>
      </c>
      <c r="F58" s="31">
        <f t="shared" si="0"/>
        <v>0</v>
      </c>
      <c r="G58" s="18">
        <f>E58-('Kitchen - Oct 2022'!F58+'Pastry - Oct 2022'!F58+'Bar - Oct 2022'!F58+'Restaurant - Oct 2022'!F58+'Housekeeping - Oct 2022'!F58+'Cafe - Oct 2022'!F58+'General Office - Oct 2022'!F58+'Laundry - Oct 2022'!F58+'Barbing Salon - Sept 2022 '!F58+'Grill-BBQ - Oct 2022'!F58+'Sharwama - Oct 2022'!F58)</f>
        <v>9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2"/>
      <c r="AF58" s="2"/>
      <c r="AG58" s="2"/>
      <c r="AH58" s="2"/>
      <c r="AI58" s="2"/>
      <c r="AJ58" s="2"/>
      <c r="AK58" s="2"/>
      <c r="AL58" s="2"/>
      <c r="AM58" s="2"/>
    </row>
    <row r="59" spans="3:39">
      <c r="C59" s="3">
        <f t="shared" si="1"/>
        <v>54</v>
      </c>
      <c r="D59" s="3" t="s">
        <v>44</v>
      </c>
      <c r="E59" s="27">
        <f>'Kitchen - Oct 2022'!E59</f>
        <v>435</v>
      </c>
      <c r="F59" s="31">
        <f t="shared" si="0"/>
        <v>0</v>
      </c>
      <c r="G59" s="18">
        <f>E59-('Kitchen - Oct 2022'!F59+'Pastry - Oct 2022'!F59+'Bar - Oct 2022'!F59+'Restaurant - Oct 2022'!F59+'Housekeeping - Oct 2022'!F59+'Cafe - Oct 2022'!F59+'General Office - Oct 2022'!F59+'Laundry - Oct 2022'!F59+'Barbing Salon - Sept 2022 '!F59+'Grill-BBQ - Oct 2022'!F59+'Sharwama - Oct 2022'!F59)</f>
        <v>-29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2"/>
      <c r="AF59" s="2"/>
      <c r="AG59" s="2"/>
      <c r="AH59" s="2"/>
      <c r="AI59" s="2"/>
      <c r="AJ59" s="2"/>
      <c r="AK59" s="2"/>
      <c r="AL59" s="2"/>
      <c r="AM59" s="2"/>
    </row>
    <row r="60" spans="3:39">
      <c r="C60" s="3">
        <f t="shared" si="1"/>
        <v>55</v>
      </c>
      <c r="D60" s="3" t="s">
        <v>164</v>
      </c>
      <c r="E60" s="27">
        <f>'Kitchen - Oct 2022'!E60</f>
        <v>1</v>
      </c>
      <c r="F60" s="31">
        <f t="shared" ref="F60" si="12">SUM(I60:AM60)</f>
        <v>0</v>
      </c>
      <c r="G60" s="18">
        <f>E60-('Kitchen - Oct 2022'!F60+'Pastry - Oct 2022'!F60+'Bar - Oct 2022'!F60+'Restaurant - Oct 2022'!F60+'Housekeeping - Oct 2022'!F60+'Cafe - Oct 2022'!F60+'General Office - Oct 2022'!F60+'Laundry - Oct 2022'!F60+'Barbing Salon - Sept 2022 '!F60+'Grill-BBQ - Oct 2022'!F60+'Sharwama - Oct 2022'!F60)</f>
        <v>1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2"/>
      <c r="AF60" s="2"/>
      <c r="AG60" s="2"/>
      <c r="AH60" s="2"/>
      <c r="AI60" s="2"/>
      <c r="AJ60" s="2"/>
      <c r="AK60" s="2"/>
      <c r="AL60" s="2"/>
      <c r="AM60" s="2"/>
    </row>
    <row r="61" spans="3:39">
      <c r="C61" s="3">
        <f t="shared" si="1"/>
        <v>56</v>
      </c>
      <c r="D61" s="3" t="s">
        <v>11</v>
      </c>
      <c r="E61" s="27">
        <f>'Kitchen - Oct 2022'!E61</f>
        <v>4</v>
      </c>
      <c r="F61" s="31">
        <f t="shared" si="0"/>
        <v>0</v>
      </c>
      <c r="G61" s="18">
        <f>E61-('Kitchen - Oct 2022'!F61+'Pastry - Oct 2022'!F61+'Bar - Oct 2022'!F61+'Restaurant - Oct 2022'!F61+'Housekeeping - Oct 2022'!F61+'Cafe - Oct 2022'!F61+'General Office - Oct 2022'!F61+'Laundry - Oct 2022'!F61+'Barbing Salon - Sept 2022 '!F61+'Grill-BBQ - Oct 2022'!F61+'Sharwama - Oct 2022'!F61)</f>
        <v>4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2"/>
      <c r="AF61" s="2"/>
      <c r="AG61" s="2"/>
      <c r="AH61" s="2"/>
      <c r="AI61" s="2"/>
      <c r="AJ61" s="2"/>
      <c r="AK61" s="2"/>
      <c r="AL61" s="2"/>
      <c r="AM61" s="2"/>
    </row>
    <row r="62" spans="3:39">
      <c r="C62" s="3">
        <f t="shared" si="1"/>
        <v>57</v>
      </c>
      <c r="D62" s="3" t="s">
        <v>114</v>
      </c>
      <c r="E62" s="27">
        <f>'Kitchen - Oct 2022'!E62</f>
        <v>20</v>
      </c>
      <c r="F62" s="31">
        <f t="shared" si="0"/>
        <v>0</v>
      </c>
      <c r="G62" s="18">
        <f>E62-('Kitchen - Oct 2022'!F62+'Pastry - Oct 2022'!F62+'Bar - Oct 2022'!F62+'Restaurant - Oct 2022'!F62+'Housekeeping - Oct 2022'!F62+'Cafe - Oct 2022'!F62+'General Office - Oct 2022'!F62+'Laundry - Oct 2022'!F62+'Barbing Salon - Sept 2022 '!F62+'Grill-BBQ - Oct 2022'!F62+'Sharwama - Oct 2022'!F62)</f>
        <v>7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2"/>
      <c r="AF62" s="2"/>
      <c r="AG62" s="2"/>
      <c r="AH62" s="2"/>
      <c r="AI62" s="2"/>
      <c r="AJ62" s="2"/>
      <c r="AK62" s="2"/>
      <c r="AL62" s="2"/>
      <c r="AM62" s="2"/>
    </row>
    <row r="63" spans="3:39">
      <c r="C63" s="3">
        <f t="shared" si="1"/>
        <v>58</v>
      </c>
      <c r="D63" s="3" t="s">
        <v>109</v>
      </c>
      <c r="E63" s="27">
        <f>'Kitchen - Oct 2022'!E63</f>
        <v>5</v>
      </c>
      <c r="F63" s="31">
        <f t="shared" si="0"/>
        <v>0</v>
      </c>
      <c r="G63" s="18">
        <f>E63-('Kitchen - Oct 2022'!F63+'Pastry - Oct 2022'!F63+'Bar - Oct 2022'!F63+'Restaurant - Oct 2022'!F63+'Housekeeping - Oct 2022'!F63+'Cafe - Oct 2022'!F63+'General Office - Oct 2022'!F63+'Laundry - Oct 2022'!F63+'Barbing Salon - Sept 2022 '!F63+'Grill-BBQ - Oct 2022'!F63+'Sharwama - Oct 2022'!F63)</f>
        <v>5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2"/>
      <c r="AF63" s="2"/>
      <c r="AG63" s="2"/>
      <c r="AH63" s="2"/>
      <c r="AI63" s="2"/>
      <c r="AJ63" s="2"/>
      <c r="AK63" s="2"/>
      <c r="AL63" s="2"/>
      <c r="AM63" s="2"/>
    </row>
    <row r="64" spans="3:39">
      <c r="C64" s="3">
        <f t="shared" si="1"/>
        <v>59</v>
      </c>
      <c r="D64" s="3" t="s">
        <v>15</v>
      </c>
      <c r="E64" s="27">
        <f>'Kitchen - Oct 2022'!E64</f>
        <v>1.5</v>
      </c>
      <c r="F64" s="31">
        <f t="shared" si="0"/>
        <v>0</v>
      </c>
      <c r="G64" s="18">
        <f>E64-('Kitchen - Oct 2022'!F64+'Pastry - Oct 2022'!F64+'Bar - Oct 2022'!F64+'Restaurant - Oct 2022'!F64+'Housekeeping - Oct 2022'!F64+'Cafe - Oct 2022'!F64+'General Office - Oct 2022'!F64+'Laundry - Oct 2022'!F64+'Barbing Salon - Sept 2022 '!F64+'Grill-BBQ - Oct 2022'!F64+'Sharwama - Oct 2022'!F64)</f>
        <v>1.5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2"/>
      <c r="AF64" s="2"/>
      <c r="AG64" s="2"/>
      <c r="AH64" s="2"/>
      <c r="AI64" s="2"/>
      <c r="AJ64" s="2"/>
      <c r="AK64" s="2"/>
      <c r="AL64" s="2"/>
      <c r="AM64" s="2"/>
    </row>
    <row r="65" spans="3:39">
      <c r="C65" s="3">
        <f t="shared" si="1"/>
        <v>60</v>
      </c>
      <c r="D65" s="3" t="s">
        <v>119</v>
      </c>
      <c r="E65" s="27">
        <f>'Kitchen - Oct 2022'!E65</f>
        <v>2</v>
      </c>
      <c r="F65" s="31">
        <f t="shared" si="0"/>
        <v>0</v>
      </c>
      <c r="G65" s="18">
        <f>E65-('Kitchen - Oct 2022'!F65+'Pastry - Oct 2022'!F65+'Bar - Oct 2022'!F65+'Restaurant - Oct 2022'!F65+'Housekeeping - Oct 2022'!F65+'Cafe - Oct 2022'!F65+'General Office - Oct 2022'!F65+'Laundry - Oct 2022'!F65+'Barbing Salon - Sept 2022 '!F65+'Grill-BBQ - Oct 2022'!F65+'Sharwama - Oct 2022'!F65)</f>
        <v>2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2"/>
      <c r="AF65" s="2"/>
      <c r="AG65" s="2"/>
      <c r="AH65" s="2"/>
      <c r="AI65" s="2"/>
      <c r="AJ65" s="2"/>
      <c r="AK65" s="2"/>
      <c r="AL65" s="2"/>
      <c r="AM65" s="2"/>
    </row>
    <row r="66" spans="3:39">
      <c r="C66" s="3">
        <f t="shared" si="1"/>
        <v>61</v>
      </c>
      <c r="D66" s="3" t="s">
        <v>26</v>
      </c>
      <c r="E66" s="27">
        <f>'Kitchen - Oct 2022'!E66</f>
        <v>94</v>
      </c>
      <c r="F66" s="31">
        <f t="shared" si="0"/>
        <v>0</v>
      </c>
      <c r="G66" s="18">
        <f>E66-('Kitchen - Oct 2022'!F66+'Pastry - Oct 2022'!F66+'Bar - Oct 2022'!F66+'Restaurant - Oct 2022'!F66+'Housekeeping - Oct 2022'!F66+'Cafe - Oct 2022'!F66+'General Office - Oct 2022'!F66+'Laundry - Oct 2022'!F66+'Barbing Salon - Sept 2022 '!F66+'Grill-BBQ - Oct 2022'!F66+'Sharwama - Oct 2022'!F66)</f>
        <v>54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2"/>
      <c r="AF66" s="2"/>
      <c r="AG66" s="2"/>
      <c r="AH66" s="2"/>
      <c r="AI66" s="2"/>
      <c r="AJ66" s="2"/>
      <c r="AK66" s="2"/>
      <c r="AL66" s="2"/>
      <c r="AM66" s="2"/>
    </row>
    <row r="67" spans="3:39">
      <c r="C67" s="3">
        <f t="shared" si="1"/>
        <v>62</v>
      </c>
      <c r="D67" s="3" t="s">
        <v>104</v>
      </c>
      <c r="E67" s="27">
        <f>'Kitchen - Oct 2022'!E67</f>
        <v>1</v>
      </c>
      <c r="F67" s="31">
        <f t="shared" si="0"/>
        <v>0</v>
      </c>
      <c r="G67" s="18">
        <f>E67-('Kitchen - Oct 2022'!F67+'Pastry - Oct 2022'!F67+'Bar - Oct 2022'!F67+'Restaurant - Oct 2022'!F67+'Housekeeping - Oct 2022'!F67+'Cafe - Oct 2022'!F67+'General Office - Oct 2022'!F67+'Laundry - Oct 2022'!F67+'Barbing Salon - Sept 2022 '!F67+'Grill-BBQ - Oct 2022'!F67+'Sharwama - Oct 2022'!F67)</f>
        <v>-1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2"/>
      <c r="AF67" s="2"/>
      <c r="AG67" s="2"/>
      <c r="AH67" s="2"/>
      <c r="AI67" s="2"/>
      <c r="AJ67" s="2"/>
      <c r="AK67" s="2"/>
      <c r="AL67" s="2"/>
      <c r="AM67" s="2"/>
    </row>
    <row r="68" spans="3:39">
      <c r="C68" s="3">
        <f t="shared" si="1"/>
        <v>63</v>
      </c>
      <c r="D68" s="3" t="s">
        <v>89</v>
      </c>
      <c r="E68" s="27">
        <f>'Kitchen - Oct 2022'!E68</f>
        <v>280</v>
      </c>
      <c r="F68" s="31">
        <f t="shared" si="0"/>
        <v>0</v>
      </c>
      <c r="G68" s="18">
        <f>E68-('Kitchen - Oct 2022'!F68+'Pastry - Oct 2022'!F68+'Bar - Oct 2022'!F68+'Restaurant - Oct 2022'!F68+'Housekeeping - Oct 2022'!F68+'Cafe - Oct 2022'!F68+'General Office - Oct 2022'!F68+'Laundry - Oct 2022'!F68+'Barbing Salon - Sept 2022 '!F68+'Grill-BBQ - Oct 2022'!F68+'Sharwama - Oct 2022'!F68)</f>
        <v>-100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2"/>
      <c r="AF68" s="2"/>
      <c r="AG68" s="2"/>
      <c r="AH68" s="2"/>
      <c r="AI68" s="2"/>
      <c r="AJ68" s="2"/>
      <c r="AK68" s="2"/>
      <c r="AL68" s="2"/>
      <c r="AM68" s="2"/>
    </row>
    <row r="69" spans="3:39">
      <c r="C69" s="3">
        <f t="shared" si="1"/>
        <v>64</v>
      </c>
      <c r="D69" s="3" t="s">
        <v>148</v>
      </c>
      <c r="E69" s="27">
        <f>'Kitchen - Oct 2022'!E69</f>
        <v>2</v>
      </c>
      <c r="F69" s="31">
        <f t="shared" ref="F69" si="13">SUM(I69:AM69)</f>
        <v>2</v>
      </c>
      <c r="G69" s="18">
        <f>E69-('Kitchen - Oct 2022'!F69+'Pastry - Oct 2022'!F69+'Bar - Oct 2022'!F69+'Restaurant - Oct 2022'!F69+'Housekeeping - Oct 2022'!F69+'Cafe - Oct 2022'!F69+'General Office - Oct 2022'!F69+'Laundry - Oct 2022'!F69+'Barbing Salon - Sept 2022 '!F69+'Grill-BBQ - Oct 2022'!F69+'Sharwama - Oct 2022'!F69)</f>
        <v>0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>
        <v>2</v>
      </c>
      <c r="AD69" s="19"/>
      <c r="AE69" s="2"/>
      <c r="AF69" s="2"/>
      <c r="AG69" s="2"/>
      <c r="AH69" s="2"/>
      <c r="AI69" s="2"/>
      <c r="AJ69" s="2"/>
      <c r="AK69" s="2"/>
      <c r="AL69" s="2"/>
      <c r="AM69" s="2"/>
    </row>
    <row r="70" spans="3:39">
      <c r="C70" s="3">
        <f t="shared" si="1"/>
        <v>65</v>
      </c>
      <c r="D70" s="3" t="s">
        <v>93</v>
      </c>
      <c r="E70" s="27">
        <f>'Kitchen - Oct 2022'!E70</f>
        <v>2</v>
      </c>
      <c r="F70" s="31">
        <f t="shared" si="0"/>
        <v>0</v>
      </c>
      <c r="G70" s="18">
        <f>E70-('Kitchen - Oct 2022'!F70+'Pastry - Oct 2022'!F70+'Bar - Oct 2022'!F70+'Restaurant - Oct 2022'!F70+'Housekeeping - Oct 2022'!F70+'Cafe - Oct 2022'!F70+'General Office - Oct 2022'!F70+'Laundry - Oct 2022'!F70+'Barbing Salon - Sept 2022 '!F70+'Grill-BBQ - Oct 2022'!F70+'Sharwama - Oct 2022'!F70)</f>
        <v>2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2"/>
      <c r="AF70" s="2"/>
      <c r="AG70" s="2"/>
      <c r="AH70" s="2"/>
      <c r="AI70" s="2"/>
      <c r="AJ70" s="2"/>
      <c r="AK70" s="2"/>
      <c r="AL70" s="2"/>
      <c r="AM70" s="2"/>
    </row>
    <row r="71" spans="3:39">
      <c r="C71" s="3">
        <f t="shared" si="1"/>
        <v>66</v>
      </c>
      <c r="D71" s="3" t="s">
        <v>115</v>
      </c>
      <c r="E71" s="27">
        <f>'Kitchen - Oct 2022'!E71</f>
        <v>12</v>
      </c>
      <c r="F71" s="31">
        <f t="shared" si="0"/>
        <v>0</v>
      </c>
      <c r="G71" s="18">
        <f>E71-('Kitchen - Oct 2022'!F71+'Pastry - Oct 2022'!F71+'Bar - Oct 2022'!F71+'Restaurant - Oct 2022'!F71+'Housekeeping - Oct 2022'!F71+'Cafe - Oct 2022'!F71+'General Office - Oct 2022'!F71+'Laundry - Oct 2022'!F71+'Barbing Salon - Sept 2022 '!F71+'Grill-BBQ - Oct 2022'!F71+'Sharwama - Oct 2022'!F71)</f>
        <v>-5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2"/>
      <c r="AF71" s="2"/>
      <c r="AG71" s="2"/>
      <c r="AH71" s="2"/>
      <c r="AI71" s="2"/>
      <c r="AJ71" s="2"/>
      <c r="AK71" s="2"/>
      <c r="AL71" s="2"/>
      <c r="AM71" s="2"/>
    </row>
    <row r="72" spans="3:39">
      <c r="C72" s="3">
        <f t="shared" si="1"/>
        <v>67</v>
      </c>
      <c r="D72" s="3" t="s">
        <v>138</v>
      </c>
      <c r="E72" s="27">
        <f>'Kitchen - Oct 2022'!E72</f>
        <v>1</v>
      </c>
      <c r="F72" s="31">
        <f t="shared" ref="F72" si="14">SUM(I72:AM72)</f>
        <v>0</v>
      </c>
      <c r="G72" s="18">
        <f>E72-('Kitchen - Oct 2022'!F72+'Pastry - Oct 2022'!F72+'Bar - Oct 2022'!F72+'Restaurant - Oct 2022'!F72+'Housekeeping - Oct 2022'!F72+'Cafe - Oct 2022'!F72+'General Office - Oct 2022'!F72+'Laundry - Oct 2022'!F72+'Barbing Salon - Sept 2022 '!F72+'Grill-BBQ - Oct 2022'!F72+'Sharwama - Oct 2022'!F72)</f>
        <v>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2"/>
      <c r="AF72" s="2"/>
      <c r="AG72" s="2"/>
      <c r="AH72" s="2"/>
      <c r="AI72" s="2"/>
      <c r="AJ72" s="2"/>
      <c r="AK72" s="2"/>
      <c r="AL72" s="2"/>
      <c r="AM72" s="2"/>
    </row>
    <row r="73" spans="3:39">
      <c r="C73" s="3">
        <f t="shared" si="1"/>
        <v>68</v>
      </c>
      <c r="D73" s="3" t="s">
        <v>64</v>
      </c>
      <c r="E73" s="27">
        <f>'Kitchen - Oct 2022'!E73</f>
        <v>7</v>
      </c>
      <c r="F73" s="31">
        <f t="shared" si="0"/>
        <v>0</v>
      </c>
      <c r="G73" s="18">
        <f>E73-('Kitchen - Oct 2022'!F73+'Pastry - Oct 2022'!F73+'Bar - Oct 2022'!F73+'Restaurant - Oct 2022'!F73+'Housekeeping - Oct 2022'!F73+'Cafe - Oct 2022'!F73+'General Office - Oct 2022'!F73+'Laundry - Oct 2022'!F73+'Barbing Salon - Sept 2022 '!F73+'Grill-BBQ - Oct 2022'!F73+'Sharwama - Oct 2022'!F73)</f>
        <v>6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2"/>
      <c r="AF73" s="2"/>
      <c r="AG73" s="2"/>
      <c r="AH73" s="2"/>
      <c r="AI73" s="2"/>
      <c r="AJ73" s="2"/>
      <c r="AK73" s="2"/>
      <c r="AL73" s="2"/>
      <c r="AM73" s="2"/>
    </row>
    <row r="74" spans="3:39">
      <c r="C74" s="3">
        <f t="shared" si="1"/>
        <v>69</v>
      </c>
      <c r="D74" s="3" t="s">
        <v>78</v>
      </c>
      <c r="E74" s="27">
        <f>'Kitchen - Oct 2022'!E74</f>
        <v>2</v>
      </c>
      <c r="F74" s="31">
        <f t="shared" si="0"/>
        <v>0</v>
      </c>
      <c r="G74" s="18">
        <f>E74-('Kitchen - Oct 2022'!F74+'Pastry - Oct 2022'!F74+'Bar - Oct 2022'!F74+'Restaurant - Oct 2022'!F74+'Housekeeping - Oct 2022'!F74+'Cafe - Oct 2022'!F74+'General Office - Oct 2022'!F74+'Laundry - Oct 2022'!F74+'Barbing Salon - Sept 2022 '!F74+'Grill-BBQ - Oct 2022'!F74+'Sharwama - Oct 2022'!F74)</f>
        <v>2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2"/>
      <c r="AF74" s="2"/>
      <c r="AG74" s="2"/>
      <c r="AH74" s="2"/>
      <c r="AI74" s="2"/>
      <c r="AJ74" s="2"/>
      <c r="AK74" s="2"/>
      <c r="AL74" s="2"/>
      <c r="AM74" s="2"/>
    </row>
    <row r="75" spans="3:39">
      <c r="C75" s="3">
        <f t="shared" si="1"/>
        <v>70</v>
      </c>
      <c r="D75" s="3" t="s">
        <v>32</v>
      </c>
      <c r="E75" s="27">
        <f>'Kitchen - Oct 2022'!E75</f>
        <v>2500</v>
      </c>
      <c r="F75" s="31">
        <f t="shared" si="0"/>
        <v>0</v>
      </c>
      <c r="G75" s="18">
        <f>E75-('Kitchen - Oct 2022'!F75+'Pastry - Oct 2022'!F75+'Bar - Oct 2022'!F75+'Restaurant - Oct 2022'!F75+'Housekeeping - Oct 2022'!F75+'Cafe - Oct 2022'!F75+'General Office - Oct 2022'!F75+'Laundry - Oct 2022'!F75+'Barbing Salon - Sept 2022 '!F75+'Grill-BBQ - Oct 2022'!F75+'Sharwama - Oct 2022'!F75)</f>
        <v>68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2"/>
      <c r="AF75" s="2"/>
      <c r="AG75" s="2"/>
      <c r="AH75" s="2"/>
      <c r="AI75" s="2"/>
      <c r="AJ75" s="2"/>
      <c r="AK75" s="2"/>
      <c r="AL75" s="2"/>
      <c r="AM75" s="2"/>
    </row>
    <row r="76" spans="3:39">
      <c r="C76" s="3">
        <f t="shared" si="1"/>
        <v>71</v>
      </c>
      <c r="D76" s="3" t="s">
        <v>33</v>
      </c>
      <c r="E76" s="27">
        <f>'Kitchen - Oct 2022'!E76</f>
        <v>1200</v>
      </c>
      <c r="F76" s="31">
        <f t="shared" si="0"/>
        <v>0</v>
      </c>
      <c r="G76" s="18">
        <f>E76-('Kitchen - Oct 2022'!F76+'Pastry - Oct 2022'!F76+'Bar - Oct 2022'!F76+'Restaurant - Oct 2022'!F76+'Housekeeping - Oct 2022'!F76+'Cafe - Oct 2022'!F76+'General Office - Oct 2022'!F76+'Laundry - Oct 2022'!F76+'Barbing Salon - Sept 2022 '!F76+'Grill-BBQ - Oct 2022'!F76+'Sharwama - Oct 2022'!F76)</f>
        <v>142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2"/>
      <c r="AF76" s="2"/>
      <c r="AG76" s="2"/>
      <c r="AH76" s="2"/>
      <c r="AI76" s="2"/>
      <c r="AJ76" s="2"/>
      <c r="AK76" s="2"/>
      <c r="AL76" s="2"/>
      <c r="AM76" s="2"/>
    </row>
    <row r="77" spans="3:39">
      <c r="C77" s="3">
        <f t="shared" si="1"/>
        <v>72</v>
      </c>
      <c r="D77" s="3" t="s">
        <v>96</v>
      </c>
      <c r="E77" s="27">
        <f>'Kitchen - Oct 2022'!E77</f>
        <v>12</v>
      </c>
      <c r="F77" s="31">
        <f t="shared" si="0"/>
        <v>0</v>
      </c>
      <c r="G77" s="18">
        <f>E77-('Kitchen - Oct 2022'!F77+'Pastry - Oct 2022'!F77+'Bar - Oct 2022'!F77+'Restaurant - Oct 2022'!F77+'Housekeeping - Oct 2022'!F77+'Cafe - Oct 2022'!F77+'General Office - Oct 2022'!F77+'Laundry - Oct 2022'!F77+'Barbing Salon - Sept 2022 '!F77+'Grill-BBQ - Oct 2022'!F77+'Sharwama - Oct 2022'!F77)</f>
        <v>12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2"/>
      <c r="AF77" s="2"/>
      <c r="AG77" s="2"/>
      <c r="AH77" s="2"/>
      <c r="AI77" s="2"/>
      <c r="AJ77" s="2"/>
      <c r="AK77" s="2"/>
      <c r="AL77" s="2"/>
      <c r="AM77" s="2"/>
    </row>
    <row r="78" spans="3:39">
      <c r="C78" s="3">
        <f t="shared" si="1"/>
        <v>73</v>
      </c>
      <c r="D78" s="3" t="s">
        <v>150</v>
      </c>
      <c r="E78" s="27">
        <f>'Kitchen - Oct 2022'!E78</f>
        <v>2</v>
      </c>
      <c r="F78" s="31">
        <f t="shared" ref="F78" si="15">SUM(I78:AM78)</f>
        <v>2</v>
      </c>
      <c r="G78" s="18">
        <f>E78-('Kitchen - Oct 2022'!F78+'Pastry - Oct 2022'!F78+'Bar - Oct 2022'!F78+'Restaurant - Oct 2022'!F78+'Housekeeping - Oct 2022'!F78+'Cafe - Oct 2022'!F78+'General Office - Oct 2022'!F78+'Laundry - Oct 2022'!F78+'Barbing Salon - Sept 2022 '!F78+'Grill-BBQ - Oct 2022'!F78+'Sharwama - Oct 2022'!F78)</f>
        <v>0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>
        <v>2</v>
      </c>
      <c r="AC78" s="19"/>
      <c r="AD78" s="19"/>
      <c r="AE78" s="2"/>
      <c r="AF78" s="2"/>
      <c r="AG78" s="2"/>
      <c r="AH78" s="2"/>
      <c r="AI78" s="2"/>
      <c r="AJ78" s="2"/>
      <c r="AK78" s="2"/>
      <c r="AL78" s="2"/>
      <c r="AM78" s="2"/>
    </row>
    <row r="79" spans="3:39">
      <c r="C79" s="3">
        <f t="shared" si="1"/>
        <v>74</v>
      </c>
      <c r="D79" s="3" t="s">
        <v>22</v>
      </c>
      <c r="E79" s="27">
        <f>'Kitchen - Oct 2022'!E79</f>
        <v>24</v>
      </c>
      <c r="F79" s="31">
        <f t="shared" si="0"/>
        <v>0</v>
      </c>
      <c r="G79" s="18">
        <f>E79-('Kitchen - Oct 2022'!F79+'Pastry - Oct 2022'!F79+'Bar - Oct 2022'!F79+'Restaurant - Oct 2022'!F79+'Housekeeping - Oct 2022'!F79+'Cafe - Oct 2022'!F79+'General Office - Oct 2022'!F79+'Laundry - Oct 2022'!F79+'Barbing Salon - Sept 2022 '!F79+'Grill-BBQ - Oct 2022'!F79+'Sharwama - Oct 2022'!F79)</f>
        <v>3</v>
      </c>
      <c r="H79" s="19"/>
      <c r="I79" s="19"/>
      <c r="J79" s="12"/>
      <c r="K79" s="19"/>
      <c r="L79" s="19"/>
      <c r="M79" s="19"/>
      <c r="N79" s="19"/>
      <c r="O79" s="12"/>
      <c r="P79" s="19"/>
      <c r="Q79" s="19"/>
      <c r="R79" s="12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2"/>
      <c r="AF79" s="2"/>
      <c r="AG79" s="2"/>
      <c r="AH79" s="2"/>
      <c r="AI79" s="2"/>
      <c r="AJ79" s="2"/>
      <c r="AK79" s="2"/>
      <c r="AL79" s="2"/>
      <c r="AM79" s="2"/>
    </row>
    <row r="80" spans="3:39">
      <c r="C80" s="3">
        <f t="shared" si="1"/>
        <v>75</v>
      </c>
      <c r="D80" s="3" t="s">
        <v>55</v>
      </c>
      <c r="E80" s="27">
        <f>'Kitchen - Oct 2022'!E80</f>
        <v>4</v>
      </c>
      <c r="F80" s="31">
        <f t="shared" si="0"/>
        <v>0</v>
      </c>
      <c r="G80" s="18">
        <f>E80-('Kitchen - Oct 2022'!F80+'Pastry - Oct 2022'!F80+'Bar - Oct 2022'!F80+'Restaurant - Oct 2022'!F80+'Housekeeping - Oct 2022'!F80+'Cafe - Oct 2022'!F80+'General Office - Oct 2022'!F80+'Laundry - Oct 2022'!F80+'Barbing Salon - Sept 2022 '!F80+'Grill-BBQ - Oct 2022'!F80+'Sharwama - Oct 2022'!F80)</f>
        <v>4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2"/>
      <c r="AF80" s="2"/>
      <c r="AG80" s="2"/>
      <c r="AH80" s="2"/>
      <c r="AI80" s="2"/>
      <c r="AJ80" s="2"/>
      <c r="AK80" s="2"/>
      <c r="AL80" s="2"/>
      <c r="AM80" s="2"/>
    </row>
    <row r="81" spans="3:39">
      <c r="C81" s="3">
        <f t="shared" si="1"/>
        <v>76</v>
      </c>
      <c r="D81" s="3" t="s">
        <v>4</v>
      </c>
      <c r="E81" s="27">
        <f>'Kitchen - Oct 2022'!E81</f>
        <v>12</v>
      </c>
      <c r="F81" s="31">
        <f t="shared" si="0"/>
        <v>0</v>
      </c>
      <c r="G81" s="18">
        <f>E81-('Kitchen - Oct 2022'!F81+'Pastry - Oct 2022'!F81+'Bar - Oct 2022'!F81+'Restaurant - Oct 2022'!F81+'Housekeeping - Oct 2022'!F81+'Cafe - Oct 2022'!F81+'General Office - Oct 2022'!F81+'Laundry - Oct 2022'!F81+'Barbing Salon - Sept 2022 '!F81+'Grill-BBQ - Oct 2022'!F81+'Sharwama - Oct 2022'!F81)</f>
        <v>11</v>
      </c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2"/>
      <c r="AF81" s="2"/>
      <c r="AG81" s="2"/>
      <c r="AH81" s="2"/>
      <c r="AI81" s="2"/>
      <c r="AJ81" s="2"/>
      <c r="AK81" s="2"/>
      <c r="AL81" s="2"/>
      <c r="AM81" s="2"/>
    </row>
    <row r="82" spans="3:39">
      <c r="C82" s="3">
        <f t="shared" si="1"/>
        <v>77</v>
      </c>
      <c r="D82" s="3" t="s">
        <v>107</v>
      </c>
      <c r="E82" s="27">
        <f>'Kitchen - Oct 2022'!E82</f>
        <v>18</v>
      </c>
      <c r="F82" s="31">
        <f t="shared" si="0"/>
        <v>0</v>
      </c>
      <c r="G82" s="18">
        <f>E82-('Kitchen - Oct 2022'!F82+'Pastry - Oct 2022'!F82+'Bar - Oct 2022'!F82+'Restaurant - Oct 2022'!F82+'Housekeeping - Oct 2022'!F82+'Cafe - Oct 2022'!F82+'General Office - Oct 2022'!F82+'Laundry - Oct 2022'!F82+'Barbing Salon - Sept 2022 '!F82+'Grill-BBQ - Oct 2022'!F82+'Sharwama - Oct 2022'!F82)</f>
        <v>8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2"/>
      <c r="AF82" s="2"/>
      <c r="AG82" s="2"/>
      <c r="AH82" s="2"/>
      <c r="AI82" s="2"/>
      <c r="AJ82" s="2"/>
      <c r="AK82" s="2"/>
      <c r="AL82" s="2"/>
      <c r="AM82" s="2"/>
    </row>
    <row r="83" spans="3:39">
      <c r="C83" s="3">
        <f t="shared" si="1"/>
        <v>78</v>
      </c>
      <c r="D83" s="3" t="s">
        <v>21</v>
      </c>
      <c r="E83" s="27">
        <f>'Kitchen - Oct 2022'!E83</f>
        <v>646</v>
      </c>
      <c r="F83" s="31">
        <f t="shared" si="0"/>
        <v>62</v>
      </c>
      <c r="G83" s="18">
        <f>E83-('Kitchen - Oct 2022'!F83+'Pastry - Oct 2022'!F83+'Bar - Oct 2022'!F83+'Restaurant - Oct 2022'!F83+'Housekeeping - Oct 2022'!F83+'Cafe - Oct 2022'!F83+'General Office - Oct 2022'!F83+'Laundry - Oct 2022'!F83+'Barbing Salon - Sept 2022 '!F83+'Grill-BBQ - Oct 2022'!F83+'Sharwama - Oct 2022'!F83)</f>
        <v>155</v>
      </c>
      <c r="H83" s="19"/>
      <c r="I83" s="19"/>
      <c r="J83" s="19"/>
      <c r="K83" s="19"/>
      <c r="L83" s="19"/>
      <c r="M83" s="19"/>
      <c r="N83" s="19"/>
      <c r="O83" s="19"/>
      <c r="P83" s="19"/>
      <c r="Q83" s="19">
        <v>60</v>
      </c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>
        <v>2</v>
      </c>
      <c r="AD83" s="19"/>
      <c r="AE83" s="2"/>
      <c r="AF83" s="2"/>
      <c r="AG83" s="2"/>
      <c r="AH83" s="2"/>
      <c r="AI83" s="2"/>
      <c r="AJ83" s="2"/>
      <c r="AK83" s="2"/>
      <c r="AL83" s="2"/>
      <c r="AM83" s="2"/>
    </row>
    <row r="84" spans="3:39">
      <c r="C84" s="3">
        <f t="shared" si="1"/>
        <v>79</v>
      </c>
      <c r="D84" s="3" t="s">
        <v>120</v>
      </c>
      <c r="E84" s="27">
        <f>'Kitchen - Oct 2022'!E84</f>
        <v>0</v>
      </c>
      <c r="F84" s="31">
        <f t="shared" si="0"/>
        <v>0</v>
      </c>
      <c r="G84" s="18">
        <f>E84-('Kitchen - Oct 2022'!F84+'Pastry - Oct 2022'!F84+'Bar - Oct 2022'!F84+'Restaurant - Oct 2022'!F84+'Housekeeping - Oct 2022'!F84+'Cafe - Oct 2022'!F84+'General Office - Oct 2022'!F84+'Laundry - Oct 2022'!F84+'Barbing Salon - Sept 2022 '!F84+'Grill-BBQ - Oct 2022'!F84+'Sharwama - Oct 2022'!F84)</f>
        <v>0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2"/>
      <c r="AF84" s="2"/>
      <c r="AG84" s="2"/>
      <c r="AH84" s="2"/>
      <c r="AI84" s="2"/>
      <c r="AJ84" s="2"/>
      <c r="AK84" s="2"/>
      <c r="AL84" s="2"/>
      <c r="AM84" s="2"/>
    </row>
    <row r="85" spans="3:39">
      <c r="C85" s="3">
        <f t="shared" si="1"/>
        <v>80</v>
      </c>
      <c r="D85" s="3" t="s">
        <v>95</v>
      </c>
      <c r="E85" s="27">
        <f>'Kitchen - Oct 2022'!E85</f>
        <v>0</v>
      </c>
      <c r="F85" s="31">
        <f t="shared" ref="F85:F137" si="16">SUM(I85:AM85)</f>
        <v>0</v>
      </c>
      <c r="G85" s="18">
        <f>E85-('Kitchen - Oct 2022'!F85+'Pastry - Oct 2022'!F85+'Bar - Oct 2022'!F85+'Restaurant - Oct 2022'!F85+'Housekeeping - Oct 2022'!F85+'Cafe - Oct 2022'!F85+'General Office - Oct 2022'!F85+'Laundry - Oct 2022'!F85+'Barbing Salon - Sept 2022 '!F85+'Grill-BBQ - Oct 2022'!F85+'Sharwama - Oct 2022'!F85)</f>
        <v>0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2"/>
      <c r="AF85" s="2"/>
      <c r="AG85" s="2"/>
      <c r="AH85" s="2"/>
      <c r="AI85" s="2"/>
      <c r="AJ85" s="2"/>
      <c r="AK85" s="2"/>
      <c r="AL85" s="2"/>
      <c r="AM85" s="2"/>
    </row>
    <row r="86" spans="3:39">
      <c r="C86" s="3">
        <f t="shared" si="1"/>
        <v>81</v>
      </c>
      <c r="D86" s="3" t="s">
        <v>85</v>
      </c>
      <c r="E86" s="27">
        <f>'Kitchen - Oct 2022'!E86</f>
        <v>4</v>
      </c>
      <c r="F86" s="31">
        <f t="shared" si="16"/>
        <v>0</v>
      </c>
      <c r="G86" s="18">
        <f>E86-('Kitchen - Oct 2022'!F86+'Pastry - Oct 2022'!F86+'Bar - Oct 2022'!F86+'Restaurant - Oct 2022'!F86+'Housekeeping - Oct 2022'!F86+'Cafe - Oct 2022'!F86+'General Office - Oct 2022'!F86+'Laundry - Oct 2022'!F86+'Barbing Salon - Sept 2022 '!F86+'Grill-BBQ - Oct 2022'!F86+'Sharwama - Oct 2022'!F86)</f>
        <v>4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2"/>
      <c r="AF86" s="2"/>
      <c r="AG86" s="2"/>
      <c r="AH86" s="2"/>
      <c r="AI86" s="2"/>
      <c r="AJ86" s="2"/>
      <c r="AK86" s="2"/>
      <c r="AL86" s="2"/>
      <c r="AM86" s="2"/>
    </row>
    <row r="87" spans="3:39">
      <c r="C87" s="3">
        <f t="shared" si="1"/>
        <v>82</v>
      </c>
      <c r="D87" s="3" t="s">
        <v>57</v>
      </c>
      <c r="E87" s="27">
        <f>'Kitchen - Oct 2022'!E87</f>
        <v>4</v>
      </c>
      <c r="F87" s="31">
        <f t="shared" si="16"/>
        <v>0</v>
      </c>
      <c r="G87" s="18">
        <f>E87-('Kitchen - Oct 2022'!F87+'Pastry - Oct 2022'!F87+'Bar - Oct 2022'!F87+'Restaurant - Oct 2022'!F87+'Housekeeping - Oct 2022'!F87+'Cafe - Oct 2022'!F87+'General Office - Oct 2022'!F87+'Laundry - Oct 2022'!F87+'Barbing Salon - Sept 2022 '!F87+'Grill-BBQ - Oct 2022'!F87+'Sharwama - Oct 2022'!F87)</f>
        <v>3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2"/>
      <c r="AF87" s="2"/>
      <c r="AG87" s="2"/>
      <c r="AH87" s="2"/>
      <c r="AI87" s="2"/>
      <c r="AJ87" s="2"/>
      <c r="AK87" s="2"/>
      <c r="AL87" s="2"/>
      <c r="AM87" s="2"/>
    </row>
    <row r="88" spans="3:39">
      <c r="C88" s="3">
        <f t="shared" si="1"/>
        <v>83</v>
      </c>
      <c r="D88" s="3" t="s">
        <v>25</v>
      </c>
      <c r="E88" s="27">
        <f>'Kitchen - Oct 2022'!E88</f>
        <v>660</v>
      </c>
      <c r="F88" s="31">
        <f t="shared" si="16"/>
        <v>32</v>
      </c>
      <c r="G88" s="18">
        <f>E88-('Kitchen - Oct 2022'!F88+'Pastry - Oct 2022'!F88+'Bar - Oct 2022'!F88+'Restaurant - Oct 2022'!F88+'Housekeeping - Oct 2022'!F88+'Cafe - Oct 2022'!F88+'General Office - Oct 2022'!F88+'Laundry - Oct 2022'!F88+'Barbing Salon - Sept 2022 '!F88+'Grill-BBQ - Oct 2022'!F88+'Sharwama - Oct 2022'!F88)</f>
        <v>378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>
        <v>2</v>
      </c>
      <c r="AD88" s="12"/>
      <c r="AE88" s="2">
        <v>30</v>
      </c>
      <c r="AF88" s="2"/>
      <c r="AG88" s="2"/>
      <c r="AH88" s="2"/>
      <c r="AI88" s="2"/>
      <c r="AJ88" s="2"/>
      <c r="AK88" s="2"/>
      <c r="AL88" s="2"/>
      <c r="AM88" s="2"/>
    </row>
    <row r="89" spans="3:39">
      <c r="C89" s="3">
        <f t="shared" si="1"/>
        <v>84</v>
      </c>
      <c r="D89" s="3" t="s">
        <v>81</v>
      </c>
      <c r="E89" s="27">
        <f>'Kitchen - Oct 2022'!E89</f>
        <v>500</v>
      </c>
      <c r="F89" s="31">
        <f t="shared" si="16"/>
        <v>0</v>
      </c>
      <c r="G89" s="18">
        <f>E89-('Kitchen - Oct 2022'!F89+'Pastry - Oct 2022'!F89+'Bar - Oct 2022'!F89+'Restaurant - Oct 2022'!F89+'Housekeeping - Oct 2022'!F89+'Cafe - Oct 2022'!F89+'General Office - Oct 2022'!F89+'Laundry - Oct 2022'!F89+'Barbing Salon - Sept 2022 '!F89+'Grill-BBQ - Oct 2022'!F89+'Sharwama - Oct 2022'!F89)</f>
        <v>420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2"/>
      <c r="AF89" s="2"/>
      <c r="AG89" s="2"/>
      <c r="AH89" s="2"/>
      <c r="AI89" s="2"/>
      <c r="AJ89" s="2"/>
      <c r="AK89" s="2"/>
      <c r="AL89" s="2"/>
      <c r="AM89" s="2"/>
    </row>
    <row r="90" spans="3:39">
      <c r="C90" s="3">
        <f t="shared" ref="C90:C155" si="17">C89+1</f>
        <v>85</v>
      </c>
      <c r="D90" s="3" t="s">
        <v>82</v>
      </c>
      <c r="E90" s="27">
        <f>'Kitchen - Oct 2022'!E90</f>
        <v>600</v>
      </c>
      <c r="F90" s="31">
        <f t="shared" si="16"/>
        <v>0</v>
      </c>
      <c r="G90" s="18">
        <f>E90-('Kitchen - Oct 2022'!F90+'Pastry - Oct 2022'!F90+'Bar - Oct 2022'!F90+'Restaurant - Oct 2022'!F90+'Housekeeping - Oct 2022'!F90+'Cafe - Oct 2022'!F90+'General Office - Oct 2022'!F90+'Laundry - Oct 2022'!F90+'Barbing Salon - Sept 2022 '!F90+'Grill-BBQ - Oct 2022'!F90+'Sharwama - Oct 2022'!F90)</f>
        <v>600</v>
      </c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2"/>
      <c r="AF90" s="2"/>
      <c r="AG90" s="2"/>
      <c r="AH90" s="2"/>
      <c r="AI90" s="2"/>
      <c r="AJ90" s="2"/>
      <c r="AK90" s="2"/>
      <c r="AL90" s="2"/>
      <c r="AM90" s="2"/>
    </row>
    <row r="91" spans="3:39">
      <c r="C91" s="3">
        <f t="shared" si="17"/>
        <v>86</v>
      </c>
      <c r="D91" s="3" t="s">
        <v>105</v>
      </c>
      <c r="E91" s="27">
        <f>'Kitchen - Oct 2022'!E91</f>
        <v>3</v>
      </c>
      <c r="F91" s="31">
        <f t="shared" si="16"/>
        <v>0</v>
      </c>
      <c r="G91" s="18">
        <f>E91-('Kitchen - Oct 2022'!F91+'Pastry - Oct 2022'!F91+'Bar - Oct 2022'!F91+'Restaurant - Oct 2022'!F91+'Housekeeping - Oct 2022'!F91+'Cafe - Oct 2022'!F91+'General Office - Oct 2022'!F91+'Laundry - Oct 2022'!F91+'Barbing Salon - Sept 2022 '!F91+'Grill-BBQ - Oct 2022'!F91+'Sharwama - Oct 2022'!F91)</f>
        <v>1</v>
      </c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2"/>
      <c r="AF91" s="2"/>
      <c r="AG91" s="2"/>
      <c r="AH91" s="2"/>
      <c r="AI91" s="2"/>
      <c r="AJ91" s="2"/>
      <c r="AK91" s="2"/>
      <c r="AL91" s="2"/>
      <c r="AM91" s="2"/>
    </row>
    <row r="92" spans="3:39">
      <c r="C92" s="3">
        <f t="shared" si="17"/>
        <v>87</v>
      </c>
      <c r="D92" s="3" t="s">
        <v>145</v>
      </c>
      <c r="E92" s="27">
        <f>'Kitchen - Oct 2022'!E92</f>
        <v>10</v>
      </c>
      <c r="F92" s="31">
        <f t="shared" ref="F92" si="18">SUM(I92:AM92)</f>
        <v>0</v>
      </c>
      <c r="G92" s="18">
        <f>E92-('Kitchen - Oct 2022'!F92+'Pastry - Oct 2022'!F92+'Bar - Oct 2022'!F92+'Restaurant - Oct 2022'!F92+'Housekeeping - Oct 2022'!F92+'Cafe - Oct 2022'!F92+'General Office - Oct 2022'!F92+'Laundry - Oct 2022'!F92+'Barbing Salon - Sept 2022 '!F92+'Grill-BBQ - Oct 2022'!F92+'Sharwama - Oct 2022'!F92)</f>
        <v>-53</v>
      </c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2"/>
      <c r="AF92" s="2"/>
      <c r="AG92" s="2"/>
      <c r="AH92" s="2"/>
      <c r="AI92" s="2"/>
      <c r="AJ92" s="2"/>
      <c r="AK92" s="2"/>
      <c r="AL92" s="2"/>
      <c r="AM92" s="2"/>
    </row>
    <row r="93" spans="3:39">
      <c r="C93" s="3">
        <f t="shared" si="17"/>
        <v>88</v>
      </c>
      <c r="D93" s="3" t="s">
        <v>47</v>
      </c>
      <c r="E93" s="27">
        <f>'Kitchen - Oct 2022'!E93</f>
        <v>7</v>
      </c>
      <c r="F93" s="31">
        <f t="shared" si="16"/>
        <v>0</v>
      </c>
      <c r="G93" s="18">
        <f>E93-('Kitchen - Oct 2022'!F93+'Pastry - Oct 2022'!F93+'Bar - Oct 2022'!F93+'Restaurant - Oct 2022'!F93+'Housekeeping - Oct 2022'!F93+'Cafe - Oct 2022'!F93+'General Office - Oct 2022'!F93+'Laundry - Oct 2022'!F93+'Barbing Salon - Sept 2022 '!F93+'Grill-BBQ - Oct 2022'!F93+'Sharwama - Oct 2022'!F93)</f>
        <v>1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2"/>
      <c r="AF93" s="2"/>
      <c r="AG93" s="2"/>
      <c r="AH93" s="2"/>
      <c r="AI93" s="2"/>
      <c r="AJ93" s="2"/>
      <c r="AK93" s="2"/>
      <c r="AL93" s="2"/>
      <c r="AM93" s="2"/>
    </row>
    <row r="94" spans="3:39">
      <c r="C94" s="3">
        <f t="shared" si="17"/>
        <v>89</v>
      </c>
      <c r="D94" s="3" t="s">
        <v>46</v>
      </c>
      <c r="E94" s="27">
        <f>'Kitchen - Oct 2022'!E94</f>
        <v>7</v>
      </c>
      <c r="F94" s="31">
        <f t="shared" si="16"/>
        <v>0</v>
      </c>
      <c r="G94" s="18">
        <f>E94-('Kitchen - Oct 2022'!F94+'Pastry - Oct 2022'!F94+'Bar - Oct 2022'!F94+'Restaurant - Oct 2022'!F94+'Housekeeping - Oct 2022'!F94+'Cafe - Oct 2022'!F94+'General Office - Oct 2022'!F94+'Laundry - Oct 2022'!F94+'Barbing Salon - Sept 2022 '!F94+'Grill-BBQ - Oct 2022'!F94+'Sharwama - Oct 2022'!F94)</f>
        <v>1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2"/>
      <c r="AF94" s="2"/>
      <c r="AG94" s="2"/>
      <c r="AH94" s="2"/>
      <c r="AI94" s="2"/>
      <c r="AJ94" s="2"/>
      <c r="AK94" s="2"/>
      <c r="AL94" s="2"/>
      <c r="AM94" s="2"/>
    </row>
    <row r="95" spans="3:39">
      <c r="C95" s="3">
        <f t="shared" si="17"/>
        <v>90</v>
      </c>
      <c r="D95" s="3" t="s">
        <v>18</v>
      </c>
      <c r="E95" s="27">
        <f>'Kitchen - Oct 2022'!E95</f>
        <v>1</v>
      </c>
      <c r="F95" s="31">
        <f t="shared" si="16"/>
        <v>0</v>
      </c>
      <c r="G95" s="18">
        <f>E95-('Kitchen - Oct 2022'!F95+'Pastry - Oct 2022'!F95+'Bar - Oct 2022'!F95+'Restaurant - Oct 2022'!F95+'Housekeeping - Oct 2022'!F95+'Cafe - Oct 2022'!F95+'General Office - Oct 2022'!F95+'Laundry - Oct 2022'!F95+'Barbing Salon - Sept 2022 '!F95+'Grill-BBQ - Oct 2022'!F95+'Sharwama - Oct 2022'!F95)</f>
        <v>1</v>
      </c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2"/>
      <c r="AF95" s="2"/>
      <c r="AG95" s="2"/>
      <c r="AH95" s="2"/>
      <c r="AI95" s="2"/>
      <c r="AJ95" s="2"/>
      <c r="AK95" s="2"/>
      <c r="AL95" s="2"/>
      <c r="AM95" s="2"/>
    </row>
    <row r="96" spans="3:39">
      <c r="C96" s="3">
        <f t="shared" si="17"/>
        <v>91</v>
      </c>
      <c r="D96" s="3" t="s">
        <v>161</v>
      </c>
      <c r="E96" s="27">
        <f>'Kitchen - Oct 2022'!E96</f>
        <v>6</v>
      </c>
      <c r="F96" s="31">
        <f t="shared" ref="F96" si="19">SUM(I96:AM96)</f>
        <v>0</v>
      </c>
      <c r="G96" s="18">
        <f>E96-('Kitchen - Oct 2022'!F96+'Pastry - Oct 2022'!F96+'Bar - Oct 2022'!F96+'Restaurant - Oct 2022'!F96+'Housekeeping - Oct 2022'!F96+'Cafe - Oct 2022'!F96+'General Office - Oct 2022'!F96+'Laundry - Oct 2022'!F96+'Barbing Salon - Sept 2022 '!F96+'Grill-BBQ - Oct 2022'!F96+'Sharwama - Oct 2022'!F96)</f>
        <v>6</v>
      </c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2"/>
      <c r="AF96" s="2"/>
      <c r="AG96" s="2"/>
      <c r="AH96" s="2"/>
      <c r="AI96" s="2"/>
      <c r="AJ96" s="2"/>
      <c r="AK96" s="2"/>
      <c r="AL96" s="2"/>
      <c r="AM96" s="2"/>
    </row>
    <row r="97" spans="3:39">
      <c r="C97" s="3">
        <f t="shared" si="17"/>
        <v>92</v>
      </c>
      <c r="D97" s="3" t="s">
        <v>103</v>
      </c>
      <c r="E97" s="27">
        <f>'Kitchen - Oct 2022'!E97</f>
        <v>7</v>
      </c>
      <c r="F97" s="31">
        <f t="shared" si="16"/>
        <v>0</v>
      </c>
      <c r="G97" s="18">
        <f>E97-('Kitchen - Oct 2022'!F97+'Pastry - Oct 2022'!F97+'Bar - Oct 2022'!F97+'Restaurant - Oct 2022'!F97+'Housekeeping - Oct 2022'!F97+'Cafe - Oct 2022'!F97+'General Office - Oct 2022'!F97+'Laundry - Oct 2022'!F97+'Barbing Salon - Sept 2022 '!F97+'Grill-BBQ - Oct 2022'!F97+'Sharwama - Oct 2022'!F97)</f>
        <v>5</v>
      </c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2"/>
      <c r="AF97" s="2"/>
      <c r="AG97" s="2"/>
      <c r="AH97" s="2"/>
      <c r="AI97" s="2"/>
      <c r="AJ97" s="2"/>
      <c r="AK97" s="2"/>
      <c r="AL97" s="2"/>
      <c r="AM97" s="2"/>
    </row>
    <row r="98" spans="3:39">
      <c r="C98" s="3">
        <f t="shared" si="17"/>
        <v>93</v>
      </c>
      <c r="D98" s="3" t="s">
        <v>139</v>
      </c>
      <c r="E98" s="27">
        <f>'Kitchen - Oct 2022'!E98</f>
        <v>1</v>
      </c>
      <c r="F98" s="31">
        <f t="shared" ref="F98" si="20">SUM(I98:AM98)</f>
        <v>0</v>
      </c>
      <c r="G98" s="18">
        <f>E98-('Kitchen - Oct 2022'!F98+'Pastry - Oct 2022'!F98+'Bar - Oct 2022'!F98+'Restaurant - Oct 2022'!F98+'Housekeeping - Oct 2022'!F98+'Cafe - Oct 2022'!F98+'General Office - Oct 2022'!F98+'Laundry - Oct 2022'!F98+'Barbing Salon - Sept 2022 '!F98+'Grill-BBQ - Oct 2022'!F98+'Sharwama - Oct 2022'!F98)</f>
        <v>0</v>
      </c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2"/>
      <c r="AF98" s="2"/>
      <c r="AG98" s="2"/>
      <c r="AH98" s="2"/>
      <c r="AI98" s="2"/>
      <c r="AJ98" s="2"/>
      <c r="AK98" s="2"/>
      <c r="AL98" s="2"/>
      <c r="AM98" s="2"/>
    </row>
    <row r="99" spans="3:39">
      <c r="C99" s="3">
        <f t="shared" si="17"/>
        <v>94</v>
      </c>
      <c r="D99" s="3" t="s">
        <v>74</v>
      </c>
      <c r="E99" s="27">
        <f>'Kitchen - Oct 2022'!E99</f>
        <v>0</v>
      </c>
      <c r="F99" s="31">
        <f t="shared" si="16"/>
        <v>0</v>
      </c>
      <c r="G99" s="18">
        <f>E99-('Kitchen - Oct 2022'!F99+'Pastry - Oct 2022'!F99+'Bar - Oct 2022'!F99+'Restaurant - Oct 2022'!F99+'Housekeeping - Oct 2022'!F99+'Cafe - Oct 2022'!F99+'General Office - Oct 2022'!F99+'Laundry - Oct 2022'!F99+'Barbing Salon - Sept 2022 '!F99+'Grill-BBQ - Oct 2022'!F99+'Sharwama - Oct 2022'!F99)</f>
        <v>0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2"/>
      <c r="AF99" s="2"/>
      <c r="AG99" s="2"/>
      <c r="AH99" s="2"/>
      <c r="AI99" s="2"/>
      <c r="AJ99" s="2"/>
      <c r="AK99" s="2"/>
      <c r="AL99" s="2"/>
      <c r="AM99" s="2"/>
    </row>
    <row r="100" spans="3:39">
      <c r="C100" s="3">
        <f t="shared" si="17"/>
        <v>95</v>
      </c>
      <c r="D100" s="3" t="s">
        <v>108</v>
      </c>
      <c r="E100" s="27">
        <f>'Kitchen - Oct 2022'!E100</f>
        <v>0</v>
      </c>
      <c r="F100" s="31">
        <f t="shared" si="16"/>
        <v>0</v>
      </c>
      <c r="G100" s="18">
        <f>E100-('Kitchen - Oct 2022'!F100+'Pastry - Oct 2022'!F100+'Bar - Oct 2022'!F100+'Restaurant - Oct 2022'!F100+'Housekeeping - Oct 2022'!F100+'Cafe - Oct 2022'!F100+'General Office - Oct 2022'!F100+'Laundry - Oct 2022'!F100+'Barbing Salon - Sept 2022 '!F100+'Grill-BBQ - Oct 2022'!F100+'Sharwama - Oct 2022'!F100)</f>
        <v>0</v>
      </c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3:39">
      <c r="C101" s="3">
        <f t="shared" si="17"/>
        <v>96</v>
      </c>
      <c r="D101" s="3" t="s">
        <v>130</v>
      </c>
      <c r="E101" s="27">
        <f>'Kitchen - Oct 2022'!E101</f>
        <v>12</v>
      </c>
      <c r="F101" s="31">
        <f t="shared" si="16"/>
        <v>0</v>
      </c>
      <c r="G101" s="18">
        <f>E101-('Kitchen - Oct 2022'!F101+'Pastry - Oct 2022'!F101+'Bar - Oct 2022'!F101+'Restaurant - Oct 2022'!F101+'Housekeeping - Oct 2022'!F101+'Cafe - Oct 2022'!F101+'General Office - Oct 2022'!F101+'Laundry - Oct 2022'!F101+'Barbing Salon - Sept 2022 '!F101+'Grill-BBQ - Oct 2022'!F101+'Sharwama - Oct 2022'!F101)</f>
        <v>2</v>
      </c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3:39">
      <c r="C102" s="3">
        <f t="shared" si="17"/>
        <v>97</v>
      </c>
      <c r="D102" s="3" t="s">
        <v>52</v>
      </c>
      <c r="E102" s="27">
        <f>'Kitchen - Oct 2022'!E102</f>
        <v>3</v>
      </c>
      <c r="F102" s="31">
        <f t="shared" si="16"/>
        <v>1</v>
      </c>
      <c r="G102" s="18">
        <f>E102-('Kitchen - Oct 2022'!F102+'Pastry - Oct 2022'!F102+'Bar - Oct 2022'!F102+'Restaurant - Oct 2022'!F102+'Housekeeping - Oct 2022'!F102+'Cafe - Oct 2022'!F102+'General Office - Oct 2022'!F102+'Laundry - Oct 2022'!F102+'Barbing Salon - Sept 2022 '!F102+'Grill-BBQ - Oct 2022'!F102+'Sharwama - Oct 2022'!F102)</f>
        <v>1</v>
      </c>
      <c r="H102" s="19"/>
      <c r="I102" s="19"/>
      <c r="J102" s="19">
        <v>1</v>
      </c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3:39">
      <c r="C103" s="3">
        <f t="shared" si="17"/>
        <v>98</v>
      </c>
      <c r="D103" s="3" t="s">
        <v>142</v>
      </c>
      <c r="E103" s="27">
        <f>'Kitchen - Oct 2022'!E103</f>
        <v>2</v>
      </c>
      <c r="F103" s="31">
        <f t="shared" ref="F103" si="21">SUM(I103:AM103)</f>
        <v>1</v>
      </c>
      <c r="G103" s="18">
        <f>E103-('Kitchen - Oct 2022'!F103+'Pastry - Oct 2022'!F103+'Bar - Oct 2022'!F103+'Restaurant - Oct 2022'!F103+'Housekeeping - Oct 2022'!F103+'Cafe - Oct 2022'!F103+'General Office - Oct 2022'!F103+'Laundry - Oct 2022'!F103+'Barbing Salon - Sept 2022 '!F103+'Grill-BBQ - Oct 2022'!F103+'Sharwama - Oct 2022'!F103)</f>
        <v>0</v>
      </c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>
        <v>1</v>
      </c>
      <c r="W103" s="19"/>
      <c r="X103" s="19"/>
      <c r="Y103" s="19"/>
      <c r="Z103" s="19"/>
      <c r="AA103" s="19"/>
      <c r="AB103" s="19"/>
      <c r="AC103" s="19"/>
      <c r="AD103" s="19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3:39">
      <c r="C104" s="3">
        <f t="shared" si="17"/>
        <v>99</v>
      </c>
      <c r="D104" s="3" t="s">
        <v>71</v>
      </c>
      <c r="E104" s="27">
        <f>'Kitchen - Oct 2022'!E104</f>
        <v>35</v>
      </c>
      <c r="F104" s="31">
        <f t="shared" si="16"/>
        <v>0</v>
      </c>
      <c r="G104" s="18">
        <f>E104-('Kitchen - Oct 2022'!F104+'Pastry - Oct 2022'!F104+'Bar - Oct 2022'!F104+'Restaurant - Oct 2022'!F104+'Housekeeping - Oct 2022'!F104+'Cafe - Oct 2022'!F104+'General Office - Oct 2022'!F104+'Laundry - Oct 2022'!F104+'Barbing Salon - Sept 2022 '!F104+'Grill-BBQ - Oct 2022'!F104+'Sharwama - Oct 2022'!F104)</f>
        <v>15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3:39">
      <c r="C105" s="3">
        <f t="shared" si="17"/>
        <v>100</v>
      </c>
      <c r="D105" s="3" t="s">
        <v>166</v>
      </c>
      <c r="E105" s="27">
        <f>'Kitchen - Oct 2022'!E105</f>
        <v>3</v>
      </c>
      <c r="F105" s="31">
        <f t="shared" ref="F105" si="22">SUM(I105:AM105)</f>
        <v>0</v>
      </c>
      <c r="G105" s="18">
        <f>E105-('Kitchen - Oct 2022'!F105+'Pastry - Oct 2022'!F105+'Bar - Oct 2022'!F105+'Restaurant - Oct 2022'!F105+'Housekeeping - Oct 2022'!F105+'Cafe - Oct 2022'!F105+'General Office - Oct 2022'!F105+'Laundry - Oct 2022'!F105+'Barbing Salon - Sept 2022 '!F105+'Grill-BBQ - Oct 2022'!F105+'Sharwama - Oct 2022'!F105)</f>
        <v>3</v>
      </c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3:39">
      <c r="C106" s="3">
        <f t="shared" si="17"/>
        <v>101</v>
      </c>
      <c r="D106" s="3" t="s">
        <v>53</v>
      </c>
      <c r="E106" s="27">
        <f>'Kitchen - Oct 2022'!E106</f>
        <v>40</v>
      </c>
      <c r="F106" s="31">
        <f t="shared" si="16"/>
        <v>0</v>
      </c>
      <c r="G106" s="18">
        <f>E106-('Kitchen - Oct 2022'!F106+'Pastry - Oct 2022'!F106+'Bar - Oct 2022'!F106+'Restaurant - Oct 2022'!F106+'Housekeeping - Oct 2022'!F106+'Cafe - Oct 2022'!F106+'General Office - Oct 2022'!F106+'Laundry - Oct 2022'!F106+'Barbing Salon - Sept 2022 '!F106+'Grill-BBQ - Oct 2022'!F106+'Sharwama - Oct 2022'!F106)</f>
        <v>40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3:39">
      <c r="C107" s="3">
        <f t="shared" si="17"/>
        <v>102</v>
      </c>
      <c r="D107" s="3" t="s">
        <v>152</v>
      </c>
      <c r="E107" s="27">
        <f>'Kitchen - Oct 2022'!E107</f>
        <v>2</v>
      </c>
      <c r="F107" s="31">
        <f t="shared" ref="F107" si="23">SUM(I107:AM107)</f>
        <v>1</v>
      </c>
      <c r="G107" s="18">
        <f>E107-('Kitchen - Oct 2022'!F107+'Pastry - Oct 2022'!F107+'Bar - Oct 2022'!F107+'Restaurant - Oct 2022'!F107+'Housekeeping - Oct 2022'!F107+'Cafe - Oct 2022'!F107+'General Office - Oct 2022'!F107+'Laundry - Oct 2022'!F107+'Barbing Salon - Sept 2022 '!F107+'Grill-BBQ - Oct 2022'!F107+'Sharwama - Oct 2022'!F107)</f>
        <v>1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>
        <v>1</v>
      </c>
      <c r="AD107" s="19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3:39">
      <c r="C108" s="3">
        <f t="shared" si="17"/>
        <v>103</v>
      </c>
      <c r="D108" s="3" t="s">
        <v>97</v>
      </c>
      <c r="E108" s="27">
        <f>'Kitchen - Oct 2022'!E108</f>
        <v>0</v>
      </c>
      <c r="F108" s="31">
        <f t="shared" si="16"/>
        <v>0</v>
      </c>
      <c r="G108" s="18">
        <f>E108-('Kitchen - Oct 2022'!F108+'Pastry - Oct 2022'!F108+'Bar - Oct 2022'!F108+'Restaurant - Oct 2022'!F108+'Housekeeping - Oct 2022'!F108+'Cafe - Oct 2022'!F108+'General Office - Oct 2022'!F108+'Laundry - Oct 2022'!F108+'Barbing Salon - Sept 2022 '!F108+'Grill-BBQ - Oct 2022'!F108+'Sharwama - Oct 2022'!F108)</f>
        <v>0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3:39">
      <c r="C109" s="3">
        <f t="shared" si="17"/>
        <v>104</v>
      </c>
      <c r="D109" s="3" t="s">
        <v>98</v>
      </c>
      <c r="E109" s="27">
        <f>'Kitchen - Oct 2022'!E109</f>
        <v>0</v>
      </c>
      <c r="F109" s="31">
        <f t="shared" si="16"/>
        <v>0</v>
      </c>
      <c r="G109" s="18">
        <f>E109-('Kitchen - Oct 2022'!F109+'Pastry - Oct 2022'!F109+'Bar - Oct 2022'!F109+'Restaurant - Oct 2022'!F109+'Housekeeping - Oct 2022'!F109+'Cafe - Oct 2022'!F109+'General Office - Oct 2022'!F109+'Laundry - Oct 2022'!F109+'Barbing Salon - Sept 2022 '!F109+'Grill-BBQ - Oct 2022'!F109+'Sharwama - Oct 2022'!F109)</f>
        <v>0</v>
      </c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3:39">
      <c r="C110" s="3">
        <f t="shared" si="17"/>
        <v>105</v>
      </c>
      <c r="D110" s="3" t="s">
        <v>51</v>
      </c>
      <c r="E110" s="27">
        <f>'Kitchen - Oct 2022'!E110</f>
        <v>0</v>
      </c>
      <c r="F110" s="31">
        <f t="shared" si="16"/>
        <v>0</v>
      </c>
      <c r="G110" s="18">
        <f>E110-('Kitchen - Oct 2022'!F110+'Pastry - Oct 2022'!F110+'Bar - Oct 2022'!F110+'Restaurant - Oct 2022'!F110+'Housekeeping - Oct 2022'!F110+'Cafe - Oct 2022'!F110+'General Office - Oct 2022'!F110+'Laundry - Oct 2022'!F110+'Barbing Salon - Sept 2022 '!F110+'Grill-BBQ - Oct 2022'!F110+'Sharwama - Oct 2022'!F110)</f>
        <v>0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3:39">
      <c r="C111" s="3">
        <f t="shared" si="17"/>
        <v>106</v>
      </c>
      <c r="D111" s="3" t="s">
        <v>54</v>
      </c>
      <c r="E111" s="27">
        <f>'Kitchen - Oct 2022'!E111</f>
        <v>0</v>
      </c>
      <c r="F111" s="31">
        <f t="shared" si="16"/>
        <v>0</v>
      </c>
      <c r="G111" s="18">
        <f>E111-('Kitchen - Oct 2022'!F111+'Pastry - Oct 2022'!F111+'Bar - Oct 2022'!F111+'Restaurant - Oct 2022'!F111+'Housekeeping - Oct 2022'!F111+'Cafe - Oct 2022'!F111+'General Office - Oct 2022'!F111+'Laundry - Oct 2022'!F111+'Barbing Salon - Sept 2022 '!F111+'Grill-BBQ - Oct 2022'!F111+'Sharwama - Oct 2022'!F111)</f>
        <v>0</v>
      </c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3:39">
      <c r="C112" s="3">
        <f t="shared" si="17"/>
        <v>107</v>
      </c>
      <c r="D112" s="3" t="s">
        <v>117</v>
      </c>
      <c r="E112" s="27">
        <f>'Kitchen - Oct 2022'!E112</f>
        <v>200</v>
      </c>
      <c r="F112" s="31">
        <f t="shared" si="16"/>
        <v>0</v>
      </c>
      <c r="G112" s="18">
        <f>E112-('Kitchen - Oct 2022'!F112+'Pastry - Oct 2022'!F112+'Bar - Oct 2022'!F112+'Restaurant - Oct 2022'!F112+'Housekeeping - Oct 2022'!F112+'Cafe - Oct 2022'!F112+'General Office - Oct 2022'!F112+'Laundry - Oct 2022'!F112+'Barbing Salon - Sept 2022 '!F112+'Grill-BBQ - Oct 2022'!F112+'Sharwama - Oct 2022'!F112)</f>
        <v>200</v>
      </c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3:39">
      <c r="C113" s="3">
        <f t="shared" si="17"/>
        <v>108</v>
      </c>
      <c r="D113" s="3" t="s">
        <v>23</v>
      </c>
      <c r="E113" s="27">
        <f>'Kitchen - Oct 2022'!E113</f>
        <v>0.1</v>
      </c>
      <c r="F113" s="31">
        <f t="shared" si="16"/>
        <v>0</v>
      </c>
      <c r="G113" s="18">
        <f>E113-('Kitchen - Oct 2022'!F113+'Pastry - Oct 2022'!F113+'Bar - Oct 2022'!F113+'Restaurant - Oct 2022'!F113+'Housekeeping - Oct 2022'!F113+'Cafe - Oct 2022'!F113+'General Office - Oct 2022'!F113+'Laundry - Oct 2022'!F113+'Barbing Salon - Sept 2022 '!F113+'Grill-BBQ - Oct 2022'!F113+'Sharwama - Oct 2022'!F113)</f>
        <v>0.1</v>
      </c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3:39">
      <c r="C114" s="3">
        <f t="shared" si="17"/>
        <v>109</v>
      </c>
      <c r="D114" s="3" t="s">
        <v>167</v>
      </c>
      <c r="E114" s="27">
        <f>'Kitchen - Oct 2022'!E114</f>
        <v>200</v>
      </c>
      <c r="F114" s="31">
        <f t="shared" ref="F114" si="24">SUM(I114:AM114)</f>
        <v>0</v>
      </c>
      <c r="G114" s="18">
        <f>E114-('Kitchen - Oct 2022'!F114+'Pastry - Oct 2022'!F114+'Bar - Oct 2022'!F114+'Restaurant - Oct 2022'!F114+'Housekeeping - Oct 2022'!F114+'Cafe - Oct 2022'!F114+'General Office - Oct 2022'!F114+'Laundry - Oct 2022'!F114+'Barbing Salon - Sept 2022 '!F114+'Grill-BBQ - Oct 2022'!F114+'Sharwama - Oct 2022'!F114)</f>
        <v>200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3:39">
      <c r="C115" s="3">
        <f t="shared" si="17"/>
        <v>110</v>
      </c>
      <c r="D115" s="3" t="s">
        <v>131</v>
      </c>
      <c r="E115" s="27">
        <f>'Kitchen - Oct 2022'!E115</f>
        <v>4</v>
      </c>
      <c r="F115" s="31">
        <f t="shared" si="16"/>
        <v>0</v>
      </c>
      <c r="G115" s="18">
        <f>E115-('Kitchen - Oct 2022'!F115+'Pastry - Oct 2022'!F115+'Bar - Oct 2022'!F115+'Restaurant - Oct 2022'!F115+'Housekeeping - Oct 2022'!F115+'Cafe - Oct 2022'!F115+'General Office - Oct 2022'!F115+'Laundry - Oct 2022'!F115+'Barbing Salon - Sept 2022 '!F115+'Grill-BBQ - Oct 2022'!F115+'Sharwama - Oct 2022'!F115)</f>
        <v>-1</v>
      </c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3:39">
      <c r="C116" s="3">
        <f t="shared" si="17"/>
        <v>111</v>
      </c>
      <c r="D116" s="3" t="s">
        <v>10</v>
      </c>
      <c r="E116" s="27">
        <f>'Kitchen - Oct 2022'!E116</f>
        <v>873</v>
      </c>
      <c r="F116" s="31">
        <f t="shared" si="16"/>
        <v>0</v>
      </c>
      <c r="G116" s="18">
        <f>E116-('Kitchen - Oct 2022'!F116+'Pastry - Oct 2022'!F116+'Bar - Oct 2022'!F116+'Restaurant - Oct 2022'!F116+'Housekeeping - Oct 2022'!F116+'Cafe - Oct 2022'!F116+'General Office - Oct 2022'!F116+'Laundry - Oct 2022'!F116+'Barbing Salon - Sept 2022 '!F116+'Grill-BBQ - Oct 2022'!F116+'Sharwama - Oct 2022'!F116)</f>
        <v>298</v>
      </c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3:39">
      <c r="C117" s="3">
        <f t="shared" si="17"/>
        <v>112</v>
      </c>
      <c r="D117" s="3" t="s">
        <v>136</v>
      </c>
      <c r="E117" s="27">
        <f>'Kitchen - Oct 2022'!E117</f>
        <v>3</v>
      </c>
      <c r="F117" s="31">
        <f t="shared" ref="F117" si="25">SUM(I117:AM117)</f>
        <v>0</v>
      </c>
      <c r="G117" s="18">
        <f>E117-('Kitchen - Oct 2022'!F117+'Pastry - Oct 2022'!F117+'Bar - Oct 2022'!F117+'Restaurant - Oct 2022'!F117+'Housekeeping - Oct 2022'!F117+'Cafe - Oct 2022'!F117+'General Office - Oct 2022'!F117+'Laundry - Oct 2022'!F117+'Barbing Salon - Sept 2022 '!F117+'Grill-BBQ - Oct 2022'!F117+'Sharwama - Oct 2022'!F117)</f>
        <v>1</v>
      </c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3:39">
      <c r="C118" s="3">
        <f t="shared" si="17"/>
        <v>113</v>
      </c>
      <c r="D118" s="3" t="s">
        <v>122</v>
      </c>
      <c r="E118" s="27">
        <f>'Kitchen - Oct 2022'!E118</f>
        <v>0</v>
      </c>
      <c r="F118" s="31">
        <f t="shared" si="16"/>
        <v>0</v>
      </c>
      <c r="G118" s="18">
        <f>E118-('Kitchen - Oct 2022'!F118+'Pastry - Oct 2022'!F118+'Bar - Oct 2022'!F118+'Restaurant - Oct 2022'!F118+'Housekeeping - Oct 2022'!F118+'Cafe - Oct 2022'!F118+'General Office - Oct 2022'!F118+'Laundry - Oct 2022'!F118+'Barbing Salon - Sept 2022 '!F118+'Grill-BBQ - Oct 2022'!F118+'Sharwama - Oct 2022'!F118)</f>
        <v>0</v>
      </c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3:39">
      <c r="C119" s="3">
        <f t="shared" si="17"/>
        <v>114</v>
      </c>
      <c r="D119" s="3" t="s">
        <v>80</v>
      </c>
      <c r="E119" s="27">
        <f>'Kitchen - Oct 2022'!E119</f>
        <v>14</v>
      </c>
      <c r="F119" s="31">
        <f t="shared" si="16"/>
        <v>0</v>
      </c>
      <c r="G119" s="18">
        <f>E119-('Kitchen - Oct 2022'!F119+'Pastry - Oct 2022'!F119+'Bar - Oct 2022'!F119+'Restaurant - Oct 2022'!F119+'Housekeeping - Oct 2022'!F119+'Cafe - Oct 2022'!F119+'General Office - Oct 2022'!F119+'Laundry - Oct 2022'!F119+'Barbing Salon - Sept 2022 '!F119+'Grill-BBQ - Oct 2022'!F119+'Sharwama - Oct 2022'!F119)</f>
        <v>11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3:39">
      <c r="C120" s="3">
        <f t="shared" si="17"/>
        <v>115</v>
      </c>
      <c r="D120" s="3" t="s">
        <v>146</v>
      </c>
      <c r="E120" s="27">
        <f>'Kitchen - Oct 2022'!E120</f>
        <v>5</v>
      </c>
      <c r="F120" s="31">
        <f t="shared" ref="F120" si="26">SUM(I120:AM120)</f>
        <v>0</v>
      </c>
      <c r="G120" s="18">
        <f>E120-('Kitchen - Oct 2022'!F120+'Pastry - Oct 2022'!F120+'Bar - Oct 2022'!F120+'Restaurant - Oct 2022'!F120+'Housekeeping - Oct 2022'!F120+'Cafe - Oct 2022'!F120+'General Office - Oct 2022'!F120+'Laundry - Oct 2022'!F120+'Barbing Salon - Sept 2022 '!F120+'Grill-BBQ - Oct 2022'!F120+'Sharwama - Oct 2022'!F120)</f>
        <v>-4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3:39">
      <c r="C121" s="3">
        <f t="shared" si="17"/>
        <v>116</v>
      </c>
      <c r="D121" s="3" t="s">
        <v>14</v>
      </c>
      <c r="E121" s="27">
        <f>'Kitchen - Oct 2022'!E121</f>
        <v>1.5</v>
      </c>
      <c r="F121" s="31">
        <f t="shared" si="16"/>
        <v>0</v>
      </c>
      <c r="G121" s="18">
        <f>E121-('Kitchen - Oct 2022'!F121+'Pastry - Oct 2022'!F121+'Bar - Oct 2022'!F121+'Restaurant - Oct 2022'!F121+'Housekeeping - Oct 2022'!F121+'Cafe - Oct 2022'!F121+'General Office - Oct 2022'!F121+'Laundry - Oct 2022'!F121+'Barbing Salon - Sept 2022 '!F121+'Grill-BBQ - Oct 2022'!F121+'Sharwama - Oct 2022'!F121)</f>
        <v>1.5</v>
      </c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3:39">
      <c r="C122" s="3">
        <f t="shared" si="17"/>
        <v>117</v>
      </c>
      <c r="D122" s="3" t="s">
        <v>83</v>
      </c>
      <c r="E122" s="27">
        <f>'Kitchen - Oct 2022'!E122</f>
        <v>9</v>
      </c>
      <c r="F122" s="31">
        <f t="shared" si="16"/>
        <v>0</v>
      </c>
      <c r="G122" s="18">
        <f>E122-('Kitchen - Oct 2022'!F122+'Pastry - Oct 2022'!F122+'Bar - Oct 2022'!F122+'Restaurant - Oct 2022'!F122+'Housekeeping - Oct 2022'!F122+'Cafe - Oct 2022'!F122+'General Office - Oct 2022'!F122+'Laundry - Oct 2022'!F122+'Barbing Salon - Sept 2022 '!F122+'Grill-BBQ - Oct 2022'!F122+'Sharwama - Oct 2022'!F122)</f>
        <v>9</v>
      </c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3:39">
      <c r="C123" s="3">
        <f t="shared" si="17"/>
        <v>118</v>
      </c>
      <c r="D123" s="3" t="s">
        <v>49</v>
      </c>
      <c r="E123" s="27">
        <f>'Kitchen - Oct 2022'!E123</f>
        <v>2</v>
      </c>
      <c r="F123" s="31">
        <f t="shared" si="16"/>
        <v>0</v>
      </c>
      <c r="G123" s="18">
        <f>E123-('Kitchen - Oct 2022'!F123+'Pastry - Oct 2022'!F123+'Bar - Oct 2022'!F123+'Restaurant - Oct 2022'!F123+'Housekeeping - Oct 2022'!F123+'Cafe - Oct 2022'!F123+'General Office - Oct 2022'!F123+'Laundry - Oct 2022'!F123+'Barbing Salon - Sept 2022 '!F123+'Grill-BBQ - Oct 2022'!F123+'Sharwama - Oct 2022'!F123)</f>
        <v>2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3:39">
      <c r="C124" s="3">
        <f t="shared" si="17"/>
        <v>119</v>
      </c>
      <c r="D124" s="3" t="s">
        <v>63</v>
      </c>
      <c r="E124" s="27">
        <f>'Kitchen - Oct 2022'!E124</f>
        <v>20</v>
      </c>
      <c r="F124" s="31">
        <f t="shared" si="16"/>
        <v>0</v>
      </c>
      <c r="G124" s="18">
        <f>E124-('Kitchen - Oct 2022'!F124+'Pastry - Oct 2022'!F124+'Bar - Oct 2022'!F124+'Restaurant - Oct 2022'!F124+'Housekeeping - Oct 2022'!F124+'Cafe - Oct 2022'!F124+'General Office - Oct 2022'!F124+'Laundry - Oct 2022'!F124+'Barbing Salon - Sept 2022 '!F124+'Grill-BBQ - Oct 2022'!F124+'Sharwama - Oct 2022'!F124)</f>
        <v>7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3:39">
      <c r="C125" s="3">
        <f t="shared" si="17"/>
        <v>120</v>
      </c>
      <c r="D125" s="3" t="s">
        <v>160</v>
      </c>
      <c r="E125" s="27">
        <f>'Kitchen - Oct 2022'!E125</f>
        <v>6</v>
      </c>
      <c r="F125" s="31">
        <f t="shared" ref="F125" si="27">SUM(I125:AM125)</f>
        <v>0</v>
      </c>
      <c r="G125" s="18">
        <f>E125-('Kitchen - Oct 2022'!F125+'Pastry - Oct 2022'!F125+'Bar - Oct 2022'!F125+'Restaurant - Oct 2022'!F125+'Housekeeping - Oct 2022'!F125+'Cafe - Oct 2022'!F125+'General Office - Oct 2022'!F125+'Laundry - Oct 2022'!F125+'Barbing Salon - Sept 2022 '!F125+'Grill-BBQ - Oct 2022'!F125+'Sharwama - Oct 2022'!F125)</f>
        <v>-1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3:39">
      <c r="C126" s="3">
        <f t="shared" si="17"/>
        <v>121</v>
      </c>
      <c r="D126" s="3" t="s">
        <v>132</v>
      </c>
      <c r="E126" s="27">
        <f>'Kitchen - Oct 2022'!E126</f>
        <v>25</v>
      </c>
      <c r="F126" s="31">
        <f t="shared" si="16"/>
        <v>0</v>
      </c>
      <c r="G126" s="18">
        <f>E126-('Kitchen - Oct 2022'!F126+'Pastry - Oct 2022'!F126+'Bar - Oct 2022'!F126+'Restaurant - Oct 2022'!F126+'Housekeeping - Oct 2022'!F126+'Cafe - Oct 2022'!F126+'General Office - Oct 2022'!F126+'Laundry - Oct 2022'!F126+'Barbing Salon - Sept 2022 '!F126+'Grill-BBQ - Oct 2022'!F126+'Sharwama - Oct 2022'!F126)</f>
        <v>25</v>
      </c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3:39">
      <c r="C127" s="3">
        <f t="shared" si="17"/>
        <v>122</v>
      </c>
      <c r="D127" s="3" t="s">
        <v>77</v>
      </c>
      <c r="E127" s="27">
        <f>'Kitchen - Oct 2022'!E127</f>
        <v>185</v>
      </c>
      <c r="F127" s="31">
        <f t="shared" si="16"/>
        <v>60</v>
      </c>
      <c r="G127" s="18">
        <f>E127-('Kitchen - Oct 2022'!F127+'Pastry - Oct 2022'!F127+'Bar - Oct 2022'!F127+'Restaurant - Oct 2022'!F127+'Housekeeping - Oct 2022'!F127+'Cafe - Oct 2022'!F127+'General Office - Oct 2022'!F127+'Laundry - Oct 2022'!F127+'Barbing Salon - Sept 2022 '!F127+'Grill-BBQ - Oct 2022'!F127+'Sharwama - Oct 2022'!F127)</f>
        <v>-19</v>
      </c>
      <c r="H127" s="19"/>
      <c r="I127" s="19"/>
      <c r="J127" s="19">
        <v>30</v>
      </c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>
        <v>30</v>
      </c>
      <c r="V127" s="19"/>
      <c r="W127" s="19"/>
      <c r="X127" s="19"/>
      <c r="Y127" s="19"/>
      <c r="Z127" s="19"/>
      <c r="AA127" s="19"/>
      <c r="AB127" s="19"/>
      <c r="AC127" s="19"/>
      <c r="AD127" s="19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3:39">
      <c r="C128" s="3">
        <f t="shared" si="17"/>
        <v>123</v>
      </c>
      <c r="D128" s="3" t="s">
        <v>31</v>
      </c>
      <c r="E128" s="27">
        <f>'Kitchen - Oct 2022'!E128</f>
        <v>346</v>
      </c>
      <c r="F128" s="31">
        <f t="shared" si="16"/>
        <v>0</v>
      </c>
      <c r="G128" s="18">
        <f>E128-('Kitchen - Oct 2022'!F128+'Pastry - Oct 2022'!F128+'Bar - Oct 2022'!F128+'Restaurant - Oct 2022'!F128+'Housekeeping - Oct 2022'!F128+'Cafe - Oct 2022'!F128+'General Office - Oct 2022'!F128+'Laundry - Oct 2022'!F128+'Barbing Salon - Sept 2022 '!F128+'Grill-BBQ - Oct 2022'!F128+'Sharwama - Oct 2022'!F128)</f>
        <v>11</v>
      </c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3:39">
      <c r="C129" s="3">
        <f t="shared" si="17"/>
        <v>124</v>
      </c>
      <c r="D129" s="3" t="s">
        <v>125</v>
      </c>
      <c r="E129" s="27">
        <f>'Kitchen - Oct 2022'!E129</f>
        <v>20</v>
      </c>
      <c r="F129" s="31">
        <f t="shared" si="16"/>
        <v>0</v>
      </c>
      <c r="G129" s="18">
        <f>E129-('Kitchen - Oct 2022'!F129+'Pastry - Oct 2022'!F129+'Bar - Oct 2022'!F129+'Restaurant - Oct 2022'!F129+'Housekeeping - Oct 2022'!F129+'Cafe - Oct 2022'!F129+'General Office - Oct 2022'!F129+'Laundry - Oct 2022'!F129+'Barbing Salon - Sept 2022 '!F129+'Grill-BBQ - Oct 2022'!F129+'Sharwama - Oct 2022'!F129)</f>
        <v>10</v>
      </c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3:39">
      <c r="C130" s="3">
        <f t="shared" si="17"/>
        <v>125</v>
      </c>
      <c r="D130" s="3" t="s">
        <v>20</v>
      </c>
      <c r="E130" s="27">
        <f>'Kitchen - Oct 2022'!E130</f>
        <v>1123</v>
      </c>
      <c r="F130" s="31">
        <f t="shared" si="16"/>
        <v>60</v>
      </c>
      <c r="G130" s="18">
        <f>E130-('Kitchen - Oct 2022'!F130+'Pastry - Oct 2022'!F130+'Bar - Oct 2022'!F130+'Restaurant - Oct 2022'!F130+'Housekeeping - Oct 2022'!F130+'Cafe - Oct 2022'!F130+'General Office - Oct 2022'!F130+'Laundry - Oct 2022'!F130+'Barbing Salon - Sept 2022 '!F130+'Grill-BBQ - Oct 2022'!F130+'Sharwama - Oct 2022'!F130)</f>
        <v>9</v>
      </c>
      <c r="H130" s="19"/>
      <c r="I130" s="19"/>
      <c r="J130" s="19">
        <v>12</v>
      </c>
      <c r="K130" s="19">
        <v>12</v>
      </c>
      <c r="L130" s="19">
        <v>12</v>
      </c>
      <c r="M130" s="19"/>
      <c r="N130" s="19"/>
      <c r="O130" s="19"/>
      <c r="P130" s="19"/>
      <c r="Q130" s="19"/>
      <c r="R130" s="19"/>
      <c r="S130" s="19"/>
      <c r="T130" s="19"/>
      <c r="U130" s="19">
        <v>12</v>
      </c>
      <c r="V130" s="19">
        <v>12</v>
      </c>
      <c r="W130" s="19"/>
      <c r="X130" s="19"/>
      <c r="Y130" s="19"/>
      <c r="Z130" s="19"/>
      <c r="AA130" s="19"/>
      <c r="AB130" s="19"/>
      <c r="AC130" s="19"/>
      <c r="AD130" s="19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3:39">
      <c r="C131" s="3">
        <f t="shared" si="17"/>
        <v>126</v>
      </c>
      <c r="D131" s="3" t="s">
        <v>112</v>
      </c>
      <c r="E131" s="27">
        <f>'Kitchen - Oct 2022'!E131</f>
        <v>0</v>
      </c>
      <c r="F131" s="31">
        <f t="shared" si="16"/>
        <v>0</v>
      </c>
      <c r="G131" s="18">
        <f>E131-('Kitchen - Oct 2022'!F131+'Pastry - Oct 2022'!F131+'Bar - Oct 2022'!F131+'Restaurant - Oct 2022'!F131+'Housekeeping - Oct 2022'!F131+'Cafe - Oct 2022'!F131+'General Office - Oct 2022'!F131+'Laundry - Oct 2022'!F131+'Barbing Salon - Sept 2022 '!F131+'Grill-BBQ - Oct 2022'!F131+'Sharwama - Oct 2022'!F131)</f>
        <v>0</v>
      </c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3:39">
      <c r="C132" s="3">
        <f t="shared" si="17"/>
        <v>127</v>
      </c>
      <c r="D132" s="3" t="s">
        <v>6</v>
      </c>
      <c r="E132" s="27">
        <f>'Kitchen - Oct 2022'!E132</f>
        <v>93</v>
      </c>
      <c r="F132" s="31">
        <f t="shared" si="16"/>
        <v>1</v>
      </c>
      <c r="G132" s="18">
        <f>E132-('Kitchen - Oct 2022'!F132+'Pastry - Oct 2022'!F132+'Bar - Oct 2022'!F132+'Restaurant - Oct 2022'!F132+'Housekeeping - Oct 2022'!F132+'Cafe - Oct 2022'!F132+'General Office - Oct 2022'!F132+'Laundry - Oct 2022'!F132+'Barbing Salon - Sept 2022 '!F132+'Grill-BBQ - Oct 2022'!F132+'Sharwama - Oct 2022'!F132)</f>
        <v>27</v>
      </c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>
        <v>1</v>
      </c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3:39">
      <c r="C133" s="3">
        <f t="shared" si="17"/>
        <v>128</v>
      </c>
      <c r="D133" s="3" t="s">
        <v>157</v>
      </c>
      <c r="E133" s="27">
        <f>'Kitchen - Oct 2022'!E133</f>
        <v>5</v>
      </c>
      <c r="F133" s="31">
        <f t="shared" ref="F133" si="28">SUM(I133:AM133)</f>
        <v>0</v>
      </c>
      <c r="G133" s="18">
        <f>E133-('Kitchen - Oct 2022'!F133+'Pastry - Oct 2022'!F133+'Bar - Oct 2022'!F133+'Restaurant - Oct 2022'!F133+'Housekeeping - Oct 2022'!F133+'Cafe - Oct 2022'!F133+'General Office - Oct 2022'!F133+'Laundry - Oct 2022'!F133+'Barbing Salon - Sept 2022 '!F133+'Grill-BBQ - Oct 2022'!F133+'Sharwama - Oct 2022'!F133)</f>
        <v>2</v>
      </c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3:39">
      <c r="C134" s="3">
        <f t="shared" si="17"/>
        <v>129</v>
      </c>
      <c r="D134" s="3" t="s">
        <v>42</v>
      </c>
      <c r="E134" s="27">
        <f>'Kitchen - Oct 2022'!E134</f>
        <v>8</v>
      </c>
      <c r="F134" s="31">
        <f t="shared" si="16"/>
        <v>0</v>
      </c>
      <c r="G134" s="18">
        <f>E134-('Kitchen - Oct 2022'!F134+'Pastry - Oct 2022'!F134+'Bar - Oct 2022'!F134+'Restaurant - Oct 2022'!F134+'Housekeeping - Oct 2022'!F134+'Cafe - Oct 2022'!F134+'General Office - Oct 2022'!F134+'Laundry - Oct 2022'!F134+'Barbing Salon - Sept 2022 '!F134+'Grill-BBQ - Oct 2022'!F134+'Sharwama - Oct 2022'!F134)</f>
        <v>5</v>
      </c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3:39">
      <c r="C135" s="3">
        <f t="shared" si="17"/>
        <v>130</v>
      </c>
      <c r="D135" s="3" t="s">
        <v>16</v>
      </c>
      <c r="E135" s="27">
        <f>'Kitchen - Oct 2022'!E135</f>
        <v>0.5</v>
      </c>
      <c r="F135" s="31">
        <f t="shared" si="16"/>
        <v>0</v>
      </c>
      <c r="G135" s="18">
        <f>E135-('Kitchen - Oct 2022'!F135+'Pastry - Oct 2022'!F135+'Bar - Oct 2022'!F135+'Restaurant - Oct 2022'!F135+'Housekeeping - Oct 2022'!F135+'Cafe - Oct 2022'!F135+'General Office - Oct 2022'!F135+'Laundry - Oct 2022'!F135+'Barbing Salon - Sept 2022 '!F135+'Grill-BBQ - Oct 2022'!F135+'Sharwama - Oct 2022'!F135)</f>
        <v>0.5</v>
      </c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3:39">
      <c r="C136" s="3">
        <f t="shared" si="17"/>
        <v>131</v>
      </c>
      <c r="D136" s="3" t="s">
        <v>158</v>
      </c>
      <c r="E136" s="27">
        <f>'Kitchen - Oct 2022'!E136</f>
        <v>19</v>
      </c>
      <c r="F136" s="31">
        <f t="shared" ref="F136" si="29">SUM(I136:AM136)</f>
        <v>0</v>
      </c>
      <c r="G136" s="18">
        <f>E136-('Kitchen - Oct 2022'!F136+'Pastry - Oct 2022'!F136+'Bar - Oct 2022'!F136+'Restaurant - Oct 2022'!F136+'Housekeeping - Oct 2022'!F136+'Cafe - Oct 2022'!F136+'General Office - Oct 2022'!F136+'Laundry - Oct 2022'!F136+'Barbing Salon - Sept 2022 '!F136+'Grill-BBQ - Oct 2022'!F136+'Sharwama - Oct 2022'!F136)</f>
        <v>9</v>
      </c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3:39">
      <c r="C137" s="3">
        <f t="shared" si="17"/>
        <v>132</v>
      </c>
      <c r="D137" s="3" t="s">
        <v>106</v>
      </c>
      <c r="E137" s="27">
        <f>'Kitchen - Oct 2022'!E137</f>
        <v>-5</v>
      </c>
      <c r="F137" s="31">
        <f t="shared" si="16"/>
        <v>0</v>
      </c>
      <c r="G137" s="18">
        <f>E137-('Kitchen - Oct 2022'!F137+'Pastry - Oct 2022'!F137+'Bar - Oct 2022'!F137+'Restaurant - Oct 2022'!F137+'Housekeeping - Oct 2022'!F137+'Cafe - Oct 2022'!F137+'General Office - Oct 2022'!F137+'Laundry - Oct 2022'!F137+'Barbing Salon - Sept 2022 '!F137+'Grill-BBQ - Oct 2022'!F137+'Sharwama - Oct 2022'!F137)</f>
        <v>-5</v>
      </c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3:39">
      <c r="C138" s="3">
        <f t="shared" si="17"/>
        <v>133</v>
      </c>
      <c r="D138" s="3" t="s">
        <v>129</v>
      </c>
      <c r="E138" s="27">
        <f>'Kitchen - Oct 2022'!E138</f>
        <v>1</v>
      </c>
      <c r="F138" s="31">
        <f t="shared" ref="F138:F176" si="30">SUM(I138:AM138)</f>
        <v>0</v>
      </c>
      <c r="G138" s="18">
        <f>E138-('Kitchen - Oct 2022'!F138+'Pastry - Oct 2022'!F138+'Bar - Oct 2022'!F138+'Restaurant - Oct 2022'!F138+'Housekeeping - Oct 2022'!F138+'Cafe - Oct 2022'!F138+'General Office - Oct 2022'!F138+'Laundry - Oct 2022'!F138+'Barbing Salon - Sept 2022 '!F138+'Grill-BBQ - Oct 2022'!F138+'Sharwama - Oct 2022'!F138)</f>
        <v>-102</v>
      </c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3:39">
      <c r="C139" s="3">
        <f t="shared" si="17"/>
        <v>134</v>
      </c>
      <c r="D139" s="3" t="s">
        <v>73</v>
      </c>
      <c r="E139" s="27">
        <f>'Kitchen - Oct 2022'!E139</f>
        <v>0</v>
      </c>
      <c r="F139" s="31">
        <f t="shared" si="30"/>
        <v>0</v>
      </c>
      <c r="G139" s="18">
        <f>E139-('Kitchen - Oct 2022'!F139+'Pastry - Oct 2022'!F139+'Bar - Oct 2022'!F139+'Restaurant - Oct 2022'!F139+'Housekeeping - Oct 2022'!F139+'Cafe - Oct 2022'!F139+'General Office - Oct 2022'!F139+'Laundry - Oct 2022'!F139+'Barbing Salon - Sept 2022 '!F139+'Grill-BBQ - Oct 2022'!F139+'Sharwama - Oct 2022'!F139)</f>
        <v>0</v>
      </c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3:39">
      <c r="C140" s="3">
        <f t="shared" si="17"/>
        <v>135</v>
      </c>
      <c r="D140" s="3" t="s">
        <v>69</v>
      </c>
      <c r="E140" s="27">
        <f>'Kitchen - Oct 2022'!E140</f>
        <v>0</v>
      </c>
      <c r="F140" s="31">
        <f t="shared" si="30"/>
        <v>0</v>
      </c>
      <c r="G140" s="18">
        <f>E140-('Kitchen - Oct 2022'!F140+'Pastry - Oct 2022'!F140+'Bar - Oct 2022'!F140+'Restaurant - Oct 2022'!F140+'Housekeeping - Oct 2022'!F140+'Cafe - Oct 2022'!F140+'General Office - Oct 2022'!F140+'Laundry - Oct 2022'!F140+'Barbing Salon - Sept 2022 '!F140+'Grill-BBQ - Oct 2022'!F140+'Sharwama - Oct 2022'!F140)</f>
        <v>0</v>
      </c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3:39">
      <c r="C141" s="3">
        <f t="shared" si="17"/>
        <v>136</v>
      </c>
      <c r="D141" s="3" t="s">
        <v>12</v>
      </c>
      <c r="E141" s="27">
        <f>'Kitchen - Oct 2022'!E141</f>
        <v>3</v>
      </c>
      <c r="F141" s="31">
        <f t="shared" si="30"/>
        <v>0</v>
      </c>
      <c r="G141" s="18">
        <f>E141-('Kitchen - Oct 2022'!F141+'Pastry - Oct 2022'!F141+'Bar - Oct 2022'!F141+'Restaurant - Oct 2022'!F141+'Housekeeping - Oct 2022'!F141+'Cafe - Oct 2022'!F141+'General Office - Oct 2022'!F141+'Laundry - Oct 2022'!F141+'Barbing Salon - Sept 2022 '!F141+'Grill-BBQ - Oct 2022'!F141+'Sharwama - Oct 2022'!F141)</f>
        <v>3</v>
      </c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3:39">
      <c r="C142" s="3">
        <f t="shared" si="17"/>
        <v>137</v>
      </c>
      <c r="D142" s="3" t="s">
        <v>13</v>
      </c>
      <c r="E142" s="27">
        <f>'Kitchen - Oct 2022'!E142</f>
        <v>79</v>
      </c>
      <c r="F142" s="31">
        <f t="shared" si="30"/>
        <v>0</v>
      </c>
      <c r="G142" s="18">
        <f>E142-('Kitchen - Oct 2022'!F142+'Pastry - Oct 2022'!F142+'Bar - Oct 2022'!F142+'Restaurant - Oct 2022'!F142+'Housekeeping - Oct 2022'!F142+'Cafe - Oct 2022'!F142+'General Office - Oct 2022'!F142+'Laundry - Oct 2022'!F142+'Barbing Salon - Sept 2022 '!F142+'Grill-BBQ - Oct 2022'!F142+'Sharwama - Oct 2022'!F142)</f>
        <v>3</v>
      </c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3:39">
      <c r="C143" s="3">
        <f t="shared" si="17"/>
        <v>138</v>
      </c>
      <c r="D143" s="3" t="s">
        <v>163</v>
      </c>
      <c r="E143" s="27">
        <f>'Kitchen - Oct 2022'!E143</f>
        <v>6</v>
      </c>
      <c r="F143" s="31">
        <f t="shared" ref="F143" si="31">SUM(I143:AM143)</f>
        <v>0</v>
      </c>
      <c r="G143" s="18">
        <f>E143-('Kitchen - Oct 2022'!F143+'Pastry - Oct 2022'!F143+'Bar - Oct 2022'!F143+'Restaurant - Oct 2022'!F143+'Housekeeping - Oct 2022'!F143+'Cafe - Oct 2022'!F143+'General Office - Oct 2022'!F143+'Laundry - Oct 2022'!F143+'Barbing Salon - Sept 2022 '!F143+'Grill-BBQ - Oct 2022'!F143+'Sharwama - Oct 2022'!F143)</f>
        <v>6</v>
      </c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3:39">
      <c r="C144" s="3">
        <f t="shared" si="17"/>
        <v>139</v>
      </c>
      <c r="D144" s="3" t="s">
        <v>149</v>
      </c>
      <c r="E144" s="27">
        <f>'Kitchen - Oct 2022'!E144</f>
        <v>2</v>
      </c>
      <c r="F144" s="31">
        <f t="shared" ref="F144" si="32">SUM(I144:AM144)</f>
        <v>0</v>
      </c>
      <c r="G144" s="18">
        <f>E144-('Kitchen - Oct 2022'!F144+'Pastry - Oct 2022'!F144+'Bar - Oct 2022'!F144+'Restaurant - Oct 2022'!F144+'Housekeeping - Oct 2022'!F144+'Cafe - Oct 2022'!F144+'General Office - Oct 2022'!F144+'Laundry - Oct 2022'!F144+'Barbing Salon - Sept 2022 '!F144+'Grill-BBQ - Oct 2022'!F144+'Sharwama - Oct 2022'!F144)</f>
        <v>2</v>
      </c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3:39">
      <c r="C145" s="3">
        <f t="shared" si="17"/>
        <v>140</v>
      </c>
      <c r="D145" s="3" t="s">
        <v>34</v>
      </c>
      <c r="E145" s="27">
        <f>'Kitchen - Oct 2022'!E145</f>
        <v>125</v>
      </c>
      <c r="F145" s="31">
        <f t="shared" si="30"/>
        <v>0</v>
      </c>
      <c r="G145" s="18">
        <f>E145-('Kitchen - Oct 2022'!F145+'Pastry - Oct 2022'!F145+'Bar - Oct 2022'!F145+'Restaurant - Oct 2022'!F145+'Housekeeping - Oct 2022'!F145+'Cafe - Oct 2022'!F145+'General Office - Oct 2022'!F145+'Laundry - Oct 2022'!F145+'Barbing Salon - Sept 2022 '!F145+'Grill-BBQ - Oct 2022'!F145+'Sharwama - Oct 2022'!F145)</f>
        <v>-25</v>
      </c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3:39">
      <c r="C146" s="3">
        <f t="shared" si="17"/>
        <v>141</v>
      </c>
      <c r="D146" s="3" t="s">
        <v>101</v>
      </c>
      <c r="E146" s="27">
        <f>'Kitchen - Oct 2022'!E146</f>
        <v>0</v>
      </c>
      <c r="F146" s="31">
        <f t="shared" si="30"/>
        <v>0</v>
      </c>
      <c r="G146" s="18">
        <f>E146-('Kitchen - Oct 2022'!F146+'Pastry - Oct 2022'!F146+'Bar - Oct 2022'!F146+'Restaurant - Oct 2022'!F146+'Housekeeping - Oct 2022'!F146+'Cafe - Oct 2022'!F146+'General Office - Oct 2022'!F146+'Laundry - Oct 2022'!F146+'Barbing Salon - Sept 2022 '!F146+'Grill-BBQ - Oct 2022'!F146+'Sharwama - Oct 2022'!F146)</f>
        <v>0</v>
      </c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3:39">
      <c r="C147" s="3">
        <f t="shared" si="17"/>
        <v>142</v>
      </c>
      <c r="D147" s="34" t="s">
        <v>62</v>
      </c>
      <c r="E147" s="27">
        <f>'Kitchen - Oct 2022'!E147</f>
        <v>2</v>
      </c>
      <c r="F147" s="31">
        <f t="shared" si="30"/>
        <v>0</v>
      </c>
      <c r="G147" s="18">
        <f>E147-('Kitchen - Oct 2022'!F147+'Pastry - Oct 2022'!F147+'Bar - Oct 2022'!F147+'Restaurant - Oct 2022'!F147+'Housekeeping - Oct 2022'!F147+'Cafe - Oct 2022'!F147+'General Office - Oct 2022'!F147+'Laundry - Oct 2022'!F147+'Barbing Salon - Sept 2022 '!F147+'Grill-BBQ - Oct 2022'!F147+'Sharwama - Oct 2022'!F147)</f>
        <v>2</v>
      </c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3:39">
      <c r="C148" s="3">
        <f t="shared" si="17"/>
        <v>143</v>
      </c>
      <c r="D148" s="2"/>
      <c r="E148" s="27">
        <f>'Kitchen - Oct 2022'!E148</f>
        <v>0</v>
      </c>
      <c r="F148" s="31">
        <f t="shared" si="30"/>
        <v>0</v>
      </c>
      <c r="G148" s="18">
        <f>E148-('Kitchen - Oct 2022'!F148+'Pastry - Oct 2022'!F148+'Bar - Oct 2022'!F148+'Restaurant - Oct 2022'!F148+'Housekeeping - Oct 2022'!F148+'Cafe - Oct 2022'!F148+'General Office - Oct 2022'!F148+'Laundry - Oct 2022'!F148+'Barbing Salon - Sept 2022 '!F148+'Grill-BBQ - Oct 2022'!F148+'Sharwama - Oct 2022'!F148)</f>
        <v>0</v>
      </c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3:39">
      <c r="C149" s="3">
        <f t="shared" si="17"/>
        <v>144</v>
      </c>
      <c r="D149" s="2"/>
      <c r="E149" s="27">
        <f>'Kitchen - Oct 2022'!E149</f>
        <v>0</v>
      </c>
      <c r="F149" s="31">
        <f t="shared" si="30"/>
        <v>0</v>
      </c>
      <c r="G149" s="18">
        <f>E149-('Kitchen - Oct 2022'!F149+'Pastry - Oct 2022'!F149+'Bar - Oct 2022'!F149+'Restaurant - Oct 2022'!F149+'Housekeeping - Oct 2022'!F149+'Cafe - Oct 2022'!F149+'General Office - Oct 2022'!F149+'Laundry - Oct 2022'!F149+'Barbing Salon - Sept 2022 '!F149+'Grill-BBQ - Oct 2022'!F149+'Sharwama - Oct 2022'!F149)</f>
        <v>0</v>
      </c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3:39">
      <c r="C150" s="3">
        <f t="shared" si="17"/>
        <v>145</v>
      </c>
      <c r="D150" s="2"/>
      <c r="E150" s="27">
        <f>'Kitchen - Oct 2022'!E150</f>
        <v>0</v>
      </c>
      <c r="F150" s="31">
        <f t="shared" si="30"/>
        <v>0</v>
      </c>
      <c r="G150" s="18">
        <f>E150-('Kitchen - Oct 2022'!F150+'Pastry - Oct 2022'!F150+'Bar - Oct 2022'!F150+'Restaurant - Oct 2022'!F150+'Housekeeping - Oct 2022'!F150+'Cafe - Oct 2022'!F150+'General Office - Oct 2022'!F150+'Laundry - Oct 2022'!F150+'Barbing Salon - Sept 2022 '!F150+'Grill-BBQ - Oct 2022'!F150+'Sharwama - Oct 2022'!F150)</f>
        <v>0</v>
      </c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3:39">
      <c r="C151" s="3">
        <f t="shared" si="17"/>
        <v>146</v>
      </c>
      <c r="D151" s="2"/>
      <c r="E151" s="27">
        <f>'Kitchen - Oct 2022'!E151</f>
        <v>0</v>
      </c>
      <c r="F151" s="31">
        <f t="shared" si="30"/>
        <v>0</v>
      </c>
      <c r="G151" s="18">
        <f>E151-('Kitchen - Oct 2022'!F151+'Pastry - Oct 2022'!F151+'Bar - Oct 2022'!F151+'Restaurant - Oct 2022'!F151+'Housekeeping - Oct 2022'!F151+'Cafe - Oct 2022'!F151+'General Office - Oct 2022'!F151+'Laundry - Oct 2022'!F151+'Barbing Salon - Sept 2022 '!F151+'Grill-BBQ - Oct 2022'!F151+'Sharwama - Oct 2022'!F151)</f>
        <v>0</v>
      </c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3:39">
      <c r="C152" s="3">
        <f t="shared" si="17"/>
        <v>147</v>
      </c>
      <c r="D152" s="2"/>
      <c r="E152" s="27">
        <f>'Kitchen - Oct 2022'!E152</f>
        <v>0</v>
      </c>
      <c r="F152" s="31">
        <f t="shared" si="30"/>
        <v>0</v>
      </c>
      <c r="G152" s="18">
        <f>E152-('Kitchen - Oct 2022'!F152+'Pastry - Oct 2022'!F152+'Bar - Oct 2022'!F152+'Restaurant - Oct 2022'!F152+'Housekeeping - Oct 2022'!F152+'Cafe - Oct 2022'!F152+'General Office - Oct 2022'!F152+'Laundry - Oct 2022'!F152+'Barbing Salon - Sept 2022 '!F152+'Grill-BBQ - Oct 2022'!F152+'Sharwama - Oct 2022'!F152)</f>
        <v>0</v>
      </c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3:39">
      <c r="C153" s="3">
        <f t="shared" si="17"/>
        <v>148</v>
      </c>
      <c r="D153" s="3"/>
      <c r="E153" s="27">
        <f>'Kitchen - Oct 2022'!E153</f>
        <v>0</v>
      </c>
      <c r="F153" s="31">
        <f t="shared" si="30"/>
        <v>0</v>
      </c>
      <c r="G153" s="18">
        <f>E153-('Kitchen - Oct 2022'!F153+'Pastry - Oct 2022'!F153+'Bar - Oct 2022'!F153+'Restaurant - Oct 2022'!F153+'Housekeeping - Oct 2022'!F153+'Cafe - Oct 2022'!F153+'General Office - Oct 2022'!F153+'Laundry - Oct 2022'!F153+'Barbing Salon - Sept 2022 '!F153+'Grill-BBQ - Oct 2022'!F153+'Sharwama - Oct 2022'!F153)</f>
        <v>0</v>
      </c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3:39">
      <c r="C154" s="3">
        <f t="shared" si="17"/>
        <v>149</v>
      </c>
      <c r="D154" s="3"/>
      <c r="E154" s="27">
        <f>'Kitchen - Oct 2022'!E154</f>
        <v>0</v>
      </c>
      <c r="F154" s="31">
        <f t="shared" si="30"/>
        <v>0</v>
      </c>
      <c r="G154" s="18">
        <f>E154-('Kitchen - Oct 2022'!F154+'Pastry - Oct 2022'!F154+'Bar - Oct 2022'!F154+'Restaurant - Oct 2022'!F154+'Housekeeping - Oct 2022'!F154+'Cafe - Oct 2022'!F154+'General Office - Oct 2022'!F154+'Laundry - Oct 2022'!F154+'Barbing Salon - Sept 2022 '!F154+'Grill-BBQ - Oct 2022'!F154+'Sharwama - Oct 2022'!F154)</f>
        <v>0</v>
      </c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3:39">
      <c r="C155" s="3">
        <f t="shared" si="17"/>
        <v>150</v>
      </c>
      <c r="D155" s="3"/>
      <c r="E155" s="27">
        <f>'Kitchen - Oct 2022'!E155</f>
        <v>0</v>
      </c>
      <c r="F155" s="31">
        <f t="shared" si="30"/>
        <v>0</v>
      </c>
      <c r="G155" s="18">
        <f>E155-('Kitchen - Oct 2022'!F155+'Pastry - Oct 2022'!F155+'Bar - Oct 2022'!F155+'Restaurant - Oct 2022'!F155+'Housekeeping - Oct 2022'!F155+'Cafe - Oct 2022'!F155+'General Office - Oct 2022'!F155+'Laundry - Oct 2022'!F155+'Barbing Salon - Sept 2022 '!F155+'Grill-BBQ - Oct 2022'!F155+'Sharwama - Oct 2022'!F155)</f>
        <v>0</v>
      </c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3:39">
      <c r="C156" s="3">
        <f t="shared" ref="C156:C177" si="33">C155+1</f>
        <v>151</v>
      </c>
      <c r="D156" s="3"/>
      <c r="E156" s="27">
        <f>'Kitchen - Oct 2022'!E156</f>
        <v>0</v>
      </c>
      <c r="F156" s="31">
        <f t="shared" si="30"/>
        <v>0</v>
      </c>
      <c r="G156" s="18">
        <f>E156-('Kitchen - Oct 2022'!F156+'Pastry - Oct 2022'!F156+'Bar - Oct 2022'!F156+'Restaurant - Oct 2022'!F156+'Housekeeping - Oct 2022'!F156+'Cafe - Oct 2022'!F156+'General Office - Oct 2022'!F156+'Laundry - Oct 2022'!F156+'Barbing Salon - Sept 2022 '!F156+'Grill-BBQ - Oct 2022'!F156+'Sharwama - Oct 2022'!F156)</f>
        <v>0</v>
      </c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3:39">
      <c r="C157" s="3">
        <f t="shared" si="33"/>
        <v>152</v>
      </c>
      <c r="D157" s="3"/>
      <c r="E157" s="27">
        <f>'Kitchen - Oct 2022'!E157</f>
        <v>0</v>
      </c>
      <c r="F157" s="31">
        <f t="shared" si="30"/>
        <v>0</v>
      </c>
      <c r="G157" s="18">
        <f>E157-('Kitchen - Oct 2022'!F157+'Pastry - Oct 2022'!F157+'Bar - Oct 2022'!F157+'Restaurant - Oct 2022'!F157+'Housekeeping - Oct 2022'!F157+'Cafe - Oct 2022'!F157+'General Office - Oct 2022'!F157+'Laundry - Oct 2022'!F157+'Barbing Salon - Sept 2022 '!F157+'Grill-BBQ - Oct 2022'!F157+'Sharwama - Oct 2022'!F157)</f>
        <v>0</v>
      </c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3:39">
      <c r="C158" s="3">
        <f t="shared" si="33"/>
        <v>153</v>
      </c>
      <c r="D158" s="3"/>
      <c r="E158" s="27">
        <f>'Kitchen - Oct 2022'!E158</f>
        <v>0</v>
      </c>
      <c r="F158" s="31">
        <f t="shared" si="30"/>
        <v>0</v>
      </c>
      <c r="G158" s="18">
        <f>E158-('Kitchen - Oct 2022'!F158+'Pastry - Oct 2022'!F158+'Bar - Oct 2022'!F158+'Restaurant - Oct 2022'!F158+'Housekeeping - Oct 2022'!F158+'Cafe - Oct 2022'!F158+'General Office - Oct 2022'!F158+'Laundry - Oct 2022'!F158+'Barbing Salon - Sept 2022 '!F158+'Grill-BBQ - Oct 2022'!F158+'Sharwama - Oct 2022'!F158)</f>
        <v>0</v>
      </c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3:39">
      <c r="C159" s="3">
        <f t="shared" si="33"/>
        <v>154</v>
      </c>
      <c r="D159" s="3"/>
      <c r="E159" s="27">
        <f>'Kitchen - Oct 2022'!E159</f>
        <v>0</v>
      </c>
      <c r="F159" s="31">
        <f t="shared" si="30"/>
        <v>0</v>
      </c>
      <c r="G159" s="18">
        <f>E159-('Kitchen - Oct 2022'!F159+'Pastry - Oct 2022'!F159+'Bar - Oct 2022'!F159+'Restaurant - Oct 2022'!F159+'Housekeeping - Oct 2022'!F159+'Cafe - Oct 2022'!F159+'General Office - Oct 2022'!F159+'Laundry - Oct 2022'!F159+'Barbing Salon - Sept 2022 '!F159+'Grill-BBQ - Oct 2022'!F159+'Sharwama - Oct 2022'!F159)</f>
        <v>0</v>
      </c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3:39">
      <c r="C160" s="3">
        <f t="shared" si="33"/>
        <v>155</v>
      </c>
      <c r="D160" s="3"/>
      <c r="E160" s="27">
        <f>'Kitchen - Oct 2022'!E160</f>
        <v>0</v>
      </c>
      <c r="F160" s="31">
        <f t="shared" si="30"/>
        <v>0</v>
      </c>
      <c r="G160" s="18">
        <f>E160-('Kitchen - Oct 2022'!F160+'Pastry - Oct 2022'!F160+'Bar - Oct 2022'!F160+'Restaurant - Oct 2022'!F160+'Housekeeping - Oct 2022'!F160+'Cafe - Oct 2022'!F160+'General Office - Oct 2022'!F160+'Laundry - Oct 2022'!F160+'Barbing Salon - Sept 2022 '!F160+'Grill-BBQ - Oct 2022'!F160+'Sharwama - Oct 2022'!F160)</f>
        <v>0</v>
      </c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3:39">
      <c r="C161" s="3">
        <f t="shared" si="33"/>
        <v>156</v>
      </c>
      <c r="D161" s="3"/>
      <c r="E161" s="27">
        <f>'Kitchen - Oct 2022'!E161</f>
        <v>0</v>
      </c>
      <c r="F161" s="31">
        <f t="shared" si="30"/>
        <v>0</v>
      </c>
      <c r="G161" s="18">
        <f>E161-('Kitchen - Oct 2022'!F161+'Pastry - Oct 2022'!F161+'Bar - Oct 2022'!F161+'Restaurant - Oct 2022'!F161+'Housekeeping - Oct 2022'!F161+'Cafe - Oct 2022'!F161+'General Office - Oct 2022'!F161+'Laundry - Oct 2022'!F161+'Barbing Salon - Sept 2022 '!F161+'Grill-BBQ - Oct 2022'!F161+'Sharwama - Oct 2022'!F161)</f>
        <v>0</v>
      </c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3:39">
      <c r="C162" s="3">
        <f t="shared" si="33"/>
        <v>157</v>
      </c>
      <c r="D162" s="3"/>
      <c r="E162" s="27">
        <f>'Kitchen - Oct 2022'!E162</f>
        <v>0</v>
      </c>
      <c r="F162" s="31">
        <f t="shared" si="30"/>
        <v>0</v>
      </c>
      <c r="G162" s="18">
        <f>E162-('Kitchen - Oct 2022'!F162+'Pastry - Oct 2022'!F162+'Bar - Oct 2022'!F162+'Restaurant - Oct 2022'!F162+'Housekeeping - Oct 2022'!F162+'Cafe - Oct 2022'!F162+'General Office - Oct 2022'!F162+'Laundry - Oct 2022'!F162+'Barbing Salon - Sept 2022 '!F162+'Grill-BBQ - Oct 2022'!F162+'Sharwama - Oct 2022'!F162)</f>
        <v>0</v>
      </c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3:39">
      <c r="C163" s="3">
        <f t="shared" si="33"/>
        <v>158</v>
      </c>
      <c r="D163" s="3"/>
      <c r="E163" s="27">
        <f>'Kitchen - Oct 2022'!E163</f>
        <v>0</v>
      </c>
      <c r="F163" s="31">
        <f t="shared" si="30"/>
        <v>0</v>
      </c>
      <c r="G163" s="18">
        <f>E163-('Kitchen - Oct 2022'!F163+'Pastry - Oct 2022'!F163+'Bar - Oct 2022'!F163+'Restaurant - Oct 2022'!F163+'Housekeeping - Oct 2022'!F163+'Cafe - Oct 2022'!F163+'General Office - Oct 2022'!F163+'Laundry - Oct 2022'!F163+'Barbing Salon - Sept 2022 '!F163+'Grill-BBQ - Oct 2022'!F163+'Sharwama - Oct 2022'!F163)</f>
        <v>0</v>
      </c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3:39">
      <c r="C164" s="3">
        <f t="shared" si="33"/>
        <v>159</v>
      </c>
      <c r="D164" s="3"/>
      <c r="E164" s="27">
        <f>'Kitchen - Oct 2022'!E164</f>
        <v>0</v>
      </c>
      <c r="F164" s="31">
        <f t="shared" si="30"/>
        <v>0</v>
      </c>
      <c r="G164" s="18">
        <f>E164-('Kitchen - Oct 2022'!F164+'Pastry - Oct 2022'!F164+'Bar - Oct 2022'!F164+'Restaurant - Oct 2022'!F164+'Housekeeping - Oct 2022'!F164+'Cafe - Oct 2022'!F164+'General Office - Oct 2022'!F164+'Laundry - Oct 2022'!F164+'Barbing Salon - Sept 2022 '!F164+'Grill-BBQ - Oct 2022'!F164+'Sharwama - Oct 2022'!F164)</f>
        <v>0</v>
      </c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3:39">
      <c r="C165" s="3">
        <f t="shared" si="33"/>
        <v>160</v>
      </c>
      <c r="D165" s="3"/>
      <c r="E165" s="27">
        <f>'Kitchen - Oct 2022'!E165</f>
        <v>0</v>
      </c>
      <c r="F165" s="31">
        <f t="shared" si="30"/>
        <v>0</v>
      </c>
      <c r="G165" s="18">
        <f>E165-('Kitchen - Oct 2022'!F165+'Pastry - Oct 2022'!F165+'Bar - Oct 2022'!F165+'Restaurant - Oct 2022'!F165+'Housekeeping - Oct 2022'!F165+'Cafe - Oct 2022'!F165+'General Office - Oct 2022'!F165+'Laundry - Oct 2022'!F165+'Barbing Salon - Sept 2022 '!F165+'Grill-BBQ - Oct 2022'!F165+'Sharwama - Oct 2022'!F165)</f>
        <v>0</v>
      </c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3:39">
      <c r="C166" s="3">
        <f t="shared" si="33"/>
        <v>161</v>
      </c>
      <c r="D166" s="3"/>
      <c r="E166" s="27">
        <f>'Kitchen - Oct 2022'!E166</f>
        <v>0</v>
      </c>
      <c r="F166" s="31">
        <f t="shared" si="30"/>
        <v>0</v>
      </c>
      <c r="G166" s="18">
        <f>E166-('Kitchen - Oct 2022'!F166+'Pastry - Oct 2022'!F166+'Bar - Oct 2022'!F166+'Restaurant - Oct 2022'!F166+'Housekeeping - Oct 2022'!F166+'Cafe - Oct 2022'!F166+'General Office - Oct 2022'!F166+'Laundry - Oct 2022'!F166+'Barbing Salon - Sept 2022 '!F166+'Grill-BBQ - Oct 2022'!F166+'Sharwama - Oct 2022'!F166)</f>
        <v>0</v>
      </c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3:39">
      <c r="C167" s="3">
        <f t="shared" si="33"/>
        <v>162</v>
      </c>
      <c r="D167" s="3"/>
      <c r="E167" s="27">
        <f>'Kitchen - Oct 2022'!E167</f>
        <v>0</v>
      </c>
      <c r="F167" s="31">
        <f t="shared" si="30"/>
        <v>0</v>
      </c>
      <c r="G167" s="18">
        <f>E167-('Kitchen - Oct 2022'!F167+'Pastry - Oct 2022'!F167+'Bar - Oct 2022'!F167+'Restaurant - Oct 2022'!F167+'Housekeeping - Oct 2022'!F167+'Cafe - Oct 2022'!F167+'General Office - Oct 2022'!F167+'Laundry - Oct 2022'!F167+'Barbing Salon - Sept 2022 '!F167+'Grill-BBQ - Oct 2022'!F167+'Sharwama - Oct 2022'!F167)</f>
        <v>0</v>
      </c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3:39">
      <c r="C168" s="3">
        <f t="shared" si="33"/>
        <v>163</v>
      </c>
      <c r="D168" s="3"/>
      <c r="E168" s="27">
        <f>'Kitchen - Oct 2022'!E168</f>
        <v>0</v>
      </c>
      <c r="F168" s="31">
        <f t="shared" si="30"/>
        <v>0</v>
      </c>
      <c r="G168" s="18">
        <f>E168-('Kitchen - Oct 2022'!F168+'Pastry - Oct 2022'!F168+'Bar - Oct 2022'!F168+'Restaurant - Oct 2022'!F168+'Housekeeping - Oct 2022'!F168+'Cafe - Oct 2022'!F168+'General Office - Oct 2022'!F168+'Laundry - Oct 2022'!F168+'Barbing Salon - Sept 2022 '!F168+'Grill-BBQ - Oct 2022'!F168+'Sharwama - Oct 2022'!F168)</f>
        <v>0</v>
      </c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3:39">
      <c r="C169" s="3">
        <f t="shared" si="33"/>
        <v>164</v>
      </c>
      <c r="D169" s="3"/>
      <c r="E169" s="27">
        <f>'Kitchen - Oct 2022'!E169</f>
        <v>0</v>
      </c>
      <c r="F169" s="31">
        <f t="shared" si="30"/>
        <v>0</v>
      </c>
      <c r="G169" s="18">
        <f>E169-('Kitchen - Oct 2022'!F169+'Pastry - Oct 2022'!F169+'Bar - Oct 2022'!F169+'Restaurant - Oct 2022'!F169+'Housekeeping - Oct 2022'!F169+'Cafe - Oct 2022'!F169+'General Office - Oct 2022'!F169+'Laundry - Oct 2022'!F169+'Barbing Salon - Sept 2022 '!F169+'Grill-BBQ - Oct 2022'!F169+'Sharwama - Oct 2022'!F169)</f>
        <v>0</v>
      </c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3:39">
      <c r="C170" s="3">
        <f t="shared" si="33"/>
        <v>165</v>
      </c>
      <c r="D170" s="3"/>
      <c r="E170" s="27">
        <f>'Kitchen - Oct 2022'!E170</f>
        <v>0</v>
      </c>
      <c r="F170" s="31">
        <f t="shared" si="30"/>
        <v>0</v>
      </c>
      <c r="G170" s="18">
        <f>E170-('Kitchen - Oct 2022'!F170+'Pastry - Oct 2022'!F170+'Bar - Oct 2022'!F170+'Restaurant - Oct 2022'!F170+'Housekeeping - Oct 2022'!F170+'Cafe - Oct 2022'!F170+'General Office - Oct 2022'!F170+'Laundry - Oct 2022'!F170+'Barbing Salon - Sept 2022 '!F170+'Grill-BBQ - Oct 2022'!F170+'Sharwama - Oct 2022'!F170)</f>
        <v>0</v>
      </c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3:39">
      <c r="C171" s="3">
        <f t="shared" si="33"/>
        <v>166</v>
      </c>
      <c r="D171" s="3"/>
      <c r="E171" s="27">
        <f>'Kitchen - Oct 2022'!E171</f>
        <v>0</v>
      </c>
      <c r="F171" s="31">
        <f t="shared" si="30"/>
        <v>0</v>
      </c>
      <c r="G171" s="18">
        <f>E171-('Kitchen - Oct 2022'!F171+'Pastry - Oct 2022'!F171+'Bar - Oct 2022'!F171+'Restaurant - Oct 2022'!F171+'Housekeeping - Oct 2022'!F171+'Cafe - Oct 2022'!F171+'General Office - Oct 2022'!F171+'Laundry - Oct 2022'!F171+'Barbing Salon - Sept 2022 '!F171+'Grill-BBQ - Oct 2022'!F171+'Sharwama - Oct 2022'!F171)</f>
        <v>0</v>
      </c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3:39">
      <c r="C172" s="3">
        <f t="shared" si="33"/>
        <v>167</v>
      </c>
      <c r="D172" s="3"/>
      <c r="E172" s="27">
        <f>'Kitchen - Oct 2022'!E172</f>
        <v>0</v>
      </c>
      <c r="F172" s="31">
        <f t="shared" si="30"/>
        <v>0</v>
      </c>
      <c r="G172" s="18">
        <f>E172-('Kitchen - Oct 2022'!F172+'Pastry - Oct 2022'!F172+'Bar - Oct 2022'!F172+'Restaurant - Oct 2022'!F172+'Housekeeping - Oct 2022'!F172+'Cafe - Oct 2022'!F172+'General Office - Oct 2022'!F172+'Laundry - Oct 2022'!F172+'Barbing Salon - Sept 2022 '!F172+'Grill-BBQ - Oct 2022'!F172+'Sharwama - Oct 2022'!F172)</f>
        <v>0</v>
      </c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3:39">
      <c r="C173" s="3">
        <f t="shared" si="33"/>
        <v>168</v>
      </c>
      <c r="D173" s="3"/>
      <c r="E173" s="27">
        <f>'Kitchen - Oct 2022'!E173</f>
        <v>0</v>
      </c>
      <c r="F173" s="31">
        <f t="shared" si="30"/>
        <v>0</v>
      </c>
      <c r="G173" s="18">
        <f>E173-('Kitchen - Oct 2022'!F173+'Pastry - Oct 2022'!F173+'Bar - Oct 2022'!F173+'Restaurant - Oct 2022'!F173+'Housekeeping - Oct 2022'!F173+'Cafe - Oct 2022'!F173+'General Office - Oct 2022'!F173+'Laundry - Oct 2022'!F173+'Barbing Salon - Sept 2022 '!F173+'Grill-BBQ - Oct 2022'!F173+'Sharwama - Oct 2022'!F173)</f>
        <v>0</v>
      </c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3:39">
      <c r="C174" s="3">
        <f t="shared" si="33"/>
        <v>169</v>
      </c>
      <c r="D174" s="2"/>
      <c r="E174" s="27">
        <f>'Kitchen - Oct 2022'!E174</f>
        <v>0</v>
      </c>
      <c r="F174" s="31">
        <f t="shared" si="30"/>
        <v>0</v>
      </c>
      <c r="G174" s="18">
        <f>E174-('Kitchen - Oct 2022'!F174+'Pastry - Oct 2022'!F174+'Bar - Oct 2022'!F174+'Restaurant - Oct 2022'!F174+'Housekeeping - Oct 2022'!F174+'Cafe - Oct 2022'!F174+'General Office - Oct 2022'!F174+'Laundry - Oct 2022'!F174+'Barbing Salon - Sept 2022 '!F174+'Grill-BBQ - Oct 2022'!F174+'Sharwama - Oct 2022'!F174)</f>
        <v>0</v>
      </c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3:39">
      <c r="C175" s="3">
        <f t="shared" si="33"/>
        <v>170</v>
      </c>
      <c r="D175" s="2"/>
      <c r="E175" s="27">
        <f>'Kitchen - Oct 2022'!E175</f>
        <v>0</v>
      </c>
      <c r="F175" s="31">
        <f t="shared" si="30"/>
        <v>0</v>
      </c>
      <c r="G175" s="18">
        <f>E175-('Kitchen - Oct 2022'!F175+'Pastry - Oct 2022'!F175+'Bar - Oct 2022'!F175+'Restaurant - Oct 2022'!F175+'Housekeeping - Oct 2022'!F175+'Cafe - Oct 2022'!F175+'General Office - Oct 2022'!F175+'Laundry - Oct 2022'!F175+'Barbing Salon - Sept 2022 '!F175+'Grill-BBQ - Oct 2022'!F175+'Sharwama - Oct 2022'!F175)</f>
        <v>0</v>
      </c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3:39">
      <c r="C176" s="3">
        <f t="shared" si="33"/>
        <v>171</v>
      </c>
      <c r="D176" s="2"/>
      <c r="E176" s="27">
        <f>'Kitchen - Oct 2022'!E176</f>
        <v>0</v>
      </c>
      <c r="F176" s="31">
        <f t="shared" si="30"/>
        <v>0</v>
      </c>
      <c r="G176" s="18">
        <f>E176-('Kitchen - Oct 2022'!F176+'Pastry - Oct 2022'!F176+'Bar - Oct 2022'!F176+'Restaurant - Oct 2022'!F176+'Housekeeping - Oct 2022'!F176+'Cafe - Oct 2022'!F176+'General Office - Oct 2022'!F176+'Laundry - Oct 2022'!F176+'Barbing Salon - Sept 2022 '!F176+'Grill-BBQ - Oct 2022'!F176+'Sharwama - Oct 2022'!F176)</f>
        <v>0</v>
      </c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3:9">
      <c r="C177" s="3">
        <f t="shared" si="33"/>
        <v>172</v>
      </c>
      <c r="E177" s="22"/>
      <c r="F177" s="23"/>
      <c r="G177" s="23"/>
      <c r="H177" s="20"/>
      <c r="I177" s="14"/>
    </row>
    <row r="178" spans="3:9">
      <c r="C178" s="1"/>
      <c r="F178" s="24"/>
      <c r="G178" s="24"/>
      <c r="H178" s="21"/>
    </row>
    <row r="179" spans="3:9">
      <c r="C179" s="1"/>
      <c r="F179" s="24"/>
      <c r="G179" s="24"/>
      <c r="H179" s="21"/>
    </row>
    <row r="180" spans="3:9">
      <c r="C180" s="1"/>
      <c r="F180" s="24"/>
      <c r="G180" s="24"/>
      <c r="H180" s="21"/>
    </row>
    <row r="181" spans="3:9">
      <c r="C181" s="1"/>
      <c r="F181" s="24"/>
      <c r="G181" s="24"/>
      <c r="H181" s="21"/>
    </row>
    <row r="182" spans="3:9">
      <c r="C182" s="1"/>
      <c r="F182" s="24"/>
      <c r="G182" s="24"/>
      <c r="H182" s="21"/>
    </row>
    <row r="183" spans="3:9">
      <c r="C183" s="1"/>
      <c r="F183" s="24"/>
      <c r="G183" s="24"/>
      <c r="H183" s="21"/>
    </row>
    <row r="184" spans="3:9">
      <c r="C184" s="1"/>
      <c r="F184" s="24"/>
      <c r="G184" s="24"/>
      <c r="H184" s="21"/>
    </row>
    <row r="185" spans="3:9">
      <c r="C185" s="1"/>
      <c r="F185" s="24"/>
      <c r="G185" s="24"/>
      <c r="H185" s="21"/>
    </row>
    <row r="186" spans="3:9">
      <c r="C186" s="1"/>
      <c r="F186" s="24"/>
      <c r="G186" s="24"/>
      <c r="H186" s="21"/>
    </row>
    <row r="187" spans="3:9">
      <c r="C187" s="1"/>
      <c r="F187" s="24"/>
      <c r="G187" s="24"/>
      <c r="H187" s="21"/>
    </row>
    <row r="188" spans="3:9">
      <c r="C188" s="1"/>
      <c r="F188" s="24"/>
      <c r="G188" s="24"/>
      <c r="H188" s="21"/>
    </row>
    <row r="189" spans="3:9">
      <c r="C189" s="1"/>
      <c r="F189" s="24"/>
      <c r="G189" s="24"/>
      <c r="H189" s="21"/>
    </row>
    <row r="190" spans="3:9">
      <c r="C190" s="1"/>
      <c r="F190" s="24"/>
      <c r="G190" s="24"/>
      <c r="H190" s="21"/>
    </row>
    <row r="191" spans="3:9">
      <c r="C191" s="1"/>
      <c r="F191" s="24"/>
      <c r="G191" s="24"/>
      <c r="H191" s="21"/>
    </row>
    <row r="192" spans="3:9">
      <c r="C192" s="1"/>
      <c r="F192" s="24"/>
      <c r="G192" s="24"/>
      <c r="H192" s="21"/>
    </row>
    <row r="193" spans="3:8">
      <c r="C193" s="1"/>
      <c r="F193" s="24"/>
      <c r="G193" s="24"/>
      <c r="H193" s="21"/>
    </row>
    <row r="194" spans="3:8">
      <c r="C194" s="1"/>
      <c r="F194" s="24"/>
      <c r="G194" s="24"/>
      <c r="H194" s="21"/>
    </row>
    <row r="195" spans="3:8">
      <c r="C195" s="1"/>
      <c r="F195" s="24"/>
      <c r="G195" s="24"/>
      <c r="H195" s="21"/>
    </row>
    <row r="196" spans="3:8">
      <c r="C196" s="1"/>
      <c r="F196" s="24"/>
      <c r="G196" s="24"/>
      <c r="H196" s="21"/>
    </row>
    <row r="197" spans="3:8">
      <c r="C197" s="1"/>
      <c r="F197" s="24"/>
      <c r="G197" s="24"/>
      <c r="H197" s="21"/>
    </row>
    <row r="198" spans="3:8">
      <c r="C198" s="1"/>
      <c r="F198" s="24"/>
      <c r="G198" s="24"/>
      <c r="H198" s="21"/>
    </row>
    <row r="199" spans="3:8">
      <c r="C199" s="1"/>
      <c r="F199" s="24"/>
      <c r="G199" s="24"/>
      <c r="H199" s="21"/>
    </row>
    <row r="200" spans="3:8">
      <c r="C200" s="1"/>
      <c r="F200" s="24"/>
      <c r="G200" s="24"/>
      <c r="H200" s="21"/>
    </row>
    <row r="201" spans="3:8">
      <c r="C201" s="1"/>
      <c r="F201" s="24"/>
      <c r="G201" s="24"/>
      <c r="H201" s="21"/>
    </row>
    <row r="202" spans="3:8">
      <c r="C202" s="1"/>
      <c r="F202" s="24"/>
      <c r="G202" s="24"/>
      <c r="H202" s="21"/>
    </row>
    <row r="203" spans="3:8">
      <c r="C203" s="1"/>
      <c r="F203" s="24"/>
      <c r="G203" s="24"/>
      <c r="H203" s="21"/>
    </row>
    <row r="204" spans="3:8">
      <c r="C204" s="1"/>
      <c r="F204" s="24"/>
      <c r="G204" s="24"/>
      <c r="H204" s="21"/>
    </row>
    <row r="205" spans="3:8">
      <c r="C205" s="1"/>
      <c r="F205" s="24"/>
      <c r="G205" s="24"/>
      <c r="H205" s="21"/>
    </row>
    <row r="206" spans="3:8">
      <c r="C206" s="1"/>
      <c r="F206" s="24"/>
      <c r="G206" s="24"/>
      <c r="H206" s="21"/>
    </row>
    <row r="207" spans="3:8">
      <c r="C207" s="1"/>
      <c r="F207" s="24"/>
      <c r="G207" s="24"/>
      <c r="H207" s="21"/>
    </row>
    <row r="208" spans="3:8">
      <c r="C208" s="1"/>
      <c r="F208" s="24"/>
      <c r="G208" s="24"/>
      <c r="H208" s="21"/>
    </row>
    <row r="209" spans="3:8">
      <c r="C209" s="1"/>
      <c r="F209" s="24"/>
      <c r="G209" s="24"/>
      <c r="H209" s="21"/>
    </row>
    <row r="210" spans="3:8">
      <c r="C210" s="1"/>
      <c r="F210" s="24"/>
      <c r="G210" s="24"/>
      <c r="H210" s="21"/>
    </row>
    <row r="211" spans="3:8">
      <c r="C211" s="1"/>
      <c r="F211" s="24"/>
      <c r="G211" s="24"/>
      <c r="H211" s="21"/>
    </row>
    <row r="212" spans="3:8">
      <c r="C212" s="1"/>
      <c r="F212" s="24"/>
      <c r="G212" s="24"/>
      <c r="H212" s="21"/>
    </row>
    <row r="213" spans="3:8">
      <c r="C213" s="1"/>
      <c r="F213" s="24"/>
      <c r="G213" s="24"/>
      <c r="H213" s="21"/>
    </row>
    <row r="214" spans="3:8">
      <c r="C214" s="1"/>
      <c r="F214" s="24"/>
      <c r="G214" s="24"/>
      <c r="H214" s="21"/>
    </row>
    <row r="215" spans="3:8">
      <c r="C215" s="1"/>
      <c r="F215" s="24"/>
      <c r="G215" s="24"/>
      <c r="H215" s="21"/>
    </row>
    <row r="216" spans="3:8">
      <c r="C216" s="1"/>
      <c r="F216" s="24"/>
      <c r="G216" s="24"/>
      <c r="H216" s="21"/>
    </row>
    <row r="217" spans="3:8">
      <c r="C217" s="1"/>
      <c r="F217" s="24"/>
      <c r="G217" s="24"/>
      <c r="H217" s="21"/>
    </row>
    <row r="218" spans="3:8">
      <c r="C218" s="1"/>
      <c r="F218" s="24"/>
      <c r="G218" s="24"/>
      <c r="H218" s="21"/>
    </row>
    <row r="219" spans="3:8">
      <c r="C219" s="1"/>
      <c r="F219" s="24"/>
      <c r="G219" s="24"/>
      <c r="H219" s="21"/>
    </row>
    <row r="220" spans="3:8">
      <c r="C220" s="1"/>
      <c r="F220" s="24"/>
      <c r="G220" s="24"/>
      <c r="H220" s="21"/>
    </row>
    <row r="221" spans="3:8">
      <c r="C221" s="1"/>
      <c r="F221" s="24"/>
      <c r="G221" s="24"/>
      <c r="H221" s="21"/>
    </row>
    <row r="222" spans="3:8">
      <c r="C222" s="1"/>
      <c r="F222" s="24"/>
      <c r="G222" s="24"/>
      <c r="H222" s="21"/>
    </row>
    <row r="223" spans="3:8">
      <c r="C223" s="1"/>
      <c r="F223" s="24"/>
      <c r="G223" s="24"/>
      <c r="H223" s="21"/>
    </row>
    <row r="224" spans="3:8">
      <c r="C224" s="1"/>
      <c r="F224" s="24"/>
      <c r="G224" s="24"/>
      <c r="H224" s="21"/>
    </row>
    <row r="225" spans="3:8">
      <c r="C225" s="1"/>
      <c r="F225" s="24"/>
      <c r="G225" s="24"/>
      <c r="H225" s="21"/>
    </row>
    <row r="226" spans="3:8">
      <c r="C226" s="1"/>
      <c r="F226" s="24"/>
      <c r="G226" s="24"/>
      <c r="H226" s="21"/>
    </row>
    <row r="227" spans="3:8">
      <c r="C227" s="1"/>
      <c r="F227" s="24"/>
      <c r="G227" s="24"/>
      <c r="H227" s="21"/>
    </row>
    <row r="228" spans="3:8">
      <c r="C228" s="1"/>
      <c r="F228" s="24"/>
      <c r="G228" s="24"/>
      <c r="H228" s="21"/>
    </row>
    <row r="229" spans="3:8">
      <c r="C229" s="1"/>
      <c r="F229" s="24"/>
      <c r="G229" s="24"/>
      <c r="H229" s="21"/>
    </row>
    <row r="230" spans="3:8">
      <c r="C230" s="1"/>
      <c r="F230" s="24"/>
      <c r="G230" s="24"/>
      <c r="H230" s="21"/>
    </row>
    <row r="231" spans="3:8">
      <c r="C231" s="1"/>
      <c r="F231" s="24"/>
      <c r="G231" s="24"/>
      <c r="H231" s="21"/>
    </row>
    <row r="232" spans="3:8">
      <c r="C232" s="1"/>
      <c r="F232" s="24"/>
      <c r="G232" s="24"/>
      <c r="H232" s="21"/>
    </row>
    <row r="233" spans="3:8">
      <c r="C233" s="1"/>
    </row>
    <row r="234" spans="3:8">
      <c r="C234" s="1"/>
    </row>
    <row r="235" spans="3:8">
      <c r="C235" s="1"/>
    </row>
    <row r="236" spans="3:8">
      <c r="C236" s="1"/>
    </row>
    <row r="237" spans="3:8">
      <c r="C237" s="1"/>
    </row>
    <row r="238" spans="3:8">
      <c r="C238" s="1"/>
    </row>
    <row r="239" spans="3:8">
      <c r="C239" s="1"/>
    </row>
    <row r="240" spans="3:8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</sheetData>
  <mergeCells count="2">
    <mergeCell ref="I2:AL2"/>
    <mergeCell ref="I1:A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Kitchen - Oct 2022</vt:lpstr>
      <vt:lpstr>Pastry - Oct 2022</vt:lpstr>
      <vt:lpstr>Bar - Oct 2022</vt:lpstr>
      <vt:lpstr>Restaurant - Oct 2022</vt:lpstr>
      <vt:lpstr>Housekeeping - Oct 2022</vt:lpstr>
      <vt:lpstr>Cafe - Oct 2022</vt:lpstr>
      <vt:lpstr>Laundry - Oct 2022</vt:lpstr>
      <vt:lpstr>Barbing Salon - Sept 2022 </vt:lpstr>
      <vt:lpstr>General Office - Oct 2022</vt:lpstr>
      <vt:lpstr>Grill-BBQ - Oct 2022</vt:lpstr>
      <vt:lpstr>Sharwama - Oct 2022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windows7</cp:lastModifiedBy>
  <dcterms:created xsi:type="dcterms:W3CDTF">2022-08-10T20:37:49Z</dcterms:created>
  <dcterms:modified xsi:type="dcterms:W3CDTF">2022-11-04T18:54:04Z</dcterms:modified>
</cp:coreProperties>
</file>