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60" windowWidth="20115" windowHeight="8010"/>
  </bookViews>
  <sheets>
    <sheet name="Kitchen - Oct 2022" sheetId="1" r:id="rId1"/>
    <sheet name="Pastry - Oct 2022" sheetId="8" r:id="rId2"/>
    <sheet name="Housekeeping - Oct 2022" sheetId="9" r:id="rId3"/>
    <sheet name="Cafe - Oct 2022" sheetId="10" r:id="rId4"/>
    <sheet name="Bar - Oct 2022" sheetId="11" r:id="rId5"/>
    <sheet name="Grill-BBQ - Oct 2022" sheetId="12" r:id="rId6"/>
    <sheet name="Sharwama - Oct 2022" sheetId="14" r:id="rId7"/>
  </sheets>
  <calcPr calcId="124519"/>
</workbook>
</file>

<file path=xl/calcChain.xml><?xml version="1.0" encoding="utf-8"?>
<calcChain xmlns="http://schemas.openxmlformats.org/spreadsheetml/2006/main">
  <c r="A73" i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D73"/>
  <c r="E73"/>
  <c r="A73" i="8"/>
  <c r="A74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C73"/>
  <c r="E73" s="1"/>
  <c r="D73"/>
  <c r="A73" i="9"/>
  <c r="A74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C73"/>
  <c r="E73" s="1"/>
  <c r="D73"/>
  <c r="A73" i="10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C73"/>
  <c r="D73"/>
  <c r="A73" i="11"/>
  <c r="A74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C73"/>
  <c r="E73" s="1"/>
  <c r="D73"/>
  <c r="A73" i="12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C73"/>
  <c r="D73"/>
  <c r="A73" i="14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C73"/>
  <c r="D73"/>
  <c r="A20" i="1"/>
  <c r="A2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D20"/>
  <c r="E20"/>
  <c r="A20" i="8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C20"/>
  <c r="E20" s="1"/>
  <c r="D20"/>
  <c r="A20" i="9"/>
  <c r="A2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C20"/>
  <c r="E20" s="1"/>
  <c r="D20"/>
  <c r="A20" i="10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C20"/>
  <c r="D20"/>
  <c r="A20" i="1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C20"/>
  <c r="D20"/>
  <c r="A20" i="12"/>
  <c r="A2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C20"/>
  <c r="D20"/>
  <c r="A20" i="14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C20"/>
  <c r="D20"/>
  <c r="D21" i="1"/>
  <c r="E21" s="1"/>
  <c r="C21" i="8"/>
  <c r="E21" s="1"/>
  <c r="D21"/>
  <c r="C21" i="9"/>
  <c r="D21"/>
  <c r="C21" i="10"/>
  <c r="D21"/>
  <c r="C21" i="11"/>
  <c r="D21"/>
  <c r="C21" i="12"/>
  <c r="D21"/>
  <c r="C21" i="14"/>
  <c r="D21"/>
  <c r="D22" i="1"/>
  <c r="C22" i="8"/>
  <c r="D22"/>
  <c r="C22" i="9"/>
  <c r="D22"/>
  <c r="C22" i="10"/>
  <c r="D22"/>
  <c r="C22" i="11"/>
  <c r="D22"/>
  <c r="C22" i="12"/>
  <c r="D22"/>
  <c r="E22" i="1" s="1"/>
  <c r="C22" i="14"/>
  <c r="D22"/>
  <c r="D23" i="1"/>
  <c r="E23"/>
  <c r="C23" i="8"/>
  <c r="E23" s="1"/>
  <c r="D23"/>
  <c r="C23" i="9"/>
  <c r="D23"/>
  <c r="C23" i="10"/>
  <c r="D23"/>
  <c r="C23" i="11"/>
  <c r="D23"/>
  <c r="C23" i="12"/>
  <c r="D23"/>
  <c r="C23" i="14"/>
  <c r="D23"/>
  <c r="D257"/>
  <c r="C257"/>
  <c r="E257" s="1"/>
  <c r="D256"/>
  <c r="C256"/>
  <c r="E256" s="1"/>
  <c r="D255"/>
  <c r="C255"/>
  <c r="E255" s="1"/>
  <c r="D254"/>
  <c r="C254"/>
  <c r="E254" s="1"/>
  <c r="D253"/>
  <c r="C253"/>
  <c r="E253" s="1"/>
  <c r="D252"/>
  <c r="C252"/>
  <c r="E252" s="1"/>
  <c r="D251"/>
  <c r="C251"/>
  <c r="E251" s="1"/>
  <c r="D250"/>
  <c r="C250"/>
  <c r="E250" s="1"/>
  <c r="D249"/>
  <c r="C249"/>
  <c r="E249" s="1"/>
  <c r="D248"/>
  <c r="C248"/>
  <c r="E248" s="1"/>
  <c r="D247"/>
  <c r="C247"/>
  <c r="E247" s="1"/>
  <c r="D246"/>
  <c r="C246"/>
  <c r="E246" s="1"/>
  <c r="D245"/>
  <c r="C245"/>
  <c r="D244"/>
  <c r="C244"/>
  <c r="D243"/>
  <c r="C243"/>
  <c r="D242"/>
  <c r="C242"/>
  <c r="E242" s="1"/>
  <c r="D241"/>
  <c r="C241"/>
  <c r="D240"/>
  <c r="C240"/>
  <c r="E240" s="1"/>
  <c r="D239"/>
  <c r="C239"/>
  <c r="D238"/>
  <c r="D237"/>
  <c r="D236"/>
  <c r="C236"/>
  <c r="E236" s="1"/>
  <c r="D235"/>
  <c r="C235"/>
  <c r="E235" s="1"/>
  <c r="D234"/>
  <c r="C234"/>
  <c r="E234" s="1"/>
  <c r="D233"/>
  <c r="C233"/>
  <c r="D232"/>
  <c r="C232"/>
  <c r="E232" s="1"/>
  <c r="D231"/>
  <c r="C231"/>
  <c r="D230"/>
  <c r="C230"/>
  <c r="D229"/>
  <c r="C229"/>
  <c r="D228"/>
  <c r="C228"/>
  <c r="D227"/>
  <c r="C227"/>
  <c r="E227" s="1"/>
  <c r="D226"/>
  <c r="C226"/>
  <c r="D225"/>
  <c r="C225"/>
  <c r="D224"/>
  <c r="C224"/>
  <c r="D223"/>
  <c r="C223"/>
  <c r="D222"/>
  <c r="C222"/>
  <c r="E222" s="1"/>
  <c r="D221"/>
  <c r="C221"/>
  <c r="E221" s="1"/>
  <c r="D220"/>
  <c r="C220"/>
  <c r="D219"/>
  <c r="C219"/>
  <c r="E219" s="1"/>
  <c r="D218"/>
  <c r="C218"/>
  <c r="D217"/>
  <c r="C217"/>
  <c r="D216"/>
  <c r="C216"/>
  <c r="E216" s="1"/>
  <c r="D215"/>
  <c r="C215"/>
  <c r="E215" s="1"/>
  <c r="D214"/>
  <c r="C214"/>
  <c r="E214" s="1"/>
  <c r="D213"/>
  <c r="C213"/>
  <c r="E213" s="1"/>
  <c r="D212"/>
  <c r="C212"/>
  <c r="E212" s="1"/>
  <c r="D211"/>
  <c r="C211"/>
  <c r="D210"/>
  <c r="C210"/>
  <c r="E210" s="1"/>
  <c r="D209"/>
  <c r="C209"/>
  <c r="D208"/>
  <c r="C208"/>
  <c r="D207"/>
  <c r="C207"/>
  <c r="E207" s="1"/>
  <c r="D206"/>
  <c r="C206"/>
  <c r="E206" s="1"/>
  <c r="D205"/>
  <c r="C205"/>
  <c r="D204"/>
  <c r="C204"/>
  <c r="D203"/>
  <c r="C203"/>
  <c r="E203" s="1"/>
  <c r="D202"/>
  <c r="C202"/>
  <c r="D201"/>
  <c r="C201"/>
  <c r="D200"/>
  <c r="C200"/>
  <c r="E200" s="1"/>
  <c r="D199"/>
  <c r="C199"/>
  <c r="D198"/>
  <c r="C198"/>
  <c r="E198" s="1"/>
  <c r="D197"/>
  <c r="C197"/>
  <c r="D196"/>
  <c r="C196"/>
  <c r="E196" s="1"/>
  <c r="D195"/>
  <c r="C195"/>
  <c r="D194"/>
  <c r="C194"/>
  <c r="D193"/>
  <c r="C193"/>
  <c r="D192"/>
  <c r="C192"/>
  <c r="E192" s="1"/>
  <c r="D191"/>
  <c r="C191"/>
  <c r="E191" s="1"/>
  <c r="D190"/>
  <c r="C190"/>
  <c r="D189"/>
  <c r="C189"/>
  <c r="E189" s="1"/>
  <c r="D188"/>
  <c r="C188"/>
  <c r="D187"/>
  <c r="C187"/>
  <c r="E187" s="1"/>
  <c r="D186"/>
  <c r="C186"/>
  <c r="D185"/>
  <c r="C185"/>
  <c r="D184"/>
  <c r="C184"/>
  <c r="E184" s="1"/>
  <c r="D183"/>
  <c r="C183"/>
  <c r="E183" s="1"/>
  <c r="D182"/>
  <c r="C182"/>
  <c r="E182" s="1"/>
  <c r="D181"/>
  <c r="D180"/>
  <c r="D179"/>
  <c r="D178"/>
  <c r="C178"/>
  <c r="E178" s="1"/>
  <c r="D177"/>
  <c r="C177"/>
  <c r="D176"/>
  <c r="C176"/>
  <c r="E176" s="1"/>
  <c r="D175"/>
  <c r="C175"/>
  <c r="D174"/>
  <c r="C174"/>
  <c r="D173"/>
  <c r="C173"/>
  <c r="D172"/>
  <c r="C172"/>
  <c r="D171"/>
  <c r="C171"/>
  <c r="E171" s="1"/>
  <c r="D170"/>
  <c r="C170"/>
  <c r="E170" s="1"/>
  <c r="D169"/>
  <c r="C169"/>
  <c r="E169" s="1"/>
  <c r="D168"/>
  <c r="C168"/>
  <c r="E168" s="1"/>
  <c r="D167"/>
  <c r="C167"/>
  <c r="D166"/>
  <c r="C166"/>
  <c r="D165"/>
  <c r="C165"/>
  <c r="D164"/>
  <c r="C164"/>
  <c r="D163"/>
  <c r="C163"/>
  <c r="E163" s="1"/>
  <c r="D162"/>
  <c r="C162"/>
  <c r="D161"/>
  <c r="C161"/>
  <c r="E161" s="1"/>
  <c r="D160"/>
  <c r="C160"/>
  <c r="D159"/>
  <c r="C159"/>
  <c r="D158"/>
  <c r="C158"/>
  <c r="E158" s="1"/>
  <c r="D157"/>
  <c r="C157"/>
  <c r="E157" s="1"/>
  <c r="D156"/>
  <c r="C156"/>
  <c r="E156" s="1"/>
  <c r="D155"/>
  <c r="C155"/>
  <c r="D154"/>
  <c r="C154"/>
  <c r="D153"/>
  <c r="C153"/>
  <c r="E153" s="1"/>
  <c r="D152"/>
  <c r="C152"/>
  <c r="E152" s="1"/>
  <c r="D151"/>
  <c r="C151"/>
  <c r="D150"/>
  <c r="C150"/>
  <c r="D149"/>
  <c r="C149"/>
  <c r="D148"/>
  <c r="C148"/>
  <c r="E148" s="1"/>
  <c r="D147"/>
  <c r="C147"/>
  <c r="D146"/>
  <c r="C146"/>
  <c r="D145"/>
  <c r="C145"/>
  <c r="D144"/>
  <c r="C144"/>
  <c r="D143"/>
  <c r="C143"/>
  <c r="E143" s="1"/>
  <c r="D142"/>
  <c r="C142"/>
  <c r="E142" s="1"/>
  <c r="D141"/>
  <c r="C141"/>
  <c r="E141" s="1"/>
  <c r="D140"/>
  <c r="C140"/>
  <c r="D139"/>
  <c r="C139"/>
  <c r="D138"/>
  <c r="C138"/>
  <c r="E138" s="1"/>
  <c r="D137"/>
  <c r="C137"/>
  <c r="D136"/>
  <c r="C136"/>
  <c r="D135"/>
  <c r="C135"/>
  <c r="E135" s="1"/>
  <c r="D134"/>
  <c r="C134"/>
  <c r="E134" s="1"/>
  <c r="D133"/>
  <c r="C133"/>
  <c r="D132"/>
  <c r="C132"/>
  <c r="E132" s="1"/>
  <c r="D131"/>
  <c r="C131"/>
  <c r="D130"/>
  <c r="C130"/>
  <c r="D129"/>
  <c r="C129"/>
  <c r="E129" s="1"/>
  <c r="D128"/>
  <c r="C128"/>
  <c r="D127"/>
  <c r="C127"/>
  <c r="D126"/>
  <c r="C126"/>
  <c r="D125"/>
  <c r="C125"/>
  <c r="E125" s="1"/>
  <c r="D124"/>
  <c r="C124"/>
  <c r="E124" s="1"/>
  <c r="D123"/>
  <c r="C123"/>
  <c r="D122"/>
  <c r="C122"/>
  <c r="E122" s="1"/>
  <c r="D121"/>
  <c r="C121"/>
  <c r="D120"/>
  <c r="C120"/>
  <c r="D119"/>
  <c r="C119"/>
  <c r="D118"/>
  <c r="C118"/>
  <c r="E118" s="1"/>
  <c r="D117"/>
  <c r="C117"/>
  <c r="D116"/>
  <c r="C116"/>
  <c r="D115"/>
  <c r="C115"/>
  <c r="E115" s="1"/>
  <c r="D114"/>
  <c r="C114"/>
  <c r="E114" s="1"/>
  <c r="D113"/>
  <c r="C113"/>
  <c r="D112"/>
  <c r="C112"/>
  <c r="D111"/>
  <c r="C111"/>
  <c r="E111" s="1"/>
  <c r="D110"/>
  <c r="C110"/>
  <c r="E110" s="1"/>
  <c r="D109"/>
  <c r="C109"/>
  <c r="D108"/>
  <c r="C108"/>
  <c r="D107"/>
  <c r="C107"/>
  <c r="E107" s="1"/>
  <c r="D106"/>
  <c r="C106"/>
  <c r="D105"/>
  <c r="C105"/>
  <c r="D104"/>
  <c r="C104"/>
  <c r="D103"/>
  <c r="C103"/>
  <c r="D102"/>
  <c r="C102"/>
  <c r="E102" s="1"/>
  <c r="D101"/>
  <c r="C101"/>
  <c r="D100"/>
  <c r="C100"/>
  <c r="E100" s="1"/>
  <c r="D99"/>
  <c r="C99"/>
  <c r="D98"/>
  <c r="C98"/>
  <c r="E98" s="1"/>
  <c r="D97"/>
  <c r="C97"/>
  <c r="D96"/>
  <c r="C96"/>
  <c r="D95"/>
  <c r="C95"/>
  <c r="D94"/>
  <c r="C94"/>
  <c r="E94" s="1"/>
  <c r="D93"/>
  <c r="C93"/>
  <c r="D92"/>
  <c r="C92"/>
  <c r="E92" s="1"/>
  <c r="D91"/>
  <c r="C91"/>
  <c r="D90"/>
  <c r="C90"/>
  <c r="E90" s="1"/>
  <c r="D89"/>
  <c r="C89"/>
  <c r="D88"/>
  <c r="C88"/>
  <c r="E88" s="1"/>
  <c r="D87"/>
  <c r="C87"/>
  <c r="D86"/>
  <c r="C86"/>
  <c r="D85"/>
  <c r="C85"/>
  <c r="D84"/>
  <c r="C84"/>
  <c r="E84" s="1"/>
  <c r="D83"/>
  <c r="C83"/>
  <c r="D82"/>
  <c r="C82"/>
  <c r="D81"/>
  <c r="C81"/>
  <c r="E81" s="1"/>
  <c r="D80"/>
  <c r="C80"/>
  <c r="D79"/>
  <c r="C79"/>
  <c r="D78"/>
  <c r="C78"/>
  <c r="E78" s="1"/>
  <c r="D77"/>
  <c r="C77"/>
  <c r="D76"/>
  <c r="C76"/>
  <c r="E76" s="1"/>
  <c r="D75"/>
  <c r="C75"/>
  <c r="E75" s="1"/>
  <c r="D74"/>
  <c r="C74"/>
  <c r="E74" s="1"/>
  <c r="D72"/>
  <c r="C72"/>
  <c r="D71"/>
  <c r="C71"/>
  <c r="E71" s="1"/>
  <c r="D70"/>
  <c r="C70"/>
  <c r="E70" s="1"/>
  <c r="D69"/>
  <c r="C69"/>
  <c r="E69" s="1"/>
  <c r="D68"/>
  <c r="C68"/>
  <c r="E68" s="1"/>
  <c r="D67"/>
  <c r="C67"/>
  <c r="E67" s="1"/>
  <c r="D66"/>
  <c r="C66"/>
  <c r="D65"/>
  <c r="C65"/>
  <c r="D64"/>
  <c r="C64"/>
  <c r="E64" s="1"/>
  <c r="D63"/>
  <c r="C63"/>
  <c r="E63" s="1"/>
  <c r="D62"/>
  <c r="C62"/>
  <c r="D61"/>
  <c r="C61"/>
  <c r="D60"/>
  <c r="C60"/>
  <c r="E60" s="1"/>
  <c r="D59"/>
  <c r="C59"/>
  <c r="E59" s="1"/>
  <c r="D58"/>
  <c r="C58"/>
  <c r="E58" s="1"/>
  <c r="D57"/>
  <c r="C57"/>
  <c r="D56"/>
  <c r="C56"/>
  <c r="D55"/>
  <c r="C55"/>
  <c r="D54"/>
  <c r="C54"/>
  <c r="D53"/>
  <c r="C53"/>
  <c r="E53" s="1"/>
  <c r="D52"/>
  <c r="C52"/>
  <c r="D51"/>
  <c r="C51"/>
  <c r="D50"/>
  <c r="C50"/>
  <c r="D49"/>
  <c r="C49"/>
  <c r="E49" s="1"/>
  <c r="D48"/>
  <c r="C48"/>
  <c r="E48" s="1"/>
  <c r="D47"/>
  <c r="C47"/>
  <c r="E47" s="1"/>
  <c r="D46"/>
  <c r="C46"/>
  <c r="D45"/>
  <c r="C45"/>
  <c r="E45" s="1"/>
  <c r="D44"/>
  <c r="C44"/>
  <c r="D43"/>
  <c r="C43"/>
  <c r="D42"/>
  <c r="C42"/>
  <c r="D41"/>
  <c r="C41"/>
  <c r="E41" s="1"/>
  <c r="D40"/>
  <c r="C40"/>
  <c r="D39"/>
  <c r="C39"/>
  <c r="D38"/>
  <c r="C38"/>
  <c r="D37"/>
  <c r="C37"/>
  <c r="E37" s="1"/>
  <c r="D36"/>
  <c r="C36"/>
  <c r="E36" s="1"/>
  <c r="D35"/>
  <c r="C35"/>
  <c r="E35" s="1"/>
  <c r="D34"/>
  <c r="C34"/>
  <c r="E34" s="1"/>
  <c r="D33"/>
  <c r="C33"/>
  <c r="D32"/>
  <c r="C32"/>
  <c r="D31"/>
  <c r="C31"/>
  <c r="E31" s="1"/>
  <c r="D30"/>
  <c r="C30"/>
  <c r="E30" s="1"/>
  <c r="D29"/>
  <c r="C29"/>
  <c r="E29" s="1"/>
  <c r="D28"/>
  <c r="C28"/>
  <c r="E28" s="1"/>
  <c r="D27"/>
  <c r="C27"/>
  <c r="E27" s="1"/>
  <c r="D26"/>
  <c r="C26"/>
  <c r="E26" s="1"/>
  <c r="D25"/>
  <c r="C25"/>
  <c r="D24"/>
  <c r="C24"/>
  <c r="E24" s="1"/>
  <c r="D19"/>
  <c r="C19"/>
  <c r="D18"/>
  <c r="C18"/>
  <c r="E18" s="1"/>
  <c r="D17"/>
  <c r="C17"/>
  <c r="D16"/>
  <c r="C16"/>
  <c r="D15"/>
  <c r="C15"/>
  <c r="D14"/>
  <c r="C14"/>
  <c r="E14" s="1"/>
  <c r="D13"/>
  <c r="C13"/>
  <c r="D12"/>
  <c r="C12"/>
  <c r="D11"/>
  <c r="C11"/>
  <c r="D10"/>
  <c r="C10"/>
  <c r="E10" s="1"/>
  <c r="D9"/>
  <c r="C9"/>
  <c r="D8"/>
  <c r="C8"/>
  <c r="D7"/>
  <c r="C7"/>
  <c r="A7"/>
  <c r="A8" s="1"/>
  <c r="A9" s="1"/>
  <c r="A10" s="1"/>
  <c r="A11" s="1"/>
  <c r="A12" s="1"/>
  <c r="A13" s="1"/>
  <c r="A14" s="1"/>
  <c r="A15" s="1"/>
  <c r="A16" s="1"/>
  <c r="A17" s="1"/>
  <c r="A18" s="1"/>
  <c r="A19" s="1"/>
  <c r="D6"/>
  <c r="C6"/>
  <c r="E104" l="1"/>
  <c r="E145"/>
  <c r="E73" i="10"/>
  <c r="E73" i="14"/>
  <c r="E73" i="12"/>
  <c r="E146" i="14"/>
  <c r="E208"/>
  <c r="E21" i="11"/>
  <c r="E22" i="9"/>
  <c r="E22" i="8"/>
  <c r="E20" i="10"/>
  <c r="E20" i="12"/>
  <c r="E20" i="11"/>
  <c r="E20" i="14"/>
  <c r="E21" i="9"/>
  <c r="E21" i="10"/>
  <c r="E21" i="14"/>
  <c r="E21" i="12"/>
  <c r="E22" i="10"/>
  <c r="E22" i="14"/>
  <c r="E22" i="12"/>
  <c r="E22" i="11"/>
  <c r="E23"/>
  <c r="E23" i="9"/>
  <c r="E23" i="10"/>
  <c r="E23" i="14"/>
  <c r="E23" i="12"/>
  <c r="D35" i="1" l="1"/>
  <c r="C35" i="8"/>
  <c r="E35" s="1"/>
  <c r="D35"/>
  <c r="E35" i="1" s="1"/>
  <c r="C35" i="9"/>
  <c r="E35" s="1"/>
  <c r="D35"/>
  <c r="C35" i="10"/>
  <c r="E35" s="1"/>
  <c r="D35"/>
  <c r="C35" i="11"/>
  <c r="E35" s="1"/>
  <c r="D35"/>
  <c r="C35" i="12"/>
  <c r="E35" s="1"/>
  <c r="D35"/>
  <c r="D13" i="1"/>
  <c r="E13"/>
  <c r="C13" i="8"/>
  <c r="D13"/>
  <c r="E13" i="14" s="1"/>
  <c r="C13" i="9"/>
  <c r="D13"/>
  <c r="C13" i="10"/>
  <c r="D13"/>
  <c r="C13" i="11"/>
  <c r="D13"/>
  <c r="C13" i="12"/>
  <c r="E13" s="1"/>
  <c r="D13"/>
  <c r="D200" i="1"/>
  <c r="E200"/>
  <c r="C200" i="8"/>
  <c r="E200" s="1"/>
  <c r="D200"/>
  <c r="C200" i="9"/>
  <c r="E200" s="1"/>
  <c r="D200"/>
  <c r="C200" i="10"/>
  <c r="E200" s="1"/>
  <c r="D200"/>
  <c r="C200" i="11"/>
  <c r="E200" s="1"/>
  <c r="D200"/>
  <c r="C200" i="12"/>
  <c r="E200" s="1"/>
  <c r="D200"/>
  <c r="D198" i="1"/>
  <c r="E198"/>
  <c r="C198" i="8"/>
  <c r="E198" s="1"/>
  <c r="D198"/>
  <c r="C198" i="9"/>
  <c r="E198" s="1"/>
  <c r="D198"/>
  <c r="C198" i="10"/>
  <c r="E198" s="1"/>
  <c r="D198"/>
  <c r="C198" i="11"/>
  <c r="E198" s="1"/>
  <c r="D198"/>
  <c r="C198" i="12"/>
  <c r="E198" s="1"/>
  <c r="D198"/>
  <c r="A8"/>
  <c r="A9" s="1"/>
  <c r="A10" s="1"/>
  <c r="A11" s="1"/>
  <c r="A12" s="1"/>
  <c r="A13" s="1"/>
  <c r="A14" s="1"/>
  <c r="A15" s="1"/>
  <c r="A16" s="1"/>
  <c r="A17" s="1"/>
  <c r="A18" s="1"/>
  <c r="A19" s="1"/>
  <c r="A7"/>
  <c r="C7"/>
  <c r="D7"/>
  <c r="A8" i="11"/>
  <c r="A9" s="1"/>
  <c r="A10" s="1"/>
  <c r="A11" s="1"/>
  <c r="A12" s="1"/>
  <c r="A13" s="1"/>
  <c r="A14" s="1"/>
  <c r="A15" s="1"/>
  <c r="A16" s="1"/>
  <c r="A17" s="1"/>
  <c r="A18" s="1"/>
  <c r="A19" s="1"/>
  <c r="A7"/>
  <c r="C7"/>
  <c r="D7"/>
  <c r="A8" i="10"/>
  <c r="A9" s="1"/>
  <c r="A10" s="1"/>
  <c r="A11" s="1"/>
  <c r="A12" s="1"/>
  <c r="A13" s="1"/>
  <c r="A14" s="1"/>
  <c r="A15" s="1"/>
  <c r="A16" s="1"/>
  <c r="A17" s="1"/>
  <c r="A18" s="1"/>
  <c r="A19" s="1"/>
  <c r="A7"/>
  <c r="C7"/>
  <c r="D7"/>
  <c r="A8" i="9"/>
  <c r="A9" s="1"/>
  <c r="A10" s="1"/>
  <c r="A11" s="1"/>
  <c r="A12" s="1"/>
  <c r="A13" s="1"/>
  <c r="A14" s="1"/>
  <c r="A15" s="1"/>
  <c r="A16" s="1"/>
  <c r="A17" s="1"/>
  <c r="A18" s="1"/>
  <c r="A19" s="1"/>
  <c r="C7"/>
  <c r="D7"/>
  <c r="A7"/>
  <c r="A8" i="8"/>
  <c r="A9" s="1"/>
  <c r="A10" s="1"/>
  <c r="A11" s="1"/>
  <c r="A12" s="1"/>
  <c r="A13" s="1"/>
  <c r="A14" s="1"/>
  <c r="A15" s="1"/>
  <c r="A16" s="1"/>
  <c r="A17" s="1"/>
  <c r="A18" s="1"/>
  <c r="A19" s="1"/>
  <c r="C7"/>
  <c r="D7"/>
  <c r="A7"/>
  <c r="A8" i="1"/>
  <c r="A9" s="1"/>
  <c r="A10" s="1"/>
  <c r="A11" s="1"/>
  <c r="A12" s="1"/>
  <c r="A13" s="1"/>
  <c r="A14" s="1"/>
  <c r="A15" s="1"/>
  <c r="A16" s="1"/>
  <c r="A17" s="1"/>
  <c r="A18" s="1"/>
  <c r="A19" s="1"/>
  <c r="D7"/>
  <c r="A7"/>
  <c r="D97"/>
  <c r="C97" i="8"/>
  <c r="D97"/>
  <c r="C97" i="9"/>
  <c r="D97"/>
  <c r="C97" i="10"/>
  <c r="D97"/>
  <c r="C97" i="11"/>
  <c r="D97"/>
  <c r="C97" i="12"/>
  <c r="D97"/>
  <c r="D177" i="1"/>
  <c r="C177" i="8"/>
  <c r="D177"/>
  <c r="C177" i="9"/>
  <c r="E177" s="1"/>
  <c r="D177"/>
  <c r="C177" i="10"/>
  <c r="D177"/>
  <c r="C177" i="11"/>
  <c r="E177" s="1"/>
  <c r="D177"/>
  <c r="C177" i="12"/>
  <c r="D177"/>
  <c r="E13" i="10" l="1"/>
  <c r="E13" i="8"/>
  <c r="E13" i="11"/>
  <c r="E13" i="9"/>
  <c r="E177" i="1"/>
  <c r="E177" i="14"/>
  <c r="E177" i="8"/>
  <c r="E177" i="12"/>
  <c r="E177" i="10"/>
  <c r="E7" i="9"/>
  <c r="E7" i="8"/>
  <c r="E7" i="10"/>
  <c r="E7" i="11"/>
  <c r="E7" i="14"/>
  <c r="E7" i="12"/>
  <c r="E97" i="14"/>
  <c r="E97" i="12"/>
  <c r="E97" i="9"/>
  <c r="E97" i="8"/>
  <c r="E97" i="10"/>
  <c r="E97" i="11"/>
  <c r="E7" i="1"/>
  <c r="E97"/>
  <c r="D32" l="1"/>
  <c r="C32" i="8"/>
  <c r="D32"/>
  <c r="C32" i="9"/>
  <c r="D32"/>
  <c r="C32" i="10"/>
  <c r="D32"/>
  <c r="C32" i="11"/>
  <c r="D32"/>
  <c r="C32" i="12"/>
  <c r="D32"/>
  <c r="D64" i="1"/>
  <c r="C64" i="8"/>
  <c r="E64" s="1"/>
  <c r="D64"/>
  <c r="E64" i="1" s="1"/>
  <c r="C64" i="9"/>
  <c r="E64" s="1"/>
  <c r="D64"/>
  <c r="C64" i="10"/>
  <c r="E64" s="1"/>
  <c r="D64"/>
  <c r="C64" i="11"/>
  <c r="E64" s="1"/>
  <c r="D64"/>
  <c r="C64" i="12"/>
  <c r="E64" s="1"/>
  <c r="D64"/>
  <c r="D122" i="1"/>
  <c r="C122" i="8"/>
  <c r="E122" s="1"/>
  <c r="D122"/>
  <c r="C122" i="9"/>
  <c r="E122" s="1"/>
  <c r="D122"/>
  <c r="C122" i="10"/>
  <c r="E122" s="1"/>
  <c r="D122"/>
  <c r="C122" i="11"/>
  <c r="E122" s="1"/>
  <c r="D122"/>
  <c r="C122" i="12"/>
  <c r="E122" s="1"/>
  <c r="D122"/>
  <c r="D141" i="1"/>
  <c r="C141" i="8"/>
  <c r="E141" s="1"/>
  <c r="D141"/>
  <c r="E141" i="1" s="1"/>
  <c r="C141" i="9"/>
  <c r="E141" s="1"/>
  <c r="D141"/>
  <c r="C141" i="10"/>
  <c r="E141" s="1"/>
  <c r="D141"/>
  <c r="C141" i="11"/>
  <c r="E141" s="1"/>
  <c r="D141"/>
  <c r="C141" i="12"/>
  <c r="E141" s="1"/>
  <c r="D141"/>
  <c r="D152" i="1"/>
  <c r="E152" s="1"/>
  <c r="C152" i="8"/>
  <c r="E152" s="1"/>
  <c r="D152"/>
  <c r="C152" i="9"/>
  <c r="E152" s="1"/>
  <c r="D152"/>
  <c r="C152" i="10"/>
  <c r="E152" s="1"/>
  <c r="D152"/>
  <c r="C152" i="11"/>
  <c r="E152" s="1"/>
  <c r="D152"/>
  <c r="C152" i="12"/>
  <c r="E152" s="1"/>
  <c r="D152"/>
  <c r="D118" i="1"/>
  <c r="C118" i="8"/>
  <c r="E118" s="1"/>
  <c r="D118"/>
  <c r="C118" i="9"/>
  <c r="E118" s="1"/>
  <c r="D118"/>
  <c r="C118" i="10"/>
  <c r="E118" s="1"/>
  <c r="D118"/>
  <c r="C118" i="11"/>
  <c r="E118" s="1"/>
  <c r="D118"/>
  <c r="C118" i="12"/>
  <c r="E118" s="1"/>
  <c r="D118"/>
  <c r="C114" i="11"/>
  <c r="E114" s="1"/>
  <c r="D114"/>
  <c r="C114" i="10"/>
  <c r="E114" s="1"/>
  <c r="D114"/>
  <c r="C114" i="9"/>
  <c r="E114" s="1"/>
  <c r="D114"/>
  <c r="C114" i="8"/>
  <c r="E114" s="1"/>
  <c r="D114"/>
  <c r="D114" i="1"/>
  <c r="C114" i="12"/>
  <c r="E114" s="1"/>
  <c r="D114"/>
  <c r="D143" i="1"/>
  <c r="C143" i="8"/>
  <c r="E143" s="1"/>
  <c r="D143"/>
  <c r="C143" i="9"/>
  <c r="E143" s="1"/>
  <c r="D143"/>
  <c r="C143" i="10"/>
  <c r="E143" s="1"/>
  <c r="D143"/>
  <c r="C143" i="11"/>
  <c r="E143" s="1"/>
  <c r="D143"/>
  <c r="C143" i="12"/>
  <c r="E143" s="1"/>
  <c r="D143"/>
  <c r="E32" i="1" l="1"/>
  <c r="E32" i="14"/>
  <c r="E32" i="10"/>
  <c r="E32" i="12"/>
  <c r="E32" i="8"/>
  <c r="E32" i="11"/>
  <c r="E32" i="9"/>
  <c r="E118" i="1"/>
  <c r="E122"/>
  <c r="E114"/>
  <c r="E143"/>
  <c r="D37" l="1"/>
  <c r="C37" i="8"/>
  <c r="E37" s="1"/>
  <c r="D37"/>
  <c r="C37" i="9"/>
  <c r="E37" s="1"/>
  <c r="D37"/>
  <c r="C37" i="10"/>
  <c r="E37" s="1"/>
  <c r="D37"/>
  <c r="C37" i="11"/>
  <c r="E37" s="1"/>
  <c r="D37"/>
  <c r="C37" i="12"/>
  <c r="E37" s="1"/>
  <c r="D37"/>
  <c r="E37" i="1" l="1"/>
  <c r="D139" l="1"/>
  <c r="C139" i="8"/>
  <c r="D139"/>
  <c r="E139" i="14" s="1"/>
  <c r="C139" i="9"/>
  <c r="D139"/>
  <c r="C139" i="10"/>
  <c r="D139"/>
  <c r="C139" i="11"/>
  <c r="D139"/>
  <c r="C139" i="12"/>
  <c r="E139" s="1"/>
  <c r="D139"/>
  <c r="D34" i="1"/>
  <c r="C34" i="8"/>
  <c r="E34" s="1"/>
  <c r="D34"/>
  <c r="C34" i="9"/>
  <c r="E34" s="1"/>
  <c r="D34"/>
  <c r="C34" i="10"/>
  <c r="E34" s="1"/>
  <c r="D34"/>
  <c r="C34" i="11"/>
  <c r="E34" s="1"/>
  <c r="D34"/>
  <c r="C34" i="12"/>
  <c r="E34" s="1"/>
  <c r="D34"/>
  <c r="D11" i="1"/>
  <c r="E11" i="14" s="1"/>
  <c r="C11" i="8"/>
  <c r="D11"/>
  <c r="C11" i="9"/>
  <c r="D11"/>
  <c r="C11" i="10"/>
  <c r="D11"/>
  <c r="C11" i="11"/>
  <c r="D11"/>
  <c r="C11" i="12"/>
  <c r="D11"/>
  <c r="D257"/>
  <c r="C257"/>
  <c r="E257" s="1"/>
  <c r="D256"/>
  <c r="C256"/>
  <c r="E256" s="1"/>
  <c r="D255"/>
  <c r="C255"/>
  <c r="E255" s="1"/>
  <c r="D254"/>
  <c r="C254"/>
  <c r="E254" s="1"/>
  <c r="D253"/>
  <c r="C253"/>
  <c r="E253" s="1"/>
  <c r="D252"/>
  <c r="C252"/>
  <c r="E252" s="1"/>
  <c r="D251"/>
  <c r="C251"/>
  <c r="E251" s="1"/>
  <c r="D250"/>
  <c r="C250"/>
  <c r="E250" s="1"/>
  <c r="D249"/>
  <c r="C249"/>
  <c r="E249" s="1"/>
  <c r="D248"/>
  <c r="C248"/>
  <c r="E248" s="1"/>
  <c r="D247"/>
  <c r="C247"/>
  <c r="E247" s="1"/>
  <c r="D246"/>
  <c r="C246"/>
  <c r="E246" s="1"/>
  <c r="D245"/>
  <c r="C245"/>
  <c r="D244"/>
  <c r="C244"/>
  <c r="D243"/>
  <c r="C243"/>
  <c r="D242"/>
  <c r="C242"/>
  <c r="E242" s="1"/>
  <c r="D241"/>
  <c r="C241"/>
  <c r="D240"/>
  <c r="C240"/>
  <c r="E240" s="1"/>
  <c r="D239"/>
  <c r="C239"/>
  <c r="D238"/>
  <c r="D237"/>
  <c r="D236"/>
  <c r="C236"/>
  <c r="E236" s="1"/>
  <c r="D235"/>
  <c r="C235"/>
  <c r="E235" s="1"/>
  <c r="D234"/>
  <c r="C234"/>
  <c r="E234" s="1"/>
  <c r="D233"/>
  <c r="C233"/>
  <c r="D232"/>
  <c r="C232"/>
  <c r="E232" s="1"/>
  <c r="D231"/>
  <c r="C231"/>
  <c r="D230"/>
  <c r="C230"/>
  <c r="D229"/>
  <c r="C229"/>
  <c r="D228"/>
  <c r="C228"/>
  <c r="D227"/>
  <c r="C227"/>
  <c r="E227" s="1"/>
  <c r="D226"/>
  <c r="C226"/>
  <c r="D225"/>
  <c r="C225"/>
  <c r="D224"/>
  <c r="C224"/>
  <c r="D223"/>
  <c r="C223"/>
  <c r="D222"/>
  <c r="C222"/>
  <c r="E222" s="1"/>
  <c r="D221"/>
  <c r="C221"/>
  <c r="E221" s="1"/>
  <c r="D220"/>
  <c r="C220"/>
  <c r="D219"/>
  <c r="C219"/>
  <c r="E219" s="1"/>
  <c r="D218"/>
  <c r="C218"/>
  <c r="D217"/>
  <c r="C217"/>
  <c r="D216"/>
  <c r="C216"/>
  <c r="E216" s="1"/>
  <c r="D215"/>
  <c r="C215"/>
  <c r="E215" s="1"/>
  <c r="D214"/>
  <c r="C214"/>
  <c r="E214" s="1"/>
  <c r="D213"/>
  <c r="C213"/>
  <c r="E213" s="1"/>
  <c r="D212"/>
  <c r="C212"/>
  <c r="E212" s="1"/>
  <c r="D211"/>
  <c r="C211"/>
  <c r="D210"/>
  <c r="C210"/>
  <c r="E210" s="1"/>
  <c r="D209"/>
  <c r="C209"/>
  <c r="D208"/>
  <c r="C208"/>
  <c r="E208" s="1"/>
  <c r="D207"/>
  <c r="C207"/>
  <c r="E207" s="1"/>
  <c r="D206"/>
  <c r="C206"/>
  <c r="E206" s="1"/>
  <c r="D205"/>
  <c r="C205"/>
  <c r="D204"/>
  <c r="C204"/>
  <c r="D203"/>
  <c r="C203"/>
  <c r="E203" s="1"/>
  <c r="D202"/>
  <c r="C202"/>
  <c r="D201"/>
  <c r="C201"/>
  <c r="D199"/>
  <c r="C199"/>
  <c r="D197"/>
  <c r="E197" i="14" s="1"/>
  <c r="C197" i="12"/>
  <c r="D196"/>
  <c r="C196"/>
  <c r="E196" s="1"/>
  <c r="D195"/>
  <c r="C195"/>
  <c r="D194"/>
  <c r="C194"/>
  <c r="D193"/>
  <c r="C193"/>
  <c r="D192"/>
  <c r="C192"/>
  <c r="E192" s="1"/>
  <c r="D191"/>
  <c r="C191"/>
  <c r="E191" s="1"/>
  <c r="D190"/>
  <c r="C190"/>
  <c r="D189"/>
  <c r="C189"/>
  <c r="E189" s="1"/>
  <c r="D188"/>
  <c r="C188"/>
  <c r="D187"/>
  <c r="C187"/>
  <c r="E187" s="1"/>
  <c r="D186"/>
  <c r="C186"/>
  <c r="D185"/>
  <c r="C185"/>
  <c r="D184"/>
  <c r="C184"/>
  <c r="E184" s="1"/>
  <c r="D183"/>
  <c r="C183"/>
  <c r="E183" s="1"/>
  <c r="D182"/>
  <c r="C182"/>
  <c r="E182" s="1"/>
  <c r="D181"/>
  <c r="D180"/>
  <c r="D179"/>
  <c r="D178"/>
  <c r="C178"/>
  <c r="E178" s="1"/>
  <c r="D176"/>
  <c r="C176"/>
  <c r="E176" s="1"/>
  <c r="D175"/>
  <c r="C175"/>
  <c r="D174"/>
  <c r="C174"/>
  <c r="D173"/>
  <c r="C173"/>
  <c r="D172"/>
  <c r="C172"/>
  <c r="D171"/>
  <c r="C171"/>
  <c r="E171" s="1"/>
  <c r="D170"/>
  <c r="C170"/>
  <c r="E170" s="1"/>
  <c r="D169"/>
  <c r="C169"/>
  <c r="E169" s="1"/>
  <c r="D168"/>
  <c r="C168"/>
  <c r="E168" s="1"/>
  <c r="D167"/>
  <c r="C167"/>
  <c r="D166"/>
  <c r="C166"/>
  <c r="D165"/>
  <c r="C165"/>
  <c r="D164"/>
  <c r="C164"/>
  <c r="D163"/>
  <c r="C163"/>
  <c r="E163" s="1"/>
  <c r="D162"/>
  <c r="C162"/>
  <c r="D161"/>
  <c r="C161"/>
  <c r="E161" s="1"/>
  <c r="D160"/>
  <c r="C160"/>
  <c r="D159"/>
  <c r="C159"/>
  <c r="D158"/>
  <c r="C158"/>
  <c r="E158" s="1"/>
  <c r="D157"/>
  <c r="C157"/>
  <c r="E157" s="1"/>
  <c r="D156"/>
  <c r="C156"/>
  <c r="E156" s="1"/>
  <c r="D155"/>
  <c r="C155"/>
  <c r="D154"/>
  <c r="C154"/>
  <c r="D153"/>
  <c r="C153"/>
  <c r="E153" s="1"/>
  <c r="D151"/>
  <c r="C151"/>
  <c r="D150"/>
  <c r="C150"/>
  <c r="D149"/>
  <c r="C149"/>
  <c r="D148"/>
  <c r="C148"/>
  <c r="E148" s="1"/>
  <c r="D147"/>
  <c r="C147"/>
  <c r="D146"/>
  <c r="C146"/>
  <c r="E146" s="1"/>
  <c r="D145"/>
  <c r="C145"/>
  <c r="E145" s="1"/>
  <c r="D144"/>
  <c r="C144"/>
  <c r="D142"/>
  <c r="C142"/>
  <c r="E142" s="1"/>
  <c r="D140"/>
  <c r="E140" i="14" s="1"/>
  <c r="C140" i="12"/>
  <c r="D138"/>
  <c r="C138"/>
  <c r="E138" s="1"/>
  <c r="D137"/>
  <c r="C137"/>
  <c r="D136"/>
  <c r="C136"/>
  <c r="D135"/>
  <c r="C135"/>
  <c r="E135" s="1"/>
  <c r="D134"/>
  <c r="C134"/>
  <c r="E134" s="1"/>
  <c r="D133"/>
  <c r="C133"/>
  <c r="D132"/>
  <c r="C132"/>
  <c r="E132" s="1"/>
  <c r="D131"/>
  <c r="C131"/>
  <c r="D130"/>
  <c r="C130"/>
  <c r="D129"/>
  <c r="C129"/>
  <c r="E129" s="1"/>
  <c r="D128"/>
  <c r="C128"/>
  <c r="D127"/>
  <c r="C127"/>
  <c r="D126"/>
  <c r="C126"/>
  <c r="D125"/>
  <c r="C125"/>
  <c r="E125" s="1"/>
  <c r="D124"/>
  <c r="C124"/>
  <c r="E124" s="1"/>
  <c r="D123"/>
  <c r="C123"/>
  <c r="D121"/>
  <c r="C121"/>
  <c r="D120"/>
  <c r="C120"/>
  <c r="D119"/>
  <c r="C119"/>
  <c r="D117"/>
  <c r="C117"/>
  <c r="D116"/>
  <c r="E116" i="14" s="1"/>
  <c r="C116" i="12"/>
  <c r="D115"/>
  <c r="C115"/>
  <c r="E115" s="1"/>
  <c r="D113"/>
  <c r="C113"/>
  <c r="D112"/>
  <c r="C112"/>
  <c r="D111"/>
  <c r="C111"/>
  <c r="E111" s="1"/>
  <c r="D110"/>
  <c r="C110"/>
  <c r="E110" s="1"/>
  <c r="D109"/>
  <c r="C109"/>
  <c r="D108"/>
  <c r="C108"/>
  <c r="D107"/>
  <c r="C107"/>
  <c r="E107" s="1"/>
  <c r="D106"/>
  <c r="C106"/>
  <c r="D105"/>
  <c r="E105" i="14" s="1"/>
  <c r="C105" i="12"/>
  <c r="D104"/>
  <c r="C104"/>
  <c r="E104" s="1"/>
  <c r="D103"/>
  <c r="C103"/>
  <c r="D102"/>
  <c r="C102"/>
  <c r="E102" s="1"/>
  <c r="D101"/>
  <c r="C101"/>
  <c r="D100"/>
  <c r="C100"/>
  <c r="E100" s="1"/>
  <c r="D99"/>
  <c r="C99"/>
  <c r="D98"/>
  <c r="C98"/>
  <c r="E98" s="1"/>
  <c r="D96"/>
  <c r="C96"/>
  <c r="D95"/>
  <c r="C95"/>
  <c r="D94"/>
  <c r="C94"/>
  <c r="E94" s="1"/>
  <c r="D93"/>
  <c r="C93"/>
  <c r="D92"/>
  <c r="C92"/>
  <c r="E92" s="1"/>
  <c r="D91"/>
  <c r="C91"/>
  <c r="D90"/>
  <c r="C90"/>
  <c r="E90" s="1"/>
  <c r="D89"/>
  <c r="C89"/>
  <c r="D88"/>
  <c r="C88"/>
  <c r="E88" s="1"/>
  <c r="D87"/>
  <c r="C87"/>
  <c r="D86"/>
  <c r="C86"/>
  <c r="D85"/>
  <c r="C85"/>
  <c r="D84"/>
  <c r="C84"/>
  <c r="E84" s="1"/>
  <c r="D83"/>
  <c r="C83"/>
  <c r="D82"/>
  <c r="C82"/>
  <c r="D81"/>
  <c r="C81"/>
  <c r="E81" s="1"/>
  <c r="D80"/>
  <c r="C80"/>
  <c r="D79"/>
  <c r="C79"/>
  <c r="D78"/>
  <c r="C78"/>
  <c r="E78" s="1"/>
  <c r="D77"/>
  <c r="C77"/>
  <c r="D76"/>
  <c r="C76"/>
  <c r="E76" s="1"/>
  <c r="D75"/>
  <c r="C75"/>
  <c r="E75" s="1"/>
  <c r="D74"/>
  <c r="C74"/>
  <c r="E74" s="1"/>
  <c r="D72"/>
  <c r="C72"/>
  <c r="D71"/>
  <c r="C71"/>
  <c r="E71" s="1"/>
  <c r="D70"/>
  <c r="C70"/>
  <c r="E70" s="1"/>
  <c r="D69"/>
  <c r="C69"/>
  <c r="E69" s="1"/>
  <c r="D68"/>
  <c r="C68"/>
  <c r="E68" s="1"/>
  <c r="D67"/>
  <c r="C67"/>
  <c r="E67" s="1"/>
  <c r="D66"/>
  <c r="C66"/>
  <c r="D65"/>
  <c r="C65"/>
  <c r="D63"/>
  <c r="C63"/>
  <c r="E63" s="1"/>
  <c r="D62"/>
  <c r="C62"/>
  <c r="D61"/>
  <c r="C61"/>
  <c r="D60"/>
  <c r="C60"/>
  <c r="E60" s="1"/>
  <c r="D59"/>
  <c r="C59"/>
  <c r="E59" s="1"/>
  <c r="D58"/>
  <c r="C58"/>
  <c r="E58" s="1"/>
  <c r="D57"/>
  <c r="C57"/>
  <c r="D56"/>
  <c r="C56"/>
  <c r="D55"/>
  <c r="C55"/>
  <c r="D54"/>
  <c r="C54"/>
  <c r="D53"/>
  <c r="C53"/>
  <c r="E53" s="1"/>
  <c r="D52"/>
  <c r="C52"/>
  <c r="D51"/>
  <c r="C51"/>
  <c r="D50"/>
  <c r="C50"/>
  <c r="D49"/>
  <c r="C49"/>
  <c r="E49" s="1"/>
  <c r="D48"/>
  <c r="C48"/>
  <c r="E48" s="1"/>
  <c r="D47"/>
  <c r="C47"/>
  <c r="E47" s="1"/>
  <c r="D46"/>
  <c r="C46"/>
  <c r="D45"/>
  <c r="C45"/>
  <c r="E45" s="1"/>
  <c r="D44"/>
  <c r="C44"/>
  <c r="D43"/>
  <c r="C43"/>
  <c r="D42"/>
  <c r="C42"/>
  <c r="D41"/>
  <c r="C41"/>
  <c r="E41" s="1"/>
  <c r="D40"/>
  <c r="C40"/>
  <c r="D39"/>
  <c r="C39"/>
  <c r="D38"/>
  <c r="C38"/>
  <c r="D36"/>
  <c r="C36"/>
  <c r="E36" s="1"/>
  <c r="D33"/>
  <c r="C33"/>
  <c r="D31"/>
  <c r="C31"/>
  <c r="E31" s="1"/>
  <c r="D30"/>
  <c r="C30"/>
  <c r="E30" s="1"/>
  <c r="D29"/>
  <c r="C29"/>
  <c r="E29" s="1"/>
  <c r="D28"/>
  <c r="C28"/>
  <c r="E28" s="1"/>
  <c r="D27"/>
  <c r="C27"/>
  <c r="E27" s="1"/>
  <c r="D26"/>
  <c r="C26"/>
  <c r="E26" s="1"/>
  <c r="D25"/>
  <c r="E25" i="14" s="1"/>
  <c r="C25" i="12"/>
  <c r="D24"/>
  <c r="C24"/>
  <c r="E24" s="1"/>
  <c r="D19"/>
  <c r="E19" i="14" s="1"/>
  <c r="C19" i="12"/>
  <c r="D18"/>
  <c r="C18"/>
  <c r="E18" s="1"/>
  <c r="D17"/>
  <c r="C17"/>
  <c r="D16"/>
  <c r="C16"/>
  <c r="D15"/>
  <c r="C15"/>
  <c r="D14"/>
  <c r="C14"/>
  <c r="E14" s="1"/>
  <c r="D12"/>
  <c r="C12"/>
  <c r="D10"/>
  <c r="C10"/>
  <c r="E10" s="1"/>
  <c r="D9"/>
  <c r="C9"/>
  <c r="D8"/>
  <c r="C8"/>
  <c r="D6"/>
  <c r="C6"/>
  <c r="E205" l="1"/>
  <c r="E62"/>
  <c r="E204"/>
  <c r="E150"/>
  <c r="E173"/>
  <c r="E194"/>
  <c r="E9"/>
  <c r="E160"/>
  <c r="E39"/>
  <c r="E136"/>
  <c r="E57"/>
  <c r="E15"/>
  <c r="E89"/>
  <c r="E197"/>
  <c r="E25"/>
  <c r="E19"/>
  <c r="E116"/>
  <c r="E105"/>
  <c r="E140"/>
  <c r="E220"/>
  <c r="E44"/>
  <c r="E56"/>
  <c r="E38"/>
  <c r="E66"/>
  <c r="E139" i="10"/>
  <c r="E139" i="8"/>
  <c r="E139" i="11"/>
  <c r="E139" i="9"/>
  <c r="E166" i="12"/>
  <c r="E155"/>
  <c r="E11" i="11"/>
  <c r="E11" i="9"/>
  <c r="E11" i="12"/>
  <c r="E11" i="10"/>
  <c r="E11" i="8"/>
  <c r="E101" i="12"/>
  <c r="E11" i="1"/>
  <c r="E34"/>
  <c r="E139"/>
  <c r="D8" i="11"/>
  <c r="D9"/>
  <c r="D10"/>
  <c r="D12"/>
  <c r="D14"/>
  <c r="D15"/>
  <c r="D16"/>
  <c r="D17"/>
  <c r="D18"/>
  <c r="D19"/>
  <c r="D24"/>
  <c r="D25"/>
  <c r="D26"/>
  <c r="D27"/>
  <c r="D28"/>
  <c r="D29"/>
  <c r="D30"/>
  <c r="D31"/>
  <c r="D33"/>
  <c r="D36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5"/>
  <c r="D66"/>
  <c r="D67"/>
  <c r="D68"/>
  <c r="D69"/>
  <c r="D70"/>
  <c r="D71"/>
  <c r="D72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8"/>
  <c r="D99"/>
  <c r="D100"/>
  <c r="D101"/>
  <c r="D102"/>
  <c r="D103"/>
  <c r="D104"/>
  <c r="D105"/>
  <c r="D106"/>
  <c r="D107"/>
  <c r="D108"/>
  <c r="D109"/>
  <c r="D110"/>
  <c r="D111"/>
  <c r="D112"/>
  <c r="D113"/>
  <c r="D115"/>
  <c r="D116"/>
  <c r="D117"/>
  <c r="D119"/>
  <c r="D120"/>
  <c r="D121"/>
  <c r="D123"/>
  <c r="D124"/>
  <c r="D125"/>
  <c r="D126"/>
  <c r="D127"/>
  <c r="D128"/>
  <c r="D129"/>
  <c r="D130"/>
  <c r="D131"/>
  <c r="D132"/>
  <c r="D133"/>
  <c r="D134"/>
  <c r="D135"/>
  <c r="D136"/>
  <c r="D137"/>
  <c r="D138"/>
  <c r="D140"/>
  <c r="D142"/>
  <c r="D144"/>
  <c r="D145"/>
  <c r="D146"/>
  <c r="D147"/>
  <c r="D148"/>
  <c r="D149"/>
  <c r="D150"/>
  <c r="D151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9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6"/>
  <c r="D8" i="10"/>
  <c r="D9"/>
  <c r="D10"/>
  <c r="D12"/>
  <c r="D14"/>
  <c r="D15"/>
  <c r="D16"/>
  <c r="D17"/>
  <c r="D18"/>
  <c r="D19"/>
  <c r="D24"/>
  <c r="D25"/>
  <c r="D26"/>
  <c r="D27"/>
  <c r="D28"/>
  <c r="D29"/>
  <c r="D30"/>
  <c r="D31"/>
  <c r="D33"/>
  <c r="D36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5"/>
  <c r="D66"/>
  <c r="D67"/>
  <c r="D68"/>
  <c r="D69"/>
  <c r="D70"/>
  <c r="D71"/>
  <c r="D72"/>
  <c r="D74"/>
  <c r="D75"/>
  <c r="D76"/>
  <c r="D77"/>
  <c r="D78"/>
  <c r="D79"/>
  <c r="D80"/>
  <c r="D81"/>
  <c r="D82"/>
  <c r="D83"/>
  <c r="D84"/>
  <c r="D85"/>
  <c r="D86"/>
  <c r="D87"/>
  <c r="D88"/>
  <c r="D89"/>
  <c r="E89" i="14" s="1"/>
  <c r="D90" i="10"/>
  <c r="D91"/>
  <c r="D92"/>
  <c r="D93"/>
  <c r="D94"/>
  <c r="D95"/>
  <c r="D96"/>
  <c r="D98"/>
  <c r="D99"/>
  <c r="D100"/>
  <c r="D101"/>
  <c r="D102"/>
  <c r="D103"/>
  <c r="D104"/>
  <c r="D105"/>
  <c r="D106"/>
  <c r="D107"/>
  <c r="D108"/>
  <c r="D109"/>
  <c r="D110"/>
  <c r="D111"/>
  <c r="D112"/>
  <c r="D113"/>
  <c r="D115"/>
  <c r="D116"/>
  <c r="D117"/>
  <c r="D119"/>
  <c r="D120"/>
  <c r="D121"/>
  <c r="D123"/>
  <c r="D124"/>
  <c r="D125"/>
  <c r="D126"/>
  <c r="D127"/>
  <c r="D128"/>
  <c r="D129"/>
  <c r="D130"/>
  <c r="D131"/>
  <c r="D132"/>
  <c r="D133"/>
  <c r="D134"/>
  <c r="D135"/>
  <c r="D136"/>
  <c r="D137"/>
  <c r="D138"/>
  <c r="D140"/>
  <c r="D142"/>
  <c r="D144"/>
  <c r="D145"/>
  <c r="D146"/>
  <c r="D147"/>
  <c r="D148"/>
  <c r="D149"/>
  <c r="D150"/>
  <c r="D151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9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6"/>
  <c r="D8" i="9"/>
  <c r="D9"/>
  <c r="D10"/>
  <c r="D12"/>
  <c r="D14"/>
  <c r="D15"/>
  <c r="D16"/>
  <c r="D17"/>
  <c r="D18"/>
  <c r="D19"/>
  <c r="D24"/>
  <c r="D25"/>
  <c r="D26"/>
  <c r="D27"/>
  <c r="D28"/>
  <c r="D29"/>
  <c r="D30"/>
  <c r="D31"/>
  <c r="D33"/>
  <c r="D36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5"/>
  <c r="D66"/>
  <c r="D67"/>
  <c r="D68"/>
  <c r="D69"/>
  <c r="D70"/>
  <c r="D71"/>
  <c r="D72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8"/>
  <c r="D99"/>
  <c r="D100"/>
  <c r="D101"/>
  <c r="D102"/>
  <c r="D103"/>
  <c r="D104"/>
  <c r="D105"/>
  <c r="D106"/>
  <c r="D107"/>
  <c r="D108"/>
  <c r="D109"/>
  <c r="D110"/>
  <c r="D111"/>
  <c r="D112"/>
  <c r="D113"/>
  <c r="D115"/>
  <c r="D116"/>
  <c r="D117"/>
  <c r="D119"/>
  <c r="D120"/>
  <c r="D121"/>
  <c r="D123"/>
  <c r="D124"/>
  <c r="D125"/>
  <c r="D126"/>
  <c r="D127"/>
  <c r="D128"/>
  <c r="D129"/>
  <c r="D130"/>
  <c r="D131"/>
  <c r="D132"/>
  <c r="D133"/>
  <c r="D134"/>
  <c r="D135"/>
  <c r="D136"/>
  <c r="E136" i="14" s="1"/>
  <c r="D137" i="9"/>
  <c r="E137" i="14" s="1"/>
  <c r="D138" i="9"/>
  <c r="D140"/>
  <c r="D142"/>
  <c r="D144"/>
  <c r="D145"/>
  <c r="D146"/>
  <c r="D147"/>
  <c r="D148"/>
  <c r="D149"/>
  <c r="D150"/>
  <c r="D151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9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6"/>
  <c r="D8" i="8"/>
  <c r="D9"/>
  <c r="D10"/>
  <c r="D12"/>
  <c r="D14"/>
  <c r="D15"/>
  <c r="E15" i="14" s="1"/>
  <c r="D16" i="8"/>
  <c r="D17"/>
  <c r="D18"/>
  <c r="D19"/>
  <c r="D24"/>
  <c r="D25"/>
  <c r="D26"/>
  <c r="D27"/>
  <c r="D28"/>
  <c r="D29"/>
  <c r="D30"/>
  <c r="D31"/>
  <c r="D33"/>
  <c r="D36"/>
  <c r="D38"/>
  <c r="E38" i="14" s="1"/>
  <c r="D39" i="8"/>
  <c r="E39" i="14" s="1"/>
  <c r="D40" i="8"/>
  <c r="E40" i="14" s="1"/>
  <c r="D41" i="8"/>
  <c r="D42"/>
  <c r="E42" i="14" s="1"/>
  <c r="D43" i="8"/>
  <c r="D44"/>
  <c r="E44" i="14" s="1"/>
  <c r="D45" i="8"/>
  <c r="D46"/>
  <c r="D47"/>
  <c r="D48"/>
  <c r="D49"/>
  <c r="D50"/>
  <c r="D51"/>
  <c r="E51" i="14" s="1"/>
  <c r="D52" i="8"/>
  <c r="D53"/>
  <c r="D54"/>
  <c r="D55"/>
  <c r="D56"/>
  <c r="E56" i="14" s="1"/>
  <c r="D57" i="8"/>
  <c r="D58"/>
  <c r="D59"/>
  <c r="D60"/>
  <c r="D61"/>
  <c r="E61" i="12" s="1"/>
  <c r="D62" i="8"/>
  <c r="D63"/>
  <c r="D65"/>
  <c r="D66"/>
  <c r="E66" i="14" s="1"/>
  <c r="D67" i="8"/>
  <c r="D68"/>
  <c r="D69"/>
  <c r="D70"/>
  <c r="D71"/>
  <c r="D72"/>
  <c r="D74"/>
  <c r="D75"/>
  <c r="D76"/>
  <c r="D77"/>
  <c r="D78"/>
  <c r="D79"/>
  <c r="D80"/>
  <c r="D81"/>
  <c r="D82"/>
  <c r="D83"/>
  <c r="E83" i="14" s="1"/>
  <c r="D84" i="8"/>
  <c r="D85"/>
  <c r="E85" i="14" s="1"/>
  <c r="D86" i="8"/>
  <c r="D87"/>
  <c r="D88"/>
  <c r="D89"/>
  <c r="D90"/>
  <c r="D91"/>
  <c r="E91" i="14" s="1"/>
  <c r="D92" i="8"/>
  <c r="D93"/>
  <c r="E93" i="14" s="1"/>
  <c r="D94" i="8"/>
  <c r="D95"/>
  <c r="D96"/>
  <c r="D98"/>
  <c r="D99"/>
  <c r="D100"/>
  <c r="D101"/>
  <c r="D102"/>
  <c r="D103"/>
  <c r="D104"/>
  <c r="D105"/>
  <c r="D106"/>
  <c r="D107"/>
  <c r="D108"/>
  <c r="D109"/>
  <c r="D110"/>
  <c r="D111"/>
  <c r="D112"/>
  <c r="D113"/>
  <c r="D115"/>
  <c r="D116"/>
  <c r="D117"/>
  <c r="D119"/>
  <c r="D120"/>
  <c r="D121"/>
  <c r="D123"/>
  <c r="D124"/>
  <c r="D125"/>
  <c r="D126"/>
  <c r="D127"/>
  <c r="E127" i="14" s="1"/>
  <c r="D128" i="8"/>
  <c r="D129"/>
  <c r="D130"/>
  <c r="D131"/>
  <c r="D132"/>
  <c r="D133"/>
  <c r="D134"/>
  <c r="D135"/>
  <c r="D136"/>
  <c r="D137"/>
  <c r="D138"/>
  <c r="D140"/>
  <c r="D142"/>
  <c r="D144"/>
  <c r="D145"/>
  <c r="D146"/>
  <c r="D147"/>
  <c r="D148"/>
  <c r="D149"/>
  <c r="D150"/>
  <c r="D151"/>
  <c r="D153"/>
  <c r="D154"/>
  <c r="D155"/>
  <c r="D156"/>
  <c r="D157"/>
  <c r="D158"/>
  <c r="D159"/>
  <c r="D160"/>
  <c r="E160" i="14" s="1"/>
  <c r="D161" i="8"/>
  <c r="D162"/>
  <c r="D163"/>
  <c r="D164"/>
  <c r="E164" i="14" s="1"/>
  <c r="D165" i="8"/>
  <c r="D166"/>
  <c r="D167"/>
  <c r="D168"/>
  <c r="D169"/>
  <c r="D170"/>
  <c r="D171"/>
  <c r="D172"/>
  <c r="D173"/>
  <c r="D174"/>
  <c r="D175"/>
  <c r="D176"/>
  <c r="D178"/>
  <c r="D179"/>
  <c r="D180"/>
  <c r="D181"/>
  <c r="D182"/>
  <c r="D183"/>
  <c r="D184"/>
  <c r="D185"/>
  <c r="E185" i="14" s="1"/>
  <c r="D186" i="8"/>
  <c r="E186" i="14" s="1"/>
  <c r="D187" i="8"/>
  <c r="D188"/>
  <c r="D189"/>
  <c r="D190"/>
  <c r="D191"/>
  <c r="D192"/>
  <c r="D193"/>
  <c r="E193" i="14" s="1"/>
  <c r="D194" i="8"/>
  <c r="D195"/>
  <c r="D196"/>
  <c r="D197"/>
  <c r="D199"/>
  <c r="E199" i="12" s="1"/>
  <c r="D201" i="8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E218" i="14" s="1"/>
  <c r="D219" i="8"/>
  <c r="D220"/>
  <c r="E220" i="14" s="1"/>
  <c r="D221" i="8"/>
  <c r="D222"/>
  <c r="D223"/>
  <c r="D224"/>
  <c r="D225"/>
  <c r="D226"/>
  <c r="D227"/>
  <c r="D228"/>
  <c r="D229"/>
  <c r="D230"/>
  <c r="D231"/>
  <c r="D232"/>
  <c r="D233"/>
  <c r="E233" i="14" s="1"/>
  <c r="D234" i="8"/>
  <c r="D235"/>
  <c r="D236"/>
  <c r="D237"/>
  <c r="D238"/>
  <c r="D239"/>
  <c r="D240"/>
  <c r="D241"/>
  <c r="E241" i="14" s="1"/>
  <c r="D242" i="8"/>
  <c r="D243"/>
  <c r="D244"/>
  <c r="D245"/>
  <c r="E245" i="14" s="1"/>
  <c r="D246" i="8"/>
  <c r="D247"/>
  <c r="D248"/>
  <c r="D249"/>
  <c r="D250"/>
  <c r="D251"/>
  <c r="D252"/>
  <c r="D253"/>
  <c r="D254"/>
  <c r="D255"/>
  <c r="D256"/>
  <c r="D257"/>
  <c r="D6"/>
  <c r="D8" i="1"/>
  <c r="E8" i="12" s="1"/>
  <c r="D9" i="1"/>
  <c r="D10"/>
  <c r="E10" s="1"/>
  <c r="D12"/>
  <c r="E12" i="14" s="1"/>
  <c r="D14" i="1"/>
  <c r="D15"/>
  <c r="D16"/>
  <c r="D17"/>
  <c r="D18"/>
  <c r="D19"/>
  <c r="D24"/>
  <c r="D25"/>
  <c r="D26"/>
  <c r="D27"/>
  <c r="D28"/>
  <c r="D29"/>
  <c r="D30"/>
  <c r="D31"/>
  <c r="D33"/>
  <c r="D36"/>
  <c r="D38"/>
  <c r="D39"/>
  <c r="D40"/>
  <c r="D41"/>
  <c r="D42"/>
  <c r="D43"/>
  <c r="D44"/>
  <c r="D45"/>
  <c r="D46"/>
  <c r="D47"/>
  <c r="D48"/>
  <c r="D49"/>
  <c r="D50"/>
  <c r="D51"/>
  <c r="D52"/>
  <c r="E52" i="12" s="1"/>
  <c r="D53" i="1"/>
  <c r="D54"/>
  <c r="D55"/>
  <c r="E55" s="1"/>
  <c r="D56"/>
  <c r="D57"/>
  <c r="D58"/>
  <c r="D59"/>
  <c r="D60"/>
  <c r="D61"/>
  <c r="D62"/>
  <c r="E62" i="14" s="1"/>
  <c r="D63" i="1"/>
  <c r="D65"/>
  <c r="E65" i="12" s="1"/>
  <c r="D66" i="1"/>
  <c r="D67"/>
  <c r="D68"/>
  <c r="D69"/>
  <c r="D70"/>
  <c r="D71"/>
  <c r="D72"/>
  <c r="E72" i="14" s="1"/>
  <c r="D74" i="1"/>
  <c r="D75"/>
  <c r="D76"/>
  <c r="D77"/>
  <c r="E77" i="12" s="1"/>
  <c r="D78" i="1"/>
  <c r="D79"/>
  <c r="D80"/>
  <c r="E80" i="12" s="1"/>
  <c r="D81" i="1"/>
  <c r="D82"/>
  <c r="E82" i="12" s="1"/>
  <c r="D83" i="1"/>
  <c r="D84"/>
  <c r="D85"/>
  <c r="D86"/>
  <c r="E86" i="12" s="1"/>
  <c r="D87" i="1"/>
  <c r="D88"/>
  <c r="D89"/>
  <c r="D90"/>
  <c r="E90" s="1"/>
  <c r="D91"/>
  <c r="D92"/>
  <c r="D93"/>
  <c r="D94"/>
  <c r="D95"/>
  <c r="E95" i="12" s="1"/>
  <c r="D96" i="1"/>
  <c r="D98"/>
  <c r="D99"/>
  <c r="E99" i="14" s="1"/>
  <c r="D100" i="1"/>
  <c r="D101"/>
  <c r="E101" i="14" s="1"/>
  <c r="D102" i="1"/>
  <c r="D103"/>
  <c r="E103" i="12" s="1"/>
  <c r="D104" i="1"/>
  <c r="D105"/>
  <c r="D106"/>
  <c r="E106" i="12" s="1"/>
  <c r="D107" i="1"/>
  <c r="D108"/>
  <c r="D109"/>
  <c r="E109" i="14" s="1"/>
  <c r="D110" i="1"/>
  <c r="D111"/>
  <c r="D112"/>
  <c r="D113"/>
  <c r="D115"/>
  <c r="D116"/>
  <c r="D117"/>
  <c r="D119"/>
  <c r="E119" i="14" s="1"/>
  <c r="D120" i="1"/>
  <c r="D121"/>
  <c r="D123"/>
  <c r="D124"/>
  <c r="D125"/>
  <c r="D126"/>
  <c r="E126" i="14" s="1"/>
  <c r="D127" i="1"/>
  <c r="D128"/>
  <c r="D129"/>
  <c r="D130"/>
  <c r="D131"/>
  <c r="D132"/>
  <c r="D133"/>
  <c r="E133" i="14" s="1"/>
  <c r="D134" i="1"/>
  <c r="D135"/>
  <c r="D136"/>
  <c r="D137"/>
  <c r="D138"/>
  <c r="D140"/>
  <c r="D142"/>
  <c r="D144"/>
  <c r="E144" i="14" s="1"/>
  <c r="D145" i="1"/>
  <c r="D146"/>
  <c r="D147"/>
  <c r="E147" s="1"/>
  <c r="D148"/>
  <c r="D149"/>
  <c r="D150"/>
  <c r="E150" i="14" s="1"/>
  <c r="D151" i="1"/>
  <c r="D153"/>
  <c r="E153" s="1"/>
  <c r="D154"/>
  <c r="E154" i="14" s="1"/>
  <c r="D155" i="1"/>
  <c r="E155" i="14" s="1"/>
  <c r="D156" i="1"/>
  <c r="D157"/>
  <c r="D158"/>
  <c r="D159"/>
  <c r="E159" i="12" s="1"/>
  <c r="D160" i="1"/>
  <c r="D161"/>
  <c r="D162"/>
  <c r="D163"/>
  <c r="D164"/>
  <c r="D165"/>
  <c r="D166"/>
  <c r="E166" i="14" s="1"/>
  <c r="D167" i="1"/>
  <c r="D168"/>
  <c r="D169"/>
  <c r="D170"/>
  <c r="D171"/>
  <c r="E171" s="1"/>
  <c r="D172"/>
  <c r="D173"/>
  <c r="E173" i="14" s="1"/>
  <c r="D174" i="1"/>
  <c r="D175"/>
  <c r="D176"/>
  <c r="D178"/>
  <c r="D179"/>
  <c r="D180"/>
  <c r="D181"/>
  <c r="D182"/>
  <c r="D183"/>
  <c r="D184"/>
  <c r="D185"/>
  <c r="D186"/>
  <c r="D187"/>
  <c r="D188"/>
  <c r="D189"/>
  <c r="D190"/>
  <c r="E190" i="12" s="1"/>
  <c r="D191" i="1"/>
  <c r="D192"/>
  <c r="D193"/>
  <c r="D194"/>
  <c r="E194" i="14" s="1"/>
  <c r="D195" i="1"/>
  <c r="D196"/>
  <c r="D197"/>
  <c r="D199"/>
  <c r="E199" i="14" s="1"/>
  <c r="D201" i="1"/>
  <c r="D202"/>
  <c r="E202" i="12" s="1"/>
  <c r="D203" i="1"/>
  <c r="D204"/>
  <c r="D205"/>
  <c r="D206"/>
  <c r="D207"/>
  <c r="D208"/>
  <c r="D209"/>
  <c r="E209" i="12" s="1"/>
  <c r="D210" i="1"/>
  <c r="D211"/>
  <c r="E211" i="12" s="1"/>
  <c r="D212" i="1"/>
  <c r="D213"/>
  <c r="D214"/>
  <c r="D215"/>
  <c r="D216"/>
  <c r="D217"/>
  <c r="D218"/>
  <c r="D219"/>
  <c r="D220"/>
  <c r="D221"/>
  <c r="D222"/>
  <c r="D223"/>
  <c r="E223" i="14" s="1"/>
  <c r="D224" i="1"/>
  <c r="D225"/>
  <c r="D226"/>
  <c r="D227"/>
  <c r="D228"/>
  <c r="E228" i="14" s="1"/>
  <c r="D229" i="1"/>
  <c r="D230"/>
  <c r="D231"/>
  <c r="E231" i="14" s="1"/>
  <c r="D232" i="1"/>
  <c r="D233"/>
  <c r="D234"/>
  <c r="D235"/>
  <c r="D236"/>
  <c r="D237"/>
  <c r="D238"/>
  <c r="D239"/>
  <c r="E239" i="14" s="1"/>
  <c r="D240" i="1"/>
  <c r="D241"/>
  <c r="D242"/>
  <c r="D243"/>
  <c r="E243" i="12" s="1"/>
  <c r="D244" i="1"/>
  <c r="D245"/>
  <c r="D246"/>
  <c r="D247"/>
  <c r="D248"/>
  <c r="D249"/>
  <c r="D250"/>
  <c r="D251"/>
  <c r="D252"/>
  <c r="D253"/>
  <c r="D254"/>
  <c r="D255"/>
  <c r="D256"/>
  <c r="D257"/>
  <c r="D6"/>
  <c r="C140" i="8"/>
  <c r="E140" s="1"/>
  <c r="C140" i="9"/>
  <c r="E140" s="1"/>
  <c r="C140" i="10"/>
  <c r="E140" s="1"/>
  <c r="C140" i="11"/>
  <c r="E140" s="1"/>
  <c r="C31" i="8"/>
  <c r="E31" s="1"/>
  <c r="C31" i="9"/>
  <c r="E31" s="1"/>
  <c r="C31" i="10"/>
  <c r="E31" s="1"/>
  <c r="C31" i="11"/>
  <c r="E31" s="1"/>
  <c r="C15" i="8"/>
  <c r="E15" s="1"/>
  <c r="C15" i="9"/>
  <c r="E15" s="1"/>
  <c r="C15" i="10"/>
  <c r="E15" s="1"/>
  <c r="C15" i="11"/>
  <c r="E15" s="1"/>
  <c r="C65" i="8"/>
  <c r="C65" i="9"/>
  <c r="C65" i="10"/>
  <c r="E65" s="1"/>
  <c r="C65" i="11"/>
  <c r="C60" i="8"/>
  <c r="E60" s="1"/>
  <c r="C60" i="9"/>
  <c r="E60" s="1"/>
  <c r="C60" i="10"/>
  <c r="E60" s="1"/>
  <c r="C60" i="11"/>
  <c r="E60" s="1"/>
  <c r="C107" i="8"/>
  <c r="E107" s="1"/>
  <c r="C107" i="9"/>
  <c r="E107" s="1"/>
  <c r="C107" i="10"/>
  <c r="E107" s="1"/>
  <c r="C107" i="11"/>
  <c r="E107" s="1"/>
  <c r="C47" i="8"/>
  <c r="E47" s="1"/>
  <c r="C47" i="9"/>
  <c r="E47" s="1"/>
  <c r="C47" i="10"/>
  <c r="E47" s="1"/>
  <c r="C47" i="11"/>
  <c r="E47" s="1"/>
  <c r="C189" i="8"/>
  <c r="E189" s="1"/>
  <c r="C189" i="9"/>
  <c r="E189" s="1"/>
  <c r="C189" i="10"/>
  <c r="E189" s="1"/>
  <c r="C189" i="11"/>
  <c r="E189" s="1"/>
  <c r="C155" i="8"/>
  <c r="E155" s="1"/>
  <c r="C155" i="9"/>
  <c r="E155" s="1"/>
  <c r="C155" i="10"/>
  <c r="E155" s="1"/>
  <c r="C154" i="11"/>
  <c r="C155"/>
  <c r="E155" s="1"/>
  <c r="C9" i="8"/>
  <c r="E9" s="1"/>
  <c r="C9" i="9"/>
  <c r="E9" s="1"/>
  <c r="C9" i="10"/>
  <c r="E9" s="1"/>
  <c r="C8" i="11"/>
  <c r="E8" s="1"/>
  <c r="C9"/>
  <c r="E9" s="1"/>
  <c r="C236" i="8"/>
  <c r="E236" s="1"/>
  <c r="C236" i="9"/>
  <c r="E236" s="1"/>
  <c r="C236" i="10"/>
  <c r="E236" s="1"/>
  <c r="C236" i="11"/>
  <c r="E236" s="1"/>
  <c r="C203" i="8"/>
  <c r="E203" s="1"/>
  <c r="C203" i="9"/>
  <c r="E203" s="1"/>
  <c r="C203" i="10"/>
  <c r="E203" s="1"/>
  <c r="C203" i="11"/>
  <c r="E203" s="1"/>
  <c r="C100" i="8"/>
  <c r="E100" s="1"/>
  <c r="C100" i="9"/>
  <c r="E100" s="1"/>
  <c r="C100" i="10"/>
  <c r="E100" s="1"/>
  <c r="C100" i="11"/>
  <c r="E100" s="1"/>
  <c r="C115" i="8"/>
  <c r="E115" s="1"/>
  <c r="C115" i="9"/>
  <c r="E115" s="1"/>
  <c r="C115" i="10"/>
  <c r="E115" s="1"/>
  <c r="C115" i="11"/>
  <c r="E115" s="1"/>
  <c r="C104"/>
  <c r="E104" s="1"/>
  <c r="C104" i="10"/>
  <c r="E104" s="1"/>
  <c r="C104" i="9"/>
  <c r="E104" s="1"/>
  <c r="C104" i="8"/>
  <c r="E104" s="1"/>
  <c r="C110" i="11"/>
  <c r="E110" s="1"/>
  <c r="C110" i="10"/>
  <c r="E110" s="1"/>
  <c r="C110" i="9"/>
  <c r="E110" s="1"/>
  <c r="C110" i="8"/>
  <c r="E110" s="1"/>
  <c r="C210"/>
  <c r="E210" s="1"/>
  <c r="C210" i="10"/>
  <c r="E210" s="1"/>
  <c r="C210" i="9"/>
  <c r="E210" s="1"/>
  <c r="C210" i="11"/>
  <c r="E210" s="1"/>
  <c r="C193"/>
  <c r="C193" i="10"/>
  <c r="C193" i="9"/>
  <c r="E193" s="1"/>
  <c r="C193" i="8"/>
  <c r="E205" i="1" l="1"/>
  <c r="E205" i="14"/>
  <c r="E144" i="12"/>
  <c r="E204" i="1"/>
  <c r="E204" i="14"/>
  <c r="E65" i="8"/>
  <c r="E65" i="14"/>
  <c r="E65" i="11"/>
  <c r="E65" i="9"/>
  <c r="E72" i="12"/>
  <c r="E123"/>
  <c r="E55" i="14"/>
  <c r="E103" i="1"/>
  <c r="E103" i="14"/>
  <c r="E8" i="1"/>
  <c r="E8" i="14"/>
  <c r="E223" i="12"/>
  <c r="E109"/>
  <c r="E55"/>
  <c r="E119"/>
  <c r="E239"/>
  <c r="E12"/>
  <c r="E43" i="14"/>
  <c r="E52" i="1"/>
  <c r="E52" i="14"/>
  <c r="E82" i="1"/>
  <c r="E82" i="14"/>
  <c r="E238"/>
  <c r="E238" i="11"/>
  <c r="E238" i="12"/>
  <c r="E9" i="1"/>
  <c r="E9" i="14"/>
  <c r="E33" i="12"/>
  <c r="E228"/>
  <c r="E229" i="14"/>
  <c r="E123"/>
  <c r="E245" i="12"/>
  <c r="E233"/>
  <c r="E40"/>
  <c r="E51"/>
  <c r="E85"/>
  <c r="E185"/>
  <c r="E193"/>
  <c r="E193" i="8"/>
  <c r="E193" i="11"/>
  <c r="E193" i="10"/>
  <c r="E241" i="12"/>
  <c r="E137"/>
  <c r="E149" i="1"/>
  <c r="E57" i="8"/>
  <c r="E57" i="14"/>
  <c r="E218" i="12"/>
  <c r="E91"/>
  <c r="E43"/>
  <c r="E172" i="14"/>
  <c r="E83" i="12"/>
  <c r="E127"/>
  <c r="E229"/>
  <c r="E42"/>
  <c r="E164"/>
  <c r="E93"/>
  <c r="E61" i="14"/>
  <c r="E61" i="8"/>
  <c r="E33" i="14"/>
  <c r="E186" i="12"/>
  <c r="E188" i="1"/>
  <c r="E188" i="14"/>
  <c r="E188" i="12"/>
  <c r="E231"/>
  <c r="E154"/>
  <c r="E133"/>
  <c r="E202" i="1"/>
  <c r="E202" i="14"/>
  <c r="E180"/>
  <c r="E180" i="12"/>
  <c r="E180" i="11"/>
  <c r="E80" i="1"/>
  <c r="E80" i="14"/>
  <c r="E211" i="1"/>
  <c r="E211" i="14"/>
  <c r="E131" i="1"/>
  <c r="E131" i="14"/>
  <c r="E131" i="12"/>
  <c r="E17" i="1"/>
  <c r="E17" i="14"/>
  <c r="E17" i="12"/>
  <c r="E99"/>
  <c r="E126"/>
  <c r="E243" i="1"/>
  <c r="E243" i="14"/>
  <c r="E190" i="1"/>
  <c r="E190" i="14"/>
  <c r="E154" i="11"/>
  <c r="E86" i="1"/>
  <c r="E86" i="14"/>
  <c r="E95" i="1"/>
  <c r="E95" i="14"/>
  <c r="E172" i="12"/>
  <c r="E159" i="1"/>
  <c r="E159" i="14"/>
  <c r="E77" i="1"/>
  <c r="E77" i="14"/>
  <c r="E209" i="1"/>
  <c r="E209" i="14"/>
  <c r="E106" i="1"/>
  <c r="E106" i="14"/>
  <c r="E201" i="1"/>
  <c r="E201" i="14"/>
  <c r="E201" i="12"/>
  <c r="E167" i="14"/>
  <c r="E167" i="12"/>
  <c r="E112" i="1"/>
  <c r="E112" i="14"/>
  <c r="E112" i="12"/>
  <c r="E217" i="1"/>
  <c r="E217" i="14"/>
  <c r="E217" i="12"/>
  <c r="E79" i="1"/>
  <c r="E79" i="14"/>
  <c r="E79" i="12"/>
  <c r="E226" i="14"/>
  <c r="E226" i="12"/>
  <c r="E175" i="14"/>
  <c r="E175" i="12"/>
  <c r="E174" i="14"/>
  <c r="E174" i="12"/>
  <c r="E230" i="1"/>
  <c r="E230" i="14"/>
  <c r="E230" i="12"/>
  <c r="E54" i="1"/>
  <c r="E54" i="14"/>
  <c r="E54" i="12"/>
  <c r="E117" i="1"/>
  <c r="E117" i="14"/>
  <c r="E117" i="12"/>
  <c r="E108" i="14"/>
  <c r="E108" i="12"/>
  <c r="E96" i="1"/>
  <c r="E96" i="14"/>
  <c r="E96" i="12"/>
  <c r="E16" i="14"/>
  <c r="E16" i="12"/>
  <c r="E130" i="1"/>
  <c r="E130" i="14"/>
  <c r="E130" i="12"/>
  <c r="E195" i="1"/>
  <c r="E195" i="14"/>
  <c r="E195" i="12"/>
  <c r="E113" i="14"/>
  <c r="E113" i="12"/>
  <c r="E244" i="14"/>
  <c r="E244" i="12"/>
  <c r="E162" i="1"/>
  <c r="E162" i="14"/>
  <c r="E162" i="12"/>
  <c r="E46" i="1"/>
  <c r="E46" i="14"/>
  <c r="E46" i="12"/>
  <c r="E128" i="14"/>
  <c r="E128" i="12"/>
  <c r="E225" i="14"/>
  <c r="E225" i="12"/>
  <c r="E120" i="1"/>
  <c r="E120" i="14"/>
  <c r="E120" i="12"/>
  <c r="E237" i="14"/>
  <c r="E237" i="11"/>
  <c r="E237" i="12"/>
  <c r="E87" i="1"/>
  <c r="E87" i="14"/>
  <c r="E87" i="12"/>
  <c r="E179" i="14"/>
  <c r="E179" i="12"/>
  <c r="E179" i="11"/>
  <c r="E181" i="14"/>
  <c r="E181" i="12"/>
  <c r="E181" i="11"/>
  <c r="E165" i="1"/>
  <c r="E165" i="14"/>
  <c r="E165" i="12"/>
  <c r="E50" i="14"/>
  <c r="E50" i="12"/>
  <c r="E6" i="14"/>
  <c r="E6" i="12"/>
  <c r="E121" i="1"/>
  <c r="E121" i="14"/>
  <c r="E121" i="12"/>
  <c r="E151" i="14"/>
  <c r="E151" i="12"/>
  <c r="E224" i="14"/>
  <c r="E224" i="12"/>
  <c r="E149" i="14"/>
  <c r="E149" i="12"/>
  <c r="E147"/>
  <c r="E147" i="14"/>
  <c r="E33" i="1"/>
  <c r="E245"/>
  <c r="E229"/>
  <c r="E225"/>
  <c r="E163"/>
  <c r="E146"/>
  <c r="E123"/>
  <c r="E12"/>
  <c r="E223"/>
  <c r="E207"/>
  <c r="E197"/>
  <c r="E160"/>
  <c r="E151"/>
  <c r="E136"/>
  <c r="E113"/>
  <c r="E42"/>
  <c r="E14"/>
  <c r="E199"/>
  <c r="E194"/>
  <c r="E93"/>
  <c r="E85"/>
  <c r="E43"/>
  <c r="E39"/>
  <c r="E222"/>
  <c r="E137"/>
  <c r="E256"/>
  <c r="E252"/>
  <c r="E248"/>
  <c r="E244"/>
  <c r="E240"/>
  <c r="E236"/>
  <c r="E232"/>
  <c r="E228"/>
  <c r="E224"/>
  <c r="E220"/>
  <c r="E216"/>
  <c r="E212"/>
  <c r="E208"/>
  <c r="E186"/>
  <c r="E182"/>
  <c r="E178"/>
  <c r="E173"/>
  <c r="E169"/>
  <c r="E161"/>
  <c r="E157"/>
  <c r="E148"/>
  <c r="E144"/>
  <c r="E133"/>
  <c r="E129"/>
  <c r="E125"/>
  <c r="E115"/>
  <c r="E110"/>
  <c r="E102"/>
  <c r="E98"/>
  <c r="E89"/>
  <c r="E81"/>
  <c r="E72"/>
  <c r="E68"/>
  <c r="E63"/>
  <c r="E59"/>
  <c r="E51"/>
  <c r="E47"/>
  <c r="E31"/>
  <c r="E27"/>
  <c r="E19"/>
  <c r="E15"/>
  <c r="E257"/>
  <c r="E253"/>
  <c r="E249"/>
  <c r="E241"/>
  <c r="E233"/>
  <c r="E221"/>
  <c r="E213"/>
  <c r="E191"/>
  <c r="E187"/>
  <c r="E183"/>
  <c r="E174"/>
  <c r="E170"/>
  <c r="E166"/>
  <c r="E158"/>
  <c r="E154"/>
  <c r="E138"/>
  <c r="E134"/>
  <c r="E116"/>
  <c r="E111"/>
  <c r="E107"/>
  <c r="E99"/>
  <c r="E94"/>
  <c r="E78"/>
  <c r="E74"/>
  <c r="E69"/>
  <c r="E65"/>
  <c r="E60"/>
  <c r="E56"/>
  <c r="E48"/>
  <c r="E44"/>
  <c r="E40"/>
  <c r="E28"/>
  <c r="E24"/>
  <c r="E254"/>
  <c r="E250"/>
  <c r="E246"/>
  <c r="E242"/>
  <c r="E234"/>
  <c r="E226"/>
  <c r="E218"/>
  <c r="E214"/>
  <c r="E210"/>
  <c r="E206"/>
  <c r="E196"/>
  <c r="E192"/>
  <c r="E184"/>
  <c r="E167"/>
  <c r="E155"/>
  <c r="E140"/>
  <c r="E135"/>
  <c r="E127"/>
  <c r="E108"/>
  <c r="E104"/>
  <c r="E100"/>
  <c r="E91"/>
  <c r="E83"/>
  <c r="E75"/>
  <c r="E70"/>
  <c r="E66"/>
  <c r="E53"/>
  <c r="E49"/>
  <c r="E45"/>
  <c r="E41"/>
  <c r="E36"/>
  <c r="E29"/>
  <c r="E25"/>
  <c r="E255"/>
  <c r="E251"/>
  <c r="E247"/>
  <c r="E239"/>
  <c r="E235"/>
  <c r="E231"/>
  <c r="E227"/>
  <c r="E219"/>
  <c r="E215"/>
  <c r="E203"/>
  <c r="E193"/>
  <c r="E189"/>
  <c r="E185"/>
  <c r="E176"/>
  <c r="E172"/>
  <c r="E168"/>
  <c r="E164"/>
  <c r="E156"/>
  <c r="E142"/>
  <c r="E132"/>
  <c r="E128"/>
  <c r="E124"/>
  <c r="E119"/>
  <c r="E109"/>
  <c r="E105"/>
  <c r="E101"/>
  <c r="E92"/>
  <c r="E88"/>
  <c r="E84"/>
  <c r="E76"/>
  <c r="E71"/>
  <c r="E67"/>
  <c r="E62"/>
  <c r="E58"/>
  <c r="E38"/>
  <c r="E30"/>
  <c r="E26"/>
  <c r="E18"/>
  <c r="E57"/>
  <c r="E150"/>
  <c r="E50"/>
  <c r="E126"/>
  <c r="E16"/>
  <c r="E175"/>
  <c r="E61"/>
  <c r="E145"/>
  <c r="E237"/>
  <c r="E238"/>
  <c r="E180"/>
  <c r="E181"/>
  <c r="E6"/>
  <c r="E179"/>
  <c r="C129" i="10"/>
  <c r="E129" s="1"/>
  <c r="C129" i="9"/>
  <c r="E129" s="1"/>
  <c r="C129" i="8"/>
  <c r="E129" s="1"/>
  <c r="C129" i="11"/>
  <c r="E129" s="1"/>
  <c r="C75"/>
  <c r="E75" s="1"/>
  <c r="C76"/>
  <c r="E76" s="1"/>
  <c r="C77"/>
  <c r="E77" s="1"/>
  <c r="C75" i="10"/>
  <c r="E75" s="1"/>
  <c r="C76"/>
  <c r="E76" s="1"/>
  <c r="C75" i="9"/>
  <c r="E75" s="1"/>
  <c r="C75" i="8"/>
  <c r="E75" s="1"/>
  <c r="C138"/>
  <c r="E138" s="1"/>
  <c r="C138" i="9"/>
  <c r="E138" s="1"/>
  <c r="C138" i="10"/>
  <c r="E138" s="1"/>
  <c r="C138" i="11"/>
  <c r="E138" s="1"/>
  <c r="C48"/>
  <c r="E48" s="1"/>
  <c r="C48" i="10"/>
  <c r="E48" s="1"/>
  <c r="C48" i="9"/>
  <c r="E48" s="1"/>
  <c r="C48" i="8"/>
  <c r="E48" s="1"/>
  <c r="C158"/>
  <c r="E158" s="1"/>
  <c r="C158" i="9"/>
  <c r="E158" s="1"/>
  <c r="C158" i="10"/>
  <c r="E158" s="1"/>
  <c r="C158" i="11"/>
  <c r="E158" s="1"/>
  <c r="C194" i="8"/>
  <c r="E194" s="1"/>
  <c r="C194" i="9"/>
  <c r="E194" s="1"/>
  <c r="C194" i="10"/>
  <c r="E194" s="1"/>
  <c r="C194" i="11"/>
  <c r="E194" s="1"/>
  <c r="C101" i="8"/>
  <c r="E101" s="1"/>
  <c r="C101" i="9"/>
  <c r="E101" s="1"/>
  <c r="C101" i="10"/>
  <c r="E101" s="1"/>
  <c r="C99" i="11"/>
  <c r="E99" s="1"/>
  <c r="C101"/>
  <c r="E101" s="1"/>
  <c r="C176" i="8"/>
  <c r="E176" s="1"/>
  <c r="C176" i="9"/>
  <c r="E176" s="1"/>
  <c r="C176" i="10"/>
  <c r="E176" s="1"/>
  <c r="C176" i="11"/>
  <c r="E176" s="1"/>
  <c r="C224" i="8"/>
  <c r="E224" s="1"/>
  <c r="C224" i="9"/>
  <c r="E224" s="1"/>
  <c r="C224" i="10"/>
  <c r="E224" s="1"/>
  <c r="C224" i="11"/>
  <c r="E224" s="1"/>
  <c r="C168" i="8"/>
  <c r="E168" s="1"/>
  <c r="C168" i="9"/>
  <c r="E168" s="1"/>
  <c r="C168" i="10"/>
  <c r="E168" s="1"/>
  <c r="C168" i="11"/>
  <c r="E168" s="1"/>
  <c r="C227"/>
  <c r="E227" s="1"/>
  <c r="C227" i="10"/>
  <c r="E227" s="1"/>
  <c r="C227" i="9"/>
  <c r="E227" s="1"/>
  <c r="C227" i="8"/>
  <c r="E227" s="1"/>
  <c r="C125" i="11"/>
  <c r="E125" s="1"/>
  <c r="C125" i="10"/>
  <c r="E125" s="1"/>
  <c r="C125" i="9"/>
  <c r="E125" s="1"/>
  <c r="C125" i="8"/>
  <c r="E125" s="1"/>
  <c r="C207"/>
  <c r="E207" s="1"/>
  <c r="C38" l="1"/>
  <c r="E38" s="1"/>
  <c r="C38" i="9"/>
  <c r="E38" s="1"/>
  <c r="C38" i="10"/>
  <c r="E38" s="1"/>
  <c r="C38" i="11"/>
  <c r="E38" s="1"/>
  <c r="C132" l="1"/>
  <c r="E132" s="1"/>
  <c r="C133"/>
  <c r="E133" s="1"/>
  <c r="C134"/>
  <c r="E134" s="1"/>
  <c r="C135"/>
  <c r="E135" s="1"/>
  <c r="C136"/>
  <c r="E136" s="1"/>
  <c r="C137"/>
  <c r="E137" s="1"/>
  <c r="C142"/>
  <c r="E142" s="1"/>
  <c r="C144"/>
  <c r="E144" s="1"/>
  <c r="C145"/>
  <c r="E145" s="1"/>
  <c r="C132" i="10"/>
  <c r="E132" s="1"/>
  <c r="C133"/>
  <c r="E133" s="1"/>
  <c r="C134"/>
  <c r="E134" s="1"/>
  <c r="C135"/>
  <c r="E135" s="1"/>
  <c r="C132" i="9"/>
  <c r="E132" s="1"/>
  <c r="C133"/>
  <c r="E133" s="1"/>
  <c r="C134"/>
  <c r="E134" s="1"/>
  <c r="C135"/>
  <c r="E135" s="1"/>
  <c r="C132" i="8"/>
  <c r="E132" s="1"/>
  <c r="C133"/>
  <c r="E133" s="1"/>
  <c r="C134"/>
  <c r="E134" s="1"/>
  <c r="C135"/>
  <c r="E135" s="1"/>
  <c r="C186" i="11"/>
  <c r="E186" s="1"/>
  <c r="C186" i="10"/>
  <c r="E186" s="1"/>
  <c r="C186" i="9"/>
  <c r="E186" s="1"/>
  <c r="C186" i="8"/>
  <c r="E186" s="1"/>
  <c r="C192"/>
  <c r="E192" s="1"/>
  <c r="C192" i="9"/>
  <c r="E192" s="1"/>
  <c r="C192" i="10"/>
  <c r="E192" s="1"/>
  <c r="C192" i="11"/>
  <c r="E192" s="1"/>
  <c r="C44" i="8"/>
  <c r="E44" s="1"/>
  <c r="C44" i="9"/>
  <c r="E44" s="1"/>
  <c r="C44" i="10"/>
  <c r="E44" s="1"/>
  <c r="C44" i="11"/>
  <c r="E44" s="1"/>
  <c r="C27"/>
  <c r="E27" s="1"/>
  <c r="C28"/>
  <c r="E28" s="1"/>
  <c r="C29"/>
  <c r="E29" s="1"/>
  <c r="C30"/>
  <c r="E30" s="1"/>
  <c r="C27" i="10"/>
  <c r="E27" s="1"/>
  <c r="C28"/>
  <c r="E28" s="1"/>
  <c r="C29"/>
  <c r="E29" s="1"/>
  <c r="C30"/>
  <c r="E30" s="1"/>
  <c r="C27" i="9"/>
  <c r="E27" s="1"/>
  <c r="C28"/>
  <c r="E28" s="1"/>
  <c r="C29"/>
  <c r="E29" s="1"/>
  <c r="C30"/>
  <c r="E30" s="1"/>
  <c r="C27" i="8"/>
  <c r="E27" s="1"/>
  <c r="C28"/>
  <c r="E28" s="1"/>
  <c r="C29"/>
  <c r="E29" s="1"/>
  <c r="C30"/>
  <c r="E30" s="1"/>
  <c r="C116"/>
  <c r="E116" s="1"/>
  <c r="C116" i="9"/>
  <c r="E116" s="1"/>
  <c r="C116" i="10"/>
  <c r="E116" s="1"/>
  <c r="C116" i="11"/>
  <c r="E116" s="1"/>
  <c r="C81"/>
  <c r="E81" s="1"/>
  <c r="C81" i="10"/>
  <c r="E81" s="1"/>
  <c r="C81" i="9"/>
  <c r="E81" s="1"/>
  <c r="C81" i="8"/>
  <c r="E81" s="1"/>
  <c r="C183"/>
  <c r="E183" s="1"/>
  <c r="C183" i="9"/>
  <c r="E183" s="1"/>
  <c r="C183" i="10"/>
  <c r="E183" s="1"/>
  <c r="C183" i="11"/>
  <c r="E183" s="1"/>
  <c r="C232" i="8"/>
  <c r="E232" s="1"/>
  <c r="C232" i="9"/>
  <c r="E232" s="1"/>
  <c r="C232" i="10"/>
  <c r="E232" s="1"/>
  <c r="C232" i="11"/>
  <c r="E232" s="1"/>
  <c r="C70"/>
  <c r="E70" s="1"/>
  <c r="C240" i="8" l="1"/>
  <c r="E240" s="1"/>
  <c r="C240" i="9"/>
  <c r="E240" s="1"/>
  <c r="C240" i="10"/>
  <c r="E240" s="1"/>
  <c r="C240" i="11"/>
  <c r="E240" s="1"/>
  <c r="C91" i="8"/>
  <c r="E91" s="1"/>
  <c r="C91" i="9"/>
  <c r="E91" s="1"/>
  <c r="C91" i="10"/>
  <c r="E91" s="1"/>
  <c r="C91" i="11"/>
  <c r="E91" s="1"/>
  <c r="C57"/>
  <c r="E57" s="1"/>
  <c r="C57" i="10"/>
  <c r="E57" s="1"/>
  <c r="C57" i="9"/>
  <c r="E57" s="1"/>
  <c r="C218" i="8"/>
  <c r="E218" s="1"/>
  <c r="C218" i="9"/>
  <c r="E218" s="1"/>
  <c r="C218" i="10"/>
  <c r="E218" s="1"/>
  <c r="C218" i="11"/>
  <c r="E218" s="1"/>
  <c r="C148"/>
  <c r="E148" s="1"/>
  <c r="C148" i="10"/>
  <c r="E148" s="1"/>
  <c r="C148" i="9"/>
  <c r="E148" s="1"/>
  <c r="C148" i="8"/>
  <c r="E148" s="1"/>
  <c r="C221"/>
  <c r="E221" s="1"/>
  <c r="C220" i="10"/>
  <c r="E220" s="1"/>
  <c r="C221"/>
  <c r="E221" s="1"/>
  <c r="C220" i="9"/>
  <c r="E220" s="1"/>
  <c r="C221"/>
  <c r="E221" s="1"/>
  <c r="C220" i="11"/>
  <c r="E220" s="1"/>
  <c r="C221"/>
  <c r="E221" s="1"/>
  <c r="C68" i="8"/>
  <c r="E68" s="1"/>
  <c r="C68" i="9"/>
  <c r="E68" s="1"/>
  <c r="C68" i="10"/>
  <c r="E68" s="1"/>
  <c r="C68" i="11"/>
  <c r="E68" s="1"/>
  <c r="C89" i="8"/>
  <c r="E89" s="1"/>
  <c r="C89" i="9"/>
  <c r="E89" s="1"/>
  <c r="C89" i="10"/>
  <c r="E89" s="1"/>
  <c r="C89" i="11"/>
  <c r="E89" s="1"/>
  <c r="C226" i="8"/>
  <c r="E226" s="1"/>
  <c r="C226" i="9"/>
  <c r="E226" s="1"/>
  <c r="C226" i="10"/>
  <c r="E226" s="1"/>
  <c r="C226" i="11"/>
  <c r="E226" s="1"/>
  <c r="C69" i="8"/>
  <c r="E69" s="1"/>
  <c r="C69" i="9"/>
  <c r="E69" s="1"/>
  <c r="C69" i="10"/>
  <c r="E69" s="1"/>
  <c r="C69" i="11"/>
  <c r="E69" s="1"/>
  <c r="C45" i="8"/>
  <c r="E45" s="1"/>
  <c r="C45" i="9"/>
  <c r="E45" s="1"/>
  <c r="C45" i="10"/>
  <c r="E45" s="1"/>
  <c r="C45" i="11"/>
  <c r="E45" s="1"/>
  <c r="C102" i="8"/>
  <c r="E102" s="1"/>
  <c r="C102" i="9"/>
  <c r="E102" s="1"/>
  <c r="C102" i="10"/>
  <c r="E102" s="1"/>
  <c r="C102" i="11"/>
  <c r="E102" s="1"/>
  <c r="C120" i="8"/>
  <c r="E120" s="1"/>
  <c r="C120" i="9"/>
  <c r="E120" s="1"/>
  <c r="C120" i="10"/>
  <c r="E120" s="1"/>
  <c r="C120" i="11"/>
  <c r="E120" s="1"/>
  <c r="C82" i="8"/>
  <c r="E82" s="1"/>
  <c r="C82" i="9"/>
  <c r="E82" s="1"/>
  <c r="C82" i="10"/>
  <c r="E82" s="1"/>
  <c r="C82" i="11"/>
  <c r="E82" s="1"/>
  <c r="C71" l="1"/>
  <c r="E71" s="1"/>
  <c r="C71" i="10"/>
  <c r="E71" s="1"/>
  <c r="C71" i="9"/>
  <c r="E71" s="1"/>
  <c r="C71" i="8"/>
  <c r="E71" s="1"/>
  <c r="C160"/>
  <c r="E160" s="1"/>
  <c r="C160" i="9"/>
  <c r="E160" s="1"/>
  <c r="C160" i="10"/>
  <c r="E160" s="1"/>
  <c r="C160" i="11"/>
  <c r="E160" s="1"/>
  <c r="C202" i="8"/>
  <c r="E202" s="1"/>
  <c r="C202" i="9"/>
  <c r="E202" s="1"/>
  <c r="C202" i="10"/>
  <c r="E202" s="1"/>
  <c r="C202" i="11"/>
  <c r="E202" s="1"/>
  <c r="C167" i="8"/>
  <c r="E167" s="1"/>
  <c r="C167" i="9"/>
  <c r="E167" s="1"/>
  <c r="C167" i="10"/>
  <c r="E167" s="1"/>
  <c r="C167" i="11"/>
  <c r="E167" s="1"/>
  <c r="C206" i="8"/>
  <c r="E206" s="1"/>
  <c r="C206" i="9"/>
  <c r="E206" s="1"/>
  <c r="C206" i="10"/>
  <c r="E206" s="1"/>
  <c r="C206" i="11"/>
  <c r="E206" s="1"/>
  <c r="C163" i="8"/>
  <c r="E163" s="1"/>
  <c r="C163" i="9"/>
  <c r="E163" s="1"/>
  <c r="C163" i="10"/>
  <c r="E163" s="1"/>
  <c r="C163" i="11"/>
  <c r="E163" s="1"/>
  <c r="C208" i="8"/>
  <c r="E208" s="1"/>
  <c r="C208" i="9"/>
  <c r="E208" s="1"/>
  <c r="C208" i="10"/>
  <c r="E208" s="1"/>
  <c r="C208" i="11"/>
  <c r="E208" s="1"/>
  <c r="C257" l="1"/>
  <c r="E257" s="1"/>
  <c r="C256"/>
  <c r="E256" s="1"/>
  <c r="C255"/>
  <c r="E255" s="1"/>
  <c r="C254"/>
  <c r="E254" s="1"/>
  <c r="C253"/>
  <c r="E253" s="1"/>
  <c r="C252"/>
  <c r="E252" s="1"/>
  <c r="C251"/>
  <c r="E251" s="1"/>
  <c r="C250"/>
  <c r="E250" s="1"/>
  <c r="C249"/>
  <c r="E249" s="1"/>
  <c r="C248"/>
  <c r="E248" s="1"/>
  <c r="C247"/>
  <c r="E247" s="1"/>
  <c r="C246"/>
  <c r="E246" s="1"/>
  <c r="C245"/>
  <c r="E245" s="1"/>
  <c r="C244"/>
  <c r="E244" s="1"/>
  <c r="C243"/>
  <c r="E243" s="1"/>
  <c r="C242"/>
  <c r="E242" s="1"/>
  <c r="C241"/>
  <c r="E241" s="1"/>
  <c r="C239"/>
  <c r="E239" s="1"/>
  <c r="C235"/>
  <c r="E235" s="1"/>
  <c r="C234"/>
  <c r="E234" s="1"/>
  <c r="C233"/>
  <c r="E233" s="1"/>
  <c r="C231"/>
  <c r="E231" s="1"/>
  <c r="C230"/>
  <c r="E230" s="1"/>
  <c r="C229"/>
  <c r="E229" s="1"/>
  <c r="C228"/>
  <c r="E228" s="1"/>
  <c r="C225"/>
  <c r="E225" s="1"/>
  <c r="C223"/>
  <c r="E223" s="1"/>
  <c r="C222"/>
  <c r="E222" s="1"/>
  <c r="C219"/>
  <c r="E219" s="1"/>
  <c r="C217"/>
  <c r="E217" s="1"/>
  <c r="C216"/>
  <c r="E216" s="1"/>
  <c r="C215"/>
  <c r="E215" s="1"/>
  <c r="C214"/>
  <c r="E214" s="1"/>
  <c r="C213"/>
  <c r="E213" s="1"/>
  <c r="C212"/>
  <c r="E212" s="1"/>
  <c r="C211"/>
  <c r="E211" s="1"/>
  <c r="C209"/>
  <c r="E209" s="1"/>
  <c r="C207"/>
  <c r="E207" s="1"/>
  <c r="C205"/>
  <c r="E205" s="1"/>
  <c r="C204"/>
  <c r="E204" s="1"/>
  <c r="C201"/>
  <c r="E201" s="1"/>
  <c r="C199"/>
  <c r="E199" s="1"/>
  <c r="C197"/>
  <c r="E197" s="1"/>
  <c r="C196"/>
  <c r="E196" s="1"/>
  <c r="C195"/>
  <c r="E195" s="1"/>
  <c r="C191"/>
  <c r="E191" s="1"/>
  <c r="C190"/>
  <c r="E190" s="1"/>
  <c r="C188"/>
  <c r="E188" s="1"/>
  <c r="C187"/>
  <c r="E187" s="1"/>
  <c r="C185"/>
  <c r="E185" s="1"/>
  <c r="C184"/>
  <c r="E184" s="1"/>
  <c r="C182"/>
  <c r="E182" s="1"/>
  <c r="C178"/>
  <c r="E178" s="1"/>
  <c r="C175"/>
  <c r="E175" s="1"/>
  <c r="C174"/>
  <c r="E174" s="1"/>
  <c r="C173"/>
  <c r="E173" s="1"/>
  <c r="C172"/>
  <c r="E172" s="1"/>
  <c r="C171"/>
  <c r="E171" s="1"/>
  <c r="C170"/>
  <c r="E170" s="1"/>
  <c r="C169"/>
  <c r="E169" s="1"/>
  <c r="C166"/>
  <c r="E166" s="1"/>
  <c r="C165"/>
  <c r="E165" s="1"/>
  <c r="C164"/>
  <c r="E164" s="1"/>
  <c r="C162"/>
  <c r="E162" s="1"/>
  <c r="C161"/>
  <c r="E161" s="1"/>
  <c r="C159"/>
  <c r="E159" s="1"/>
  <c r="C157"/>
  <c r="E157" s="1"/>
  <c r="C156"/>
  <c r="E156" s="1"/>
  <c r="C153"/>
  <c r="E153" s="1"/>
  <c r="C151"/>
  <c r="E151" s="1"/>
  <c r="C150"/>
  <c r="E150" s="1"/>
  <c r="C149"/>
  <c r="E149" s="1"/>
  <c r="C147"/>
  <c r="E147" s="1"/>
  <c r="C146"/>
  <c r="E146" s="1"/>
  <c r="C131"/>
  <c r="E131" s="1"/>
  <c r="C130"/>
  <c r="E130" s="1"/>
  <c r="C128"/>
  <c r="E128" s="1"/>
  <c r="C127"/>
  <c r="E127" s="1"/>
  <c r="C126"/>
  <c r="E126" s="1"/>
  <c r="C124"/>
  <c r="E124" s="1"/>
  <c r="C123"/>
  <c r="E123" s="1"/>
  <c r="C121"/>
  <c r="E121" s="1"/>
  <c r="C119"/>
  <c r="E119" s="1"/>
  <c r="C117"/>
  <c r="E117" s="1"/>
  <c r="C113"/>
  <c r="E113" s="1"/>
  <c r="C112"/>
  <c r="E112" s="1"/>
  <c r="C111"/>
  <c r="E111" s="1"/>
  <c r="C109"/>
  <c r="E109" s="1"/>
  <c r="C108"/>
  <c r="E108" s="1"/>
  <c r="C106"/>
  <c r="E106" s="1"/>
  <c r="C105"/>
  <c r="E105" s="1"/>
  <c r="C103"/>
  <c r="E103" s="1"/>
  <c r="C98"/>
  <c r="E98" s="1"/>
  <c r="C96"/>
  <c r="E96" s="1"/>
  <c r="C95"/>
  <c r="E95" s="1"/>
  <c r="C94"/>
  <c r="E94" s="1"/>
  <c r="C93"/>
  <c r="E93" s="1"/>
  <c r="C92"/>
  <c r="E92" s="1"/>
  <c r="C90"/>
  <c r="E90" s="1"/>
  <c r="C88"/>
  <c r="E88" s="1"/>
  <c r="C87"/>
  <c r="E87" s="1"/>
  <c r="C86"/>
  <c r="E86" s="1"/>
  <c r="C85"/>
  <c r="E85" s="1"/>
  <c r="C84"/>
  <c r="E84" s="1"/>
  <c r="C83"/>
  <c r="E83" s="1"/>
  <c r="C80"/>
  <c r="E80" s="1"/>
  <c r="C79"/>
  <c r="E79" s="1"/>
  <c r="C78"/>
  <c r="E78" s="1"/>
  <c r="C74"/>
  <c r="E74" s="1"/>
  <c r="C72"/>
  <c r="E72" s="1"/>
  <c r="C67"/>
  <c r="E67" s="1"/>
  <c r="C66"/>
  <c r="E66" s="1"/>
  <c r="C63"/>
  <c r="E63" s="1"/>
  <c r="C62"/>
  <c r="E62" s="1"/>
  <c r="C61"/>
  <c r="E61" s="1"/>
  <c r="C59"/>
  <c r="E59" s="1"/>
  <c r="C58"/>
  <c r="E58" s="1"/>
  <c r="C56"/>
  <c r="E56" s="1"/>
  <c r="C55"/>
  <c r="E55" s="1"/>
  <c r="C54"/>
  <c r="E54" s="1"/>
  <c r="C53"/>
  <c r="E53" s="1"/>
  <c r="C52"/>
  <c r="E52" s="1"/>
  <c r="C51"/>
  <c r="E51" s="1"/>
  <c r="C50"/>
  <c r="E50" s="1"/>
  <c r="C49"/>
  <c r="E49" s="1"/>
  <c r="C46"/>
  <c r="E46" s="1"/>
  <c r="C43"/>
  <c r="E43" s="1"/>
  <c r="C42"/>
  <c r="E42" s="1"/>
  <c r="C41"/>
  <c r="E41" s="1"/>
  <c r="C40"/>
  <c r="E40" s="1"/>
  <c r="C39"/>
  <c r="E39" s="1"/>
  <c r="C36"/>
  <c r="E36" s="1"/>
  <c r="C33"/>
  <c r="E33" s="1"/>
  <c r="C26"/>
  <c r="E26" s="1"/>
  <c r="C25"/>
  <c r="E25" s="1"/>
  <c r="C24"/>
  <c r="E24" s="1"/>
  <c r="C19"/>
  <c r="E19" s="1"/>
  <c r="C18"/>
  <c r="E18" s="1"/>
  <c r="C17"/>
  <c r="E17" s="1"/>
  <c r="C16"/>
  <c r="E16" s="1"/>
  <c r="C14"/>
  <c r="E14" s="1"/>
  <c r="C12"/>
  <c r="E12" s="1"/>
  <c r="C10"/>
  <c r="E10" s="1"/>
  <c r="C6"/>
  <c r="E6" s="1"/>
  <c r="C184" i="9"/>
  <c r="E184" s="1"/>
  <c r="C184" i="8"/>
  <c r="E184" s="1"/>
  <c r="C184" i="10"/>
  <c r="E184" s="1"/>
  <c r="C233"/>
  <c r="E233" s="1"/>
  <c r="C233" i="9"/>
  <c r="E233" s="1"/>
  <c r="C233" i="8"/>
  <c r="E233" s="1"/>
  <c r="C235"/>
  <c r="E235" s="1"/>
  <c r="C235" i="9"/>
  <c r="E235" s="1"/>
  <c r="C235" i="10"/>
  <c r="E235" s="1"/>
  <c r="C19" l="1"/>
  <c r="E19" s="1"/>
  <c r="C24"/>
  <c r="E24" s="1"/>
  <c r="C25"/>
  <c r="E25" s="1"/>
  <c r="C26"/>
  <c r="E26" s="1"/>
  <c r="C19" i="9"/>
  <c r="E19" s="1"/>
  <c r="C24"/>
  <c r="E24" s="1"/>
  <c r="C25"/>
  <c r="E25" s="1"/>
  <c r="C26"/>
  <c r="E26" s="1"/>
  <c r="C19" i="8"/>
  <c r="E19" s="1"/>
  <c r="C24"/>
  <c r="E24" s="1"/>
  <c r="C25"/>
  <c r="E25" s="1"/>
  <c r="C26"/>
  <c r="E26" s="1"/>
  <c r="C56" i="10"/>
  <c r="E56" s="1"/>
  <c r="C56" i="9"/>
  <c r="E56" s="1"/>
  <c r="C56" i="8"/>
  <c r="E56" s="1"/>
  <c r="C219" i="10"/>
  <c r="E219" s="1"/>
  <c r="C219" i="9"/>
  <c r="E219" s="1"/>
  <c r="C219" i="8"/>
  <c r="E219" s="1"/>
  <c r="C58" i="10"/>
  <c r="E58" s="1"/>
  <c r="C58" i="9"/>
  <c r="E58" s="1"/>
  <c r="C58" i="8"/>
  <c r="E58" s="1"/>
  <c r="C127"/>
  <c r="E127" s="1"/>
  <c r="C127" i="9"/>
  <c r="E127" s="1"/>
  <c r="C127" i="10"/>
  <c r="E127" s="1"/>
  <c r="C63"/>
  <c r="E63" s="1"/>
  <c r="C63" i="9"/>
  <c r="E63" s="1"/>
  <c r="C63" i="8"/>
  <c r="E63" s="1"/>
  <c r="C213"/>
  <c r="E213" s="1"/>
  <c r="C213" i="9"/>
  <c r="E213" s="1"/>
  <c r="C213" i="10"/>
  <c r="E213" s="1"/>
  <c r="C170" i="8"/>
  <c r="E170" s="1"/>
  <c r="C170" i="9"/>
  <c r="E170" s="1"/>
  <c r="C170" i="10"/>
  <c r="E170" s="1"/>
  <c r="C80" i="8"/>
  <c r="E80" s="1"/>
  <c r="C80" i="9"/>
  <c r="E80" s="1"/>
  <c r="C80" i="10"/>
  <c r="E80" s="1"/>
  <c r="C171"/>
  <c r="E171" s="1"/>
  <c r="C171" i="9"/>
  <c r="E171" s="1"/>
  <c r="C171" i="8"/>
  <c r="E171" s="1"/>
  <c r="C10" i="9"/>
  <c r="E10" s="1"/>
  <c r="C10" i="8"/>
  <c r="E10" s="1"/>
  <c r="C10" i="10"/>
  <c r="E10" s="1"/>
  <c r="C105" i="8"/>
  <c r="E105" s="1"/>
  <c r="C106"/>
  <c r="E106" s="1"/>
  <c r="C105" i="9"/>
  <c r="E105" s="1"/>
  <c r="C105" i="10"/>
  <c r="E105" s="1"/>
  <c r="C172"/>
  <c r="E172" s="1"/>
  <c r="C172" i="9"/>
  <c r="E172" s="1"/>
  <c r="C172" i="8"/>
  <c r="E172" s="1"/>
  <c r="C112" l="1"/>
  <c r="E112" s="1"/>
  <c r="C112" i="9"/>
  <c r="E112" s="1"/>
  <c r="C112" i="10"/>
  <c r="E112" s="1"/>
  <c r="C106"/>
  <c r="E106" s="1"/>
  <c r="C207" l="1"/>
  <c r="E207" s="1"/>
  <c r="C207" i="9"/>
  <c r="E207" s="1"/>
  <c r="C150" i="10"/>
  <c r="E150" s="1"/>
  <c r="C151"/>
  <c r="E151" s="1"/>
  <c r="C153"/>
  <c r="E153" s="1"/>
  <c r="C154"/>
  <c r="E154" s="1"/>
  <c r="C156"/>
  <c r="E156" s="1"/>
  <c r="C157"/>
  <c r="E157" s="1"/>
  <c r="C159"/>
  <c r="E159" s="1"/>
  <c r="C161"/>
  <c r="E161" s="1"/>
  <c r="C162"/>
  <c r="E162" s="1"/>
  <c r="C164"/>
  <c r="E164" s="1"/>
  <c r="C166" i="8"/>
  <c r="E166" s="1"/>
  <c r="C166" i="9"/>
  <c r="E166" s="1"/>
  <c r="C166" i="10"/>
  <c r="E166" s="1"/>
  <c r="C74" i="8"/>
  <c r="E74" s="1"/>
  <c r="C74" i="9"/>
  <c r="E74" s="1"/>
  <c r="C74" i="10"/>
  <c r="E74" s="1"/>
  <c r="C14" l="1"/>
  <c r="E14" s="1"/>
  <c r="C14" i="9"/>
  <c r="E14" s="1"/>
  <c r="C14" i="8"/>
  <c r="E14" s="1"/>
  <c r="C257" i="10"/>
  <c r="E257" s="1"/>
  <c r="C256"/>
  <c r="E256" s="1"/>
  <c r="C255"/>
  <c r="E255" s="1"/>
  <c r="C254"/>
  <c r="E254" s="1"/>
  <c r="C253"/>
  <c r="E253" s="1"/>
  <c r="C252"/>
  <c r="E252" s="1"/>
  <c r="C251"/>
  <c r="E251" s="1"/>
  <c r="C250"/>
  <c r="E250" s="1"/>
  <c r="C249"/>
  <c r="E249" s="1"/>
  <c r="C248"/>
  <c r="E248" s="1"/>
  <c r="C247"/>
  <c r="E247" s="1"/>
  <c r="C246"/>
  <c r="E246" s="1"/>
  <c r="C245"/>
  <c r="E245" s="1"/>
  <c r="C244"/>
  <c r="E244" s="1"/>
  <c r="C243"/>
  <c r="E243" s="1"/>
  <c r="C242"/>
  <c r="E242" s="1"/>
  <c r="C241"/>
  <c r="E241" s="1"/>
  <c r="C239"/>
  <c r="E239" s="1"/>
  <c r="C238"/>
  <c r="E238" s="1"/>
  <c r="C237"/>
  <c r="E237" s="1"/>
  <c r="C234"/>
  <c r="E234" s="1"/>
  <c r="C231"/>
  <c r="E231" s="1"/>
  <c r="C230"/>
  <c r="E230" s="1"/>
  <c r="C229"/>
  <c r="E229" s="1"/>
  <c r="C228"/>
  <c r="E228" s="1"/>
  <c r="C225"/>
  <c r="E225" s="1"/>
  <c r="C223"/>
  <c r="E223" s="1"/>
  <c r="C222"/>
  <c r="E222" s="1"/>
  <c r="C217"/>
  <c r="E217" s="1"/>
  <c r="C216"/>
  <c r="E216" s="1"/>
  <c r="C215"/>
  <c r="E215" s="1"/>
  <c r="C214"/>
  <c r="E214" s="1"/>
  <c r="C212"/>
  <c r="E212" s="1"/>
  <c r="C211"/>
  <c r="E211" s="1"/>
  <c r="C209"/>
  <c r="E209" s="1"/>
  <c r="C205"/>
  <c r="E205" s="1"/>
  <c r="C204"/>
  <c r="E204" s="1"/>
  <c r="C201"/>
  <c r="E201" s="1"/>
  <c r="C199"/>
  <c r="E199" s="1"/>
  <c r="C197"/>
  <c r="E197" s="1"/>
  <c r="C196"/>
  <c r="E196" s="1"/>
  <c r="C195"/>
  <c r="E195" s="1"/>
  <c r="C191"/>
  <c r="E191" s="1"/>
  <c r="C190"/>
  <c r="E190" s="1"/>
  <c r="C188"/>
  <c r="E188" s="1"/>
  <c r="C187"/>
  <c r="E187" s="1"/>
  <c r="C185"/>
  <c r="E185" s="1"/>
  <c r="C182"/>
  <c r="E182" s="1"/>
  <c r="C181"/>
  <c r="E181" s="1"/>
  <c r="C180"/>
  <c r="E180" s="1"/>
  <c r="C179"/>
  <c r="E179" s="1"/>
  <c r="C178"/>
  <c r="E178" s="1"/>
  <c r="C175"/>
  <c r="E175" s="1"/>
  <c r="C174"/>
  <c r="E174" s="1"/>
  <c r="C173"/>
  <c r="E173" s="1"/>
  <c r="C169"/>
  <c r="E169" s="1"/>
  <c r="C165"/>
  <c r="E165" s="1"/>
  <c r="C149"/>
  <c r="E149" s="1"/>
  <c r="C147"/>
  <c r="E147" s="1"/>
  <c r="C146"/>
  <c r="E146" s="1"/>
  <c r="C145"/>
  <c r="E145" s="1"/>
  <c r="C144"/>
  <c r="E144" s="1"/>
  <c r="C142"/>
  <c r="E142" s="1"/>
  <c r="C137"/>
  <c r="E137" s="1"/>
  <c r="C136"/>
  <c r="E136" s="1"/>
  <c r="C131"/>
  <c r="E131" s="1"/>
  <c r="C130"/>
  <c r="E130" s="1"/>
  <c r="C128"/>
  <c r="E128" s="1"/>
  <c r="C126"/>
  <c r="E126" s="1"/>
  <c r="C124"/>
  <c r="E124" s="1"/>
  <c r="C123"/>
  <c r="E123" s="1"/>
  <c r="C121"/>
  <c r="E121" s="1"/>
  <c r="C119"/>
  <c r="E119" s="1"/>
  <c r="C117"/>
  <c r="E117" s="1"/>
  <c r="C113"/>
  <c r="E113" s="1"/>
  <c r="C111"/>
  <c r="E111" s="1"/>
  <c r="C109"/>
  <c r="E109" s="1"/>
  <c r="C108"/>
  <c r="E108" s="1"/>
  <c r="C103"/>
  <c r="E103" s="1"/>
  <c r="C99"/>
  <c r="E99" s="1"/>
  <c r="C98"/>
  <c r="E98" s="1"/>
  <c r="C96"/>
  <c r="E96" s="1"/>
  <c r="C95"/>
  <c r="E95" s="1"/>
  <c r="C94"/>
  <c r="E94" s="1"/>
  <c r="C93"/>
  <c r="E93" s="1"/>
  <c r="C92"/>
  <c r="E92" s="1"/>
  <c r="C90"/>
  <c r="E90" s="1"/>
  <c r="C88"/>
  <c r="E88" s="1"/>
  <c r="C87"/>
  <c r="E87" s="1"/>
  <c r="C86"/>
  <c r="E86" s="1"/>
  <c r="C85"/>
  <c r="E85" s="1"/>
  <c r="C84"/>
  <c r="E84" s="1"/>
  <c r="C83"/>
  <c r="E83" s="1"/>
  <c r="C79"/>
  <c r="E79" s="1"/>
  <c r="C78"/>
  <c r="E78" s="1"/>
  <c r="C77"/>
  <c r="E77" s="1"/>
  <c r="C72"/>
  <c r="E72" s="1"/>
  <c r="C70"/>
  <c r="E70" s="1"/>
  <c r="C67"/>
  <c r="E67" s="1"/>
  <c r="C66"/>
  <c r="E66" s="1"/>
  <c r="C62"/>
  <c r="E62" s="1"/>
  <c r="C61"/>
  <c r="E61" s="1"/>
  <c r="C59"/>
  <c r="E59" s="1"/>
  <c r="C55"/>
  <c r="E55" s="1"/>
  <c r="C54"/>
  <c r="E54" s="1"/>
  <c r="C53"/>
  <c r="E53" s="1"/>
  <c r="C52"/>
  <c r="E52" s="1"/>
  <c r="C51"/>
  <c r="E51" s="1"/>
  <c r="C50"/>
  <c r="E50" s="1"/>
  <c r="C49"/>
  <c r="E49" s="1"/>
  <c r="C46"/>
  <c r="E46" s="1"/>
  <c r="C43"/>
  <c r="E43" s="1"/>
  <c r="C42"/>
  <c r="E42" s="1"/>
  <c r="C41"/>
  <c r="E41" s="1"/>
  <c r="C40"/>
  <c r="E40" s="1"/>
  <c r="C39"/>
  <c r="E39" s="1"/>
  <c r="C36"/>
  <c r="E36" s="1"/>
  <c r="C33"/>
  <c r="E33" s="1"/>
  <c r="C18"/>
  <c r="E18" s="1"/>
  <c r="C17"/>
  <c r="E17" s="1"/>
  <c r="C16"/>
  <c r="E16" s="1"/>
  <c r="C12"/>
  <c r="E12" s="1"/>
  <c r="C8"/>
  <c r="E8" s="1"/>
  <c r="C6"/>
  <c r="E6" s="1"/>
  <c r="C217" i="9" l="1"/>
  <c r="E217" s="1"/>
  <c r="C217" i="8"/>
  <c r="E217" s="1"/>
  <c r="C154" i="9"/>
  <c r="E154" s="1"/>
  <c r="C154" i="8"/>
  <c r="E154" s="1"/>
  <c r="C234" i="9"/>
  <c r="E234" s="1"/>
  <c r="C234" i="8"/>
  <c r="E234" s="1"/>
  <c r="C173" l="1"/>
  <c r="E173" s="1"/>
  <c r="C173" i="9"/>
  <c r="E173" s="1"/>
  <c r="C55" i="8"/>
  <c r="E55" s="1"/>
  <c r="C239" i="9"/>
  <c r="E239" s="1"/>
  <c r="C239" i="8"/>
  <c r="E239" s="1"/>
  <c r="C76" i="9"/>
  <c r="E76" s="1"/>
  <c r="C76" i="8"/>
  <c r="E76" s="1"/>
  <c r="C147" i="9" l="1"/>
  <c r="E147" s="1"/>
  <c r="C43"/>
  <c r="E43" s="1"/>
  <c r="C43" i="8"/>
  <c r="E43" s="1"/>
  <c r="C209" i="9"/>
  <c r="E209" s="1"/>
  <c r="C209" i="8"/>
  <c r="E209" s="1"/>
  <c r="C66" i="9"/>
  <c r="E66" s="1"/>
  <c r="C66" i="8"/>
  <c r="E66" s="1"/>
  <c r="C39" i="9"/>
  <c r="E39" s="1"/>
  <c r="C39" i="8"/>
  <c r="E39" s="1"/>
  <c r="C162" i="9"/>
  <c r="E162" s="1"/>
  <c r="C162" i="8"/>
  <c r="E162" s="1"/>
  <c r="C230" i="9"/>
  <c r="E230" s="1"/>
  <c r="C230" i="8"/>
  <c r="E230" s="1"/>
  <c r="C51" i="9"/>
  <c r="E51" s="1"/>
  <c r="C51" i="8"/>
  <c r="E51" s="1"/>
  <c r="C77" i="9"/>
  <c r="E77" s="1"/>
  <c r="C77" i="8"/>
  <c r="E77" s="1"/>
  <c r="C238" i="9" l="1"/>
  <c r="E238" s="1"/>
  <c r="C238" i="8"/>
  <c r="E238" s="1"/>
  <c r="C179" i="9"/>
  <c r="E179" s="1"/>
  <c r="C179" i="8"/>
  <c r="E179" s="1"/>
  <c r="C99" i="9"/>
  <c r="E99" s="1"/>
  <c r="C99" i="8"/>
  <c r="E99" s="1"/>
  <c r="C144" i="9"/>
  <c r="E144" s="1"/>
  <c r="C144" i="8"/>
  <c r="E144" s="1"/>
  <c r="C204" i="9" l="1"/>
  <c r="E204" s="1"/>
  <c r="C204" i="8"/>
  <c r="E204" s="1"/>
  <c r="C222"/>
  <c r="E222" s="1"/>
  <c r="C222" i="9"/>
  <c r="E222" s="1"/>
  <c r="C257" l="1"/>
  <c r="E257" s="1"/>
  <c r="C256"/>
  <c r="E256" s="1"/>
  <c r="C255"/>
  <c r="E255" s="1"/>
  <c r="C254"/>
  <c r="E254" s="1"/>
  <c r="C253"/>
  <c r="E253" s="1"/>
  <c r="C252"/>
  <c r="E252" s="1"/>
  <c r="C251"/>
  <c r="E251" s="1"/>
  <c r="C250"/>
  <c r="E250" s="1"/>
  <c r="C249"/>
  <c r="E249" s="1"/>
  <c r="C248"/>
  <c r="E248" s="1"/>
  <c r="C247"/>
  <c r="E247" s="1"/>
  <c r="C246"/>
  <c r="E246" s="1"/>
  <c r="C245"/>
  <c r="E245" s="1"/>
  <c r="C244"/>
  <c r="E244" s="1"/>
  <c r="C243"/>
  <c r="E243" s="1"/>
  <c r="C242"/>
  <c r="E242" s="1"/>
  <c r="C241"/>
  <c r="E241" s="1"/>
  <c r="C237"/>
  <c r="E237" s="1"/>
  <c r="C231"/>
  <c r="E231" s="1"/>
  <c r="C229"/>
  <c r="E229" s="1"/>
  <c r="C228"/>
  <c r="E228" s="1"/>
  <c r="C225"/>
  <c r="E225" s="1"/>
  <c r="C223"/>
  <c r="E223" s="1"/>
  <c r="C216"/>
  <c r="E216" s="1"/>
  <c r="C215"/>
  <c r="E215" s="1"/>
  <c r="C214"/>
  <c r="E214" s="1"/>
  <c r="C212"/>
  <c r="E212" s="1"/>
  <c r="C211"/>
  <c r="E211" s="1"/>
  <c r="C205"/>
  <c r="E205" s="1"/>
  <c r="C201"/>
  <c r="E201" s="1"/>
  <c r="C199"/>
  <c r="E199" s="1"/>
  <c r="C197"/>
  <c r="E197" s="1"/>
  <c r="C196"/>
  <c r="E196" s="1"/>
  <c r="C195"/>
  <c r="E195" s="1"/>
  <c r="C191"/>
  <c r="E191" s="1"/>
  <c r="C190"/>
  <c r="E190" s="1"/>
  <c r="C188"/>
  <c r="E188" s="1"/>
  <c r="C187"/>
  <c r="E187" s="1"/>
  <c r="C185"/>
  <c r="E185" s="1"/>
  <c r="C182"/>
  <c r="E182" s="1"/>
  <c r="C181"/>
  <c r="E181" s="1"/>
  <c r="C180"/>
  <c r="E180" s="1"/>
  <c r="C178"/>
  <c r="E178" s="1"/>
  <c r="C175"/>
  <c r="E175" s="1"/>
  <c r="C174"/>
  <c r="E174" s="1"/>
  <c r="C169"/>
  <c r="E169" s="1"/>
  <c r="C165"/>
  <c r="E165" s="1"/>
  <c r="C164"/>
  <c r="E164" s="1"/>
  <c r="C161"/>
  <c r="E161" s="1"/>
  <c r="C159"/>
  <c r="E159" s="1"/>
  <c r="C157"/>
  <c r="E157" s="1"/>
  <c r="C156"/>
  <c r="E156" s="1"/>
  <c r="C153"/>
  <c r="E153" s="1"/>
  <c r="C151"/>
  <c r="E151" s="1"/>
  <c r="C150"/>
  <c r="E150" s="1"/>
  <c r="C149"/>
  <c r="E149" s="1"/>
  <c r="C146"/>
  <c r="E146" s="1"/>
  <c r="C145"/>
  <c r="E145" s="1"/>
  <c r="C142"/>
  <c r="E142" s="1"/>
  <c r="C137"/>
  <c r="E137" s="1"/>
  <c r="C136"/>
  <c r="E136" s="1"/>
  <c r="C131"/>
  <c r="E131" s="1"/>
  <c r="C130"/>
  <c r="E130" s="1"/>
  <c r="C128"/>
  <c r="E128" s="1"/>
  <c r="C126"/>
  <c r="E126" s="1"/>
  <c r="C124"/>
  <c r="E124" s="1"/>
  <c r="C123"/>
  <c r="E123" s="1"/>
  <c r="C121"/>
  <c r="E121" s="1"/>
  <c r="C119"/>
  <c r="E119" s="1"/>
  <c r="C117"/>
  <c r="E117" s="1"/>
  <c r="C113"/>
  <c r="E113" s="1"/>
  <c r="C111"/>
  <c r="E111" s="1"/>
  <c r="C109"/>
  <c r="E109" s="1"/>
  <c r="C108"/>
  <c r="E108" s="1"/>
  <c r="C106"/>
  <c r="E106" s="1"/>
  <c r="C103"/>
  <c r="E103" s="1"/>
  <c r="C98"/>
  <c r="E98" s="1"/>
  <c r="C96"/>
  <c r="E96" s="1"/>
  <c r="C95"/>
  <c r="E95" s="1"/>
  <c r="C94"/>
  <c r="E94" s="1"/>
  <c r="C93"/>
  <c r="E93" s="1"/>
  <c r="C92"/>
  <c r="E92" s="1"/>
  <c r="C90"/>
  <c r="E90" s="1"/>
  <c r="C88"/>
  <c r="E88" s="1"/>
  <c r="C87"/>
  <c r="E87" s="1"/>
  <c r="C86"/>
  <c r="E86" s="1"/>
  <c r="C85"/>
  <c r="E85" s="1"/>
  <c r="C84"/>
  <c r="E84" s="1"/>
  <c r="C83"/>
  <c r="E83" s="1"/>
  <c r="C79"/>
  <c r="E79" s="1"/>
  <c r="C78"/>
  <c r="E78" s="1"/>
  <c r="C72"/>
  <c r="E72" s="1"/>
  <c r="C70"/>
  <c r="E70" s="1"/>
  <c r="C67"/>
  <c r="E67" s="1"/>
  <c r="C62"/>
  <c r="E62" s="1"/>
  <c r="C61"/>
  <c r="E61" s="1"/>
  <c r="C59"/>
  <c r="E59" s="1"/>
  <c r="C55"/>
  <c r="E55" s="1"/>
  <c r="C54"/>
  <c r="E54" s="1"/>
  <c r="C53"/>
  <c r="E53" s="1"/>
  <c r="C52"/>
  <c r="E52" s="1"/>
  <c r="C50"/>
  <c r="E50" s="1"/>
  <c r="C49"/>
  <c r="E49" s="1"/>
  <c r="C46"/>
  <c r="E46" s="1"/>
  <c r="C42"/>
  <c r="E42" s="1"/>
  <c r="C41"/>
  <c r="E41" s="1"/>
  <c r="C40"/>
  <c r="E40" s="1"/>
  <c r="C36"/>
  <c r="E36" s="1"/>
  <c r="C33"/>
  <c r="E33" s="1"/>
  <c r="C18"/>
  <c r="E18" s="1"/>
  <c r="C17"/>
  <c r="E17" s="1"/>
  <c r="C16"/>
  <c r="E16" s="1"/>
  <c r="C12"/>
  <c r="E12" s="1"/>
  <c r="C8"/>
  <c r="E8" s="1"/>
  <c r="C6"/>
  <c r="E6" s="1"/>
  <c r="C8" i="8" l="1"/>
  <c r="E8" s="1"/>
  <c r="C12"/>
  <c r="E12" s="1"/>
  <c r="C16"/>
  <c r="E16" s="1"/>
  <c r="C17"/>
  <c r="E17" s="1"/>
  <c r="C18"/>
  <c r="E18" s="1"/>
  <c r="C33"/>
  <c r="E33" s="1"/>
  <c r="C36"/>
  <c r="E36" s="1"/>
  <c r="C40"/>
  <c r="E40" s="1"/>
  <c r="C41"/>
  <c r="E41" s="1"/>
  <c r="C42"/>
  <c r="E42" s="1"/>
  <c r="C46"/>
  <c r="E46" s="1"/>
  <c r="C49"/>
  <c r="E49" s="1"/>
  <c r="C50"/>
  <c r="E50" s="1"/>
  <c r="C52"/>
  <c r="E52" s="1"/>
  <c r="C53"/>
  <c r="E53" s="1"/>
  <c r="C54"/>
  <c r="E54" s="1"/>
  <c r="C59"/>
  <c r="E59" s="1"/>
  <c r="C62"/>
  <c r="E62" s="1"/>
  <c r="C67"/>
  <c r="E67" s="1"/>
  <c r="C70"/>
  <c r="E70" s="1"/>
  <c r="C72"/>
  <c r="E72" s="1"/>
  <c r="C78"/>
  <c r="E78" s="1"/>
  <c r="C79"/>
  <c r="E79" s="1"/>
  <c r="C83"/>
  <c r="E83" s="1"/>
  <c r="C84"/>
  <c r="E84" s="1"/>
  <c r="C85"/>
  <c r="E85" s="1"/>
  <c r="C86"/>
  <c r="E86" s="1"/>
  <c r="C87"/>
  <c r="E87" s="1"/>
  <c r="C88"/>
  <c r="E88" s="1"/>
  <c r="C90"/>
  <c r="E90" s="1"/>
  <c r="C92"/>
  <c r="E92" s="1"/>
  <c r="C93"/>
  <c r="E93" s="1"/>
  <c r="C94"/>
  <c r="E94" s="1"/>
  <c r="C95"/>
  <c r="E95" s="1"/>
  <c r="C96"/>
  <c r="E96" s="1"/>
  <c r="C98"/>
  <c r="E98" s="1"/>
  <c r="C103"/>
  <c r="E103" s="1"/>
  <c r="C108"/>
  <c r="E108" s="1"/>
  <c r="C109"/>
  <c r="E109" s="1"/>
  <c r="C111"/>
  <c r="E111" s="1"/>
  <c r="C113"/>
  <c r="E113" s="1"/>
  <c r="C117"/>
  <c r="E117" s="1"/>
  <c r="C119"/>
  <c r="E119" s="1"/>
  <c r="C121"/>
  <c r="E121" s="1"/>
  <c r="C123"/>
  <c r="E123" s="1"/>
  <c r="C124"/>
  <c r="E124" s="1"/>
  <c r="C126"/>
  <c r="E126" s="1"/>
  <c r="C128"/>
  <c r="E128" s="1"/>
  <c r="C130"/>
  <c r="E130" s="1"/>
  <c r="C131"/>
  <c r="E131" s="1"/>
  <c r="C136"/>
  <c r="E136" s="1"/>
  <c r="C137"/>
  <c r="E137" s="1"/>
  <c r="C142"/>
  <c r="E142" s="1"/>
  <c r="C145"/>
  <c r="E145" s="1"/>
  <c r="C146"/>
  <c r="E146" s="1"/>
  <c r="C147"/>
  <c r="E147" s="1"/>
  <c r="C149"/>
  <c r="E149" s="1"/>
  <c r="C150"/>
  <c r="E150" s="1"/>
  <c r="C151"/>
  <c r="E151" s="1"/>
  <c r="C153"/>
  <c r="E153" s="1"/>
  <c r="C156"/>
  <c r="E156" s="1"/>
  <c r="C157"/>
  <c r="E157" s="1"/>
  <c r="C159"/>
  <c r="E159" s="1"/>
  <c r="C161"/>
  <c r="E161" s="1"/>
  <c r="C164"/>
  <c r="E164" s="1"/>
  <c r="C165"/>
  <c r="E165" s="1"/>
  <c r="C169"/>
  <c r="E169" s="1"/>
  <c r="C174"/>
  <c r="E174" s="1"/>
  <c r="C175"/>
  <c r="E175" s="1"/>
  <c r="C178"/>
  <c r="E178" s="1"/>
  <c r="C180"/>
  <c r="E180" s="1"/>
  <c r="C181"/>
  <c r="E181" s="1"/>
  <c r="C182"/>
  <c r="E182" s="1"/>
  <c r="C185"/>
  <c r="E185" s="1"/>
  <c r="C187"/>
  <c r="E187" s="1"/>
  <c r="C188"/>
  <c r="E188" s="1"/>
  <c r="C190"/>
  <c r="E190" s="1"/>
  <c r="C191"/>
  <c r="E191" s="1"/>
  <c r="C195"/>
  <c r="E195" s="1"/>
  <c r="C196"/>
  <c r="E196" s="1"/>
  <c r="C197"/>
  <c r="E197" s="1"/>
  <c r="C199"/>
  <c r="E199" s="1"/>
  <c r="C201"/>
  <c r="E201" s="1"/>
  <c r="C205"/>
  <c r="E205" s="1"/>
  <c r="C211"/>
  <c r="E211" s="1"/>
  <c r="C212"/>
  <c r="E212" s="1"/>
  <c r="C214"/>
  <c r="E214" s="1"/>
  <c r="C215"/>
  <c r="E215" s="1"/>
  <c r="C216"/>
  <c r="E216" s="1"/>
  <c r="C220"/>
  <c r="E220" s="1"/>
  <c r="C223"/>
  <c r="E223" s="1"/>
  <c r="C225"/>
  <c r="E225" s="1"/>
  <c r="C228"/>
  <c r="E228" s="1"/>
  <c r="C229"/>
  <c r="E229" s="1"/>
  <c r="C231"/>
  <c r="E231" s="1"/>
  <c r="C237"/>
  <c r="E237" s="1"/>
  <c r="C241"/>
  <c r="E241" s="1"/>
  <c r="C242"/>
  <c r="E242" s="1"/>
  <c r="C243"/>
  <c r="E243" s="1"/>
  <c r="C244"/>
  <c r="E244" s="1"/>
  <c r="C245"/>
  <c r="E245" s="1"/>
  <c r="C246"/>
  <c r="E246" s="1"/>
  <c r="C247"/>
  <c r="E247" s="1"/>
  <c r="C248"/>
  <c r="E248" s="1"/>
  <c r="C249"/>
  <c r="E249" s="1"/>
  <c r="C250"/>
  <c r="E250" s="1"/>
  <c r="C251"/>
  <c r="E251" s="1"/>
  <c r="C252"/>
  <c r="E252" s="1"/>
  <c r="C253"/>
  <c r="E253" s="1"/>
  <c r="C254"/>
  <c r="E254" s="1"/>
  <c r="C255"/>
  <c r="E255" s="1"/>
  <c r="C256"/>
  <c r="E256" s="1"/>
  <c r="C257"/>
  <c r="E257" s="1"/>
  <c r="C6" l="1"/>
  <c r="E6" s="1"/>
</calcChain>
</file>

<file path=xl/sharedStrings.xml><?xml version="1.0" encoding="utf-8"?>
<sst xmlns="http://schemas.openxmlformats.org/spreadsheetml/2006/main" count="1767" uniqueCount="261">
  <si>
    <t>Date</t>
  </si>
  <si>
    <t>Item List</t>
  </si>
  <si>
    <t>Stock Qty.</t>
  </si>
  <si>
    <t>Cream Masala Spice</t>
  </si>
  <si>
    <t>Quaker Oats</t>
  </si>
  <si>
    <t>Star Chicken Flavour</t>
  </si>
  <si>
    <t>Star Maggi</t>
  </si>
  <si>
    <t>DAILY USAGE STATS</t>
  </si>
  <si>
    <t>French Fries (Pkts)</t>
  </si>
  <si>
    <t>Catfish (Single)</t>
  </si>
  <si>
    <t>Dried Fruit (Pkts)</t>
  </si>
  <si>
    <t>Whipping Cream (Pkts)</t>
  </si>
  <si>
    <t>Brown Sugar (Pkts)</t>
  </si>
  <si>
    <t>Nescafe (Tapes)</t>
  </si>
  <si>
    <t>Knorr Cubes (Pkts)</t>
  </si>
  <si>
    <t>Fish Sauce (Pkts)</t>
  </si>
  <si>
    <t>Oyster Sauce (Bottles)</t>
  </si>
  <si>
    <t>Dark Soy Sauce (Bottles)</t>
  </si>
  <si>
    <t>Soy Sauce (Bottles)</t>
  </si>
  <si>
    <t>Sesame Oil (Bottles)</t>
  </si>
  <si>
    <t>Golden Penny Pasta Twist (Pkts)</t>
  </si>
  <si>
    <t>Golden Penny Spaghetti (Pkts)</t>
  </si>
  <si>
    <t>Rice Stick (Pkts)</t>
  </si>
  <si>
    <t>Parsley Flakes (Cans)</t>
  </si>
  <si>
    <t>Oregano Spices (Cans)</t>
  </si>
  <si>
    <t>Black Pepper (Cans)</t>
  </si>
  <si>
    <t>Cinnamon Powder (Cans)</t>
  </si>
  <si>
    <t>Meat Tenderizer (Cans)</t>
  </si>
  <si>
    <t>Browning (Bottles)</t>
  </si>
  <si>
    <t>Kitchen Glory (Pkts)</t>
  </si>
  <si>
    <t>Garlic Spice (Pkts)</t>
  </si>
  <si>
    <t>Corriander Spice (Pkts)</t>
  </si>
  <si>
    <t>Lipton (Tapes)</t>
  </si>
  <si>
    <t>Tin Tomatoes (Tins)</t>
  </si>
  <si>
    <t>Fried Rice Spice (Pkts)</t>
  </si>
  <si>
    <t>Bay Leaves (Pkts)</t>
  </si>
  <si>
    <t>Curry Powder (Pkts)</t>
  </si>
  <si>
    <t>Egg (Crates)</t>
  </si>
  <si>
    <t>Plantain Poundo (Pkts)</t>
  </si>
  <si>
    <t>3-in-1 Nescafe (Pkts)</t>
  </si>
  <si>
    <t>Indomie Noodle (Carton)</t>
  </si>
  <si>
    <t>Jam (Bottles)</t>
  </si>
  <si>
    <t>Milo (Pkts)</t>
  </si>
  <si>
    <t>Emma Coconut Flavour (Pkts)</t>
  </si>
  <si>
    <t>Granulated Sugar (Pkts)</t>
  </si>
  <si>
    <t>Powder Milk (Kg)</t>
  </si>
  <si>
    <t>Light Soy Sauce (Bottles)</t>
  </si>
  <si>
    <t>Bama (Bottle)</t>
  </si>
  <si>
    <t>Titus Sardine (Tins)</t>
  </si>
  <si>
    <t>Coco Powder (Tins)</t>
  </si>
  <si>
    <t>Corn Flour (Tins)</t>
  </si>
  <si>
    <t>Mushroom (Tins)</t>
  </si>
  <si>
    <t>Baked Beans (Tins)</t>
  </si>
  <si>
    <t>Sweet Corn (Tins)</t>
  </si>
  <si>
    <t>Green Peas (Tins)</t>
  </si>
  <si>
    <t>Lipton (Pkts)</t>
  </si>
  <si>
    <t>Milk - Liquid (Tins)</t>
  </si>
  <si>
    <t>Groundnut Oil (Kg galons)</t>
  </si>
  <si>
    <t>Plantain (Bunches)</t>
  </si>
  <si>
    <t>Yam (Tubers)</t>
  </si>
  <si>
    <t>Gizzard (lot)</t>
  </si>
  <si>
    <t>Snails (lot)</t>
  </si>
  <si>
    <t>Calcium Propionate (Pkts)</t>
  </si>
  <si>
    <t>Condensed Milk (bottles)</t>
  </si>
  <si>
    <t>Croker Fish (Single)</t>
  </si>
  <si>
    <t>KITCHEN DEPARTMENT</t>
  </si>
  <si>
    <t>Afang (lot)</t>
  </si>
  <si>
    <t>Honey (bottles)</t>
  </si>
  <si>
    <t>Okra (bags)</t>
  </si>
  <si>
    <t>Cabbage (single)</t>
  </si>
  <si>
    <t>Irish Potatoes (kg)</t>
  </si>
  <si>
    <t>Sausage (pkts)</t>
  </si>
  <si>
    <t>Coconut (single)</t>
  </si>
  <si>
    <t>Pineapple (single)</t>
  </si>
  <si>
    <t>Onga Stew Seasoning (pkts)</t>
  </si>
  <si>
    <t>Waterleaf (lot)</t>
  </si>
  <si>
    <t>Ehuru (pkt)</t>
  </si>
  <si>
    <t>Peppersoup Spice (pkt)</t>
  </si>
  <si>
    <t>Dry Fish (single)</t>
  </si>
  <si>
    <t>Kpomo (pieces)</t>
  </si>
  <si>
    <t>Pepper (fresh) (bags)</t>
  </si>
  <si>
    <t>Pumpkin Leaf (lot)</t>
  </si>
  <si>
    <t>PASTRY DEPARTMENT</t>
  </si>
  <si>
    <t>Salad Cream (bottles)</t>
  </si>
  <si>
    <t>Sugar Cube (pkts)</t>
  </si>
  <si>
    <t>Carrots (kg)</t>
  </si>
  <si>
    <t>Nutmeg Milk (pkts)</t>
  </si>
  <si>
    <t>Salt (pkt)</t>
  </si>
  <si>
    <t>Cheese (pkts)</t>
  </si>
  <si>
    <t>Yeast (pkts)</t>
  </si>
  <si>
    <t>Ketchup (bottles)</t>
  </si>
  <si>
    <t>Total Consumption</t>
  </si>
  <si>
    <t>Bal.</t>
  </si>
  <si>
    <t>Min. Stock Level</t>
  </si>
  <si>
    <t>Chicken (single)</t>
  </si>
  <si>
    <t>Goat Meat (72pcs/Goat) (pcs)</t>
  </si>
  <si>
    <t>Sugar (kg)</t>
  </si>
  <si>
    <t>Milk (PKts)</t>
  </si>
  <si>
    <t>Milk (kg)</t>
  </si>
  <si>
    <t>HOUSEKEEPING DEPARTMENT</t>
  </si>
  <si>
    <t>Semovita (pkt =12.5 portions) (portions)</t>
  </si>
  <si>
    <t>Melon (cups)</t>
  </si>
  <si>
    <t>Beef (portions)</t>
  </si>
  <si>
    <t>Periwinkle (lot)</t>
  </si>
  <si>
    <t>Watermelon (balls)</t>
  </si>
  <si>
    <t>Sugar (small pkts)</t>
  </si>
  <si>
    <t>Semovita (pkt =13 portions) (portions)</t>
  </si>
  <si>
    <t>Cashew Nut (bottles)</t>
  </si>
  <si>
    <t>Ngolo (pkts)</t>
  </si>
  <si>
    <t>Bread Improver (10/roll) (pkts)</t>
  </si>
  <si>
    <t>Color Sprinkles (bottles)</t>
  </si>
  <si>
    <t>Prawns (cartons)</t>
  </si>
  <si>
    <t>Shrimp (lot)</t>
  </si>
  <si>
    <t>Butter (Ambassador) (pkts)</t>
  </si>
  <si>
    <t>Crab (bag)</t>
  </si>
  <si>
    <t>Butter (10Kg buckets)</t>
  </si>
  <si>
    <t>Pepper (dry) (cups)</t>
  </si>
  <si>
    <t>Vegetable (lot)</t>
  </si>
  <si>
    <t>Nkonko (bags)</t>
  </si>
  <si>
    <t>Stockfish (pcs)</t>
  </si>
  <si>
    <t>Chicken Seasoning (pkts)</t>
  </si>
  <si>
    <t>Baking Soda (tins)</t>
  </si>
  <si>
    <t>Cow Leg</t>
  </si>
  <si>
    <t>Flour (50kg) (Bags)</t>
  </si>
  <si>
    <t>Palm Fruit (kg)</t>
  </si>
  <si>
    <t>Tomato (fresh) (kg)</t>
  </si>
  <si>
    <t>CAFE DEPARTMENT</t>
  </si>
  <si>
    <t>Green Beans (pkt)</t>
  </si>
  <si>
    <t>Goat Head (pcs)</t>
  </si>
  <si>
    <t>Apple (single)</t>
  </si>
  <si>
    <t>Pawpaw (single)</t>
  </si>
  <si>
    <t>Cucumber (single)</t>
  </si>
  <si>
    <t>Parsley Leaf (bunch)</t>
  </si>
  <si>
    <t>Spring Onions (bunches)</t>
  </si>
  <si>
    <t>Lettuce (bag)</t>
  </si>
  <si>
    <t>Coconut Chips (bottles)</t>
  </si>
  <si>
    <t>Chocolate Syrup (bottle)</t>
  </si>
  <si>
    <t>Strawberry Syrup (bottle)</t>
  </si>
  <si>
    <t>Chilli (Red hot) (bottle)</t>
  </si>
  <si>
    <t>Vinegar (bottles)</t>
  </si>
  <si>
    <t>Vanilla Flavour (bottles)</t>
  </si>
  <si>
    <t>Pork (kg)</t>
  </si>
  <si>
    <t>BAR DEPARTMENT</t>
  </si>
  <si>
    <t>Crayfish (kg)</t>
  </si>
  <si>
    <t>Sharwama Spice (kg)</t>
  </si>
  <si>
    <t>Orange</t>
  </si>
  <si>
    <t>Star Maggi Seasoning Powder (pkts)</t>
  </si>
  <si>
    <t>Sesame Seed (pkt)</t>
  </si>
  <si>
    <t>Onions (kg)</t>
  </si>
  <si>
    <t>Pepper (green) (pcs)</t>
  </si>
  <si>
    <t>Scent Leaf (bunches)</t>
  </si>
  <si>
    <t>Oat Swallow (1pkt = 23 portions) (Pkts)</t>
  </si>
  <si>
    <t>Olive Oil (bottles)</t>
  </si>
  <si>
    <t>Yellow Mustard (bottle)</t>
  </si>
  <si>
    <t>Corn Flour (kg)</t>
  </si>
  <si>
    <t>Curry Leaf (bunch)</t>
  </si>
  <si>
    <t>Hot Leaf (bunch)</t>
  </si>
  <si>
    <t>Ginger Powder (pkt)</t>
  </si>
  <si>
    <t>Yam Poundo (8 portions/pkt)</t>
  </si>
  <si>
    <t>Yam Poundo (8 portions/pkt)(portions)</t>
  </si>
  <si>
    <t>Basmatic Rice (32portions/bag)(portions)</t>
  </si>
  <si>
    <t>Butter (portioning)(200pkts/ctn)(pkts)</t>
  </si>
  <si>
    <t>Tatashe (bag)</t>
  </si>
  <si>
    <t>Turkey (34 pcs/ctn) (pcs)</t>
  </si>
  <si>
    <t>Emborg Low Fat Milk (single pkts)</t>
  </si>
  <si>
    <t>King Sugar (Icing Sugar) (1kg pkts)</t>
  </si>
  <si>
    <t>Condensed Milk (tins)</t>
  </si>
  <si>
    <t>Sugar (medium pkts)</t>
  </si>
  <si>
    <t>Milk Flavour (bottles)</t>
  </si>
  <si>
    <t>Strawberry Flavour (bottle)</t>
  </si>
  <si>
    <t>Chocolate Flavour (bottle)</t>
  </si>
  <si>
    <t>Exotic Flavour (bottle)</t>
  </si>
  <si>
    <t>Wheat (Golden Penny)(1 portion = 200g) (kg)</t>
  </si>
  <si>
    <t>Wheat Flour (kg)</t>
  </si>
  <si>
    <t>Turmeric (pkts)</t>
  </si>
  <si>
    <t xml:space="preserve">Popcorn Pack </t>
  </si>
  <si>
    <t>Popcorn Pack</t>
  </si>
  <si>
    <t>Corn Seed (cups)</t>
  </si>
  <si>
    <t>Cupcake Carton</t>
  </si>
  <si>
    <t>Groundnut (cups)</t>
  </si>
  <si>
    <t>BBQ Sauce (Black Jack Smokey) (bottle)</t>
  </si>
  <si>
    <t>BBQ Sauce (Kansas City) (bottle)</t>
  </si>
  <si>
    <t>BBQ Sauce (Heinz Original Classic) (bottle)</t>
  </si>
  <si>
    <t>BBQ Sauce (Heinz Carolina) (bottle)</t>
  </si>
  <si>
    <t>BBQ Sauce (Hickory Smoke) (bottle)</t>
  </si>
  <si>
    <t>BBQ Sauce (Chicken Rub) (bottle)</t>
  </si>
  <si>
    <t>BBQ Sauce (HP Classic) (bottle)</t>
  </si>
  <si>
    <t>BBQ Sauce (Kraft Hickory Smoke) (bottle)</t>
  </si>
  <si>
    <t>Butter (unsalted) (pkts)</t>
  </si>
  <si>
    <t>Ram Meat (kg)</t>
  </si>
  <si>
    <t>Potato (sweet) (kg)</t>
  </si>
  <si>
    <t>Potato (Irish) (Kg)</t>
  </si>
  <si>
    <t>Lemon (balls)</t>
  </si>
  <si>
    <t>Lime (balls)</t>
  </si>
  <si>
    <t>Garri (bags of 35 kg) (kg)</t>
  </si>
  <si>
    <t>Bread Bags (pkt)</t>
  </si>
  <si>
    <t>Rice (50Kg = 371 portions) (kg)</t>
  </si>
  <si>
    <t>Kanda (pcs)</t>
  </si>
  <si>
    <t>Thyme (pkts)</t>
  </si>
  <si>
    <t>Paprica Spice (cans)</t>
  </si>
  <si>
    <t>Sugar strip (pkts)</t>
  </si>
  <si>
    <t>Pepper (Jaji) (mudu)</t>
  </si>
  <si>
    <t>Ginger (fresh) (pkt)</t>
  </si>
  <si>
    <t>Red Kidney Beans (tins)</t>
  </si>
  <si>
    <t>Octopus (sea food) (pkts)</t>
  </si>
  <si>
    <t>Calamari (pkts)</t>
  </si>
  <si>
    <t>Lobster (pkts)</t>
  </si>
  <si>
    <t>Cow Tail</t>
  </si>
  <si>
    <t>Kitchen knife</t>
  </si>
  <si>
    <t>Red colouring (for cakes)(bottles)</t>
  </si>
  <si>
    <t>Slay Blue Colour (for icing)(bottles)</t>
  </si>
  <si>
    <t>Granola (pkts)</t>
  </si>
  <si>
    <t>Glucose syrup (tins)</t>
  </si>
  <si>
    <t>Foam Sponge</t>
  </si>
  <si>
    <t>Groundnut (bottles)</t>
  </si>
  <si>
    <t>Gelatine (bottles)</t>
  </si>
  <si>
    <t>Scouring Powder (bottle)</t>
  </si>
  <si>
    <t>Wafers biscuits (pkts)</t>
  </si>
  <si>
    <t>Alum</t>
  </si>
  <si>
    <t>Nutmeg (African) (pkts)</t>
  </si>
  <si>
    <t>Preservative (for bread) (pkts)</t>
  </si>
  <si>
    <t>Cake Beads (bottles)</t>
  </si>
  <si>
    <t>Gold Dust (for cake)</t>
  </si>
  <si>
    <t>White Vinegar (Bottles)</t>
  </si>
  <si>
    <t>Coco Pops (Kellogs) (pkts)</t>
  </si>
  <si>
    <t>Coconut Flavour (bottles)</t>
  </si>
  <si>
    <t>Banana Flavour (bottles)</t>
  </si>
  <si>
    <t>BBQ Sauce (Remia - Black Jack) (bottle)</t>
  </si>
  <si>
    <t>Maggi Tomato (pkts)</t>
  </si>
  <si>
    <t>Oct-2022</t>
  </si>
  <si>
    <t>GRILL/BBQ DEPARTMENT</t>
  </si>
  <si>
    <t>Avocado Pear</t>
  </si>
  <si>
    <t>Pepper (Cameroon) (cups)</t>
  </si>
  <si>
    <t>Beef Sausage Meat (2kg)</t>
  </si>
  <si>
    <t>Maggi Star Seasoning (pkts)</t>
  </si>
  <si>
    <t>Bonga Fish (pcs)</t>
  </si>
  <si>
    <t xml:space="preserve">Sharwama Bread (pkts of 8 pcs)(pcs) </t>
  </si>
  <si>
    <t>Meatpie Spices (mixes/sets)</t>
  </si>
  <si>
    <t xml:space="preserve">  </t>
  </si>
  <si>
    <t>Green Tea (pkt)</t>
  </si>
  <si>
    <t>Hollandia Evaporated Milk (pkts)</t>
  </si>
  <si>
    <t>Nescafe Cappucino (pkt)</t>
  </si>
  <si>
    <t>McVities Cookies (pkts)</t>
  </si>
  <si>
    <t>Infinity Magic Crunch (pkt)</t>
  </si>
  <si>
    <t>Coconut Flakes (pkts)</t>
  </si>
  <si>
    <t>Beans (cups)</t>
  </si>
  <si>
    <t>Palm Oil (ltrs)</t>
  </si>
  <si>
    <t>Pepper (white) (tins)</t>
  </si>
  <si>
    <t>Garlic (pkts)</t>
  </si>
  <si>
    <t>Adian Fruit (sticks)</t>
  </si>
  <si>
    <t>Salad Pack (pcs)</t>
  </si>
  <si>
    <t>Sauce Cup (pcs)</t>
  </si>
  <si>
    <t>Baking Paper (rolls)</t>
  </si>
  <si>
    <t>Birthday Candle Set</t>
  </si>
  <si>
    <t>SHARWAMA DEPARTMENT</t>
  </si>
  <si>
    <t>BBQ Sauce (Texas Bold &amp; Spicey) (bottle)</t>
  </si>
  <si>
    <t>BBQ Sauce (Sweet Dalton Smokey) (bottle)</t>
  </si>
  <si>
    <t>BBQ Sauce (Kraft Sweet and Spicey) (bottle)</t>
  </si>
  <si>
    <t>BBQ Sauce (Dolly's) (bottle)</t>
  </si>
  <si>
    <t>Cow Intestine (kg)</t>
  </si>
  <si>
    <t>192, 25, 20, 142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</si>
</sst>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49" fontId="1" fillId="0" borderId="1" xfId="0" applyNumberFormat="1" applyFont="1" applyBorder="1"/>
    <xf numFmtId="164" fontId="1" fillId="0" borderId="1" xfId="0" applyNumberFormat="1" applyFont="1" applyBorder="1" applyAlignment="1">
      <alignment shrinkToFit="1"/>
    </xf>
    <xf numFmtId="0" fontId="3" fillId="0" borderId="1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2" fontId="0" fillId="0" borderId="1" xfId="0" applyNumberFormat="1" applyBorder="1"/>
    <xf numFmtId="1" fontId="0" fillId="0" borderId="1" xfId="0" applyNumberFormat="1" applyBorder="1"/>
    <xf numFmtId="0" fontId="3" fillId="0" borderId="2" xfId="0" applyFont="1" applyBorder="1"/>
    <xf numFmtId="0" fontId="0" fillId="0" borderId="7" xfId="0" applyBorder="1"/>
    <xf numFmtId="1" fontId="0" fillId="0" borderId="7" xfId="0" applyNumberFormat="1" applyBorder="1"/>
    <xf numFmtId="0" fontId="1" fillId="0" borderId="1" xfId="0" applyFont="1" applyFill="1" applyBorder="1"/>
    <xf numFmtId="0" fontId="1" fillId="0" borderId="7" xfId="0" applyFont="1" applyBorder="1"/>
    <xf numFmtId="1" fontId="0" fillId="0" borderId="0" xfId="0" applyNumberFormat="1" applyBorder="1"/>
    <xf numFmtId="1" fontId="0" fillId="0" borderId="1" xfId="0" applyNumberFormat="1" applyFill="1" applyBorder="1"/>
    <xf numFmtId="0" fontId="2" fillId="0" borderId="2" xfId="0" applyFont="1" applyBorder="1" applyAlignment="1">
      <alignment wrapText="1"/>
    </xf>
    <xf numFmtId="0" fontId="0" fillId="0" borderId="1" xfId="0" applyFill="1" applyBorder="1"/>
    <xf numFmtId="0" fontId="2" fillId="2" borderId="2" xfId="0" applyFont="1" applyFill="1" applyBorder="1" applyAlignment="1">
      <alignment wrapText="1"/>
    </xf>
    <xf numFmtId="49" fontId="1" fillId="2" borderId="1" xfId="0" applyNumberFormat="1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0" fontId="2" fillId="3" borderId="1" xfId="0" applyFont="1" applyFill="1" applyBorder="1" applyAlignment="1">
      <alignment wrapText="1"/>
    </xf>
    <xf numFmtId="49" fontId="1" fillId="3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1" fontId="0" fillId="3" borderId="7" xfId="0" applyNumberFormat="1" applyFill="1" applyBorder="1"/>
    <xf numFmtId="0" fontId="2" fillId="4" borderId="2" xfId="0" applyFont="1" applyFill="1" applyBorder="1" applyAlignment="1">
      <alignment wrapText="1"/>
    </xf>
    <xf numFmtId="49" fontId="1" fillId="4" borderId="1" xfId="0" applyNumberFormat="1" applyFont="1" applyFill="1" applyBorder="1"/>
    <xf numFmtId="0" fontId="0" fillId="4" borderId="1" xfId="0" applyFill="1" applyBorder="1"/>
    <xf numFmtId="1" fontId="0" fillId="4" borderId="1" xfId="0" applyNumberForma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165" fontId="1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2" fontId="0" fillId="0" borderId="0" xfId="0" applyNumberFormat="1" applyBorder="1"/>
    <xf numFmtId="2" fontId="0" fillId="0" borderId="1" xfId="0" applyNumberFormat="1" applyFill="1" applyBorder="1"/>
    <xf numFmtId="2" fontId="0" fillId="0" borderId="7" xfId="0" applyNumberFormat="1" applyBorder="1"/>
    <xf numFmtId="0" fontId="0" fillId="0" borderId="3" xfId="0" applyBorder="1"/>
    <xf numFmtId="0" fontId="0" fillId="0" borderId="4" xfId="0" applyBorder="1"/>
    <xf numFmtId="1" fontId="0" fillId="3" borderId="1" xfId="0" applyNumberFormat="1" applyFont="1" applyFill="1" applyBorder="1"/>
    <xf numFmtId="165" fontId="0" fillId="4" borderId="1" xfId="0" applyNumberFormat="1" applyFill="1" applyBorder="1"/>
    <xf numFmtId="0" fontId="2" fillId="0" borderId="5" xfId="0" applyFont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4" fillId="0" borderId="0" xfId="0" applyFont="1" applyAlignment="1">
      <alignment horizontal="center"/>
    </xf>
    <xf numFmtId="0" fontId="0" fillId="0" borderId="0" xfId="0" applyAlignment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99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K545"/>
  <sheetViews>
    <sheetView tabSelected="1" zoomScale="130" zoomScaleNormal="130" workbookViewId="0">
      <pane xSplit="6" ySplit="4" topLeftCell="G236" activePane="bottomRight" state="frozen"/>
      <selection pane="topRight" activeCell="I1" sqref="I1"/>
      <selection pane="bottomLeft" activeCell="A6" sqref="A6"/>
      <selection pane="bottomRight" activeCell="C244" sqref="C244"/>
    </sheetView>
  </sheetViews>
  <sheetFormatPr defaultRowHeight="15"/>
  <cols>
    <col min="1" max="1" width="4.85546875" customWidth="1"/>
    <col min="2" max="2" width="40.140625" customWidth="1"/>
    <col min="3" max="3" width="12.7109375" customWidth="1"/>
    <col min="4" max="4" width="14.28515625" customWidth="1"/>
    <col min="5" max="6" width="12.7109375" customWidth="1"/>
    <col min="7" max="7" width="9.7109375" customWidth="1"/>
    <col min="8" max="8" width="9.85546875" bestFit="1" customWidth="1"/>
    <col min="9" max="9" width="10.7109375" customWidth="1"/>
    <col min="29" max="29" width="10" customWidth="1"/>
  </cols>
  <sheetData>
    <row r="1" spans="1:37" ht="21">
      <c r="G1" s="50" t="s">
        <v>65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1"/>
      <c r="AD1" s="51"/>
      <c r="AE1" s="51"/>
      <c r="AF1" s="51"/>
      <c r="AG1" s="51"/>
      <c r="AH1" s="51"/>
      <c r="AI1" s="51"/>
      <c r="AJ1" s="51"/>
    </row>
    <row r="2" spans="1:37" ht="15.75">
      <c r="A2" s="7"/>
      <c r="B2" s="7"/>
      <c r="C2" s="7"/>
      <c r="D2" s="8"/>
      <c r="E2" s="7"/>
      <c r="F2" s="7"/>
      <c r="G2" s="47" t="s">
        <v>7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9"/>
    </row>
    <row r="3" spans="1:37" ht="32.25">
      <c r="A3" s="8"/>
      <c r="B3" s="9"/>
      <c r="C3" s="26" t="s">
        <v>2</v>
      </c>
      <c r="D3" s="31" t="s">
        <v>91</v>
      </c>
      <c r="E3" s="22" t="s">
        <v>92</v>
      </c>
      <c r="F3" s="20" t="s">
        <v>93</v>
      </c>
      <c r="G3" s="13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43"/>
      <c r="AF3" s="43"/>
      <c r="AG3" s="43"/>
      <c r="AH3" s="43"/>
      <c r="AI3" s="43"/>
      <c r="AJ3" s="44"/>
      <c r="AK3" s="2"/>
    </row>
    <row r="4" spans="1:37">
      <c r="A4" s="3"/>
      <c r="B4" s="3" t="s">
        <v>0</v>
      </c>
      <c r="C4" s="27" t="s">
        <v>229</v>
      </c>
      <c r="D4" s="32" t="s">
        <v>229</v>
      </c>
      <c r="E4" s="23" t="s">
        <v>229</v>
      </c>
      <c r="F4" s="4"/>
      <c r="G4" s="5">
        <v>44835</v>
      </c>
      <c r="H4" s="5">
        <v>44836</v>
      </c>
      <c r="I4" s="5">
        <v>44837</v>
      </c>
      <c r="J4" s="5">
        <v>44838</v>
      </c>
      <c r="K4" s="5">
        <v>44839</v>
      </c>
      <c r="L4" s="5">
        <v>44840</v>
      </c>
      <c r="M4" s="5">
        <v>44841</v>
      </c>
      <c r="N4" s="5">
        <v>44842</v>
      </c>
      <c r="O4" s="5">
        <v>44843</v>
      </c>
      <c r="P4" s="5">
        <v>44844</v>
      </c>
      <c r="Q4" s="5">
        <v>44845</v>
      </c>
      <c r="R4" s="5">
        <v>44846</v>
      </c>
      <c r="S4" s="5">
        <v>44847</v>
      </c>
      <c r="T4" s="5">
        <v>44848</v>
      </c>
      <c r="U4" s="5">
        <v>44849</v>
      </c>
      <c r="V4" s="5">
        <v>44850</v>
      </c>
      <c r="W4" s="5">
        <v>44851</v>
      </c>
      <c r="X4" s="5">
        <v>44852</v>
      </c>
      <c r="Y4" s="5">
        <v>44853</v>
      </c>
      <c r="Z4" s="5">
        <v>44854</v>
      </c>
      <c r="AA4" s="5">
        <v>44855</v>
      </c>
      <c r="AB4" s="5">
        <v>44856</v>
      </c>
      <c r="AC4" s="5">
        <v>44857</v>
      </c>
      <c r="AD4" s="5">
        <v>44858</v>
      </c>
      <c r="AE4" s="5">
        <v>44859</v>
      </c>
      <c r="AF4" s="5">
        <v>44860</v>
      </c>
      <c r="AG4" s="5">
        <v>44861</v>
      </c>
      <c r="AH4" s="5">
        <v>44862</v>
      </c>
      <c r="AI4" s="5">
        <v>44863</v>
      </c>
      <c r="AJ4" s="5">
        <v>44864</v>
      </c>
      <c r="AK4" s="5">
        <v>44865</v>
      </c>
    </row>
    <row r="5" spans="1:37" ht="18.75">
      <c r="A5" s="3"/>
      <c r="B5" s="6" t="s">
        <v>1</v>
      </c>
      <c r="C5" s="28"/>
      <c r="D5" s="33"/>
      <c r="E5" s="2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>
      <c r="A6" s="16">
        <v>1</v>
      </c>
      <c r="B6" s="3" t="s">
        <v>39</v>
      </c>
      <c r="C6" s="29">
        <v>1081</v>
      </c>
      <c r="D6" s="34">
        <f>SUM(G6:AK6)</f>
        <v>426</v>
      </c>
      <c r="E6" s="25">
        <f>C6-(D6+'Pastry - Oct 2022'!D6+'Housekeeping - Oct 2022'!D6+'Cafe - Oct 2022'!D6+'Bar - Oct 2022'!D6+'Grill-BBQ - Oct 2022'!D6)</f>
        <v>599</v>
      </c>
      <c r="F6" s="12"/>
      <c r="G6" s="12">
        <v>8</v>
      </c>
      <c r="H6" s="2">
        <v>8</v>
      </c>
      <c r="I6" s="2">
        <v>8</v>
      </c>
      <c r="J6" s="2">
        <v>24</v>
      </c>
      <c r="K6" s="2">
        <v>32</v>
      </c>
      <c r="L6" s="2">
        <v>8</v>
      </c>
      <c r="M6" s="2">
        <v>8</v>
      </c>
      <c r="N6" s="2">
        <v>8</v>
      </c>
      <c r="O6" s="2">
        <v>16</v>
      </c>
      <c r="P6" s="2">
        <v>8</v>
      </c>
      <c r="Q6" s="2">
        <v>10</v>
      </c>
      <c r="R6" s="2">
        <v>16</v>
      </c>
      <c r="S6" s="2">
        <v>16</v>
      </c>
      <c r="T6" s="2">
        <v>8</v>
      </c>
      <c r="U6" s="2">
        <v>16</v>
      </c>
      <c r="V6" s="2">
        <v>16</v>
      </c>
      <c r="W6" s="2">
        <v>8</v>
      </c>
      <c r="X6" s="2">
        <v>8</v>
      </c>
      <c r="Y6" s="2">
        <v>8</v>
      </c>
      <c r="Z6" s="2">
        <v>16</v>
      </c>
      <c r="AA6" s="2">
        <v>16</v>
      </c>
      <c r="AB6" s="2">
        <v>16</v>
      </c>
      <c r="AC6" s="2">
        <v>16</v>
      </c>
      <c r="AD6" s="2">
        <v>16</v>
      </c>
      <c r="AE6" s="2">
        <v>16</v>
      </c>
      <c r="AF6" s="2">
        <v>16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</row>
    <row r="7" spans="1:37">
      <c r="A7" s="16">
        <f>A6+1</f>
        <v>2</v>
      </c>
      <c r="B7" s="3" t="s">
        <v>249</v>
      </c>
      <c r="C7" s="29">
        <v>15</v>
      </c>
      <c r="D7" s="34">
        <f>SUM(G7:AK7)</f>
        <v>6</v>
      </c>
      <c r="E7" s="25">
        <f>C7-(D7+'Pastry - Oct 2022'!D7+'Housekeeping - Oct 2022'!D7+'Cafe - Oct 2022'!D7+'Bar - Oct 2022'!D7+'Grill-BBQ - Oct 2022'!D7)</f>
        <v>9</v>
      </c>
      <c r="F7" s="12"/>
      <c r="G7" s="1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>
        <v>6</v>
      </c>
      <c r="AG7" s="2"/>
      <c r="AH7" s="2"/>
      <c r="AI7" s="2"/>
      <c r="AJ7" s="2"/>
      <c r="AK7" s="2"/>
    </row>
    <row r="8" spans="1:37">
      <c r="A8" s="16">
        <f t="shared" ref="A8:A44" si="0">A7+1</f>
        <v>3</v>
      </c>
      <c r="B8" s="3" t="s">
        <v>66</v>
      </c>
      <c r="C8" s="29">
        <v>10</v>
      </c>
      <c r="D8" s="34">
        <f t="shared" ref="D8:D83" si="1">SUM(G8:AK8)</f>
        <v>10</v>
      </c>
      <c r="E8" s="25">
        <f>C8-(D8+'Pastry - Oct 2022'!D8+'Housekeeping - Oct 2022'!D8+'Cafe - Oct 2022'!D8+'Bar - Oct 2022'!D8+'Grill-BBQ - Oct 2022'!D8)</f>
        <v>0</v>
      </c>
      <c r="F8" s="12"/>
      <c r="G8" s="12">
        <v>1</v>
      </c>
      <c r="H8" s="2"/>
      <c r="I8" s="2"/>
      <c r="J8" s="2">
        <v>2</v>
      </c>
      <c r="K8" s="2"/>
      <c r="L8" s="2"/>
      <c r="M8" s="2">
        <v>1</v>
      </c>
      <c r="N8" s="2"/>
      <c r="O8" s="2"/>
      <c r="P8" s="2"/>
      <c r="Q8" s="2"/>
      <c r="R8" s="2"/>
      <c r="S8" s="2"/>
      <c r="T8" s="2">
        <v>2</v>
      </c>
      <c r="U8" s="2">
        <v>2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>
        <v>2</v>
      </c>
      <c r="AI8" s="2"/>
      <c r="AJ8" s="2"/>
      <c r="AK8" s="2"/>
    </row>
    <row r="9" spans="1:37">
      <c r="A9" s="16">
        <f t="shared" si="0"/>
        <v>4</v>
      </c>
      <c r="B9" s="3" t="s">
        <v>218</v>
      </c>
      <c r="C9" s="29">
        <v>8</v>
      </c>
      <c r="D9" s="34">
        <f t="shared" si="1"/>
        <v>3</v>
      </c>
      <c r="E9" s="25">
        <f>C9-(D9+'Pastry - Oct 2022'!D9+'Housekeeping - Oct 2022'!D9+'Cafe - Oct 2022'!D9+'Bar - Oct 2022'!D9+'Grill-BBQ - Oct 2022'!D9)</f>
        <v>5</v>
      </c>
      <c r="F9" s="12"/>
      <c r="G9" s="12"/>
      <c r="H9" s="2"/>
      <c r="I9" s="2"/>
      <c r="J9" s="2"/>
      <c r="K9" s="2"/>
      <c r="L9" s="2">
        <v>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>
        <v>1</v>
      </c>
      <c r="AH9" s="2"/>
      <c r="AI9" s="2"/>
      <c r="AJ9" s="2"/>
      <c r="AK9" s="2"/>
    </row>
    <row r="10" spans="1:37">
      <c r="A10" s="16">
        <f t="shared" si="0"/>
        <v>5</v>
      </c>
      <c r="B10" s="3" t="s">
        <v>129</v>
      </c>
      <c r="C10" s="29">
        <v>13</v>
      </c>
      <c r="D10" s="34">
        <f t="shared" si="1"/>
        <v>11</v>
      </c>
      <c r="E10" s="25">
        <f>C10-(D10+'Pastry - Oct 2022'!D10+'Housekeeping - Oct 2022'!D10+'Cafe - Oct 2022'!D10+'Bar - Oct 2022'!D10+'Grill-BBQ - Oct 2022'!D10)</f>
        <v>2</v>
      </c>
      <c r="F10" s="12"/>
      <c r="G10" s="12"/>
      <c r="H10" s="2"/>
      <c r="I10" s="2">
        <v>3</v>
      </c>
      <c r="J10" s="2">
        <v>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16">
        <f t="shared" si="0"/>
        <v>6</v>
      </c>
      <c r="B11" s="3" t="s">
        <v>231</v>
      </c>
      <c r="C11" s="29">
        <v>8</v>
      </c>
      <c r="D11" s="34">
        <f t="shared" ref="D11" si="2">SUM(G11:AK11)</f>
        <v>8</v>
      </c>
      <c r="E11" s="25">
        <f>C11-(D11+'Pastry - Oct 2022'!D11+'Housekeeping - Oct 2022'!D11+'Cafe - Oct 2022'!D11+'Bar - Oct 2022'!D11+'Grill-BBQ - Oct 2022'!D11)</f>
        <v>0</v>
      </c>
      <c r="F11" s="12"/>
      <c r="G11" s="12"/>
      <c r="H11" s="2"/>
      <c r="I11" s="2"/>
      <c r="J11" s="2">
        <v>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>
        <v>2</v>
      </c>
      <c r="AA11" s="2">
        <v>3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>
      <c r="A12" s="16">
        <f t="shared" si="0"/>
        <v>7</v>
      </c>
      <c r="B12" s="3" t="s">
        <v>52</v>
      </c>
      <c r="C12" s="29">
        <v>53</v>
      </c>
      <c r="D12" s="34">
        <f t="shared" si="1"/>
        <v>23</v>
      </c>
      <c r="E12" s="25">
        <f>C12-(D12+'Pastry - Oct 2022'!D12+'Housekeeping - Oct 2022'!D12+'Cafe - Oct 2022'!D12+'Bar - Oct 2022'!D12+'Grill-BBQ - Oct 2022'!D12)</f>
        <v>28</v>
      </c>
      <c r="F12" s="12"/>
      <c r="G12" s="12"/>
      <c r="H12" s="2">
        <v>3</v>
      </c>
      <c r="I12" s="2"/>
      <c r="J12" s="2"/>
      <c r="K12" s="2">
        <v>3</v>
      </c>
      <c r="L12" s="2"/>
      <c r="M12" s="2"/>
      <c r="N12" s="2">
        <v>4</v>
      </c>
      <c r="O12" s="2"/>
      <c r="P12" s="2"/>
      <c r="Q12" s="2"/>
      <c r="R12" s="2">
        <v>2</v>
      </c>
      <c r="S12" s="2"/>
      <c r="T12" s="2">
        <v>2</v>
      </c>
      <c r="U12" s="2"/>
      <c r="V12" s="2"/>
      <c r="W12" s="2"/>
      <c r="X12" s="2"/>
      <c r="Y12" s="2">
        <v>4</v>
      </c>
      <c r="Z12" s="2"/>
      <c r="AA12" s="2"/>
      <c r="AB12" s="2">
        <v>3</v>
      </c>
      <c r="AC12" s="2"/>
      <c r="AD12" s="2"/>
      <c r="AE12" s="2"/>
      <c r="AF12" s="2"/>
      <c r="AG12" s="2"/>
      <c r="AH12" s="2">
        <v>2</v>
      </c>
      <c r="AI12" s="2"/>
      <c r="AJ12" s="2"/>
      <c r="AK12" s="2"/>
    </row>
    <row r="13" spans="1:37">
      <c r="A13" s="16">
        <f t="shared" si="0"/>
        <v>8</v>
      </c>
      <c r="B13" s="3" t="s">
        <v>252</v>
      </c>
      <c r="C13" s="29">
        <v>5</v>
      </c>
      <c r="D13" s="34">
        <f t="shared" ref="D13" si="3">SUM(G13:AK13)</f>
        <v>0</v>
      </c>
      <c r="E13" s="25">
        <f>C13-(D13+'Pastry - Oct 2022'!D13+'Housekeeping - Oct 2022'!D13+'Cafe - Oct 2022'!D13+'Bar - Oct 2022'!D13+'Grill-BBQ - Oct 2022'!D13)</f>
        <v>4</v>
      </c>
      <c r="F13" s="12"/>
      <c r="G13" s="1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16">
        <f t="shared" si="0"/>
        <v>9</v>
      </c>
      <c r="B14" s="3" t="s">
        <v>121</v>
      </c>
      <c r="C14" s="29">
        <v>24</v>
      </c>
      <c r="D14" s="34">
        <f t="shared" si="1"/>
        <v>0</v>
      </c>
      <c r="E14" s="25">
        <f>C14-(D14+'Pastry - Oct 2022'!D14+'Housekeeping - Oct 2022'!D14+'Cafe - Oct 2022'!D14+'Bar - Oct 2022'!D14+'Grill-BBQ - Oct 2022'!D14)</f>
        <v>20</v>
      </c>
      <c r="F14" s="12"/>
      <c r="G14" s="1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16">
        <f t="shared" si="0"/>
        <v>10</v>
      </c>
      <c r="B15" s="3" t="s">
        <v>226</v>
      </c>
      <c r="C15" s="29">
        <v>8</v>
      </c>
      <c r="D15" s="34">
        <f t="shared" si="1"/>
        <v>0</v>
      </c>
      <c r="E15" s="25">
        <f>C15-(D15+'Pastry - Oct 2022'!D15+'Housekeeping - Oct 2022'!D15+'Cafe - Oct 2022'!D15+'Bar - Oct 2022'!D15+'Grill-BBQ - Oct 2022'!D15)</f>
        <v>3</v>
      </c>
      <c r="F15" s="12"/>
      <c r="G15" s="1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16">
        <f t="shared" si="0"/>
        <v>11</v>
      </c>
      <c r="B16" s="3" t="s">
        <v>47</v>
      </c>
      <c r="C16" s="29">
        <v>80</v>
      </c>
      <c r="D16" s="34">
        <f t="shared" si="1"/>
        <v>33</v>
      </c>
      <c r="E16" s="25">
        <f>C16-(D16+'Pastry - Oct 2022'!D16+'Housekeeping - Oct 2022'!D16+'Cafe - Oct 2022'!D16+'Bar - Oct 2022'!D16+'Grill-BBQ - Oct 2022'!D16)</f>
        <v>27</v>
      </c>
      <c r="F16" s="12"/>
      <c r="G16" s="12"/>
      <c r="H16" s="2">
        <v>2</v>
      </c>
      <c r="I16" s="2">
        <v>3</v>
      </c>
      <c r="J16" s="2"/>
      <c r="K16" s="2"/>
      <c r="L16" s="2"/>
      <c r="M16" s="2">
        <v>3</v>
      </c>
      <c r="N16" s="2"/>
      <c r="O16" s="2">
        <v>2</v>
      </c>
      <c r="P16" s="2"/>
      <c r="Q16" s="2"/>
      <c r="R16" s="2">
        <v>3</v>
      </c>
      <c r="S16" s="2"/>
      <c r="T16" s="2">
        <v>3</v>
      </c>
      <c r="U16" s="2"/>
      <c r="V16" s="2"/>
      <c r="W16" s="2">
        <v>3</v>
      </c>
      <c r="X16" s="2"/>
      <c r="Y16" s="2"/>
      <c r="Z16" s="2">
        <v>3</v>
      </c>
      <c r="AA16" s="2"/>
      <c r="AB16" s="2"/>
      <c r="AC16" s="2">
        <v>2</v>
      </c>
      <c r="AD16" s="2"/>
      <c r="AE16" s="2"/>
      <c r="AF16" s="2">
        <v>2</v>
      </c>
      <c r="AG16" s="2">
        <v>2</v>
      </c>
      <c r="AH16" s="2"/>
      <c r="AI16" s="2">
        <v>2</v>
      </c>
      <c r="AJ16" s="2"/>
      <c r="AK16" s="2">
        <v>3</v>
      </c>
    </row>
    <row r="17" spans="1:37">
      <c r="A17" s="16">
        <f t="shared" si="0"/>
        <v>12</v>
      </c>
      <c r="B17" s="3" t="s">
        <v>160</v>
      </c>
      <c r="C17" s="36">
        <v>335.4</v>
      </c>
      <c r="D17" s="34">
        <f t="shared" si="1"/>
        <v>167.2</v>
      </c>
      <c r="E17" s="25">
        <f>C17-(D17+'Pastry - Oct 2022'!D17+'Housekeeping - Oct 2022'!D17+'Cafe - Oct 2022'!D17+'Bar - Oct 2022'!D17+'Grill-BBQ - Oct 2022'!D17)</f>
        <v>168.2</v>
      </c>
      <c r="F17" s="12"/>
      <c r="G17" s="12"/>
      <c r="H17" s="2"/>
      <c r="I17" s="2">
        <v>25</v>
      </c>
      <c r="J17" s="2"/>
      <c r="K17" s="2">
        <v>32</v>
      </c>
      <c r="L17" s="2"/>
      <c r="M17" s="2"/>
      <c r="N17" s="2">
        <v>9</v>
      </c>
      <c r="O17" s="2"/>
      <c r="P17" s="2"/>
      <c r="Q17" s="2"/>
      <c r="R17" s="2"/>
      <c r="S17" s="2">
        <v>32</v>
      </c>
      <c r="T17" s="2"/>
      <c r="U17" s="2"/>
      <c r="V17" s="2"/>
      <c r="W17" s="2"/>
      <c r="X17" s="2"/>
      <c r="Y17" s="2"/>
      <c r="Z17" s="2">
        <v>6.2</v>
      </c>
      <c r="AA17" s="2"/>
      <c r="AB17" s="2"/>
      <c r="AC17" s="2"/>
      <c r="AD17" s="2"/>
      <c r="AE17" s="2"/>
      <c r="AF17" s="2"/>
      <c r="AG17" s="2">
        <v>32</v>
      </c>
      <c r="AH17" s="2"/>
      <c r="AI17" s="2"/>
      <c r="AJ17" s="2"/>
      <c r="AK17" s="2">
        <v>31</v>
      </c>
    </row>
    <row r="18" spans="1:37">
      <c r="A18" s="16">
        <f t="shared" si="0"/>
        <v>13</v>
      </c>
      <c r="B18" s="3" t="s">
        <v>35</v>
      </c>
      <c r="C18" s="29">
        <v>1</v>
      </c>
      <c r="D18" s="34">
        <f t="shared" si="1"/>
        <v>0</v>
      </c>
      <c r="E18" s="25">
        <f>C18-(D18+'Pastry - Oct 2022'!D18+'Housekeeping - Oct 2022'!D18+'Cafe - Oct 2022'!D18+'Bar - Oct 2022'!D18+'Grill-BBQ - Oct 2022'!D18)</f>
        <v>1</v>
      </c>
      <c r="F18" s="12"/>
      <c r="G18" s="1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16">
        <f t="shared" si="0"/>
        <v>14</v>
      </c>
      <c r="B19" s="3" t="s">
        <v>180</v>
      </c>
      <c r="C19" s="29">
        <v>4</v>
      </c>
      <c r="D19" s="34">
        <f t="shared" si="1"/>
        <v>0</v>
      </c>
      <c r="E19" s="25">
        <f>C19-(D19+'Pastry - Oct 2022'!D19+'Housekeeping - Oct 2022'!D19+'Cafe - Oct 2022'!D19+'Bar - Oct 2022'!D19+'Grill-BBQ - Oct 2022'!D19)</f>
        <v>1</v>
      </c>
      <c r="F19" s="12"/>
      <c r="G19" s="1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16">
        <f t="shared" si="0"/>
        <v>15</v>
      </c>
      <c r="B20" s="3" t="s">
        <v>258</v>
      </c>
      <c r="C20" s="29">
        <v>2</v>
      </c>
      <c r="D20" s="34">
        <f t="shared" ref="D20" si="4">SUM(G20:AK20)</f>
        <v>0</v>
      </c>
      <c r="E20" s="25">
        <f>C20-(D20+'Pastry - Oct 2022'!D20+'Housekeeping - Oct 2022'!D20+'Cafe - Oct 2022'!D20+'Bar - Oct 2022'!D20+'Grill-BBQ - Oct 2022'!D20)</f>
        <v>2</v>
      </c>
      <c r="F20" s="12"/>
      <c r="G20" s="1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16">
        <f t="shared" si="0"/>
        <v>16</v>
      </c>
      <c r="B21" s="3" t="s">
        <v>257</v>
      </c>
      <c r="C21" s="29">
        <v>2</v>
      </c>
      <c r="D21" s="34">
        <f t="shared" ref="D21" si="5">SUM(G21:AK21)</f>
        <v>0</v>
      </c>
      <c r="E21" s="25">
        <f>C21-(D21+'Pastry - Oct 2022'!D21+'Housekeeping - Oct 2022'!D21+'Cafe - Oct 2022'!D21+'Bar - Oct 2022'!D21+'Grill-BBQ - Oct 2022'!D21)</f>
        <v>1</v>
      </c>
      <c r="F21" s="12"/>
      <c r="G21" s="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16">
        <f t="shared" si="0"/>
        <v>17</v>
      </c>
      <c r="B22" s="3" t="s">
        <v>256</v>
      </c>
      <c r="C22" s="29">
        <v>2</v>
      </c>
      <c r="D22" s="34">
        <f t="shared" ref="D22" si="6">SUM(G22:AK22)</f>
        <v>0</v>
      </c>
      <c r="E22" s="25">
        <f>C22-(D22+'Pastry - Oct 2022'!D22+'Housekeeping - Oct 2022'!D22+'Cafe - Oct 2022'!D22+'Bar - Oct 2022'!D22+'Grill-BBQ - Oct 2022'!D22)</f>
        <v>1</v>
      </c>
      <c r="F22" s="12"/>
      <c r="G22" s="1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16">
        <f t="shared" si="0"/>
        <v>18</v>
      </c>
      <c r="B23" s="3" t="s">
        <v>255</v>
      </c>
      <c r="C23" s="29">
        <v>2</v>
      </c>
      <c r="D23" s="34">
        <f t="shared" ref="D23" si="7">SUM(G23:AK23)</f>
        <v>0</v>
      </c>
      <c r="E23" s="25">
        <f>C23-(D23+'Pastry - Oct 2022'!D23+'Housekeeping - Oct 2022'!D23+'Cafe - Oct 2022'!D23+'Bar - Oct 2022'!D23+'Grill-BBQ - Oct 2022'!D23)</f>
        <v>1</v>
      </c>
      <c r="F23" s="12"/>
      <c r="G23" s="1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16">
        <f t="shared" si="0"/>
        <v>19</v>
      </c>
      <c r="B24" s="3" t="s">
        <v>181</v>
      </c>
      <c r="C24" s="29">
        <v>1</v>
      </c>
      <c r="D24" s="34">
        <f t="shared" si="1"/>
        <v>0</v>
      </c>
      <c r="E24" s="25">
        <f>C24-(D24+'Pastry - Oct 2022'!D24+'Housekeeping - Oct 2022'!D24+'Cafe - Oct 2022'!D24+'Bar - Oct 2022'!D24+'Grill-BBQ - Oct 2022'!D24)</f>
        <v>0</v>
      </c>
      <c r="F24" s="12"/>
      <c r="G24" s="1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16">
        <f t="shared" si="0"/>
        <v>20</v>
      </c>
      <c r="B25" s="3" t="s">
        <v>182</v>
      </c>
      <c r="C25" s="29">
        <v>2</v>
      </c>
      <c r="D25" s="34">
        <f t="shared" si="1"/>
        <v>0</v>
      </c>
      <c r="E25" s="25">
        <f>C25-(D25+'Pastry - Oct 2022'!D25+'Housekeeping - Oct 2022'!D25+'Cafe - Oct 2022'!D25+'Bar - Oct 2022'!D25+'Grill-BBQ - Oct 2022'!D25)</f>
        <v>1</v>
      </c>
      <c r="F25" s="12"/>
      <c r="G25" s="1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>
      <c r="A26" s="16">
        <f t="shared" si="0"/>
        <v>21</v>
      </c>
      <c r="B26" s="3" t="s">
        <v>183</v>
      </c>
      <c r="C26" s="29">
        <v>6</v>
      </c>
      <c r="D26" s="34">
        <f t="shared" si="1"/>
        <v>0</v>
      </c>
      <c r="E26" s="25">
        <f>C26-(D26+'Pastry - Oct 2022'!D26+'Housekeeping - Oct 2022'!D26+'Cafe - Oct 2022'!D26+'Bar - Oct 2022'!D26+'Grill-BBQ - Oct 2022'!D26)</f>
        <v>4</v>
      </c>
      <c r="F26" s="12"/>
      <c r="G26" s="1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>
      <c r="A27" s="16">
        <f t="shared" si="0"/>
        <v>22</v>
      </c>
      <c r="B27" s="3" t="s">
        <v>184</v>
      </c>
      <c r="C27" s="29">
        <v>0</v>
      </c>
      <c r="D27" s="34">
        <f t="shared" si="1"/>
        <v>0</v>
      </c>
      <c r="E27" s="25">
        <f>C27-(D27+'Pastry - Oct 2022'!D27+'Housekeeping - Oct 2022'!D27+'Cafe - Oct 2022'!D27+'Bar - Oct 2022'!D27+'Grill-BBQ - Oct 2022'!D27)</f>
        <v>0</v>
      </c>
      <c r="F27" s="12"/>
      <c r="G27" s="1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16">
        <f t="shared" si="0"/>
        <v>23</v>
      </c>
      <c r="B28" s="3" t="s">
        <v>185</v>
      </c>
      <c r="C28" s="29">
        <v>2</v>
      </c>
      <c r="D28" s="34">
        <f t="shared" si="1"/>
        <v>0</v>
      </c>
      <c r="E28" s="25">
        <f>C28-(D28+'Pastry - Oct 2022'!D28+'Housekeeping - Oct 2022'!D28+'Cafe - Oct 2022'!D28+'Bar - Oct 2022'!D28+'Grill-BBQ - Oct 2022'!D28)</f>
        <v>2</v>
      </c>
      <c r="F28" s="12"/>
      <c r="G28" s="1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16">
        <f t="shared" si="0"/>
        <v>24</v>
      </c>
      <c r="B29" s="3" t="s">
        <v>186</v>
      </c>
      <c r="C29" s="29">
        <v>3</v>
      </c>
      <c r="D29" s="34">
        <f t="shared" si="1"/>
        <v>0</v>
      </c>
      <c r="E29" s="25">
        <f>C29-(D29+'Pastry - Oct 2022'!D29+'Housekeeping - Oct 2022'!D29+'Cafe - Oct 2022'!D29+'Bar - Oct 2022'!D29+'Grill-BBQ - Oct 2022'!D29)</f>
        <v>1</v>
      </c>
      <c r="F29" s="12"/>
      <c r="G29" s="1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A30" s="16">
        <f t="shared" si="0"/>
        <v>25</v>
      </c>
      <c r="B30" s="3" t="s">
        <v>187</v>
      </c>
      <c r="C30" s="29">
        <v>5</v>
      </c>
      <c r="D30" s="34">
        <f t="shared" si="1"/>
        <v>0</v>
      </c>
      <c r="E30" s="25">
        <f>C30-(D30+'Pastry - Oct 2022'!D30+'Housekeeping - Oct 2022'!D30+'Cafe - Oct 2022'!D30+'Bar - Oct 2022'!D30+'Grill-BBQ - Oct 2022'!D30)</f>
        <v>3</v>
      </c>
      <c r="F30" s="12"/>
      <c r="G30" s="1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A31" s="16">
        <f t="shared" si="0"/>
        <v>26</v>
      </c>
      <c r="B31" s="3" t="s">
        <v>227</v>
      </c>
      <c r="C31" s="29">
        <v>2</v>
      </c>
      <c r="D31" s="34">
        <f t="shared" si="1"/>
        <v>0</v>
      </c>
      <c r="E31" s="25">
        <f>C31-(D31+'Pastry - Oct 2022'!D31+'Housekeeping - Oct 2022'!D31+'Cafe - Oct 2022'!D31+'Bar - Oct 2022'!D31+'Grill-BBQ - Oct 2022'!D31)</f>
        <v>-2</v>
      </c>
      <c r="F31" s="12"/>
      <c r="G31" s="1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>
      <c r="A32" s="16">
        <f t="shared" si="0"/>
        <v>27</v>
      </c>
      <c r="B32" s="3" t="s">
        <v>245</v>
      </c>
      <c r="C32" s="29">
        <v>30</v>
      </c>
      <c r="D32" s="34">
        <f t="shared" ref="D32" si="8">SUM(G32:AK32)</f>
        <v>30</v>
      </c>
      <c r="E32" s="25">
        <f>C32-(D32+'Pastry - Oct 2022'!D32+'Housekeeping - Oct 2022'!D32+'Cafe - Oct 2022'!D32+'Bar - Oct 2022'!D32+'Grill-BBQ - Oct 2022'!D32)</f>
        <v>0</v>
      </c>
      <c r="F32" s="12"/>
      <c r="G32" s="12"/>
      <c r="H32" s="2"/>
      <c r="I32" s="2"/>
      <c r="J32" s="2"/>
      <c r="K32" s="2"/>
      <c r="L32" s="2"/>
      <c r="M32" s="2">
        <v>5</v>
      </c>
      <c r="N32" s="2"/>
      <c r="O32" s="2"/>
      <c r="P32" s="2"/>
      <c r="Q32" s="2"/>
      <c r="R32" s="2">
        <v>5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>
        <v>20</v>
      </c>
      <c r="AI32" s="2"/>
      <c r="AJ32" s="2"/>
      <c r="AK32" s="2"/>
    </row>
    <row r="33" spans="1:37">
      <c r="A33" s="16">
        <f t="shared" si="0"/>
        <v>28</v>
      </c>
      <c r="B33" s="3" t="s">
        <v>102</v>
      </c>
      <c r="C33" s="29">
        <v>1664</v>
      </c>
      <c r="D33" s="34">
        <f t="shared" si="1"/>
        <v>540</v>
      </c>
      <c r="E33" s="25">
        <f>C33-(D33+'Pastry - Oct 2022'!D33+'Housekeeping - Oct 2022'!D33+'Cafe - Oct 2022'!D33+'Bar - Oct 2022'!D33+'Grill-BBQ - Oct 2022'!D33)</f>
        <v>514</v>
      </c>
      <c r="F33" s="19"/>
      <c r="G33" s="2"/>
      <c r="H33" s="2">
        <v>30</v>
      </c>
      <c r="I33" s="2">
        <v>30</v>
      </c>
      <c r="J33" s="2"/>
      <c r="K33" s="2"/>
      <c r="L33" s="2"/>
      <c r="M33" s="2">
        <v>60</v>
      </c>
      <c r="N33" s="2"/>
      <c r="O33" s="2"/>
      <c r="P33" s="2">
        <v>60</v>
      </c>
      <c r="Q33" s="2"/>
      <c r="R33" s="2">
        <v>60</v>
      </c>
      <c r="S33" s="2"/>
      <c r="T33" s="2"/>
      <c r="U33" s="2">
        <v>30</v>
      </c>
      <c r="V33" s="2"/>
      <c r="W33" s="2"/>
      <c r="X33" s="2"/>
      <c r="Y33" s="2"/>
      <c r="Z33" s="2">
        <v>60</v>
      </c>
      <c r="AA33" s="2"/>
      <c r="AB33" s="2">
        <v>60</v>
      </c>
      <c r="AC33" s="2"/>
      <c r="AD33" s="2"/>
      <c r="AE33" s="2">
        <v>30</v>
      </c>
      <c r="AF33" s="2"/>
      <c r="AG33" s="2">
        <v>60</v>
      </c>
      <c r="AH33" s="2"/>
      <c r="AI33" s="2"/>
      <c r="AJ33" s="2"/>
      <c r="AK33" s="2">
        <v>60</v>
      </c>
    </row>
    <row r="34" spans="1:37">
      <c r="A34" s="16">
        <f t="shared" si="0"/>
        <v>29</v>
      </c>
      <c r="B34" s="3" t="s">
        <v>233</v>
      </c>
      <c r="C34" s="29">
        <v>2</v>
      </c>
      <c r="D34" s="34">
        <f t="shared" ref="D34" si="9">SUM(G34:AK34)</f>
        <v>1</v>
      </c>
      <c r="E34" s="25">
        <f>C34-(D34+'Pastry - Oct 2022'!D34+'Housekeeping - Oct 2022'!D34+'Cafe - Oct 2022'!D34+'Bar - Oct 2022'!D34+'Grill-BBQ - Oct 2022'!D34)</f>
        <v>1</v>
      </c>
      <c r="F34" s="19"/>
      <c r="G34" s="2"/>
      <c r="H34" s="2"/>
      <c r="I34" s="2"/>
      <c r="J34" s="2"/>
      <c r="K34" s="2">
        <v>1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>
      <c r="A35" s="16">
        <f t="shared" si="0"/>
        <v>30</v>
      </c>
      <c r="B35" s="3" t="s">
        <v>253</v>
      </c>
      <c r="C35" s="29">
        <v>1</v>
      </c>
      <c r="D35" s="34">
        <f t="shared" ref="D35" si="10">SUM(G35:AK35)</f>
        <v>0</v>
      </c>
      <c r="E35" s="25">
        <f>C35-(D35+'Pastry - Oct 2022'!D35+'Housekeeping - Oct 2022'!D35+'Cafe - Oct 2022'!D35+'Bar - Oct 2022'!D35+'Grill-BBQ - Oct 2022'!D35)</f>
        <v>0</v>
      </c>
      <c r="F35" s="1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16">
        <f t="shared" si="0"/>
        <v>31</v>
      </c>
      <c r="B36" s="3" t="s">
        <v>25</v>
      </c>
      <c r="C36" s="29">
        <v>3</v>
      </c>
      <c r="D36" s="34">
        <f t="shared" si="1"/>
        <v>0</v>
      </c>
      <c r="E36" s="25">
        <f>C36-(D36+'Pastry - Oct 2022'!D36+'Housekeeping - Oct 2022'!D36+'Cafe - Oct 2022'!D36+'Bar - Oct 2022'!D36+'Grill-BBQ - Oct 2022'!D36)</f>
        <v>3</v>
      </c>
      <c r="F36" s="12"/>
      <c r="G36" s="1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16">
        <f t="shared" si="0"/>
        <v>32</v>
      </c>
      <c r="B37" s="3" t="s">
        <v>235</v>
      </c>
      <c r="C37" s="29">
        <v>5</v>
      </c>
      <c r="D37" s="34">
        <f t="shared" ref="D37" si="11">SUM(G37:AK37)</f>
        <v>5</v>
      </c>
      <c r="E37" s="25">
        <f>C37-(D37+'Pastry - Oct 2022'!D37+'Housekeeping - Oct 2022'!D37+'Cafe - Oct 2022'!D37+'Bar - Oct 2022'!D37+'Grill-BBQ - Oct 2022'!D37)</f>
        <v>0</v>
      </c>
      <c r="F37" s="12"/>
      <c r="G37" s="12"/>
      <c r="H37" s="2"/>
      <c r="I37" s="2"/>
      <c r="J37" s="2"/>
      <c r="K37" s="2"/>
      <c r="L37" s="2"/>
      <c r="M37" s="2">
        <v>5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16">
        <f t="shared" si="0"/>
        <v>33</v>
      </c>
      <c r="B38" s="3" t="s">
        <v>195</v>
      </c>
      <c r="C38" s="29">
        <v>4</v>
      </c>
      <c r="D38" s="34">
        <f t="shared" si="1"/>
        <v>0</v>
      </c>
      <c r="E38" s="25">
        <f>C38-(D38+'Pastry - Oct 2022'!D38+'Housekeeping - Oct 2022'!D38+'Cafe - Oct 2022'!D38+'Bar - Oct 2022'!D38+'Grill-BBQ - Oct 2022'!D38)</f>
        <v>1</v>
      </c>
      <c r="F38" s="12"/>
      <c r="G38" s="1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>
      <c r="A39" s="16">
        <f t="shared" si="0"/>
        <v>34</v>
      </c>
      <c r="B39" s="3" t="s">
        <v>109</v>
      </c>
      <c r="C39" s="29">
        <v>29</v>
      </c>
      <c r="D39" s="34">
        <f t="shared" si="1"/>
        <v>0</v>
      </c>
      <c r="E39" s="25">
        <f>C39-(D39+'Pastry - Oct 2022'!D39+'Housekeeping - Oct 2022'!D39+'Cafe - Oct 2022'!D39+'Bar - Oct 2022'!D39+'Grill-BBQ - Oct 2022'!D39)</f>
        <v>18</v>
      </c>
      <c r="F39" s="12"/>
      <c r="G39" s="1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>
      <c r="A40" s="16">
        <f t="shared" si="0"/>
        <v>35</v>
      </c>
      <c r="B40" s="3" t="s">
        <v>12</v>
      </c>
      <c r="C40" s="29">
        <v>7</v>
      </c>
      <c r="D40" s="34">
        <f t="shared" si="1"/>
        <v>0</v>
      </c>
      <c r="E40" s="25">
        <f>C40-(D40+'Pastry - Oct 2022'!D40+'Housekeeping - Oct 2022'!D40+'Cafe - Oct 2022'!D40+'Bar - Oct 2022'!D40+'Grill-BBQ - Oct 2022'!D40)</f>
        <v>-3</v>
      </c>
      <c r="F40" s="12"/>
      <c r="G40" s="1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>
      <c r="A41" s="16">
        <f t="shared" si="0"/>
        <v>36</v>
      </c>
      <c r="B41" s="3" t="s">
        <v>28</v>
      </c>
      <c r="C41" s="29">
        <v>4</v>
      </c>
      <c r="D41" s="34">
        <f t="shared" si="1"/>
        <v>0</v>
      </c>
      <c r="E41" s="25">
        <f>C41-(D41+'Pastry - Oct 2022'!D41+'Housekeeping - Oct 2022'!D41+'Cafe - Oct 2022'!D41+'Bar - Oct 2022'!D41+'Grill-BBQ - Oct 2022'!D41)</f>
        <v>4</v>
      </c>
      <c r="F41" s="12"/>
      <c r="G41" s="1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>
      <c r="A42" s="16">
        <f t="shared" si="0"/>
        <v>37</v>
      </c>
      <c r="B42" s="3" t="s">
        <v>115</v>
      </c>
      <c r="C42" s="29">
        <v>10</v>
      </c>
      <c r="D42" s="34">
        <f t="shared" si="1"/>
        <v>0</v>
      </c>
      <c r="E42" s="25">
        <f>C42-(D42+'Pastry - Oct 2022'!D42+'Housekeeping - Oct 2022'!D42+'Cafe - Oct 2022'!D42+'Bar - Oct 2022'!D42+'Grill-BBQ - Oct 2022'!D42)</f>
        <v>3</v>
      </c>
      <c r="F42" s="12"/>
      <c r="G42" s="1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>
      <c r="A43" s="16">
        <f t="shared" si="0"/>
        <v>38</v>
      </c>
      <c r="B43" s="3" t="s">
        <v>113</v>
      </c>
      <c r="C43" s="29">
        <v>4</v>
      </c>
      <c r="D43" s="34">
        <f t="shared" si="1"/>
        <v>2</v>
      </c>
      <c r="E43" s="25">
        <f>C43-(D43+'Pastry - Oct 2022'!D43+'Housekeeping - Oct 2022'!D43+'Cafe - Oct 2022'!D43+'Bar - Oct 2022'!D43+'Grill-BBQ - Oct 2022'!D43)</f>
        <v>0</v>
      </c>
      <c r="F43" s="12"/>
      <c r="G43" s="1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>
        <v>2</v>
      </c>
      <c r="AC43" s="2"/>
      <c r="AD43" s="2"/>
      <c r="AE43" s="2"/>
      <c r="AF43" s="2"/>
      <c r="AG43" s="2"/>
      <c r="AH43" s="2"/>
      <c r="AI43" s="2"/>
      <c r="AJ43" s="2"/>
      <c r="AK43" s="2"/>
    </row>
    <row r="44" spans="1:37">
      <c r="A44" s="16">
        <f t="shared" si="0"/>
        <v>39</v>
      </c>
      <c r="B44" s="3" t="s">
        <v>188</v>
      </c>
      <c r="C44" s="29">
        <v>5</v>
      </c>
      <c r="D44" s="34">
        <f t="shared" si="1"/>
        <v>2</v>
      </c>
      <c r="E44" s="25">
        <f>C44-(D44+'Pastry - Oct 2022'!D44+'Housekeeping - Oct 2022'!D44+'Cafe - Oct 2022'!D44+'Bar - Oct 2022'!D44+'Grill-BBQ - Oct 2022'!D44)</f>
        <v>0</v>
      </c>
      <c r="F44" s="12"/>
      <c r="G44" s="12"/>
      <c r="H44" s="2"/>
      <c r="I44" s="2"/>
      <c r="J44" s="2"/>
      <c r="K44" s="2"/>
      <c r="L44" s="2"/>
      <c r="M44" s="2"/>
      <c r="N44" s="2">
        <v>2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A45" s="16">
        <f t="shared" ref="A45:A109" si="12">A44+1</f>
        <v>40</v>
      </c>
      <c r="B45" s="3" t="s">
        <v>161</v>
      </c>
      <c r="C45" s="29">
        <v>0</v>
      </c>
      <c r="D45" s="34">
        <f t="shared" si="1"/>
        <v>0</v>
      </c>
      <c r="E45" s="25">
        <f>C45-(D45+'Pastry - Oct 2022'!D45+'Housekeeping - Oct 2022'!D45+'Cafe - Oct 2022'!D45+'Bar - Oct 2022'!D45+'Grill-BBQ - Oct 2022'!D45)</f>
        <v>0</v>
      </c>
      <c r="F45" s="12"/>
      <c r="G45" s="1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16">
        <f t="shared" si="12"/>
        <v>41</v>
      </c>
      <c r="B46" s="3" t="s">
        <v>69</v>
      </c>
      <c r="C46" s="29">
        <v>242</v>
      </c>
      <c r="D46" s="34">
        <f t="shared" si="1"/>
        <v>129</v>
      </c>
      <c r="E46" s="25">
        <f>C46-(D46+'Pastry - Oct 2022'!D46+'Housekeeping - Oct 2022'!D46+'Cafe - Oct 2022'!D46+'Bar - Oct 2022'!D46+'Grill-BBQ - Oct 2022'!D46)</f>
        <v>54</v>
      </c>
      <c r="F46" s="12"/>
      <c r="G46" s="2">
        <v>3</v>
      </c>
      <c r="H46" s="2">
        <v>6</v>
      </c>
      <c r="I46" s="2">
        <v>6</v>
      </c>
      <c r="J46" s="2">
        <v>5</v>
      </c>
      <c r="K46" s="2">
        <v>3</v>
      </c>
      <c r="L46" s="2"/>
      <c r="M46" s="2">
        <v>9</v>
      </c>
      <c r="N46" s="2">
        <v>5</v>
      </c>
      <c r="O46" s="2"/>
      <c r="P46" s="2">
        <v>5</v>
      </c>
      <c r="Q46" s="2">
        <v>4</v>
      </c>
      <c r="R46" s="2">
        <v>8</v>
      </c>
      <c r="S46" s="2">
        <v>5</v>
      </c>
      <c r="T46" s="2">
        <v>6</v>
      </c>
      <c r="U46" s="2">
        <v>10</v>
      </c>
      <c r="V46" s="2"/>
      <c r="W46" s="2">
        <v>7</v>
      </c>
      <c r="X46" s="2"/>
      <c r="Y46" s="2">
        <v>5</v>
      </c>
      <c r="Z46" s="2">
        <v>5</v>
      </c>
      <c r="AA46" s="2">
        <v>1</v>
      </c>
      <c r="AB46" s="2">
        <v>7</v>
      </c>
      <c r="AC46" s="2">
        <v>2</v>
      </c>
      <c r="AD46" s="2">
        <v>4</v>
      </c>
      <c r="AE46" s="2">
        <v>3</v>
      </c>
      <c r="AF46" s="2">
        <v>4</v>
      </c>
      <c r="AG46" s="2">
        <v>3</v>
      </c>
      <c r="AH46" s="2">
        <v>4</v>
      </c>
      <c r="AI46" s="2">
        <v>5</v>
      </c>
      <c r="AJ46" s="2"/>
      <c r="AK46" s="2">
        <v>4</v>
      </c>
    </row>
    <row r="47" spans="1:37">
      <c r="A47" s="16">
        <f t="shared" si="12"/>
        <v>42</v>
      </c>
      <c r="B47" s="3" t="s">
        <v>221</v>
      </c>
      <c r="C47" s="29">
        <v>1</v>
      </c>
      <c r="D47" s="34">
        <f t="shared" si="1"/>
        <v>0</v>
      </c>
      <c r="E47" s="25">
        <f>C47-(D47+'Pastry - Oct 2022'!D47+'Housekeeping - Oct 2022'!D47+'Cafe - Oct 2022'!D47+'Bar - Oct 2022'!D47+'Grill-BBQ - Oct 2022'!D47)</f>
        <v>1</v>
      </c>
      <c r="F47" s="1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>
      <c r="A48" s="16">
        <f t="shared" si="12"/>
        <v>43</v>
      </c>
      <c r="B48" s="3" t="s">
        <v>205</v>
      </c>
      <c r="C48" s="29">
        <v>2</v>
      </c>
      <c r="D48" s="34">
        <f t="shared" si="1"/>
        <v>0</v>
      </c>
      <c r="E48" s="25">
        <f>C48-(D48+'Pastry - Oct 2022'!D48+'Housekeeping - Oct 2022'!D48+'Cafe - Oct 2022'!D48+'Bar - Oct 2022'!D48+'Grill-BBQ - Oct 2022'!D48)</f>
        <v>2</v>
      </c>
      <c r="F48" s="1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>
      <c r="A49" s="16">
        <f t="shared" si="12"/>
        <v>44</v>
      </c>
      <c r="B49" s="3" t="s">
        <v>62</v>
      </c>
      <c r="C49" s="29">
        <v>1</v>
      </c>
      <c r="D49" s="34">
        <f t="shared" si="1"/>
        <v>0</v>
      </c>
      <c r="E49" s="25">
        <f>C49-(D49+'Pastry - Oct 2022'!D49+'Housekeeping - Oct 2022'!D49+'Cafe - Oct 2022'!D49+'Bar - Oct 2022'!D49+'Grill-BBQ - Oct 2022'!D49)</f>
        <v>1</v>
      </c>
      <c r="F49" s="12"/>
      <c r="G49" s="1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>
      <c r="A50" s="16">
        <f t="shared" si="12"/>
        <v>45</v>
      </c>
      <c r="B50" s="3" t="s">
        <v>85</v>
      </c>
      <c r="C50" s="36">
        <v>83.9</v>
      </c>
      <c r="D50" s="46">
        <f t="shared" si="1"/>
        <v>51.599999999999994</v>
      </c>
      <c r="E50" s="35">
        <f>C50-(D50+'Pastry - Oct 2022'!D50+'Housekeeping - Oct 2022'!D50+'Cafe - Oct 2022'!D50+'Bar - Oct 2022'!D50+'Grill-BBQ - Oct 2022'!D50)</f>
        <v>7.3000000000000114</v>
      </c>
      <c r="F50" s="2"/>
      <c r="G50" s="2">
        <v>1</v>
      </c>
      <c r="H50" s="2">
        <v>1.3</v>
      </c>
      <c r="I50" s="2">
        <v>1.8</v>
      </c>
      <c r="J50" s="2">
        <v>1.3</v>
      </c>
      <c r="K50" s="2">
        <v>2</v>
      </c>
      <c r="L50" s="2"/>
      <c r="M50" s="2">
        <v>4.8</v>
      </c>
      <c r="N50" s="2">
        <v>1.2</v>
      </c>
      <c r="O50" s="2">
        <v>1.2</v>
      </c>
      <c r="P50" s="2">
        <v>2</v>
      </c>
      <c r="Q50" s="2">
        <v>2</v>
      </c>
      <c r="R50" s="2">
        <v>3</v>
      </c>
      <c r="S50" s="2">
        <v>2</v>
      </c>
      <c r="T50" s="2"/>
      <c r="U50" s="2">
        <v>5</v>
      </c>
      <c r="V50" s="2">
        <v>1</v>
      </c>
      <c r="W50" s="2">
        <v>1</v>
      </c>
      <c r="X50" s="2">
        <v>2.5</v>
      </c>
      <c r="Y50" s="2"/>
      <c r="Z50" s="2">
        <v>1.5</v>
      </c>
      <c r="AA50" s="2"/>
      <c r="AB50" s="2">
        <v>2.5</v>
      </c>
      <c r="AC50" s="2"/>
      <c r="AD50" s="2">
        <v>1</v>
      </c>
      <c r="AE50" s="2">
        <v>2.5</v>
      </c>
      <c r="AF50" s="2">
        <v>1</v>
      </c>
      <c r="AG50" s="2">
        <v>2</v>
      </c>
      <c r="AH50" s="2">
        <v>2</v>
      </c>
      <c r="AI50" s="2">
        <v>2</v>
      </c>
      <c r="AJ50" s="2">
        <v>1</v>
      </c>
      <c r="AK50" s="2">
        <v>3</v>
      </c>
    </row>
    <row r="51" spans="1:37">
      <c r="A51" s="16">
        <f t="shared" si="12"/>
        <v>46</v>
      </c>
      <c r="B51" s="3" t="s">
        <v>107</v>
      </c>
      <c r="C51" s="28">
        <v>5</v>
      </c>
      <c r="D51" s="34">
        <f t="shared" si="1"/>
        <v>0</v>
      </c>
      <c r="E51" s="25">
        <f>C51-(D51+'Pastry - Oct 2022'!D51+'Housekeeping - Oct 2022'!D51+'Cafe - Oct 2022'!D51+'Bar - Oct 2022'!D51+'Grill-BBQ - Oct 2022'!D51)</f>
        <v>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>
      <c r="A52" s="16">
        <f t="shared" si="12"/>
        <v>47</v>
      </c>
      <c r="B52" s="3" t="s">
        <v>9</v>
      </c>
      <c r="C52" s="29">
        <v>20</v>
      </c>
      <c r="D52" s="34">
        <f t="shared" si="1"/>
        <v>19</v>
      </c>
      <c r="E52" s="25">
        <f>C52-(D52+'Pastry - Oct 2022'!D52+'Housekeeping - Oct 2022'!D52+'Cafe - Oct 2022'!D52+'Bar - Oct 2022'!D52+'Grill-BBQ - Oct 2022'!D52)</f>
        <v>1</v>
      </c>
      <c r="F52" s="12"/>
      <c r="G52" s="12"/>
      <c r="H52" s="2"/>
      <c r="I52" s="2"/>
      <c r="J52" s="2"/>
      <c r="K52" s="2"/>
      <c r="L52" s="2">
        <v>6</v>
      </c>
      <c r="M52" s="2">
        <v>4</v>
      </c>
      <c r="N52" s="2"/>
      <c r="O52" s="2"/>
      <c r="P52" s="2"/>
      <c r="Q52" s="2"/>
      <c r="R52" s="2"/>
      <c r="S52" s="2"/>
      <c r="T52" s="2"/>
      <c r="U52" s="2">
        <v>4</v>
      </c>
      <c r="V52" s="2"/>
      <c r="W52" s="2"/>
      <c r="X52" s="2"/>
      <c r="Y52" s="2"/>
      <c r="Z52" s="2"/>
      <c r="AA52" s="2"/>
      <c r="AB52" s="2"/>
      <c r="AC52" s="2">
        <v>2</v>
      </c>
      <c r="AD52" s="2"/>
      <c r="AE52" s="2"/>
      <c r="AF52" s="2">
        <v>3</v>
      </c>
      <c r="AG52" s="2"/>
      <c r="AH52" s="2"/>
      <c r="AI52" s="2"/>
      <c r="AJ52" s="2"/>
      <c r="AK52" s="2"/>
    </row>
    <row r="53" spans="1:37">
      <c r="A53" s="16">
        <f t="shared" si="12"/>
        <v>48</v>
      </c>
      <c r="B53" s="3" t="s">
        <v>88</v>
      </c>
      <c r="C53" s="28">
        <v>0</v>
      </c>
      <c r="D53" s="34">
        <f t="shared" si="1"/>
        <v>0</v>
      </c>
      <c r="E53" s="25">
        <f>C53-(D53+'Pastry - Oct 2022'!D53+'Housekeeping - Oct 2022'!D53+'Cafe - Oct 2022'!D53+'Bar - Oct 2022'!D53+'Grill-BBQ - Oct 2022'!D53)</f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>
      <c r="A54" s="16">
        <f t="shared" si="12"/>
        <v>49</v>
      </c>
      <c r="B54" s="3" t="s">
        <v>94</v>
      </c>
      <c r="C54" s="29">
        <v>253</v>
      </c>
      <c r="D54" s="34">
        <f t="shared" si="1"/>
        <v>133</v>
      </c>
      <c r="E54" s="25">
        <f>C54-(D54+'Pastry - Oct 2022'!D54+'Housekeeping - Oct 2022'!D54+'Cafe - Oct 2022'!D54+'Bar - Oct 2022'!D54+'Grill-BBQ - Oct 2022'!D54)</f>
        <v>37</v>
      </c>
      <c r="F54" s="12"/>
      <c r="G54" s="12">
        <v>21</v>
      </c>
      <c r="H54" s="2">
        <v>3</v>
      </c>
      <c r="I54" s="2">
        <v>25</v>
      </c>
      <c r="J54" s="2">
        <v>5</v>
      </c>
      <c r="K54" s="2">
        <v>5</v>
      </c>
      <c r="L54" s="2"/>
      <c r="M54" s="2"/>
      <c r="N54" s="2">
        <v>10</v>
      </c>
      <c r="O54" s="2">
        <v>10</v>
      </c>
      <c r="P54" s="2"/>
      <c r="Q54" s="2">
        <v>4</v>
      </c>
      <c r="R54" s="2">
        <v>5</v>
      </c>
      <c r="S54" s="2">
        <v>10</v>
      </c>
      <c r="T54" s="2"/>
      <c r="U54" s="2">
        <v>10</v>
      </c>
      <c r="V54" s="2"/>
      <c r="W54" s="2">
        <v>10</v>
      </c>
      <c r="X54" s="2"/>
      <c r="Y54" s="2">
        <v>10</v>
      </c>
      <c r="Z54" s="2"/>
      <c r="AA54" s="2">
        <v>5</v>
      </c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>
      <c r="A55" s="16">
        <f t="shared" si="12"/>
        <v>50</v>
      </c>
      <c r="B55" s="3" t="s">
        <v>120</v>
      </c>
      <c r="C55" s="28">
        <v>36</v>
      </c>
      <c r="D55" s="34">
        <f t="shared" si="1"/>
        <v>4</v>
      </c>
      <c r="E55" s="25">
        <f>C55-(D55+'Pastry - Oct 2022'!D55+'Housekeeping - Oct 2022'!D55+'Cafe - Oct 2022'!D55+'Bar - Oct 2022'!D55+'Grill-BBQ - Oct 2022'!D55)</f>
        <v>29</v>
      </c>
      <c r="F55" s="2"/>
      <c r="G55" s="2"/>
      <c r="H55" s="2"/>
      <c r="I55" s="2" t="s">
        <v>238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>
        <v>2</v>
      </c>
      <c r="AC55" s="2"/>
      <c r="AD55" s="2"/>
      <c r="AE55" s="2"/>
      <c r="AF55" s="2"/>
      <c r="AG55" s="2"/>
      <c r="AH55" s="2">
        <v>2</v>
      </c>
      <c r="AI55" s="2"/>
      <c r="AJ55" s="2"/>
      <c r="AK55" s="2"/>
    </row>
    <row r="56" spans="1:37">
      <c r="A56" s="16">
        <f t="shared" si="12"/>
        <v>51</v>
      </c>
      <c r="B56" s="3" t="s">
        <v>138</v>
      </c>
      <c r="C56" s="28">
        <v>3</v>
      </c>
      <c r="D56" s="34">
        <f t="shared" si="1"/>
        <v>0</v>
      </c>
      <c r="E56" s="25">
        <f>C56-(D56+'Pastry - Oct 2022'!D56+'Housekeeping - Oct 2022'!D56+'Cafe - Oct 2022'!D56+'Bar - Oct 2022'!D56+'Grill-BBQ - Oct 2022'!D56)</f>
        <v>1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>
      <c r="A57" s="16">
        <f t="shared" si="12"/>
        <v>52</v>
      </c>
      <c r="B57" s="3" t="s">
        <v>170</v>
      </c>
      <c r="C57" s="28">
        <v>7</v>
      </c>
      <c r="D57" s="34">
        <f t="shared" si="1"/>
        <v>0</v>
      </c>
      <c r="E57" s="25">
        <f>C57-(D57+'Pastry - Oct 2022'!D57+'Housekeeping - Oct 2022'!D57+'Cafe - Oct 2022'!D57+'Bar - Oct 2022'!D57+'Grill-BBQ - Oct 2022'!D57)</f>
        <v>4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>
      <c r="A58" s="16">
        <f t="shared" si="12"/>
        <v>53</v>
      </c>
      <c r="B58" s="3" t="s">
        <v>136</v>
      </c>
      <c r="C58" s="28">
        <v>2</v>
      </c>
      <c r="D58" s="34">
        <f t="shared" si="1"/>
        <v>0</v>
      </c>
      <c r="E58" s="25">
        <f>C58-(D58+'Pastry - Oct 2022'!D58+'Housekeeping - Oct 2022'!D58+'Cafe - Oct 2022'!D58+'Bar - Oct 2022'!D58+'Grill-BBQ - Oct 2022'!D58)</f>
        <v>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>
      <c r="A59" s="16">
        <f t="shared" si="12"/>
        <v>54</v>
      </c>
      <c r="B59" s="3" t="s">
        <v>26</v>
      </c>
      <c r="C59" s="29">
        <v>8</v>
      </c>
      <c r="D59" s="34">
        <f t="shared" si="1"/>
        <v>0</v>
      </c>
      <c r="E59" s="25">
        <f>C59-(D59+'Pastry - Oct 2022'!D59+'Housekeeping - Oct 2022'!D59+'Cafe - Oct 2022'!D59+'Bar - Oct 2022'!D59+'Grill-BBQ - Oct 2022'!D59)</f>
        <v>6</v>
      </c>
      <c r="F59" s="12"/>
      <c r="G59" s="1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>
      <c r="A60" s="16">
        <f t="shared" si="12"/>
        <v>55</v>
      </c>
      <c r="B60" s="3" t="s">
        <v>224</v>
      </c>
      <c r="C60" s="29">
        <v>1</v>
      </c>
      <c r="D60" s="34">
        <f t="shared" si="1"/>
        <v>0</v>
      </c>
      <c r="E60" s="25">
        <f>C60-(D60+'Pastry - Oct 2022'!D60+'Housekeeping - Oct 2022'!D60+'Cafe - Oct 2022'!D60+'Bar - Oct 2022'!D60+'Grill-BBQ - Oct 2022'!D60)</f>
        <v>0</v>
      </c>
      <c r="F60" s="12"/>
      <c r="G60" s="1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>
      <c r="A61" s="16">
        <f t="shared" si="12"/>
        <v>56</v>
      </c>
      <c r="B61" s="3" t="s">
        <v>49</v>
      </c>
      <c r="C61" s="29">
        <v>19</v>
      </c>
      <c r="D61" s="34">
        <f t="shared" si="1"/>
        <v>0</v>
      </c>
      <c r="E61" s="25">
        <f>C61-(D61+'Pastry - Oct 2022'!D61+'Housekeeping - Oct 2022'!D61+'Cafe - Oct 2022'!D61+'Bar - Oct 2022'!D61+'Grill-BBQ - Oct 2022'!D61)</f>
        <v>9</v>
      </c>
      <c r="F61" s="12"/>
      <c r="G61" s="1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>
      <c r="A62" s="16">
        <f t="shared" si="12"/>
        <v>57</v>
      </c>
      <c r="B62" s="3" t="s">
        <v>72</v>
      </c>
      <c r="C62" s="29">
        <v>37</v>
      </c>
      <c r="D62" s="34">
        <f t="shared" si="1"/>
        <v>23</v>
      </c>
      <c r="E62" s="25">
        <f>C62-(D62+'Pastry - Oct 2022'!D62+'Housekeeping - Oct 2022'!D62+'Cafe - Oct 2022'!D62+'Bar - Oct 2022'!D62+'Grill-BBQ - Oct 2022'!D62)</f>
        <v>6</v>
      </c>
      <c r="F62" s="19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>
        <v>13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>
        <v>10</v>
      </c>
      <c r="AJ62" s="2"/>
      <c r="AK62" s="2"/>
    </row>
    <row r="63" spans="1:37">
      <c r="A63" s="16">
        <f t="shared" si="12"/>
        <v>58</v>
      </c>
      <c r="B63" s="3" t="s">
        <v>135</v>
      </c>
      <c r="C63" s="29">
        <v>0</v>
      </c>
      <c r="D63" s="34">
        <f t="shared" si="1"/>
        <v>0</v>
      </c>
      <c r="E63" s="25">
        <f>C63-(D63+'Pastry - Oct 2022'!D63+'Housekeeping - Oct 2022'!D63+'Cafe - Oct 2022'!D63+'Bar - Oct 2022'!D63+'Grill-BBQ - Oct 2022'!D63)</f>
        <v>0</v>
      </c>
      <c r="F63" s="19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>
      <c r="A64" s="16">
        <f t="shared" si="12"/>
        <v>59</v>
      </c>
      <c r="B64" s="3" t="s">
        <v>244</v>
      </c>
      <c r="C64" s="29">
        <v>1</v>
      </c>
      <c r="D64" s="34">
        <f t="shared" ref="D64" si="13">SUM(G64:AK64)</f>
        <v>0</v>
      </c>
      <c r="E64" s="25">
        <f>C64-(D64+'Pastry - Oct 2022'!D64+'Housekeeping - Oct 2022'!D64+'Cafe - Oct 2022'!D64+'Bar - Oct 2022'!D64+'Grill-BBQ - Oct 2022'!D64)</f>
        <v>0</v>
      </c>
      <c r="F64" s="19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>
      <c r="A65" s="16">
        <f t="shared" si="12"/>
        <v>60</v>
      </c>
      <c r="B65" s="3" t="s">
        <v>225</v>
      </c>
      <c r="C65" s="29">
        <v>13</v>
      </c>
      <c r="D65" s="34">
        <f t="shared" si="1"/>
        <v>5</v>
      </c>
      <c r="E65" s="25">
        <f>C65-(D65+'Pastry - Oct 2022'!D65+'Housekeeping - Oct 2022'!D65+'Cafe - Oct 2022'!D65+'Bar - Oct 2022'!D65+'Grill-BBQ - Oct 2022'!D65)</f>
        <v>4</v>
      </c>
      <c r="F65" s="19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>
        <v>5</v>
      </c>
      <c r="AJ65" s="2"/>
      <c r="AK65" s="2"/>
    </row>
    <row r="66" spans="1:37">
      <c r="A66" s="16">
        <f t="shared" si="12"/>
        <v>61</v>
      </c>
      <c r="B66" s="3" t="s">
        <v>110</v>
      </c>
      <c r="C66" s="29">
        <v>2</v>
      </c>
      <c r="D66" s="34">
        <f t="shared" si="1"/>
        <v>0</v>
      </c>
      <c r="E66" s="25">
        <f>C66-(D66+'Pastry - Oct 2022'!D66+'Housekeeping - Oct 2022'!D66+'Cafe - Oct 2022'!D66+'Bar - Oct 2022'!D66+'Grill-BBQ - Oct 2022'!D66)</f>
        <v>1</v>
      </c>
      <c r="F66" s="19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>
      <c r="A67" s="16">
        <f t="shared" si="12"/>
        <v>62</v>
      </c>
      <c r="B67" s="3" t="s">
        <v>63</v>
      </c>
      <c r="C67" s="29">
        <v>28</v>
      </c>
      <c r="D67" s="34">
        <f t="shared" si="1"/>
        <v>0</v>
      </c>
      <c r="E67" s="25">
        <f>C67-(D67+'Pastry - Oct 2022'!D67+'Housekeeping - Oct 2022'!D67+'Cafe - Oct 2022'!D67+'Bar - Oct 2022'!D67+'Grill-BBQ - Oct 2022'!D67)</f>
        <v>28</v>
      </c>
      <c r="F67" s="12"/>
      <c r="G67" s="1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>
      <c r="A68" s="16">
        <f t="shared" si="12"/>
        <v>63</v>
      </c>
      <c r="B68" s="3" t="s">
        <v>166</v>
      </c>
      <c r="C68" s="29">
        <v>2</v>
      </c>
      <c r="D68" s="34">
        <f t="shared" si="1"/>
        <v>0</v>
      </c>
      <c r="E68" s="25">
        <f>C68-(D68+'Pastry - Oct 2022'!D68+'Housekeeping - Oct 2022'!D68+'Cafe - Oct 2022'!D68+'Bar - Oct 2022'!D68+'Grill-BBQ - Oct 2022'!D68)</f>
        <v>2</v>
      </c>
      <c r="F68" s="12"/>
      <c r="G68" s="1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A69" s="16">
        <f t="shared" si="12"/>
        <v>64</v>
      </c>
      <c r="B69" s="3" t="s">
        <v>177</v>
      </c>
      <c r="C69" s="29">
        <v>15</v>
      </c>
      <c r="D69" s="34">
        <f t="shared" si="1"/>
        <v>0</v>
      </c>
      <c r="E69" s="25">
        <f>C69-(D69+'Pastry - Oct 2022'!D69+'Housekeeping - Oct 2022'!D69+'Cafe - Oct 2022'!D69+'Bar - Oct 2022'!D69+'Grill-BBQ - Oct 2022'!D69)</f>
        <v>0</v>
      </c>
      <c r="F69" s="12"/>
      <c r="G69" s="1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>
      <c r="A70" s="16">
        <f t="shared" si="12"/>
        <v>65</v>
      </c>
      <c r="B70" s="3" t="s">
        <v>154</v>
      </c>
      <c r="C70" s="36">
        <v>0</v>
      </c>
      <c r="D70" s="34">
        <f t="shared" si="1"/>
        <v>0</v>
      </c>
      <c r="E70" s="25">
        <f>C70-(D70+'Pastry - Oct 2022'!D70+'Housekeeping - Oct 2022'!D70+'Cafe - Oct 2022'!D70+'Bar - Oct 2022'!D70+'Grill-BBQ - Oct 2022'!D70)</f>
        <v>0</v>
      </c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2"/>
      <c r="AD70" s="2"/>
      <c r="AE70" s="2"/>
      <c r="AF70" s="2"/>
      <c r="AG70" s="2"/>
      <c r="AH70" s="2"/>
      <c r="AI70" s="2"/>
      <c r="AJ70" s="2"/>
      <c r="AK70" s="2"/>
    </row>
    <row r="71" spans="1:37">
      <c r="A71" s="16">
        <f t="shared" si="12"/>
        <v>66</v>
      </c>
      <c r="B71" s="3" t="s">
        <v>50</v>
      </c>
      <c r="C71" s="29">
        <v>0</v>
      </c>
      <c r="D71" s="34">
        <f t="shared" si="1"/>
        <v>0</v>
      </c>
      <c r="E71" s="25">
        <f>C71-(D71+'Pastry - Oct 2022'!D71+'Housekeeping - Oct 2022'!D71+'Cafe - Oct 2022'!D71+'Bar - Oct 2022'!D71+'Grill-BBQ - Oct 2022'!D71)</f>
        <v>0</v>
      </c>
      <c r="F71" s="12"/>
      <c r="G71" s="1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>
      <c r="A72" s="16">
        <f t="shared" si="12"/>
        <v>67</v>
      </c>
      <c r="B72" s="3" t="s">
        <v>31</v>
      </c>
      <c r="C72" s="29">
        <v>17</v>
      </c>
      <c r="D72" s="34">
        <f t="shared" si="1"/>
        <v>3</v>
      </c>
      <c r="E72" s="25">
        <f>C72-(D72+'Pastry - Oct 2022'!D72+'Housekeeping - Oct 2022'!D72+'Cafe - Oct 2022'!D72+'Bar - Oct 2022'!D72+'Grill-BBQ - Oct 2022'!D72)</f>
        <v>14</v>
      </c>
      <c r="F72" s="12"/>
      <c r="G72" s="1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>
        <v>3</v>
      </c>
      <c r="AJ72" s="2"/>
      <c r="AK72" s="2"/>
    </row>
    <row r="73" spans="1:37">
      <c r="A73" s="16">
        <f t="shared" si="12"/>
        <v>68</v>
      </c>
      <c r="B73" s="3" t="s">
        <v>259</v>
      </c>
      <c r="C73" s="36">
        <v>8.1</v>
      </c>
      <c r="D73" s="46">
        <f t="shared" ref="D73" si="14">SUM(G73:AK73)</f>
        <v>0</v>
      </c>
      <c r="E73" s="35">
        <f>C73-(D73+'Pastry - Oct 2022'!D73+'Housekeeping - Oct 2022'!D73+'Cafe - Oct 2022'!D73+'Bar - Oct 2022'!D73+'Grill-BBQ - Oct 2022'!D73)</f>
        <v>8.1</v>
      </c>
      <c r="F73" s="12"/>
      <c r="G73" s="1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>
      <c r="A74" s="16">
        <f t="shared" si="12"/>
        <v>69</v>
      </c>
      <c r="B74" s="3" t="s">
        <v>122</v>
      </c>
      <c r="C74" s="29">
        <v>2</v>
      </c>
      <c r="D74" s="34">
        <f t="shared" si="1"/>
        <v>0</v>
      </c>
      <c r="E74" s="25">
        <f>C74-(D74+'Pastry - Oct 2022'!D74+'Housekeeping - Oct 2022'!D74+'Cafe - Oct 2022'!D74+'Bar - Oct 2022'!D74+'Grill-BBQ - Oct 2022'!D74)</f>
        <v>2</v>
      </c>
      <c r="F74" s="12"/>
      <c r="G74" s="1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>
      <c r="A75" s="16">
        <f t="shared" si="12"/>
        <v>70</v>
      </c>
      <c r="B75" s="3" t="s">
        <v>207</v>
      </c>
      <c r="C75" s="29">
        <v>0</v>
      </c>
      <c r="D75" s="34">
        <f t="shared" si="1"/>
        <v>0</v>
      </c>
      <c r="E75" s="25">
        <f>C75-(D75+'Pastry - Oct 2022'!D75+'Housekeeping - Oct 2022'!D75+'Cafe - Oct 2022'!D75+'Bar - Oct 2022'!D75+'Grill-BBQ - Oct 2022'!D75)</f>
        <v>0</v>
      </c>
      <c r="F75" s="12"/>
      <c r="G75" s="1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>
      <c r="A76" s="16">
        <f t="shared" si="12"/>
        <v>71</v>
      </c>
      <c r="B76" s="3" t="s">
        <v>114</v>
      </c>
      <c r="C76" s="29">
        <v>1</v>
      </c>
      <c r="D76" s="34">
        <f t="shared" si="1"/>
        <v>1</v>
      </c>
      <c r="E76" s="25">
        <f>C76-(D76+'Pastry - Oct 2022'!D76+'Housekeeping - Oct 2022'!D76+'Cafe - Oct 2022'!D76+'Bar - Oct 2022'!D76+'Grill-BBQ - Oct 2022'!D76)</f>
        <v>0</v>
      </c>
      <c r="F76" s="12"/>
      <c r="G76" s="12"/>
      <c r="H76" s="2"/>
      <c r="I76" s="2"/>
      <c r="J76" s="2"/>
      <c r="K76" s="2"/>
      <c r="L76" s="2">
        <v>1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s="16">
        <f t="shared" si="12"/>
        <v>72</v>
      </c>
      <c r="B77" s="3" t="s">
        <v>143</v>
      </c>
      <c r="C77" s="36">
        <v>42.5</v>
      </c>
      <c r="D77" s="46">
        <f t="shared" si="1"/>
        <v>39</v>
      </c>
      <c r="E77" s="35">
        <f>C77-(D77+'Pastry - Oct 2022'!D77+'Housekeeping - Oct 2022'!D77+'Cafe - Oct 2022'!D77+'Bar - Oct 2022'!D77+'Grill-BBQ - Oct 2022'!D77)</f>
        <v>3.5</v>
      </c>
      <c r="F77" s="12"/>
      <c r="G77" s="12"/>
      <c r="H77" s="2">
        <v>3</v>
      </c>
      <c r="I77" s="2">
        <v>3.2</v>
      </c>
      <c r="J77" s="2">
        <v>1.4</v>
      </c>
      <c r="K77" s="2"/>
      <c r="L77" s="2"/>
      <c r="M77" s="2">
        <v>4</v>
      </c>
      <c r="N77" s="2"/>
      <c r="O77" s="2"/>
      <c r="P77" s="2">
        <v>3.5</v>
      </c>
      <c r="Q77" s="2"/>
      <c r="R77" s="2">
        <v>3.4</v>
      </c>
      <c r="S77" s="2">
        <v>3</v>
      </c>
      <c r="T77" s="2"/>
      <c r="U77" s="2">
        <v>4</v>
      </c>
      <c r="V77" s="2"/>
      <c r="W77" s="2">
        <v>2</v>
      </c>
      <c r="X77" s="2"/>
      <c r="Y77" s="2">
        <v>2</v>
      </c>
      <c r="Z77" s="2"/>
      <c r="AA77" s="2"/>
      <c r="AB77" s="2"/>
      <c r="AC77" s="2"/>
      <c r="AD77" s="2"/>
      <c r="AE77" s="2">
        <v>2.5</v>
      </c>
      <c r="AF77" s="2">
        <v>2</v>
      </c>
      <c r="AG77" s="2"/>
      <c r="AH77" s="2"/>
      <c r="AI77" s="2"/>
      <c r="AJ77" s="2"/>
      <c r="AK77" s="2">
        <v>5</v>
      </c>
    </row>
    <row r="78" spans="1:37">
      <c r="A78" s="16">
        <f t="shared" si="12"/>
        <v>73</v>
      </c>
      <c r="B78" s="3" t="s">
        <v>3</v>
      </c>
      <c r="C78" s="29">
        <v>0</v>
      </c>
      <c r="D78" s="34">
        <f t="shared" si="1"/>
        <v>0</v>
      </c>
      <c r="E78" s="25">
        <f>C78-(D78+'Pastry - Oct 2022'!D78+'Housekeeping - Oct 2022'!D78+'Cafe - Oct 2022'!D78+'Bar - Oct 2022'!D78+'Grill-BBQ - Oct 2022'!D78)</f>
        <v>0</v>
      </c>
      <c r="F78" s="12"/>
      <c r="G78" s="1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>
      <c r="A79" s="16">
        <f t="shared" si="12"/>
        <v>74</v>
      </c>
      <c r="B79" s="3" t="s">
        <v>64</v>
      </c>
      <c r="C79" s="29">
        <v>168</v>
      </c>
      <c r="D79" s="34">
        <f t="shared" si="1"/>
        <v>103</v>
      </c>
      <c r="E79" s="25">
        <f>C79-(D79+'Pastry - Oct 2022'!D79+'Housekeeping - Oct 2022'!D79+'Cafe - Oct 2022'!D79+'Bar - Oct 2022'!D79+'Grill-BBQ - Oct 2022'!D79)</f>
        <v>40</v>
      </c>
      <c r="F79" s="12"/>
      <c r="G79" s="12">
        <v>6</v>
      </c>
      <c r="H79" s="2">
        <v>10</v>
      </c>
      <c r="I79" s="2">
        <v>13</v>
      </c>
      <c r="J79" s="2">
        <v>18</v>
      </c>
      <c r="K79" s="2">
        <v>10</v>
      </c>
      <c r="L79" s="2"/>
      <c r="M79" s="2">
        <v>5</v>
      </c>
      <c r="N79" s="2"/>
      <c r="O79" s="2"/>
      <c r="P79" s="2"/>
      <c r="Q79" s="2"/>
      <c r="R79" s="2">
        <v>26</v>
      </c>
      <c r="S79" s="2"/>
      <c r="T79" s="2"/>
      <c r="U79" s="2"/>
      <c r="V79" s="2"/>
      <c r="W79" s="2"/>
      <c r="X79" s="2">
        <v>5</v>
      </c>
      <c r="Y79" s="2"/>
      <c r="Z79" s="2">
        <v>10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>
      <c r="A80" s="16">
        <f t="shared" si="12"/>
        <v>75</v>
      </c>
      <c r="B80" s="3" t="s">
        <v>131</v>
      </c>
      <c r="C80" s="29">
        <v>32</v>
      </c>
      <c r="D80" s="34">
        <f t="shared" si="1"/>
        <v>24</v>
      </c>
      <c r="E80" s="25">
        <f>C80-(D80+'Pastry - Oct 2022'!D80+'Housekeeping - Oct 2022'!D80+'Cafe - Oct 2022'!D80+'Bar - Oct 2022'!D80+'Grill-BBQ - Oct 2022'!D80)</f>
        <v>8</v>
      </c>
      <c r="F80" s="12"/>
      <c r="G80" s="12"/>
      <c r="H80" s="2">
        <v>4</v>
      </c>
      <c r="I80" s="2">
        <v>6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>
        <v>6</v>
      </c>
      <c r="AA80" s="2">
        <v>4</v>
      </c>
      <c r="AB80" s="2"/>
      <c r="AC80" s="2"/>
      <c r="AD80" s="2"/>
      <c r="AE80" s="2"/>
      <c r="AF80" s="2"/>
      <c r="AG80" s="2"/>
      <c r="AH80" s="2">
        <v>4</v>
      </c>
      <c r="AI80" s="2"/>
      <c r="AJ80" s="2"/>
      <c r="AK80" s="2"/>
    </row>
    <row r="81" spans="1:37">
      <c r="A81" s="16">
        <f t="shared" si="12"/>
        <v>76</v>
      </c>
      <c r="B81" s="3" t="s">
        <v>178</v>
      </c>
      <c r="C81" s="29">
        <v>10</v>
      </c>
      <c r="D81" s="34">
        <f t="shared" si="1"/>
        <v>0</v>
      </c>
      <c r="E81" s="25">
        <f>C81-(D81+'Pastry - Oct 2022'!D81+'Housekeeping - Oct 2022'!D81+'Cafe - Oct 2022'!D81+'Bar - Oct 2022'!D81+'Grill-BBQ - Oct 2022'!D81)</f>
        <v>10</v>
      </c>
      <c r="F81" s="12"/>
      <c r="G81" s="1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>
      <c r="A82" s="16">
        <f t="shared" si="12"/>
        <v>77</v>
      </c>
      <c r="B82" s="3" t="s">
        <v>155</v>
      </c>
      <c r="C82" s="29">
        <v>11</v>
      </c>
      <c r="D82" s="34">
        <f t="shared" si="1"/>
        <v>7</v>
      </c>
      <c r="E82" s="25">
        <f>C82-(D82+'Pastry - Oct 2022'!D82+'Housekeeping - Oct 2022'!D82+'Cafe - Oct 2022'!D82+'Bar - Oct 2022'!D82+'Grill-BBQ - Oct 2022'!D82)</f>
        <v>4</v>
      </c>
      <c r="F82" s="12"/>
      <c r="G82" s="12"/>
      <c r="H82" s="2"/>
      <c r="I82" s="2"/>
      <c r="J82" s="2"/>
      <c r="K82" s="2"/>
      <c r="L82" s="2"/>
      <c r="M82" s="2">
        <v>1</v>
      </c>
      <c r="N82" s="2"/>
      <c r="O82" s="2"/>
      <c r="P82" s="2"/>
      <c r="Q82" s="2"/>
      <c r="R82" s="2"/>
      <c r="S82" s="2">
        <v>1</v>
      </c>
      <c r="T82" s="2"/>
      <c r="U82" s="2">
        <v>1</v>
      </c>
      <c r="V82" s="2"/>
      <c r="W82" s="2"/>
      <c r="X82" s="2"/>
      <c r="Y82" s="2"/>
      <c r="Z82" s="2"/>
      <c r="AA82" s="2"/>
      <c r="AB82" s="2">
        <v>3</v>
      </c>
      <c r="AC82" s="2"/>
      <c r="AD82" s="2"/>
      <c r="AE82" s="2"/>
      <c r="AF82" s="2"/>
      <c r="AG82" s="2"/>
      <c r="AH82" s="2">
        <v>1</v>
      </c>
      <c r="AI82" s="2"/>
      <c r="AJ82" s="2"/>
      <c r="AK82" s="2"/>
    </row>
    <row r="83" spans="1:37">
      <c r="A83" s="16">
        <f t="shared" si="12"/>
        <v>78</v>
      </c>
      <c r="B83" s="3" t="s">
        <v>36</v>
      </c>
      <c r="C83" s="29">
        <v>3</v>
      </c>
      <c r="D83" s="34">
        <f t="shared" si="1"/>
        <v>0</v>
      </c>
      <c r="E83" s="25">
        <f>C83-(D83+'Pastry - Oct 2022'!D83+'Housekeeping - Oct 2022'!D83+'Cafe - Oct 2022'!D83+'Bar - Oct 2022'!D83+'Grill-BBQ - Oct 2022'!D83)</f>
        <v>2</v>
      </c>
      <c r="F83" s="12"/>
      <c r="G83" s="1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>
      <c r="A84" s="16">
        <f t="shared" si="12"/>
        <v>79</v>
      </c>
      <c r="B84" s="3" t="s">
        <v>17</v>
      </c>
      <c r="C84" s="29">
        <v>7</v>
      </c>
      <c r="D84" s="34">
        <f t="shared" ref="D84:D155" si="15">SUM(G84:AK84)</f>
        <v>0</v>
      </c>
      <c r="E84" s="25">
        <f>C84-(D84+'Pastry - Oct 2022'!D84+'Housekeeping - Oct 2022'!D84+'Cafe - Oct 2022'!D84+'Bar - Oct 2022'!D84+'Grill-BBQ - Oct 2022'!D84)</f>
        <v>7</v>
      </c>
      <c r="F84" s="12"/>
      <c r="G84" s="1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>
      <c r="A85" s="16">
        <f t="shared" si="12"/>
        <v>80</v>
      </c>
      <c r="B85" s="3" t="s">
        <v>10</v>
      </c>
      <c r="C85" s="29">
        <v>13</v>
      </c>
      <c r="D85" s="34">
        <f t="shared" si="15"/>
        <v>0</v>
      </c>
      <c r="E85" s="25">
        <f>C85-(D85+'Pastry - Oct 2022'!D85+'Housekeeping - Oct 2022'!D85+'Cafe - Oct 2022'!D85+'Bar - Oct 2022'!D85+'Grill-BBQ - Oct 2022'!D85)</f>
        <v>1</v>
      </c>
      <c r="F85" s="12"/>
      <c r="G85" s="1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>
      <c r="A86" s="16">
        <f t="shared" si="12"/>
        <v>81</v>
      </c>
      <c r="B86" s="3" t="s">
        <v>78</v>
      </c>
      <c r="C86" s="29">
        <v>158</v>
      </c>
      <c r="D86" s="34">
        <f t="shared" si="15"/>
        <v>134</v>
      </c>
      <c r="E86" s="25">
        <f>C86-(D86+'Pastry - Oct 2022'!D86+'Housekeeping - Oct 2022'!D86+'Cafe - Oct 2022'!D86+'Bar - Oct 2022'!D86+'Grill-BBQ - Oct 2022'!D86)</f>
        <v>24</v>
      </c>
      <c r="F86" s="19"/>
      <c r="G86" s="2">
        <v>20</v>
      </c>
      <c r="H86" s="2">
        <v>10</v>
      </c>
      <c r="I86" s="2"/>
      <c r="J86" s="2">
        <v>10</v>
      </c>
      <c r="K86" s="2"/>
      <c r="L86" s="2">
        <v>10</v>
      </c>
      <c r="M86" s="2"/>
      <c r="N86" s="2">
        <v>9</v>
      </c>
      <c r="O86" s="2"/>
      <c r="P86" s="2">
        <v>1</v>
      </c>
      <c r="Q86" s="2"/>
      <c r="R86" s="2">
        <v>1</v>
      </c>
      <c r="S86" s="2">
        <v>2</v>
      </c>
      <c r="T86" s="2"/>
      <c r="U86" s="2">
        <v>10</v>
      </c>
      <c r="V86" s="2"/>
      <c r="W86" s="2">
        <v>10</v>
      </c>
      <c r="X86" s="2"/>
      <c r="Y86" s="2"/>
      <c r="Z86" s="2">
        <v>10</v>
      </c>
      <c r="AA86" s="2"/>
      <c r="AB86" s="2">
        <v>10</v>
      </c>
      <c r="AC86" s="2"/>
      <c r="AD86" s="2"/>
      <c r="AE86" s="2"/>
      <c r="AF86" s="2">
        <v>4</v>
      </c>
      <c r="AG86" s="2">
        <v>8</v>
      </c>
      <c r="AH86" s="2">
        <v>8</v>
      </c>
      <c r="AI86" s="2"/>
      <c r="AJ86" s="2">
        <v>6</v>
      </c>
      <c r="AK86" s="2">
        <v>5</v>
      </c>
    </row>
    <row r="87" spans="1:37">
      <c r="A87" s="16">
        <f t="shared" si="12"/>
        <v>82</v>
      </c>
      <c r="B87" s="3" t="s">
        <v>37</v>
      </c>
      <c r="C87" s="29">
        <v>135</v>
      </c>
      <c r="D87" s="34">
        <f t="shared" si="15"/>
        <v>81</v>
      </c>
      <c r="E87" s="25">
        <f>C87-(D87+'Pastry - Oct 2022'!D87+'Housekeeping - Oct 2022'!D87+'Cafe - Oct 2022'!D87+'Bar - Oct 2022'!D87+'Grill-BBQ - Oct 2022'!D87)</f>
        <v>19</v>
      </c>
      <c r="F87" s="12"/>
      <c r="G87" s="12">
        <v>3</v>
      </c>
      <c r="H87" s="2">
        <v>2</v>
      </c>
      <c r="I87" s="2"/>
      <c r="J87" s="2">
        <v>4</v>
      </c>
      <c r="K87" s="2">
        <v>4</v>
      </c>
      <c r="L87" s="2"/>
      <c r="M87" s="2">
        <v>4</v>
      </c>
      <c r="N87" s="2">
        <v>2</v>
      </c>
      <c r="O87" s="2">
        <v>3</v>
      </c>
      <c r="P87" s="2">
        <v>3</v>
      </c>
      <c r="Q87" s="2">
        <v>3</v>
      </c>
      <c r="R87" s="2">
        <v>2</v>
      </c>
      <c r="S87" s="2">
        <v>3</v>
      </c>
      <c r="T87" s="2">
        <v>2</v>
      </c>
      <c r="U87" s="2"/>
      <c r="V87" s="2">
        <v>3</v>
      </c>
      <c r="W87" s="2">
        <v>3</v>
      </c>
      <c r="X87" s="2">
        <v>2</v>
      </c>
      <c r="Y87" s="2">
        <v>3</v>
      </c>
      <c r="Z87" s="2">
        <v>4</v>
      </c>
      <c r="AA87" s="2">
        <v>2</v>
      </c>
      <c r="AB87" s="2">
        <v>4</v>
      </c>
      <c r="AC87" s="2">
        <v>2</v>
      </c>
      <c r="AD87" s="2">
        <v>3</v>
      </c>
      <c r="AE87" s="2">
        <v>2</v>
      </c>
      <c r="AF87" s="2">
        <v>4</v>
      </c>
      <c r="AG87" s="2">
        <v>3</v>
      </c>
      <c r="AH87" s="2">
        <v>2</v>
      </c>
      <c r="AI87" s="2">
        <v>4</v>
      </c>
      <c r="AJ87" s="2">
        <v>2</v>
      </c>
      <c r="AK87" s="2">
        <v>3</v>
      </c>
    </row>
    <row r="88" spans="1:37">
      <c r="A88" s="16">
        <f t="shared" si="12"/>
        <v>83</v>
      </c>
      <c r="B88" s="3" t="s">
        <v>76</v>
      </c>
      <c r="C88" s="29">
        <v>0</v>
      </c>
      <c r="D88" s="34">
        <f t="shared" si="15"/>
        <v>0</v>
      </c>
      <c r="E88" s="25">
        <f>C88-(D88+'Pastry - Oct 2022'!D88+'Housekeeping - Oct 2022'!D88+'Cafe - Oct 2022'!D88+'Bar - Oct 2022'!D88+'Grill-BBQ - Oct 2022'!D88)</f>
        <v>0</v>
      </c>
      <c r="F88" s="1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>
      <c r="A89" s="16">
        <f t="shared" si="12"/>
        <v>84</v>
      </c>
      <c r="B89" s="3" t="s">
        <v>164</v>
      </c>
      <c r="C89" s="29">
        <v>2</v>
      </c>
      <c r="D89" s="34">
        <f t="shared" si="15"/>
        <v>0</v>
      </c>
      <c r="E89" s="25">
        <f>C89-(D89+'Pastry - Oct 2022'!D89+'Housekeeping - Oct 2022'!D89+'Cafe - Oct 2022'!D89+'Bar - Oct 2022'!D89+'Grill-BBQ - Oct 2022'!D89)</f>
        <v>1</v>
      </c>
      <c r="F89" s="1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>
      <c r="A90" s="16">
        <f t="shared" si="12"/>
        <v>85</v>
      </c>
      <c r="B90" s="3" t="s">
        <v>43</v>
      </c>
      <c r="C90" s="29">
        <v>20</v>
      </c>
      <c r="D90" s="34">
        <f t="shared" si="15"/>
        <v>18</v>
      </c>
      <c r="E90" s="25">
        <f>C90-(D90+'Pastry - Oct 2022'!D90+'Housekeeping - Oct 2022'!D90+'Cafe - Oct 2022'!D90+'Bar - Oct 2022'!D90+'Grill-BBQ - Oct 2022'!D90)</f>
        <v>2</v>
      </c>
      <c r="F90" s="12"/>
      <c r="G90" s="12"/>
      <c r="H90" s="2">
        <v>3</v>
      </c>
      <c r="I90" s="2"/>
      <c r="J90" s="2">
        <v>5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>
        <v>10</v>
      </c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>
      <c r="A91" s="16">
        <f t="shared" si="12"/>
        <v>86</v>
      </c>
      <c r="B91" s="3" t="s">
        <v>171</v>
      </c>
      <c r="C91" s="29">
        <v>12</v>
      </c>
      <c r="D91" s="34">
        <f t="shared" si="15"/>
        <v>0</v>
      </c>
      <c r="E91" s="25">
        <f>C91-(D91+'Pastry - Oct 2022'!D91+'Housekeeping - Oct 2022'!D91+'Cafe - Oct 2022'!D91+'Bar - Oct 2022'!D91+'Grill-BBQ - Oct 2022'!D91)</f>
        <v>8</v>
      </c>
      <c r="F91" s="12"/>
      <c r="G91" s="1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>
      <c r="A92" s="16">
        <f t="shared" si="12"/>
        <v>87</v>
      </c>
      <c r="B92" s="3" t="s">
        <v>15</v>
      </c>
      <c r="C92" s="29">
        <v>3</v>
      </c>
      <c r="D92" s="34">
        <f t="shared" si="15"/>
        <v>0</v>
      </c>
      <c r="E92" s="25">
        <f>C92-(D92+'Pastry - Oct 2022'!D92+'Housekeeping - Oct 2022'!D92+'Cafe - Oct 2022'!D92+'Bar - Oct 2022'!D92+'Grill-BBQ - Oct 2022'!D92)</f>
        <v>3</v>
      </c>
      <c r="F92" s="12"/>
      <c r="G92" s="1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>
      <c r="A93" s="16">
        <f t="shared" si="12"/>
        <v>88</v>
      </c>
      <c r="B93" s="3" t="s">
        <v>123</v>
      </c>
      <c r="C93" s="29">
        <v>20</v>
      </c>
      <c r="D93" s="34">
        <f t="shared" si="15"/>
        <v>0</v>
      </c>
      <c r="E93" s="25">
        <f>C93-(D93+'Pastry - Oct 2022'!D93+'Housekeeping - Oct 2022'!D93+'Cafe - Oct 2022'!D93+'Bar - Oct 2022'!D93+'Grill-BBQ - Oct 2022'!D93)</f>
        <v>7</v>
      </c>
      <c r="F93" s="12"/>
      <c r="G93" s="1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>
      <c r="A94" s="16">
        <f t="shared" si="12"/>
        <v>89</v>
      </c>
      <c r="B94" s="3" t="s">
        <v>213</v>
      </c>
      <c r="C94" s="45">
        <v>4</v>
      </c>
      <c r="D94" s="34">
        <f t="shared" si="15"/>
        <v>0</v>
      </c>
      <c r="E94" s="25">
        <f>C94-(D94+'Pastry - Oct 2022'!D94+'Housekeeping - Oct 2022'!D94+'Cafe - Oct 2022'!D94+'Bar - Oct 2022'!D94+'Grill-BBQ - Oct 2022'!D94)</f>
        <v>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>
      <c r="A95" s="16">
        <f t="shared" si="12"/>
        <v>90</v>
      </c>
      <c r="B95" s="3" t="s">
        <v>8</v>
      </c>
      <c r="C95" s="29">
        <v>20</v>
      </c>
      <c r="D95" s="34">
        <f t="shared" si="15"/>
        <v>13</v>
      </c>
      <c r="E95" s="25">
        <f>C95-(D95+'Pastry - Oct 2022'!D95+'Housekeeping - Oct 2022'!D95+'Cafe - Oct 2022'!D95+'Bar - Oct 2022'!D95+'Grill-BBQ - Oct 2022'!D95)</f>
        <v>6</v>
      </c>
      <c r="F95" s="12"/>
      <c r="G95" s="12"/>
      <c r="H95" s="2"/>
      <c r="I95" s="2">
        <v>1</v>
      </c>
      <c r="J95" s="2">
        <v>3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>
        <v>2</v>
      </c>
      <c r="X95" s="2"/>
      <c r="Y95" s="2">
        <v>2</v>
      </c>
      <c r="Z95" s="2"/>
      <c r="AA95" s="2"/>
      <c r="AB95" s="2">
        <v>1</v>
      </c>
      <c r="AC95" s="2"/>
      <c r="AD95" s="2"/>
      <c r="AE95" s="2">
        <v>2</v>
      </c>
      <c r="AF95" s="2"/>
      <c r="AG95" s="2"/>
      <c r="AH95" s="2"/>
      <c r="AI95" s="2">
        <v>2</v>
      </c>
      <c r="AJ95" s="2"/>
      <c r="AK95" s="2"/>
    </row>
    <row r="96" spans="1:37">
      <c r="A96" s="16">
        <f t="shared" si="12"/>
        <v>91</v>
      </c>
      <c r="B96" s="3" t="s">
        <v>34</v>
      </c>
      <c r="C96" s="29">
        <v>30</v>
      </c>
      <c r="D96" s="34">
        <f t="shared" si="15"/>
        <v>26</v>
      </c>
      <c r="E96" s="25">
        <f>C96-(D96+'Pastry - Oct 2022'!D96+'Housekeeping - Oct 2022'!D96+'Cafe - Oct 2022'!D96+'Bar - Oct 2022'!D96+'Grill-BBQ - Oct 2022'!D96)</f>
        <v>4</v>
      </c>
      <c r="F96" s="12"/>
      <c r="G96" s="12"/>
      <c r="H96" s="2"/>
      <c r="I96" s="2"/>
      <c r="J96" s="2">
        <v>10</v>
      </c>
      <c r="K96" s="2"/>
      <c r="L96" s="2"/>
      <c r="M96" s="2"/>
      <c r="N96" s="2"/>
      <c r="O96" s="2"/>
      <c r="P96" s="2"/>
      <c r="Q96" s="2"/>
      <c r="R96" s="2"/>
      <c r="S96" s="2">
        <v>5</v>
      </c>
      <c r="T96" s="2"/>
      <c r="U96" s="2"/>
      <c r="V96" s="2"/>
      <c r="W96" s="2">
        <v>3</v>
      </c>
      <c r="X96" s="2"/>
      <c r="Y96" s="2"/>
      <c r="Z96" s="2"/>
      <c r="AA96" s="2"/>
      <c r="AB96" s="2"/>
      <c r="AC96" s="2"/>
      <c r="AD96" s="2"/>
      <c r="AE96" s="2"/>
      <c r="AF96" s="2"/>
      <c r="AG96" s="2">
        <v>3</v>
      </c>
      <c r="AH96" s="2"/>
      <c r="AI96" s="2">
        <v>5</v>
      </c>
      <c r="AJ96" s="2"/>
      <c r="AK96" s="2"/>
    </row>
    <row r="97" spans="1:37">
      <c r="A97" s="16">
        <f t="shared" si="12"/>
        <v>92</v>
      </c>
      <c r="B97" s="3" t="s">
        <v>248</v>
      </c>
      <c r="C97" s="29">
        <v>7</v>
      </c>
      <c r="D97" s="34">
        <f t="shared" ref="D97" si="16">SUM(G97:AK97)</f>
        <v>2</v>
      </c>
      <c r="E97" s="25">
        <f>C97-(D97+'Pastry - Oct 2022'!D97+'Housekeeping - Oct 2022'!D97+'Cafe - Oct 2022'!D97+'Bar - Oct 2022'!D97+'Grill-BBQ - Oct 2022'!D97)</f>
        <v>2</v>
      </c>
      <c r="F97" s="12"/>
      <c r="G97" s="1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>
        <v>1</v>
      </c>
      <c r="Y97" s="2">
        <v>1</v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>
      <c r="A98" s="16">
        <f t="shared" si="12"/>
        <v>93</v>
      </c>
      <c r="B98" s="3" t="s">
        <v>30</v>
      </c>
      <c r="C98" s="29">
        <v>0</v>
      </c>
      <c r="D98" s="34">
        <f t="shared" si="15"/>
        <v>0</v>
      </c>
      <c r="E98" s="25">
        <f>C98-(D98+'Pastry - Oct 2022'!D98+'Housekeeping - Oct 2022'!D98+'Cafe - Oct 2022'!D98+'Bar - Oct 2022'!D98+'Grill-BBQ - Oct 2022'!D98)</f>
        <v>0</v>
      </c>
      <c r="F98" s="12"/>
      <c r="G98" s="1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>
      <c r="A99" s="16">
        <f t="shared" si="12"/>
        <v>94</v>
      </c>
      <c r="B99" s="3" t="s">
        <v>194</v>
      </c>
      <c r="C99" s="36">
        <v>142.6</v>
      </c>
      <c r="D99" s="46">
        <f t="shared" si="15"/>
        <v>38</v>
      </c>
      <c r="E99" s="35">
        <f>C99-(D99+'Pastry - Oct 2022'!D99+'Housekeeping - Oct 2022'!D99+'Cafe - Oct 2022'!D99+'Bar - Oct 2022'!D99+'Grill-BBQ - Oct 2022'!D99)</f>
        <v>104.6</v>
      </c>
      <c r="F99" s="12"/>
      <c r="G99" s="12"/>
      <c r="H99" s="2"/>
      <c r="I99" s="2"/>
      <c r="J99" s="2"/>
      <c r="K99" s="2"/>
      <c r="L99" s="2">
        <v>6</v>
      </c>
      <c r="M99" s="21"/>
      <c r="N99" s="2"/>
      <c r="O99" s="2"/>
      <c r="P99" s="2">
        <v>6</v>
      </c>
      <c r="Q99" s="2"/>
      <c r="R99" s="2"/>
      <c r="S99" s="21">
        <v>8</v>
      </c>
      <c r="T99" s="21"/>
      <c r="U99" s="21">
        <v>4</v>
      </c>
      <c r="V99" s="21"/>
      <c r="W99" s="21"/>
      <c r="X99" s="21"/>
      <c r="Y99" s="21"/>
      <c r="Z99" s="21">
        <v>6</v>
      </c>
      <c r="AA99" s="2"/>
      <c r="AB99" s="2"/>
      <c r="AC99" s="2"/>
      <c r="AD99" s="2"/>
      <c r="AE99" s="2"/>
      <c r="AF99" s="2"/>
      <c r="AG99" s="2">
        <v>4</v>
      </c>
      <c r="AH99" s="2"/>
      <c r="AI99" s="2"/>
      <c r="AJ99" s="2"/>
      <c r="AK99" s="2">
        <v>4</v>
      </c>
    </row>
    <row r="100" spans="1:37">
      <c r="A100" s="16">
        <f t="shared" si="12"/>
        <v>95</v>
      </c>
      <c r="B100" s="3" t="s">
        <v>215</v>
      </c>
      <c r="C100" s="29">
        <v>0</v>
      </c>
      <c r="D100" s="34">
        <f t="shared" si="15"/>
        <v>0</v>
      </c>
      <c r="E100" s="25">
        <f>C100-(D100+'Pastry - Oct 2022'!D100+'Housekeeping - Oct 2022'!D100+'Cafe - Oct 2022'!D100+'Bar - Oct 2022'!D100+'Grill-BBQ - Oct 2022'!D100)</f>
        <v>0</v>
      </c>
      <c r="F100" s="12"/>
      <c r="G100" s="12"/>
      <c r="H100" s="2"/>
      <c r="I100" s="2"/>
      <c r="J100" s="2"/>
      <c r="K100" s="2"/>
      <c r="L100" s="2"/>
      <c r="M100" s="21"/>
      <c r="N100" s="2"/>
      <c r="O100" s="2"/>
      <c r="P100" s="2"/>
      <c r="Q100" s="2"/>
      <c r="R100" s="2"/>
      <c r="S100" s="21"/>
      <c r="T100" s="21"/>
      <c r="U100" s="21"/>
      <c r="V100" s="21"/>
      <c r="W100" s="21"/>
      <c r="X100" s="21"/>
      <c r="Y100" s="21"/>
      <c r="Z100" s="21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>
      <c r="A101" s="16">
        <f t="shared" si="12"/>
        <v>96</v>
      </c>
      <c r="B101" s="3" t="s">
        <v>202</v>
      </c>
      <c r="C101" s="29">
        <v>15</v>
      </c>
      <c r="D101" s="34">
        <f t="shared" si="15"/>
        <v>6</v>
      </c>
      <c r="E101" s="25">
        <f>C101-(D101+'Pastry - Oct 2022'!D101+'Housekeeping - Oct 2022'!D101+'Cafe - Oct 2022'!D101+'Bar - Oct 2022'!D101+'Grill-BBQ - Oct 2022'!D101)</f>
        <v>6</v>
      </c>
      <c r="F101" s="12"/>
      <c r="G101" s="12"/>
      <c r="H101" s="2"/>
      <c r="I101" s="2"/>
      <c r="J101" s="2"/>
      <c r="K101" s="2"/>
      <c r="L101" s="2"/>
      <c r="M101" s="21"/>
      <c r="N101" s="2"/>
      <c r="O101" s="2"/>
      <c r="P101" s="2"/>
      <c r="Q101" s="2"/>
      <c r="R101" s="2"/>
      <c r="S101" s="21"/>
      <c r="T101" s="21"/>
      <c r="U101" s="21"/>
      <c r="V101" s="21"/>
      <c r="W101" s="21"/>
      <c r="X101" s="21"/>
      <c r="Y101" s="21">
        <v>6</v>
      </c>
      <c r="Z101" s="21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>
      <c r="A102" s="16">
        <f t="shared" si="12"/>
        <v>97</v>
      </c>
      <c r="B102" s="3" t="s">
        <v>157</v>
      </c>
      <c r="C102" s="29">
        <v>1</v>
      </c>
      <c r="D102" s="34">
        <f t="shared" si="15"/>
        <v>0</v>
      </c>
      <c r="E102" s="25">
        <f>C102-(D102+'Pastry - Oct 2022'!D102+'Housekeeping - Oct 2022'!D102+'Cafe - Oct 2022'!D102+'Bar - Oct 2022'!D102+'Grill-BBQ - Oct 2022'!D102)</f>
        <v>1</v>
      </c>
      <c r="F102" s="12"/>
      <c r="G102" s="12"/>
      <c r="H102" s="2"/>
      <c r="I102" s="2"/>
      <c r="J102" s="2"/>
      <c r="K102" s="2"/>
      <c r="L102" s="2"/>
      <c r="M102" s="21"/>
      <c r="N102" s="2"/>
      <c r="O102" s="2"/>
      <c r="P102" s="2"/>
      <c r="Q102" s="2"/>
      <c r="R102" s="2"/>
      <c r="S102" s="21"/>
      <c r="T102" s="21"/>
      <c r="U102" s="21"/>
      <c r="V102" s="21"/>
      <c r="W102" s="21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>
      <c r="A103" s="16">
        <f t="shared" si="12"/>
        <v>98</v>
      </c>
      <c r="B103" s="3" t="s">
        <v>60</v>
      </c>
      <c r="C103" s="29">
        <v>3</v>
      </c>
      <c r="D103" s="34">
        <f t="shared" si="15"/>
        <v>3</v>
      </c>
      <c r="E103" s="25">
        <f>C103-(D103+'Pastry - Oct 2022'!D103+'Housekeeping - Oct 2022'!D103+'Cafe - Oct 2022'!D103+'Bar - Oct 2022'!D103+'Grill-BBQ - Oct 2022'!D103)</f>
        <v>0</v>
      </c>
      <c r="F103" s="12"/>
      <c r="G103" s="12">
        <v>1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>
        <v>1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>
        <v>1</v>
      </c>
      <c r="AI103" s="2"/>
      <c r="AJ103" s="2"/>
      <c r="AK103" s="2"/>
    </row>
    <row r="104" spans="1:37">
      <c r="A104" s="16">
        <f t="shared" si="12"/>
        <v>99</v>
      </c>
      <c r="B104" s="3" t="s">
        <v>212</v>
      </c>
      <c r="C104" s="29">
        <v>2</v>
      </c>
      <c r="D104" s="34">
        <f t="shared" si="15"/>
        <v>0</v>
      </c>
      <c r="E104" s="25">
        <f>C104-(D104+'Pastry - Oct 2022'!D104+'Housekeeping - Oct 2022'!D104+'Cafe - Oct 2022'!D104+'Bar - Oct 2022'!D104+'Grill-BBQ - Oct 2022'!D104)</f>
        <v>2</v>
      </c>
      <c r="F104" s="12"/>
      <c r="G104" s="1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>
      <c r="A105" s="16">
        <f t="shared" si="12"/>
        <v>100</v>
      </c>
      <c r="B105" s="3" t="s">
        <v>128</v>
      </c>
      <c r="C105" s="29">
        <v>45</v>
      </c>
      <c r="D105" s="34">
        <f t="shared" si="15"/>
        <v>13</v>
      </c>
      <c r="E105" s="25">
        <f>C105-(D105+'Pastry - Oct 2022'!D105+'Housekeeping - Oct 2022'!D105+'Cafe - Oct 2022'!D105+'Bar - Oct 2022'!D105+'Grill-BBQ - Oct 2022'!D105)</f>
        <v>10</v>
      </c>
      <c r="F105" s="12"/>
      <c r="G105" s="12"/>
      <c r="H105" s="2">
        <v>3</v>
      </c>
      <c r="I105" s="2"/>
      <c r="J105" s="2"/>
      <c r="K105" s="2"/>
      <c r="L105" s="2"/>
      <c r="M105" s="2"/>
      <c r="N105" s="2"/>
      <c r="O105" s="2"/>
      <c r="P105" s="2"/>
      <c r="Q105" s="2"/>
      <c r="R105" s="2">
        <v>10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>
      <c r="A106" s="16">
        <f t="shared" si="12"/>
        <v>101</v>
      </c>
      <c r="B106" s="3" t="s">
        <v>95</v>
      </c>
      <c r="C106" s="28">
        <v>1486</v>
      </c>
      <c r="D106" s="34">
        <f t="shared" si="15"/>
        <v>761</v>
      </c>
      <c r="E106" s="25">
        <f>C106-(D106+'Pastry - Oct 2022'!D106+'Housekeeping - Oct 2022'!D106+'Cafe - Oct 2022'!D106+'Bar - Oct 2022'!D106+'Grill-BBQ - Oct 2022'!D106)</f>
        <v>606</v>
      </c>
      <c r="F106" s="2"/>
      <c r="G106" s="2"/>
      <c r="H106" s="2">
        <v>60</v>
      </c>
      <c r="I106" s="2">
        <v>60</v>
      </c>
      <c r="J106" s="2">
        <v>60</v>
      </c>
      <c r="K106" s="2">
        <v>35</v>
      </c>
      <c r="L106" s="2"/>
      <c r="M106" s="2">
        <v>52</v>
      </c>
      <c r="N106" s="2">
        <v>56</v>
      </c>
      <c r="O106" s="2">
        <v>35</v>
      </c>
      <c r="P106" s="2">
        <v>52</v>
      </c>
      <c r="Q106" s="2">
        <v>61</v>
      </c>
      <c r="R106" s="2">
        <v>124</v>
      </c>
      <c r="S106" s="2"/>
      <c r="T106" s="2"/>
      <c r="U106" s="2">
        <v>52</v>
      </c>
      <c r="V106" s="2"/>
      <c r="W106" s="2"/>
      <c r="X106" s="2"/>
      <c r="Y106" s="2">
        <v>55</v>
      </c>
      <c r="Z106" s="2">
        <v>59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>
      <c r="A107" s="16">
        <f t="shared" si="12"/>
        <v>102</v>
      </c>
      <c r="B107" s="3" t="s">
        <v>222</v>
      </c>
      <c r="C107" s="28">
        <v>0</v>
      </c>
      <c r="D107" s="34">
        <f t="shared" si="15"/>
        <v>0</v>
      </c>
      <c r="E107" s="25">
        <f>C107-(D107+'Pastry - Oct 2022'!D107+'Housekeeping - Oct 2022'!D107+'Cafe - Oct 2022'!D107+'Bar - Oct 2022'!D107+'Grill-BBQ - Oct 2022'!D107)</f>
        <v>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>
      <c r="A108" s="16">
        <f t="shared" si="12"/>
        <v>103</v>
      </c>
      <c r="B108" s="3" t="s">
        <v>20</v>
      </c>
      <c r="C108" s="29">
        <v>27</v>
      </c>
      <c r="D108" s="34">
        <f t="shared" si="15"/>
        <v>26</v>
      </c>
      <c r="E108" s="25">
        <f>C108-(D108+'Pastry - Oct 2022'!D108+'Housekeeping - Oct 2022'!D108+'Cafe - Oct 2022'!D108+'Bar - Oct 2022'!D108+'Grill-BBQ - Oct 2022'!D108)</f>
        <v>1</v>
      </c>
      <c r="F108" s="12"/>
      <c r="G108" s="12"/>
      <c r="H108" s="2"/>
      <c r="I108" s="2">
        <v>6</v>
      </c>
      <c r="J108" s="2"/>
      <c r="K108" s="2"/>
      <c r="L108" s="2"/>
      <c r="M108" s="2"/>
      <c r="N108" s="2"/>
      <c r="O108" s="2">
        <v>3</v>
      </c>
      <c r="P108" s="2"/>
      <c r="Q108" s="2"/>
      <c r="R108" s="2"/>
      <c r="S108" s="2"/>
      <c r="T108" s="2"/>
      <c r="U108" s="2"/>
      <c r="V108" s="2"/>
      <c r="W108" s="2">
        <v>4</v>
      </c>
      <c r="X108" s="2"/>
      <c r="Y108" s="2"/>
      <c r="Z108" s="2"/>
      <c r="AA108" s="2"/>
      <c r="AB108" s="2">
        <v>5</v>
      </c>
      <c r="AC108" s="2"/>
      <c r="AD108" s="2"/>
      <c r="AE108" s="2"/>
      <c r="AF108" s="2"/>
      <c r="AG108" s="2">
        <v>3</v>
      </c>
      <c r="AH108" s="2"/>
      <c r="AI108" s="2"/>
      <c r="AJ108" s="2"/>
      <c r="AK108" s="2">
        <v>5</v>
      </c>
    </row>
    <row r="109" spans="1:37">
      <c r="A109" s="16">
        <f t="shared" si="12"/>
        <v>104</v>
      </c>
      <c r="B109" s="3" t="s">
        <v>21</v>
      </c>
      <c r="C109" s="29">
        <v>70</v>
      </c>
      <c r="D109" s="34">
        <f t="shared" si="15"/>
        <v>15</v>
      </c>
      <c r="E109" s="25">
        <f>C109-(D109+'Pastry - Oct 2022'!D109+'Housekeeping - Oct 2022'!D109+'Cafe - Oct 2022'!D109+'Bar - Oct 2022'!D109+'Grill-BBQ - Oct 2022'!D109)</f>
        <v>55</v>
      </c>
      <c r="F109" s="12"/>
      <c r="G109" s="1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>
        <v>5</v>
      </c>
      <c r="T109" s="2"/>
      <c r="U109" s="2"/>
      <c r="V109" s="2"/>
      <c r="W109" s="2"/>
      <c r="X109" s="2"/>
      <c r="Y109" s="2"/>
      <c r="Z109" s="2"/>
      <c r="AA109" s="2"/>
      <c r="AB109" s="2"/>
      <c r="AC109" s="2">
        <v>5</v>
      </c>
      <c r="AD109" s="2"/>
      <c r="AE109" s="2"/>
      <c r="AF109" s="2"/>
      <c r="AG109" s="2"/>
      <c r="AH109" s="2"/>
      <c r="AI109" s="2"/>
      <c r="AJ109" s="2"/>
      <c r="AK109" s="2">
        <v>5</v>
      </c>
    </row>
    <row r="110" spans="1:37">
      <c r="A110" s="16">
        <f t="shared" ref="A110:A173" si="17">A109+1</f>
        <v>105</v>
      </c>
      <c r="B110" s="3" t="s">
        <v>211</v>
      </c>
      <c r="C110" s="29">
        <v>0</v>
      </c>
      <c r="D110" s="34">
        <f t="shared" si="15"/>
        <v>0</v>
      </c>
      <c r="E110" s="25">
        <f>C110-(D110+'Pastry - Oct 2022'!D110+'Housekeeping - Oct 2022'!D110+'Cafe - Oct 2022'!D110+'Bar - Oct 2022'!D110+'Grill-BBQ - Oct 2022'!D110)</f>
        <v>0</v>
      </c>
      <c r="F110" s="12"/>
      <c r="G110" s="1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>
      <c r="A111" s="16">
        <f t="shared" si="17"/>
        <v>106</v>
      </c>
      <c r="B111" s="3" t="s">
        <v>44</v>
      </c>
      <c r="C111" s="29">
        <v>25</v>
      </c>
      <c r="D111" s="34">
        <f t="shared" si="15"/>
        <v>0</v>
      </c>
      <c r="E111" s="25">
        <f>C111-(D111+'Pastry - Oct 2022'!D111+'Housekeeping - Oct 2022'!D111+'Cafe - Oct 2022'!D111+'Bar - Oct 2022'!D111+'Grill-BBQ - Oct 2022'!D111)</f>
        <v>25</v>
      </c>
      <c r="F111" s="12"/>
      <c r="G111" s="1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>
      <c r="A112" s="16">
        <f t="shared" si="17"/>
        <v>107</v>
      </c>
      <c r="B112" s="3" t="s">
        <v>127</v>
      </c>
      <c r="C112" s="29">
        <v>17</v>
      </c>
      <c r="D112" s="34">
        <f t="shared" si="15"/>
        <v>17</v>
      </c>
      <c r="E112" s="25">
        <f>C112-(D112+'Pastry - Oct 2022'!D112+'Housekeeping - Oct 2022'!D112+'Cafe - Oct 2022'!D112+'Bar - Oct 2022'!D112+'Grill-BBQ - Oct 2022'!D112)</f>
        <v>0</v>
      </c>
      <c r="F112" s="12"/>
      <c r="G112" s="12"/>
      <c r="H112" s="2">
        <v>1</v>
      </c>
      <c r="I112" s="2">
        <v>2</v>
      </c>
      <c r="J112" s="2">
        <v>2</v>
      </c>
      <c r="K112" s="2"/>
      <c r="L112" s="2"/>
      <c r="M112" s="2">
        <v>1</v>
      </c>
      <c r="N112" s="2"/>
      <c r="O112" s="2">
        <v>1</v>
      </c>
      <c r="P112" s="2">
        <v>1</v>
      </c>
      <c r="Q112" s="2"/>
      <c r="R112" s="2">
        <v>1</v>
      </c>
      <c r="S112" s="2">
        <v>1</v>
      </c>
      <c r="T112" s="2"/>
      <c r="U112" s="2"/>
      <c r="V112" s="2"/>
      <c r="W112" s="2"/>
      <c r="X112" s="2">
        <v>1</v>
      </c>
      <c r="Y112" s="2">
        <v>1</v>
      </c>
      <c r="Z112" s="2"/>
      <c r="AA112" s="2"/>
      <c r="AB112" s="2">
        <v>1</v>
      </c>
      <c r="AC112" s="2"/>
      <c r="AD112" s="2"/>
      <c r="AE112" s="2">
        <v>1</v>
      </c>
      <c r="AF112" s="2">
        <v>1</v>
      </c>
      <c r="AG112" s="2"/>
      <c r="AH112" s="2">
        <v>1</v>
      </c>
      <c r="AI112" s="2">
        <v>1</v>
      </c>
      <c r="AJ112" s="2"/>
      <c r="AK112" s="2"/>
    </row>
    <row r="113" spans="1:37">
      <c r="A113" s="16">
        <f t="shared" si="17"/>
        <v>108</v>
      </c>
      <c r="B113" s="3" t="s">
        <v>54</v>
      </c>
      <c r="C113" s="29">
        <v>61</v>
      </c>
      <c r="D113" s="34">
        <f t="shared" si="15"/>
        <v>29</v>
      </c>
      <c r="E113" s="25">
        <f>C113-(D113+'Pastry - Oct 2022'!D113+'Housekeeping - Oct 2022'!D113+'Cafe - Oct 2022'!D113+'Bar - Oct 2022'!D113+'Grill-BBQ - Oct 2022'!D113)</f>
        <v>27</v>
      </c>
      <c r="F113" s="12"/>
      <c r="G113" s="12"/>
      <c r="H113" s="2">
        <v>4</v>
      </c>
      <c r="I113" s="2"/>
      <c r="J113" s="2"/>
      <c r="K113" s="2"/>
      <c r="L113" s="2"/>
      <c r="M113" s="2"/>
      <c r="N113" s="2"/>
      <c r="O113" s="2">
        <v>2</v>
      </c>
      <c r="P113" s="2"/>
      <c r="Q113" s="2"/>
      <c r="R113" s="2"/>
      <c r="S113" s="2">
        <v>4</v>
      </c>
      <c r="T113" s="2"/>
      <c r="U113" s="2"/>
      <c r="V113" s="2"/>
      <c r="W113" s="2">
        <v>7</v>
      </c>
      <c r="X113" s="2">
        <v>3</v>
      </c>
      <c r="Y113" s="2"/>
      <c r="Z113" s="2"/>
      <c r="AA113" s="2">
        <v>1</v>
      </c>
      <c r="AB113" s="2">
        <v>2</v>
      </c>
      <c r="AC113" s="2"/>
      <c r="AD113" s="2"/>
      <c r="AE113" s="2"/>
      <c r="AF113" s="2"/>
      <c r="AG113" s="2"/>
      <c r="AH113" s="2"/>
      <c r="AI113" s="2">
        <v>2</v>
      </c>
      <c r="AJ113" s="2">
        <v>4</v>
      </c>
      <c r="AK113" s="2"/>
    </row>
    <row r="114" spans="1:37">
      <c r="A114" s="16">
        <f t="shared" si="17"/>
        <v>109</v>
      </c>
      <c r="B114" s="3" t="s">
        <v>239</v>
      </c>
      <c r="C114" s="29">
        <v>19</v>
      </c>
      <c r="D114" s="34">
        <f t="shared" ref="D114" si="18">SUM(G114:AK114)</f>
        <v>0</v>
      </c>
      <c r="E114" s="25">
        <f>C114-(D114+'Pastry - Oct 2022'!D114+'Housekeeping - Oct 2022'!D114+'Cafe - Oct 2022'!D114+'Bar - Oct 2022'!D114+'Grill-BBQ - Oct 2022'!D114)</f>
        <v>7</v>
      </c>
      <c r="F114" s="12"/>
      <c r="G114" s="1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>
      <c r="A115" s="16">
        <f t="shared" si="17"/>
        <v>110</v>
      </c>
      <c r="B115" s="3" t="s">
        <v>214</v>
      </c>
      <c r="C115" s="29">
        <v>5</v>
      </c>
      <c r="D115" s="34">
        <f t="shared" si="15"/>
        <v>0</v>
      </c>
      <c r="E115" s="25">
        <f>C115-(D115+'Pastry - Oct 2022'!D115+'Housekeeping - Oct 2022'!D115+'Cafe - Oct 2022'!D115+'Bar - Oct 2022'!D115+'Grill-BBQ - Oct 2022'!D115)</f>
        <v>5</v>
      </c>
      <c r="F115" s="12"/>
      <c r="G115" s="1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>
      <c r="A116" s="16">
        <f t="shared" si="17"/>
        <v>111</v>
      </c>
      <c r="B116" s="3" t="s">
        <v>179</v>
      </c>
      <c r="C116" s="29">
        <v>12</v>
      </c>
      <c r="D116" s="34">
        <f t="shared" si="15"/>
        <v>0</v>
      </c>
      <c r="E116" s="25">
        <f>C116-(D116+'Pastry - Oct 2022'!D116+'Housekeeping - Oct 2022'!D116+'Cafe - Oct 2022'!D116+'Bar - Oct 2022'!D116+'Grill-BBQ - Oct 2022'!D116)</f>
        <v>1</v>
      </c>
      <c r="F116" s="12"/>
      <c r="G116" s="1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>
      <c r="A117" s="16">
        <f t="shared" si="17"/>
        <v>112</v>
      </c>
      <c r="B117" s="3" t="s">
        <v>57</v>
      </c>
      <c r="C117" s="36">
        <v>245.7</v>
      </c>
      <c r="D117" s="46">
        <f t="shared" si="15"/>
        <v>185</v>
      </c>
      <c r="E117" s="35">
        <f>C117-(D117+'Pastry - Oct 2022'!D117+'Housekeeping - Oct 2022'!D117+'Cafe - Oct 2022'!D117+'Bar - Oct 2022'!D117+'Grill-BBQ - Oct 2022'!D117)</f>
        <v>10.699999999999989</v>
      </c>
      <c r="F117" s="12"/>
      <c r="G117" s="12"/>
      <c r="H117" s="2"/>
      <c r="I117" s="2"/>
      <c r="J117" s="2">
        <v>25</v>
      </c>
      <c r="K117" s="2"/>
      <c r="L117" s="2"/>
      <c r="M117" s="2">
        <v>30</v>
      </c>
      <c r="N117" s="2"/>
      <c r="O117" s="2"/>
      <c r="P117" s="2"/>
      <c r="Q117" s="2"/>
      <c r="R117" s="2"/>
      <c r="S117" s="2"/>
      <c r="T117" s="2">
        <v>25</v>
      </c>
      <c r="U117" s="2"/>
      <c r="V117" s="2"/>
      <c r="W117" s="2">
        <v>25</v>
      </c>
      <c r="X117" s="2"/>
      <c r="Y117" s="2"/>
      <c r="Z117" s="2"/>
      <c r="AA117" s="2"/>
      <c r="AB117" s="2"/>
      <c r="AC117" s="2">
        <v>25</v>
      </c>
      <c r="AD117" s="2"/>
      <c r="AE117" s="2"/>
      <c r="AF117" s="2"/>
      <c r="AG117" s="2"/>
      <c r="AH117" s="2">
        <v>30</v>
      </c>
      <c r="AI117" s="2"/>
      <c r="AJ117" s="2"/>
      <c r="AK117" s="2">
        <v>25</v>
      </c>
    </row>
    <row r="118" spans="1:37">
      <c r="A118" s="16">
        <f t="shared" si="17"/>
        <v>113</v>
      </c>
      <c r="B118" s="3" t="s">
        <v>240</v>
      </c>
      <c r="C118" s="36">
        <v>20</v>
      </c>
      <c r="D118" s="46">
        <f t="shared" ref="D118" si="19">SUM(G118:AK118)</f>
        <v>0</v>
      </c>
      <c r="E118" s="35">
        <f>C118-(D118+'Pastry - Oct 2022'!D118+'Housekeeping - Oct 2022'!D118+'Cafe - Oct 2022'!D118+'Bar - Oct 2022'!D118+'Grill-BBQ - Oct 2022'!D118)</f>
        <v>0</v>
      </c>
      <c r="F118" s="12"/>
      <c r="G118" s="1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>
      <c r="A119" s="16">
        <f t="shared" si="17"/>
        <v>114</v>
      </c>
      <c r="B119" s="3" t="s">
        <v>67</v>
      </c>
      <c r="C119" s="36">
        <v>8</v>
      </c>
      <c r="D119" s="34">
        <f t="shared" si="15"/>
        <v>1</v>
      </c>
      <c r="E119" s="25">
        <f>C119-(D119+'Pastry - Oct 2022'!D119+'Housekeeping - Oct 2022'!D119+'Cafe - Oct 2022'!D119+'Bar - Oct 2022'!D119+'Grill-BBQ - Oct 2022'!D119)</f>
        <v>1</v>
      </c>
      <c r="F119" s="12"/>
      <c r="G119" s="1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>
        <v>1</v>
      </c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>
      <c r="A120" s="16">
        <f t="shared" si="17"/>
        <v>115</v>
      </c>
      <c r="B120" s="3" t="s">
        <v>156</v>
      </c>
      <c r="C120" s="36">
        <v>15</v>
      </c>
      <c r="D120" s="34">
        <f t="shared" si="15"/>
        <v>15</v>
      </c>
      <c r="E120" s="25">
        <f>C120-(D120+'Pastry - Oct 2022'!D120+'Housekeeping - Oct 2022'!D120+'Cafe - Oct 2022'!D120+'Bar - Oct 2022'!D120+'Grill-BBQ - Oct 2022'!D120)</f>
        <v>0</v>
      </c>
      <c r="F120" s="12"/>
      <c r="G120" s="12">
        <v>1</v>
      </c>
      <c r="H120" s="2"/>
      <c r="I120" s="2"/>
      <c r="J120" s="2"/>
      <c r="K120" s="2"/>
      <c r="L120" s="2"/>
      <c r="M120" s="2">
        <v>1</v>
      </c>
      <c r="N120" s="2"/>
      <c r="O120" s="2"/>
      <c r="P120" s="2"/>
      <c r="Q120" s="2"/>
      <c r="R120" s="2">
        <v>3</v>
      </c>
      <c r="S120" s="2"/>
      <c r="T120" s="2"/>
      <c r="U120" s="2">
        <v>5</v>
      </c>
      <c r="V120" s="2"/>
      <c r="W120" s="2">
        <v>2</v>
      </c>
      <c r="X120" s="2"/>
      <c r="Y120" s="2"/>
      <c r="Z120" s="2"/>
      <c r="AA120" s="2"/>
      <c r="AB120" s="2">
        <v>2</v>
      </c>
      <c r="AC120" s="2"/>
      <c r="AD120" s="2"/>
      <c r="AE120" s="2"/>
      <c r="AF120" s="2"/>
      <c r="AG120" s="2"/>
      <c r="AH120" s="2">
        <v>1</v>
      </c>
      <c r="AI120" s="2"/>
      <c r="AJ120" s="2"/>
      <c r="AK120" s="2"/>
    </row>
    <row r="121" spans="1:37">
      <c r="A121" s="16">
        <f t="shared" si="17"/>
        <v>116</v>
      </c>
      <c r="B121" s="3" t="s">
        <v>40</v>
      </c>
      <c r="C121" s="29">
        <v>11</v>
      </c>
      <c r="D121" s="34">
        <f t="shared" si="15"/>
        <v>8</v>
      </c>
      <c r="E121" s="25">
        <f>C121-(D121+'Pastry - Oct 2022'!D121+'Housekeeping - Oct 2022'!D121+'Cafe - Oct 2022'!D121+'Bar - Oct 2022'!D121+'Grill-BBQ - Oct 2022'!D121)</f>
        <v>3</v>
      </c>
      <c r="F121" s="12"/>
      <c r="G121" s="12"/>
      <c r="H121" s="2">
        <v>1</v>
      </c>
      <c r="I121" s="2"/>
      <c r="J121" s="2"/>
      <c r="K121" s="2"/>
      <c r="L121" s="2"/>
      <c r="M121" s="2">
        <v>1</v>
      </c>
      <c r="N121" s="2"/>
      <c r="O121" s="2"/>
      <c r="P121" s="2"/>
      <c r="Q121" s="2">
        <v>1</v>
      </c>
      <c r="R121" s="2"/>
      <c r="S121" s="2"/>
      <c r="T121" s="2"/>
      <c r="U121" s="2">
        <v>1</v>
      </c>
      <c r="V121" s="2"/>
      <c r="W121" s="2"/>
      <c r="X121" s="2">
        <v>1</v>
      </c>
      <c r="Y121" s="2"/>
      <c r="Z121" s="2"/>
      <c r="AA121" s="2">
        <v>1</v>
      </c>
      <c r="AB121" s="2"/>
      <c r="AC121" s="2"/>
      <c r="AD121" s="2"/>
      <c r="AE121" s="2">
        <v>1</v>
      </c>
      <c r="AF121" s="2"/>
      <c r="AG121" s="2"/>
      <c r="AH121" s="2"/>
      <c r="AI121" s="2">
        <v>1</v>
      </c>
      <c r="AJ121" s="2"/>
      <c r="AK121" s="2"/>
    </row>
    <row r="122" spans="1:37">
      <c r="A122" s="16">
        <f t="shared" si="17"/>
        <v>117</v>
      </c>
      <c r="B122" s="3" t="s">
        <v>243</v>
      </c>
      <c r="C122" s="29">
        <v>1</v>
      </c>
      <c r="D122" s="34">
        <f t="shared" ref="D122" si="20">SUM(G122:AK122)</f>
        <v>0</v>
      </c>
      <c r="E122" s="25">
        <f>C122-(D122+'Pastry - Oct 2022'!D122+'Housekeeping - Oct 2022'!D122+'Cafe - Oct 2022'!D122+'Bar - Oct 2022'!D122+'Grill-BBQ - Oct 2022'!D122)</f>
        <v>0</v>
      </c>
      <c r="F122" s="12"/>
      <c r="G122" s="1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>
      <c r="A123" s="16">
        <f t="shared" si="17"/>
        <v>118</v>
      </c>
      <c r="B123" s="3" t="s">
        <v>70</v>
      </c>
      <c r="C123" s="36">
        <v>88.8</v>
      </c>
      <c r="D123" s="46">
        <f t="shared" si="15"/>
        <v>8</v>
      </c>
      <c r="E123" s="35">
        <f>C123-(D123+'Pastry - Oct 2022'!D123+'Housekeeping - Oct 2022'!D123+'Cafe - Oct 2022'!D123+'Bar - Oct 2022'!D123+'Grill-BBQ - Oct 2022'!D123)</f>
        <v>57.5</v>
      </c>
      <c r="F123" s="1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>
        <v>4</v>
      </c>
      <c r="AB123" s="2"/>
      <c r="AC123" s="2"/>
      <c r="AD123" s="2"/>
      <c r="AE123" s="2"/>
      <c r="AF123" s="2"/>
      <c r="AG123" s="2"/>
      <c r="AH123" s="2"/>
      <c r="AI123" s="2">
        <v>4</v>
      </c>
      <c r="AJ123" s="2"/>
      <c r="AK123" s="2"/>
    </row>
    <row r="124" spans="1:37">
      <c r="A124" s="16">
        <f t="shared" si="17"/>
        <v>119</v>
      </c>
      <c r="B124" s="3" t="s">
        <v>41</v>
      </c>
      <c r="C124" s="29">
        <v>4</v>
      </c>
      <c r="D124" s="34">
        <f t="shared" si="15"/>
        <v>0</v>
      </c>
      <c r="E124" s="25">
        <f>C124-(D124+'Pastry - Oct 2022'!D124+'Housekeeping - Oct 2022'!D124+'Cafe - Oct 2022'!D124+'Bar - Oct 2022'!D124+'Grill-BBQ - Oct 2022'!D124)</f>
        <v>4</v>
      </c>
      <c r="F124" s="12"/>
      <c r="G124" s="1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>
      <c r="A125" s="16">
        <f t="shared" si="17"/>
        <v>120</v>
      </c>
      <c r="B125" s="3" t="s">
        <v>197</v>
      </c>
      <c r="C125" s="29">
        <v>0</v>
      </c>
      <c r="D125" s="34">
        <f t="shared" si="15"/>
        <v>0</v>
      </c>
      <c r="E125" s="25">
        <f>C125-(D125+'Pastry - Oct 2022'!D125+'Housekeeping - Oct 2022'!D125+'Cafe - Oct 2022'!D125+'Bar - Oct 2022'!D125+'Grill-BBQ - Oct 2022'!D125)</f>
        <v>0</v>
      </c>
      <c r="F125" s="12"/>
      <c r="G125" s="1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>
      <c r="A126" s="16">
        <f t="shared" si="17"/>
        <v>121</v>
      </c>
      <c r="B126" s="3" t="s">
        <v>90</v>
      </c>
      <c r="C126" s="29">
        <v>83</v>
      </c>
      <c r="D126" s="34">
        <f t="shared" si="15"/>
        <v>39</v>
      </c>
      <c r="E126" s="25">
        <f>C126-(D126+'Pastry - Oct 2022'!D126+'Housekeeping - Oct 2022'!D126+'Cafe - Oct 2022'!D126+'Bar - Oct 2022'!D126+'Grill-BBQ - Oct 2022'!D126)</f>
        <v>35</v>
      </c>
      <c r="F126" s="12"/>
      <c r="G126" s="12"/>
      <c r="H126" s="2">
        <v>3</v>
      </c>
      <c r="I126" s="2">
        <v>3</v>
      </c>
      <c r="J126" s="2"/>
      <c r="K126" s="2"/>
      <c r="L126" s="2">
        <v>4</v>
      </c>
      <c r="M126" s="2"/>
      <c r="N126" s="2"/>
      <c r="O126" s="2">
        <v>4</v>
      </c>
      <c r="P126" s="2"/>
      <c r="Q126" s="2"/>
      <c r="R126" s="2"/>
      <c r="S126" s="2">
        <v>3</v>
      </c>
      <c r="T126" s="2">
        <v>3</v>
      </c>
      <c r="U126" s="2"/>
      <c r="V126" s="2"/>
      <c r="W126" s="2">
        <v>3</v>
      </c>
      <c r="X126" s="2"/>
      <c r="Y126" s="2">
        <v>3</v>
      </c>
      <c r="Z126" s="2">
        <v>2</v>
      </c>
      <c r="AA126" s="2"/>
      <c r="AB126" s="2"/>
      <c r="AC126" s="2">
        <v>4</v>
      </c>
      <c r="AD126" s="2"/>
      <c r="AE126" s="2"/>
      <c r="AF126" s="2">
        <v>3</v>
      </c>
      <c r="AG126" s="2"/>
      <c r="AH126" s="2"/>
      <c r="AI126" s="2"/>
      <c r="AJ126" s="2">
        <v>4</v>
      </c>
      <c r="AK126" s="2"/>
    </row>
    <row r="127" spans="1:37">
      <c r="A127" s="16">
        <f t="shared" si="17"/>
        <v>122</v>
      </c>
      <c r="B127" s="3" t="s">
        <v>165</v>
      </c>
      <c r="C127" s="29">
        <v>7</v>
      </c>
      <c r="D127" s="34">
        <f t="shared" si="15"/>
        <v>0</v>
      </c>
      <c r="E127" s="25">
        <f>C127-(D127+'Pastry - Oct 2022'!D127+'Housekeeping - Oct 2022'!D127+'Cafe - Oct 2022'!D127+'Bar - Oct 2022'!D127+'Grill-BBQ - Oct 2022'!D127)</f>
        <v>-3</v>
      </c>
      <c r="F127" s="12"/>
      <c r="G127" s="1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>
      <c r="A128" s="16">
        <f t="shared" si="17"/>
        <v>123</v>
      </c>
      <c r="B128" s="3" t="s">
        <v>29</v>
      </c>
      <c r="C128" s="29">
        <v>47</v>
      </c>
      <c r="D128" s="34">
        <f t="shared" si="15"/>
        <v>27</v>
      </c>
      <c r="E128" s="25">
        <f>C128-(D128+'Pastry - Oct 2022'!D128+'Housekeeping - Oct 2022'!D128+'Cafe - Oct 2022'!D128+'Bar - Oct 2022'!D128+'Grill-BBQ - Oct 2022'!D128)</f>
        <v>15</v>
      </c>
      <c r="F128" s="12"/>
      <c r="G128" s="12"/>
      <c r="H128" s="2">
        <v>1</v>
      </c>
      <c r="I128" s="2"/>
      <c r="J128" s="2"/>
      <c r="K128" s="2"/>
      <c r="L128" s="2"/>
      <c r="M128" s="2"/>
      <c r="N128" s="2"/>
      <c r="O128" s="2"/>
      <c r="P128" s="2"/>
      <c r="Q128" s="2"/>
      <c r="R128" s="2">
        <v>5</v>
      </c>
      <c r="S128" s="2"/>
      <c r="T128" s="2"/>
      <c r="U128" s="2"/>
      <c r="V128" s="2">
        <v>3</v>
      </c>
      <c r="W128" s="2"/>
      <c r="X128" s="2"/>
      <c r="Y128" s="2"/>
      <c r="Z128" s="2">
        <v>5</v>
      </c>
      <c r="AA128" s="2"/>
      <c r="AB128" s="2"/>
      <c r="AC128" s="2">
        <v>5</v>
      </c>
      <c r="AD128" s="2"/>
      <c r="AE128" s="2"/>
      <c r="AF128" s="2"/>
      <c r="AG128" s="2">
        <v>3</v>
      </c>
      <c r="AH128" s="2"/>
      <c r="AI128" s="2">
        <v>5</v>
      </c>
      <c r="AJ128" s="2"/>
      <c r="AK128" s="2"/>
    </row>
    <row r="129" spans="1:37">
      <c r="A129" s="16">
        <f t="shared" si="17"/>
        <v>124</v>
      </c>
      <c r="B129" s="3" t="s">
        <v>208</v>
      </c>
      <c r="C129" s="29">
        <v>4</v>
      </c>
      <c r="D129" s="34">
        <f t="shared" si="15"/>
        <v>3</v>
      </c>
      <c r="E129" s="25">
        <f>C129-(D129+'Pastry - Oct 2022'!D129+'Housekeeping - Oct 2022'!D129+'Cafe - Oct 2022'!D129+'Bar - Oct 2022'!D129+'Grill-BBQ - Oct 2022'!D129)</f>
        <v>1</v>
      </c>
      <c r="F129" s="12"/>
      <c r="G129" s="12"/>
      <c r="H129" s="2"/>
      <c r="I129" s="2"/>
      <c r="J129" s="2">
        <v>3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>
      <c r="A130" s="16">
        <f t="shared" si="17"/>
        <v>125</v>
      </c>
      <c r="B130" s="3" t="s">
        <v>14</v>
      </c>
      <c r="C130" s="29">
        <v>120</v>
      </c>
      <c r="D130" s="34">
        <f t="shared" si="15"/>
        <v>66</v>
      </c>
      <c r="E130" s="25">
        <f>C130-(D130+'Pastry - Oct 2022'!D130+'Housekeeping - Oct 2022'!D130+'Cafe - Oct 2022'!D130+'Bar - Oct 2022'!D130+'Grill-BBQ - Oct 2022'!D130)</f>
        <v>51</v>
      </c>
      <c r="F130" s="12"/>
      <c r="G130" s="12"/>
      <c r="H130" s="2">
        <v>5</v>
      </c>
      <c r="I130" s="2"/>
      <c r="J130" s="2">
        <v>5</v>
      </c>
      <c r="K130" s="2"/>
      <c r="L130" s="2">
        <v>7</v>
      </c>
      <c r="M130" s="2"/>
      <c r="N130" s="2">
        <v>7</v>
      </c>
      <c r="O130" s="2"/>
      <c r="P130" s="2"/>
      <c r="Q130" s="2"/>
      <c r="R130" s="2">
        <v>3</v>
      </c>
      <c r="S130" s="2"/>
      <c r="T130" s="2">
        <v>3</v>
      </c>
      <c r="U130" s="2">
        <v>3</v>
      </c>
      <c r="V130" s="2"/>
      <c r="W130" s="2">
        <v>2</v>
      </c>
      <c r="X130" s="2"/>
      <c r="Y130" s="2">
        <v>4</v>
      </c>
      <c r="Z130" s="2">
        <v>7</v>
      </c>
      <c r="AA130" s="2"/>
      <c r="AB130" s="2"/>
      <c r="AC130" s="2"/>
      <c r="AD130" s="2">
        <v>7</v>
      </c>
      <c r="AE130" s="2"/>
      <c r="AF130" s="2"/>
      <c r="AG130" s="2">
        <v>3</v>
      </c>
      <c r="AH130" s="2">
        <v>3</v>
      </c>
      <c r="AI130" s="2">
        <v>7</v>
      </c>
      <c r="AJ130" s="2"/>
      <c r="AK130" s="2"/>
    </row>
    <row r="131" spans="1:37">
      <c r="A131" s="16">
        <f t="shared" si="17"/>
        <v>126</v>
      </c>
      <c r="B131" s="3" t="s">
        <v>79</v>
      </c>
      <c r="C131" s="29">
        <v>89</v>
      </c>
      <c r="D131" s="34">
        <f t="shared" si="15"/>
        <v>89</v>
      </c>
      <c r="E131" s="25">
        <f>C131-(D131+'Pastry - Oct 2022'!D131+'Housekeeping - Oct 2022'!D131+'Cafe - Oct 2022'!D131+'Bar - Oct 2022'!D131+'Grill-BBQ - Oct 2022'!D131)</f>
        <v>0</v>
      </c>
      <c r="F131" s="12"/>
      <c r="G131" s="2"/>
      <c r="H131" s="2"/>
      <c r="I131" s="2"/>
      <c r="J131" s="2">
        <v>20</v>
      </c>
      <c r="K131" s="2"/>
      <c r="L131" s="2"/>
      <c r="M131" s="2"/>
      <c r="N131" s="2"/>
      <c r="O131" s="2"/>
      <c r="P131" s="2">
        <v>4</v>
      </c>
      <c r="Q131" s="2"/>
      <c r="R131" s="2">
        <v>21</v>
      </c>
      <c r="S131" s="2">
        <v>4</v>
      </c>
      <c r="T131" s="2"/>
      <c r="U131" s="2"/>
      <c r="V131" s="2"/>
      <c r="W131" s="2"/>
      <c r="X131" s="2"/>
      <c r="Y131" s="2"/>
      <c r="Z131" s="2">
        <v>20</v>
      </c>
      <c r="AA131" s="2"/>
      <c r="AB131" s="2"/>
      <c r="AC131" s="2"/>
      <c r="AD131" s="2"/>
      <c r="AE131" s="2"/>
      <c r="AF131" s="2"/>
      <c r="AG131" s="2">
        <v>20</v>
      </c>
      <c r="AH131" s="2"/>
      <c r="AI131" s="2"/>
      <c r="AJ131" s="2"/>
      <c r="AK131" s="2"/>
    </row>
    <row r="132" spans="1:37">
      <c r="A132" s="16">
        <f t="shared" si="17"/>
        <v>127</v>
      </c>
      <c r="B132" s="3" t="s">
        <v>192</v>
      </c>
      <c r="C132" s="29">
        <v>18</v>
      </c>
      <c r="D132" s="34">
        <f t="shared" si="15"/>
        <v>0</v>
      </c>
      <c r="E132" s="25">
        <f>C132-(D132+'Pastry - Oct 2022'!D132+'Housekeeping - Oct 2022'!D132+'Cafe - Oct 2022'!D132+'Bar - Oct 2022'!D132+'Grill-BBQ - Oct 2022'!D132)</f>
        <v>18</v>
      </c>
      <c r="F132" s="1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>
      <c r="A133" s="16">
        <f t="shared" si="17"/>
        <v>128</v>
      </c>
      <c r="B133" s="3" t="s">
        <v>134</v>
      </c>
      <c r="C133" s="29">
        <v>8</v>
      </c>
      <c r="D133" s="34">
        <f t="shared" si="15"/>
        <v>5</v>
      </c>
      <c r="E133" s="25">
        <f>C133-(D133+'Pastry - Oct 2022'!D133+'Housekeeping - Oct 2022'!D133+'Cafe - Oct 2022'!D133+'Bar - Oct 2022'!D133+'Grill-BBQ - Oct 2022'!D133)</f>
        <v>3</v>
      </c>
      <c r="F133" s="12"/>
      <c r="G133" s="2"/>
      <c r="H133" s="2"/>
      <c r="I133" s="2"/>
      <c r="J133" s="2">
        <v>1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>
        <v>1</v>
      </c>
      <c r="AA133" s="2">
        <v>3</v>
      </c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>
      <c r="A134" s="16">
        <f t="shared" si="17"/>
        <v>129</v>
      </c>
      <c r="B134" s="3" t="s">
        <v>46</v>
      </c>
      <c r="C134" s="29">
        <v>12</v>
      </c>
      <c r="D134" s="34">
        <f t="shared" si="15"/>
        <v>0</v>
      </c>
      <c r="E134" s="25">
        <f>C134-(D134+'Pastry - Oct 2022'!D134+'Housekeeping - Oct 2022'!D134+'Cafe - Oct 2022'!D134+'Bar - Oct 2022'!D134+'Grill-BBQ - Oct 2022'!D134)</f>
        <v>12</v>
      </c>
      <c r="F134" s="12"/>
      <c r="G134" s="1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>
      <c r="A135" s="16">
        <f t="shared" si="17"/>
        <v>130</v>
      </c>
      <c r="B135" s="3" t="s">
        <v>193</v>
      </c>
      <c r="C135" s="29">
        <v>8</v>
      </c>
      <c r="D135" s="34">
        <f t="shared" si="15"/>
        <v>0</v>
      </c>
      <c r="E135" s="25">
        <f>C135-(D135+'Pastry - Oct 2022'!D135+'Housekeeping - Oct 2022'!D135+'Cafe - Oct 2022'!D135+'Bar - Oct 2022'!D135+'Grill-BBQ - Oct 2022'!D135)</f>
        <v>8</v>
      </c>
      <c r="F135" s="12"/>
      <c r="G135" s="1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>
      <c r="A136" s="16">
        <f t="shared" si="17"/>
        <v>131</v>
      </c>
      <c r="B136" s="3" t="s">
        <v>55</v>
      </c>
      <c r="C136" s="29">
        <v>16</v>
      </c>
      <c r="D136" s="34">
        <f t="shared" si="15"/>
        <v>2</v>
      </c>
      <c r="E136" s="25">
        <f>C136-(D136+'Pastry - Oct 2022'!D136+'Housekeeping - Oct 2022'!D136+'Cafe - Oct 2022'!D136+'Bar - Oct 2022'!D136+'Grill-BBQ - Oct 2022'!D136)</f>
        <v>12</v>
      </c>
      <c r="F136" s="12"/>
      <c r="G136" s="1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>
        <v>2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>
      <c r="A137" s="16">
        <f t="shared" si="17"/>
        <v>132</v>
      </c>
      <c r="B137" s="3" t="s">
        <v>32</v>
      </c>
      <c r="C137" s="29">
        <v>548</v>
      </c>
      <c r="D137" s="34">
        <f t="shared" si="15"/>
        <v>0</v>
      </c>
      <c r="E137" s="25">
        <f>C137-(D137+'Pastry - Oct 2022'!D137+'Housekeeping - Oct 2022'!D137+'Cafe - Oct 2022'!D137+'Bar - Oct 2022'!D137+'Grill-BBQ - Oct 2022'!D137)</f>
        <v>140</v>
      </c>
      <c r="F137" s="12"/>
      <c r="G137" s="1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>
      <c r="A138" s="16">
        <f t="shared" si="17"/>
        <v>133</v>
      </c>
      <c r="B138" s="3" t="s">
        <v>206</v>
      </c>
      <c r="C138" s="29">
        <v>0</v>
      </c>
      <c r="D138" s="34">
        <f t="shared" si="15"/>
        <v>0</v>
      </c>
      <c r="E138" s="25">
        <f>C138-(D138+'Pastry - Oct 2022'!D138+'Housekeeping - Oct 2022'!D138+'Cafe - Oct 2022'!D138+'Bar - Oct 2022'!D138+'Grill-BBQ - Oct 2022'!D138)</f>
        <v>0</v>
      </c>
      <c r="F138" s="12"/>
      <c r="G138" s="1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>
      <c r="A139" s="16">
        <f t="shared" si="17"/>
        <v>134</v>
      </c>
      <c r="B139" s="3" t="s">
        <v>234</v>
      </c>
      <c r="C139" s="29">
        <v>60</v>
      </c>
      <c r="D139" s="34">
        <f t="shared" ref="D139" si="21">SUM(G139:AK139)</f>
        <v>5</v>
      </c>
      <c r="E139" s="25">
        <f>C139-(D139+'Pastry - Oct 2022'!D139+'Housekeeping - Oct 2022'!D139+'Cafe - Oct 2022'!D139+'Bar - Oct 2022'!D139+'Grill-BBQ - Oct 2022'!D139)</f>
        <v>44</v>
      </c>
      <c r="F139" s="12"/>
      <c r="G139" s="12">
        <v>3</v>
      </c>
      <c r="H139" s="2"/>
      <c r="I139" s="2"/>
      <c r="J139" s="2"/>
      <c r="K139" s="2"/>
      <c r="L139" s="2"/>
      <c r="M139" s="2">
        <v>2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>
      <c r="A140" s="16">
        <f t="shared" si="17"/>
        <v>135</v>
      </c>
      <c r="B140" s="3" t="s">
        <v>228</v>
      </c>
      <c r="C140" s="29">
        <v>4</v>
      </c>
      <c r="D140" s="34">
        <f t="shared" si="15"/>
        <v>2</v>
      </c>
      <c r="E140" s="25">
        <f>C140-(D140+'Pastry - Oct 2022'!D140+'Housekeeping - Oct 2022'!D140+'Cafe - Oct 2022'!D140+'Bar - Oct 2022'!D140+'Grill-BBQ - Oct 2022'!D140)</f>
        <v>1</v>
      </c>
      <c r="F140" s="12"/>
      <c r="G140" s="12"/>
      <c r="H140" s="2">
        <v>1</v>
      </c>
      <c r="I140" s="2"/>
      <c r="J140" s="2"/>
      <c r="K140" s="2"/>
      <c r="L140" s="2"/>
      <c r="M140" s="2"/>
      <c r="N140" s="2"/>
      <c r="O140" s="2"/>
      <c r="P140" s="2"/>
      <c r="Q140" s="2"/>
      <c r="R140" s="2">
        <v>1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>
      <c r="A141" s="16">
        <f t="shared" si="17"/>
        <v>136</v>
      </c>
      <c r="B141" s="3" t="s">
        <v>242</v>
      </c>
      <c r="C141" s="29">
        <v>7</v>
      </c>
      <c r="D141" s="34">
        <f t="shared" ref="D141" si="22">SUM(G141:AK141)</f>
        <v>0</v>
      </c>
      <c r="E141" s="25">
        <f>C141-(D141+'Pastry - Oct 2022'!D141+'Housekeeping - Oct 2022'!D141+'Cafe - Oct 2022'!D141+'Bar - Oct 2022'!D141+'Grill-BBQ - Oct 2022'!D141)</f>
        <v>0</v>
      </c>
      <c r="F141" s="12"/>
      <c r="G141" s="1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>
      <c r="A142" s="16">
        <f t="shared" si="17"/>
        <v>137</v>
      </c>
      <c r="B142" s="3" t="s">
        <v>27</v>
      </c>
      <c r="C142" s="29">
        <v>0</v>
      </c>
      <c r="D142" s="34">
        <f t="shared" si="15"/>
        <v>0</v>
      </c>
      <c r="E142" s="25">
        <f>C142-(D142+'Pastry - Oct 2022'!D142+'Housekeeping - Oct 2022'!D142+'Cafe - Oct 2022'!D142+'Bar - Oct 2022'!D142+'Grill-BBQ - Oct 2022'!D142)</f>
        <v>0</v>
      </c>
      <c r="F142" s="12"/>
      <c r="G142" s="1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11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>
      <c r="A143" s="16">
        <f t="shared" si="17"/>
        <v>138</v>
      </c>
      <c r="B143" s="3" t="s">
        <v>237</v>
      </c>
      <c r="C143" s="29">
        <v>2</v>
      </c>
      <c r="D143" s="34">
        <f t="shared" ref="D143" si="23">SUM(G143:AK143)</f>
        <v>0</v>
      </c>
      <c r="E143" s="25">
        <f>C143-(D143+'Pastry - Oct 2022'!D143+'Housekeeping - Oct 2022'!D143+'Cafe - Oct 2022'!D143+'Bar - Oct 2022'!D143+'Grill-BBQ - Oct 2022'!D143)</f>
        <v>0</v>
      </c>
      <c r="F143" s="12"/>
      <c r="G143" s="1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11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>
      <c r="A144" s="16">
        <f t="shared" si="17"/>
        <v>139</v>
      </c>
      <c r="B144" s="3" t="s">
        <v>101</v>
      </c>
      <c r="C144" s="29">
        <v>50</v>
      </c>
      <c r="D144" s="34">
        <f t="shared" si="15"/>
        <v>50</v>
      </c>
      <c r="E144" s="25">
        <f>C144-(D144+'Pastry - Oct 2022'!D144+'Housekeeping - Oct 2022'!D144+'Cafe - Oct 2022'!D144+'Bar - Oct 2022'!D144+'Grill-BBQ - Oct 2022'!D144)</f>
        <v>0</v>
      </c>
      <c r="F144" s="12"/>
      <c r="G144" s="12"/>
      <c r="H144" s="2"/>
      <c r="I144" s="2"/>
      <c r="J144" s="2"/>
      <c r="K144" s="2">
        <v>20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11"/>
      <c r="AA144" s="2"/>
      <c r="AB144" s="2"/>
      <c r="AC144" s="2"/>
      <c r="AD144" s="2"/>
      <c r="AE144" s="2"/>
      <c r="AF144" s="2"/>
      <c r="AG144" s="2"/>
      <c r="AH144" s="2">
        <v>20</v>
      </c>
      <c r="AI144" s="2">
        <v>10</v>
      </c>
      <c r="AJ144" s="2"/>
      <c r="AK144" s="2"/>
    </row>
    <row r="145" spans="1:37">
      <c r="A145" s="16">
        <f t="shared" si="17"/>
        <v>140</v>
      </c>
      <c r="B145" s="3" t="s">
        <v>56</v>
      </c>
      <c r="C145" s="29">
        <v>91</v>
      </c>
      <c r="D145" s="34">
        <f t="shared" si="15"/>
        <v>4</v>
      </c>
      <c r="E145" s="25">
        <f>C145-(D145+'Pastry - Oct 2022'!D145+'Housekeeping - Oct 2022'!D145+'Cafe - Oct 2022'!D145+'Bar - Oct 2022'!D145+'Grill-BBQ - Oct 2022'!D145)</f>
        <v>39</v>
      </c>
      <c r="F145" s="12"/>
      <c r="G145" s="12"/>
      <c r="H145" s="2"/>
      <c r="I145" s="2"/>
      <c r="J145" s="2"/>
      <c r="K145" s="2"/>
      <c r="L145" s="2"/>
      <c r="M145" s="2"/>
      <c r="N145" s="2"/>
      <c r="O145" s="2">
        <v>4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>
      <c r="A146" s="16">
        <f t="shared" si="17"/>
        <v>141</v>
      </c>
      <c r="B146" s="3" t="s">
        <v>98</v>
      </c>
      <c r="C146" s="28">
        <v>125</v>
      </c>
      <c r="D146" s="34">
        <f t="shared" si="15"/>
        <v>0</v>
      </c>
      <c r="E146" s="25">
        <f>C146-(D146+'Pastry - Oct 2022'!D146+'Housekeeping - Oct 2022'!D146+'Cafe - Oct 2022'!D146+'Bar - Oct 2022'!D146+'Grill-BBQ - Oct 2022'!D146)</f>
        <v>75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>
      <c r="A147" s="16">
        <f t="shared" si="17"/>
        <v>142</v>
      </c>
      <c r="B147" s="3" t="s">
        <v>97</v>
      </c>
      <c r="C147" s="29">
        <v>2333</v>
      </c>
      <c r="D147" s="34">
        <f t="shared" si="15"/>
        <v>470</v>
      </c>
      <c r="E147" s="25">
        <f>C147-(D147+'Pastry - Oct 2022'!D147+'Housekeeping - Oct 2022'!D147+'Cafe - Oct 2022'!D147+'Bar - Oct 2022'!D147+'Grill-BBQ - Oct 2022'!D147)</f>
        <v>917</v>
      </c>
      <c r="F147" s="12"/>
      <c r="G147" s="12">
        <v>20</v>
      </c>
      <c r="H147" s="2">
        <v>20</v>
      </c>
      <c r="I147" s="2">
        <v>20</v>
      </c>
      <c r="J147" s="2">
        <v>40</v>
      </c>
      <c r="K147" s="2">
        <v>40</v>
      </c>
      <c r="L147" s="2"/>
      <c r="M147" s="2">
        <v>20</v>
      </c>
      <c r="N147" s="2">
        <v>30</v>
      </c>
      <c r="O147" s="2">
        <v>20</v>
      </c>
      <c r="P147" s="2">
        <v>30</v>
      </c>
      <c r="Q147" s="2">
        <v>20</v>
      </c>
      <c r="R147" s="2">
        <v>30</v>
      </c>
      <c r="S147" s="2">
        <v>30</v>
      </c>
      <c r="T147" s="2">
        <v>20</v>
      </c>
      <c r="U147" s="2">
        <v>20</v>
      </c>
      <c r="V147" s="2">
        <v>20</v>
      </c>
      <c r="W147" s="2">
        <v>30</v>
      </c>
      <c r="X147" s="2">
        <v>20</v>
      </c>
      <c r="Y147" s="2">
        <v>20</v>
      </c>
      <c r="Z147" s="2">
        <v>20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>
      <c r="A148" s="16">
        <f t="shared" si="17"/>
        <v>143</v>
      </c>
      <c r="B148" s="3" t="s">
        <v>168</v>
      </c>
      <c r="C148" s="29">
        <v>3</v>
      </c>
      <c r="D148" s="34">
        <f t="shared" si="15"/>
        <v>0</v>
      </c>
      <c r="E148" s="25">
        <f>C148-(D148+'Pastry - Oct 2022'!D148+'Housekeeping - Oct 2022'!D148+'Cafe - Oct 2022'!D148+'Bar - Oct 2022'!D148+'Grill-BBQ - Oct 2022'!D148)</f>
        <v>0</v>
      </c>
      <c r="F148" s="12"/>
      <c r="G148" s="1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>
      <c r="A149" s="16">
        <f t="shared" si="17"/>
        <v>144</v>
      </c>
      <c r="B149" s="3" t="s">
        <v>42</v>
      </c>
      <c r="C149" s="29">
        <v>2327</v>
      </c>
      <c r="D149" s="34">
        <f t="shared" si="15"/>
        <v>330</v>
      </c>
      <c r="E149" s="25">
        <f>C149-(D149+'Pastry - Oct 2022'!D149+'Housekeeping - Oct 2022'!D149+'Cafe - Oct 2022'!D149+'Bar - Oct 2022'!D149+'Grill-BBQ - Oct 2022'!D149)</f>
        <v>1019</v>
      </c>
      <c r="F149" s="12"/>
      <c r="G149" s="12">
        <v>20</v>
      </c>
      <c r="H149" s="2">
        <v>20</v>
      </c>
      <c r="I149" s="2"/>
      <c r="J149" s="2">
        <v>30</v>
      </c>
      <c r="K149" s="2">
        <v>30</v>
      </c>
      <c r="L149" s="2"/>
      <c r="M149" s="2">
        <v>20</v>
      </c>
      <c r="N149" s="2">
        <v>10</v>
      </c>
      <c r="O149" s="2">
        <v>20</v>
      </c>
      <c r="P149" s="2">
        <v>10</v>
      </c>
      <c r="Q149" s="2">
        <v>10</v>
      </c>
      <c r="R149" s="2">
        <v>20</v>
      </c>
      <c r="S149" s="2">
        <v>20</v>
      </c>
      <c r="T149" s="2">
        <v>10</v>
      </c>
      <c r="U149" s="2">
        <v>10</v>
      </c>
      <c r="V149" s="2">
        <v>10</v>
      </c>
      <c r="W149" s="2">
        <v>20</v>
      </c>
      <c r="X149" s="2">
        <v>10</v>
      </c>
      <c r="Y149" s="2">
        <v>10</v>
      </c>
      <c r="Z149" s="2">
        <v>20</v>
      </c>
      <c r="AA149" s="2">
        <v>30</v>
      </c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>
      <c r="A150" s="16">
        <f t="shared" si="17"/>
        <v>145</v>
      </c>
      <c r="B150" s="3" t="s">
        <v>51</v>
      </c>
      <c r="C150" s="29">
        <v>39</v>
      </c>
      <c r="D150" s="34">
        <f t="shared" si="15"/>
        <v>7</v>
      </c>
      <c r="E150" s="25">
        <f>C150-(D150+'Pastry - Oct 2022'!D150+'Housekeeping - Oct 2022'!D150+'Cafe - Oct 2022'!D150+'Bar - Oct 2022'!D150+'Grill-BBQ - Oct 2022'!D150)</f>
        <v>28</v>
      </c>
      <c r="F150" s="12"/>
      <c r="G150" s="12">
        <v>2</v>
      </c>
      <c r="H150" s="2"/>
      <c r="I150" s="2"/>
      <c r="J150" s="2"/>
      <c r="K150" s="2">
        <v>2</v>
      </c>
      <c r="L150" s="2"/>
      <c r="M150" s="2"/>
      <c r="N150" s="2"/>
      <c r="O150" s="2"/>
      <c r="P150" s="2"/>
      <c r="Q150" s="2"/>
      <c r="R150" s="2"/>
      <c r="S150" s="2"/>
      <c r="T150" s="2"/>
      <c r="U150" s="2">
        <v>1</v>
      </c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>
        <v>2</v>
      </c>
      <c r="AI150" s="2"/>
      <c r="AJ150" s="2"/>
      <c r="AK150" s="2"/>
    </row>
    <row r="151" spans="1:37">
      <c r="A151" s="16">
        <f t="shared" si="17"/>
        <v>146</v>
      </c>
      <c r="B151" s="3" t="s">
        <v>13</v>
      </c>
      <c r="C151" s="29">
        <v>2943</v>
      </c>
      <c r="D151" s="34">
        <f t="shared" si="15"/>
        <v>100</v>
      </c>
      <c r="E151" s="25">
        <f>C151-(D151+'Pastry - Oct 2022'!D151+'Housekeeping - Oct 2022'!D151+'Cafe - Oct 2022'!D151+'Bar - Oct 2022'!D151+'Grill-BBQ - Oct 2022'!D151)</f>
        <v>2125</v>
      </c>
      <c r="F151" s="2"/>
      <c r="G151" s="12"/>
      <c r="H151" s="2"/>
      <c r="I151" s="2"/>
      <c r="J151" s="2">
        <v>10</v>
      </c>
      <c r="K151" s="2"/>
      <c r="L151" s="2">
        <v>20</v>
      </c>
      <c r="M151" s="2"/>
      <c r="N151" s="2"/>
      <c r="O151" s="2"/>
      <c r="P151" s="2"/>
      <c r="Q151" s="2">
        <v>10</v>
      </c>
      <c r="R151" s="2"/>
      <c r="S151" s="2"/>
      <c r="T151" s="2">
        <v>10</v>
      </c>
      <c r="U151" s="2"/>
      <c r="V151" s="2"/>
      <c r="W151" s="2">
        <v>10</v>
      </c>
      <c r="X151" s="2"/>
      <c r="Y151" s="2">
        <v>10</v>
      </c>
      <c r="Z151" s="2"/>
      <c r="AA151" s="2"/>
      <c r="AB151" s="2"/>
      <c r="AC151" s="2"/>
      <c r="AD151" s="2"/>
      <c r="AE151" s="2"/>
      <c r="AF151" s="2"/>
      <c r="AG151" s="2">
        <v>10</v>
      </c>
      <c r="AH151" s="2">
        <v>10</v>
      </c>
      <c r="AI151" s="2"/>
      <c r="AJ151" s="2">
        <v>10</v>
      </c>
      <c r="AK151" s="2"/>
    </row>
    <row r="152" spans="1:37">
      <c r="A152" s="16">
        <f t="shared" si="17"/>
        <v>147</v>
      </c>
      <c r="B152" s="3" t="s">
        <v>241</v>
      </c>
      <c r="C152" s="29">
        <v>1</v>
      </c>
      <c r="D152" s="34">
        <f>SUM(G152:AK152)</f>
        <v>0</v>
      </c>
      <c r="E152" s="25">
        <f>C152-(D152+'Pastry - Oct 2022'!D152+'Housekeeping - Oct 2022'!D152+'Cafe - Oct 2022'!D152+'Bar - Oct 2022'!D152+'Grill-BBQ - Oct 2022'!D152)</f>
        <v>0</v>
      </c>
      <c r="F152" s="12"/>
      <c r="G152" s="1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>
      <c r="A153" s="16">
        <f t="shared" si="17"/>
        <v>148</v>
      </c>
      <c r="B153" s="3" t="s">
        <v>108</v>
      </c>
      <c r="C153" s="29">
        <v>6</v>
      </c>
      <c r="D153" s="34">
        <f t="shared" si="15"/>
        <v>6</v>
      </c>
      <c r="E153" s="25">
        <f>C153-(D153+'Pastry - Oct 2022'!D153+'Housekeeping - Oct 2022'!D153+'Cafe - Oct 2022'!D153+'Bar - Oct 2022'!D153+'Grill-BBQ - Oct 2022'!D153)</f>
        <v>0</v>
      </c>
      <c r="F153" s="12"/>
      <c r="G153" s="2">
        <v>1</v>
      </c>
      <c r="H153" s="2">
        <v>2</v>
      </c>
      <c r="I153" s="2"/>
      <c r="J153" s="2"/>
      <c r="K153" s="2">
        <v>3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>
      <c r="A154" s="16">
        <f t="shared" si="17"/>
        <v>149</v>
      </c>
      <c r="B154" s="3" t="s">
        <v>118</v>
      </c>
      <c r="C154" s="29">
        <v>44</v>
      </c>
      <c r="D154" s="34">
        <f t="shared" si="15"/>
        <v>25</v>
      </c>
      <c r="E154" s="25">
        <f>C154-(D154+'Pastry - Oct 2022'!D154+'Housekeeping - Oct 2022'!D154+'Cafe - Oct 2022'!D154+'Bar - Oct 2022'!D154+'Grill-BBQ - Oct 2022'!D154)</f>
        <v>19</v>
      </c>
      <c r="F154" s="12"/>
      <c r="G154" s="2"/>
      <c r="H154" s="2"/>
      <c r="I154" s="2"/>
      <c r="J154" s="2">
        <v>2</v>
      </c>
      <c r="K154" s="2"/>
      <c r="L154" s="2">
        <v>1</v>
      </c>
      <c r="M154" s="2"/>
      <c r="N154" s="2">
        <v>1</v>
      </c>
      <c r="O154" s="2"/>
      <c r="P154" s="2">
        <v>2</v>
      </c>
      <c r="Q154" s="2"/>
      <c r="R154" s="2">
        <v>4</v>
      </c>
      <c r="S154" s="2"/>
      <c r="T154" s="2"/>
      <c r="U154" s="2"/>
      <c r="V154" s="2"/>
      <c r="W154" s="2"/>
      <c r="X154" s="2"/>
      <c r="Y154" s="2">
        <v>4</v>
      </c>
      <c r="Z154" s="2"/>
      <c r="AA154" s="2">
        <v>2</v>
      </c>
      <c r="AB154" s="2"/>
      <c r="AC154" s="2"/>
      <c r="AD154" s="2">
        <v>2</v>
      </c>
      <c r="AE154" s="2">
        <v>3</v>
      </c>
      <c r="AF154" s="2"/>
      <c r="AG154" s="2"/>
      <c r="AH154" s="2">
        <v>2</v>
      </c>
      <c r="AI154" s="2"/>
      <c r="AJ154" s="2"/>
      <c r="AK154" s="2">
        <v>2</v>
      </c>
    </row>
    <row r="155" spans="1:37">
      <c r="A155" s="16">
        <f t="shared" si="17"/>
        <v>150</v>
      </c>
      <c r="B155" s="3" t="s">
        <v>219</v>
      </c>
      <c r="C155" s="29">
        <v>4</v>
      </c>
      <c r="D155" s="34">
        <f t="shared" si="15"/>
        <v>1</v>
      </c>
      <c r="E155" s="25">
        <f>C155-(D155+'Pastry - Oct 2022'!D155+'Housekeeping - Oct 2022'!D155+'Cafe - Oct 2022'!D155+'Bar - Oct 2022'!D155+'Grill-BBQ - Oct 2022'!D155)</f>
        <v>3</v>
      </c>
      <c r="F155" s="1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>
        <v>1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>
      <c r="A156" s="16">
        <f t="shared" si="17"/>
        <v>151</v>
      </c>
      <c r="B156" s="3" t="s">
        <v>86</v>
      </c>
      <c r="C156" s="28">
        <v>1</v>
      </c>
      <c r="D156" s="34">
        <f t="shared" ref="D156:D222" si="24">SUM(G156:AK156)</f>
        <v>0</v>
      </c>
      <c r="E156" s="25">
        <f>C156-(D156+'Pastry - Oct 2022'!D156+'Housekeeping - Oct 2022'!D156+'Cafe - Oct 2022'!D156+'Bar - Oct 2022'!D156+'Grill-BBQ - Oct 2022'!D156)</f>
        <v>1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>
      <c r="A157" s="16">
        <f t="shared" si="17"/>
        <v>152</v>
      </c>
      <c r="B157" s="3" t="s">
        <v>151</v>
      </c>
      <c r="C157" s="29">
        <v>4</v>
      </c>
      <c r="D157" s="34">
        <f t="shared" si="24"/>
        <v>1</v>
      </c>
      <c r="E157" s="25">
        <f>C157-(D157+'Pastry - Oct 2022'!D157+'Housekeeping - Oct 2022'!D157+'Cafe - Oct 2022'!D157+'Bar - Oct 2022'!D157+'Grill-BBQ - Oct 2022'!D157)</f>
        <v>3</v>
      </c>
      <c r="F157" s="12"/>
      <c r="G157" s="1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>
        <v>1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>
      <c r="A158" s="16">
        <f t="shared" si="17"/>
        <v>153</v>
      </c>
      <c r="B158" s="3" t="s">
        <v>204</v>
      </c>
      <c r="C158" s="29">
        <v>2</v>
      </c>
      <c r="D158" s="34">
        <f t="shared" si="24"/>
        <v>0</v>
      </c>
      <c r="E158" s="25">
        <f>C158-(D158+'Pastry - Oct 2022'!D158+'Housekeeping - Oct 2022'!D158+'Cafe - Oct 2022'!D158+'Bar - Oct 2022'!D158+'Grill-BBQ - Oct 2022'!D158)</f>
        <v>2</v>
      </c>
      <c r="F158" s="12"/>
      <c r="G158" s="1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>
      <c r="A159" s="16">
        <f t="shared" si="17"/>
        <v>154</v>
      </c>
      <c r="B159" s="3" t="s">
        <v>68</v>
      </c>
      <c r="C159" s="29">
        <v>14</v>
      </c>
      <c r="D159" s="34">
        <f t="shared" si="24"/>
        <v>14</v>
      </c>
      <c r="E159" s="25">
        <f>C159-(D159+'Pastry - Oct 2022'!D159+'Housekeeping - Oct 2022'!D159+'Cafe - Oct 2022'!D159+'Bar - Oct 2022'!D159+'Grill-BBQ - Oct 2022'!D159)</f>
        <v>0</v>
      </c>
      <c r="F159" s="12"/>
      <c r="G159" s="12">
        <v>1</v>
      </c>
      <c r="H159" s="2"/>
      <c r="I159" s="2">
        <v>1</v>
      </c>
      <c r="J159" s="2">
        <v>1</v>
      </c>
      <c r="K159" s="2"/>
      <c r="L159" s="2">
        <v>1</v>
      </c>
      <c r="M159" s="2"/>
      <c r="N159" s="2">
        <v>1</v>
      </c>
      <c r="O159" s="2"/>
      <c r="P159" s="2">
        <v>1</v>
      </c>
      <c r="Q159" s="2"/>
      <c r="R159" s="2">
        <v>1</v>
      </c>
      <c r="S159" s="2"/>
      <c r="T159" s="2"/>
      <c r="U159" s="2">
        <v>1</v>
      </c>
      <c r="V159" s="2"/>
      <c r="W159" s="2"/>
      <c r="X159" s="2"/>
      <c r="Y159" s="2">
        <v>1</v>
      </c>
      <c r="Z159" s="2"/>
      <c r="AA159" s="2"/>
      <c r="AB159" s="2">
        <v>1</v>
      </c>
      <c r="AC159" s="2"/>
      <c r="AD159" s="2"/>
      <c r="AE159" s="2"/>
      <c r="AF159" s="2">
        <v>1</v>
      </c>
      <c r="AG159" s="2"/>
      <c r="AH159" s="2">
        <v>1</v>
      </c>
      <c r="AI159" s="2">
        <v>2</v>
      </c>
      <c r="AJ159" s="2"/>
      <c r="AK159" s="2"/>
    </row>
    <row r="160" spans="1:37">
      <c r="A160" s="16">
        <f t="shared" si="17"/>
        <v>155</v>
      </c>
      <c r="B160" s="3" t="s">
        <v>152</v>
      </c>
      <c r="C160" s="29">
        <v>3</v>
      </c>
      <c r="D160" s="34">
        <f t="shared" si="24"/>
        <v>0</v>
      </c>
      <c r="E160" s="25">
        <f>C160-(D160+'Pastry - Oct 2022'!D160+'Housekeeping - Oct 2022'!D160+'Cafe - Oct 2022'!D160+'Bar - Oct 2022'!D160+'Grill-BBQ - Oct 2022'!D160)</f>
        <v>1</v>
      </c>
      <c r="F160" s="12"/>
      <c r="G160" s="1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>
      <c r="A161" s="16">
        <f t="shared" si="17"/>
        <v>156</v>
      </c>
      <c r="B161" s="3" t="s">
        <v>74</v>
      </c>
      <c r="C161" s="29">
        <v>3</v>
      </c>
      <c r="D161" s="34">
        <f t="shared" si="24"/>
        <v>0</v>
      </c>
      <c r="E161" s="25">
        <f>C161-(D161+'Pastry - Oct 2022'!D161+'Housekeeping - Oct 2022'!D161+'Cafe - Oct 2022'!D161+'Bar - Oct 2022'!D161+'Grill-BBQ - Oct 2022'!D161)</f>
        <v>3</v>
      </c>
      <c r="F161" s="1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>
      <c r="A162" s="16">
        <f t="shared" si="17"/>
        <v>157</v>
      </c>
      <c r="B162" s="3" t="s">
        <v>148</v>
      </c>
      <c r="C162" s="36">
        <v>173.4</v>
      </c>
      <c r="D162" s="46">
        <f t="shared" si="24"/>
        <v>108.8</v>
      </c>
      <c r="E162" s="35">
        <f>C162-(D162+'Pastry - Oct 2022'!D162+'Housekeeping - Oct 2022'!D162+'Cafe - Oct 2022'!D162+'Bar - Oct 2022'!D162+'Grill-BBQ - Oct 2022'!D162)</f>
        <v>62.100000000000009</v>
      </c>
      <c r="F162" s="12"/>
      <c r="G162" s="2">
        <v>5.4</v>
      </c>
      <c r="H162" s="2"/>
      <c r="I162" s="2"/>
      <c r="J162" s="2">
        <v>5.8</v>
      </c>
      <c r="K162" s="2">
        <v>13.6</v>
      </c>
      <c r="L162" s="2"/>
      <c r="M162" s="2">
        <v>15</v>
      </c>
      <c r="N162" s="2"/>
      <c r="O162" s="2"/>
      <c r="P162" s="2"/>
      <c r="Q162" s="2">
        <v>13</v>
      </c>
      <c r="R162" s="2">
        <v>3</v>
      </c>
      <c r="S162" s="2">
        <v>4.3</v>
      </c>
      <c r="T162" s="2">
        <v>6</v>
      </c>
      <c r="U162" s="2"/>
      <c r="V162" s="2"/>
      <c r="W162" s="2">
        <v>9.1999999999999993</v>
      </c>
      <c r="X162" s="2"/>
      <c r="Y162" s="2"/>
      <c r="Z162" s="2">
        <v>3.8</v>
      </c>
      <c r="AA162" s="2"/>
      <c r="AB162" s="2">
        <v>6</v>
      </c>
      <c r="AC162" s="2"/>
      <c r="AD162" s="2">
        <v>3</v>
      </c>
      <c r="AE162" s="2">
        <v>3.7</v>
      </c>
      <c r="AF162" s="2"/>
      <c r="AG162" s="2">
        <v>3.5</v>
      </c>
      <c r="AH162" s="2">
        <v>7.5</v>
      </c>
      <c r="AI162" s="2">
        <v>6</v>
      </c>
      <c r="AJ162" s="2"/>
      <c r="AK162" s="2"/>
    </row>
    <row r="163" spans="1:37">
      <c r="A163" s="16">
        <f t="shared" si="17"/>
        <v>158</v>
      </c>
      <c r="B163" s="3" t="s">
        <v>145</v>
      </c>
      <c r="C163" s="29">
        <v>124</v>
      </c>
      <c r="D163" s="34">
        <f t="shared" si="24"/>
        <v>75</v>
      </c>
      <c r="E163" s="25">
        <f>C163-(D163+'Pastry - Oct 2022'!D163+'Housekeeping - Oct 2022'!D163+'Cafe - Oct 2022'!D163+'Bar - Oct 2022'!D163+'Grill-BBQ - Oct 2022'!D163)</f>
        <v>14</v>
      </c>
      <c r="F163" s="12"/>
      <c r="G163" s="2"/>
      <c r="H163" s="2"/>
      <c r="I163" s="2"/>
      <c r="J163" s="2">
        <v>75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>
      <c r="A164" s="16">
        <f t="shared" si="17"/>
        <v>159</v>
      </c>
      <c r="B164" s="3" t="s">
        <v>24</v>
      </c>
      <c r="C164" s="29">
        <v>4</v>
      </c>
      <c r="D164" s="34">
        <f t="shared" si="24"/>
        <v>0</v>
      </c>
      <c r="E164" s="25">
        <f>C164-(D164+'Pastry - Oct 2022'!D164+'Housekeeping - Oct 2022'!D164+'Cafe - Oct 2022'!D164+'Bar - Oct 2022'!D164+'Grill-BBQ - Oct 2022'!D164)</f>
        <v>2</v>
      </c>
      <c r="F164" s="12"/>
      <c r="G164" s="1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>
      <c r="A165" s="16">
        <f t="shared" si="17"/>
        <v>160</v>
      </c>
      <c r="B165" s="3" t="s">
        <v>16</v>
      </c>
      <c r="C165" s="29">
        <v>22</v>
      </c>
      <c r="D165" s="34">
        <f t="shared" si="24"/>
        <v>5</v>
      </c>
      <c r="E165" s="25">
        <f>C165-(D165+'Pastry - Oct 2022'!D165+'Housekeeping - Oct 2022'!D165+'Cafe - Oct 2022'!D165+'Bar - Oct 2022'!D165+'Grill-BBQ - Oct 2022'!D165)</f>
        <v>17</v>
      </c>
      <c r="F165" s="12"/>
      <c r="G165" s="12"/>
      <c r="H165" s="2"/>
      <c r="I165" s="2"/>
      <c r="J165" s="2"/>
      <c r="K165" s="2"/>
      <c r="L165" s="2">
        <v>1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>
        <v>2</v>
      </c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>
        <v>2</v>
      </c>
    </row>
    <row r="166" spans="1:37" s="39" customFormat="1">
      <c r="A166" s="16">
        <f t="shared" si="17"/>
        <v>161</v>
      </c>
      <c r="B166" s="37" t="s">
        <v>124</v>
      </c>
      <c r="C166" s="36">
        <v>4.5</v>
      </c>
      <c r="D166" s="46">
        <f t="shared" si="24"/>
        <v>2.5</v>
      </c>
      <c r="E166" s="35">
        <f>C166-(D166+'Pastry - Oct 2022'!D166+'Housekeeping - Oct 2022'!D166+'Cafe - Oct 2022'!D166+'Bar - Oct 2022'!D166+'Grill-BBQ - Oct 2022'!D166)</f>
        <v>2</v>
      </c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>
        <v>2.5</v>
      </c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</row>
    <row r="167" spans="1:37" s="39" customFormat="1">
      <c r="A167" s="16">
        <f t="shared" si="17"/>
        <v>162</v>
      </c>
      <c r="B167" s="37" t="s">
        <v>246</v>
      </c>
      <c r="C167" s="36">
        <v>25</v>
      </c>
      <c r="D167" s="34">
        <f t="shared" si="24"/>
        <v>80</v>
      </c>
      <c r="E167" s="25">
        <f>C167-(D167+'Pastry - Oct 2022'!D167+'Housekeeping - Oct 2022'!D167+'Cafe - Oct 2022'!D167+'Bar - Oct 2022'!D167+'Grill-BBQ - Oct 2022'!D167)</f>
        <v>-55</v>
      </c>
      <c r="F167" s="38"/>
      <c r="G167" s="38"/>
      <c r="H167" s="38"/>
      <c r="I167" s="38"/>
      <c r="J167" s="38"/>
      <c r="K167" s="38"/>
      <c r="L167" s="38"/>
      <c r="M167" s="38"/>
      <c r="N167" s="38">
        <v>25</v>
      </c>
      <c r="O167" s="38"/>
      <c r="P167" s="38"/>
      <c r="Q167" s="38"/>
      <c r="R167" s="38"/>
      <c r="S167" s="38"/>
      <c r="T167" s="38"/>
      <c r="U167" s="38"/>
      <c r="V167" s="38"/>
      <c r="W167" s="38"/>
      <c r="X167" s="38">
        <v>30</v>
      </c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>
        <v>25</v>
      </c>
    </row>
    <row r="168" spans="1:37" s="39" customFormat="1">
      <c r="A168" s="16">
        <f t="shared" si="17"/>
        <v>163</v>
      </c>
      <c r="B168" s="37" t="s">
        <v>199</v>
      </c>
      <c r="C168" s="36">
        <v>-2</v>
      </c>
      <c r="D168" s="34">
        <f t="shared" si="24"/>
        <v>0</v>
      </c>
      <c r="E168" s="25">
        <f>C168-(D168+'Pastry - Oct 2022'!D168+'Housekeeping - Oct 2022'!D168+'Cafe - Oct 2022'!D168+'Bar - Oct 2022'!D168+'Grill-BBQ - Oct 2022'!D168)</f>
        <v>-2</v>
      </c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</row>
    <row r="169" spans="1:37">
      <c r="A169" s="16">
        <f t="shared" si="17"/>
        <v>164</v>
      </c>
      <c r="B169" s="3" t="s">
        <v>23</v>
      </c>
      <c r="C169" s="29">
        <v>2</v>
      </c>
      <c r="D169" s="34">
        <f t="shared" si="24"/>
        <v>0</v>
      </c>
      <c r="E169" s="25">
        <f>C169-(D169+'Pastry - Oct 2022'!D169+'Housekeeping - Oct 2022'!D169+'Cafe - Oct 2022'!D169+'Bar - Oct 2022'!D169+'Grill-BBQ - Oct 2022'!D169)</f>
        <v>1</v>
      </c>
      <c r="F169" s="12"/>
      <c r="G169" s="1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>
      <c r="A170" s="16">
        <f t="shared" si="17"/>
        <v>165</v>
      </c>
      <c r="B170" s="3" t="s">
        <v>132</v>
      </c>
      <c r="C170" s="29">
        <v>0</v>
      </c>
      <c r="D170" s="34">
        <f t="shared" si="24"/>
        <v>0</v>
      </c>
      <c r="E170" s="25">
        <f>C170-(D170+'Pastry - Oct 2022'!D170+'Housekeeping - Oct 2022'!D170+'Cafe - Oct 2022'!D170+'Bar - Oct 2022'!D170+'Grill-BBQ - Oct 2022'!D170)</f>
        <v>0</v>
      </c>
      <c r="F170" s="12"/>
      <c r="G170" s="1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>
      <c r="A171" s="16">
        <f t="shared" si="17"/>
        <v>166</v>
      </c>
      <c r="B171" s="3" t="s">
        <v>130</v>
      </c>
      <c r="C171" s="29">
        <v>4</v>
      </c>
      <c r="D171" s="34">
        <f t="shared" si="24"/>
        <v>3</v>
      </c>
      <c r="E171" s="25">
        <f>C171-(D171+'Pastry - Oct 2022'!D171+'Housekeeping - Oct 2022'!D171+'Cafe - Oct 2022'!D171+'Bar - Oct 2022'!D171+'Grill-BBQ - Oct 2022'!D171)</f>
        <v>1</v>
      </c>
      <c r="F171" s="12"/>
      <c r="G171" s="12"/>
      <c r="H171" s="2"/>
      <c r="I171" s="2">
        <v>1</v>
      </c>
      <c r="J171" s="2">
        <v>1</v>
      </c>
      <c r="K171" s="2"/>
      <c r="L171" s="2"/>
      <c r="M171" s="2"/>
      <c r="N171" s="2"/>
      <c r="O171" s="2"/>
      <c r="P171" s="2"/>
      <c r="Q171" s="2"/>
      <c r="R171" s="2">
        <v>1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>
      <c r="A172" s="16">
        <f t="shared" si="17"/>
        <v>167</v>
      </c>
      <c r="B172" s="3" t="s">
        <v>232</v>
      </c>
      <c r="C172" s="29">
        <v>14</v>
      </c>
      <c r="D172" s="34">
        <f t="shared" si="24"/>
        <v>2</v>
      </c>
      <c r="E172" s="25">
        <f>C172-(D172+'Pastry - Oct 2022'!D172+'Housekeeping - Oct 2022'!D172+'Cafe - Oct 2022'!D172+'Bar - Oct 2022'!D172+'Grill-BBQ - Oct 2022'!D172)</f>
        <v>0</v>
      </c>
      <c r="F172" s="12"/>
      <c r="G172" s="1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>
        <v>2</v>
      </c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>
      <c r="A173" s="16">
        <f t="shared" si="17"/>
        <v>168</v>
      </c>
      <c r="B173" s="3" t="s">
        <v>116</v>
      </c>
      <c r="C173" s="29">
        <v>47</v>
      </c>
      <c r="D173" s="34">
        <f t="shared" si="24"/>
        <v>10</v>
      </c>
      <c r="E173" s="25">
        <f>C173-(D173+'Pastry - Oct 2022'!D173+'Housekeeping - Oct 2022'!D173+'Cafe - Oct 2022'!D173+'Bar - Oct 2022'!D173+'Grill-BBQ - Oct 2022'!D173)</f>
        <v>22</v>
      </c>
      <c r="F173" s="12"/>
      <c r="G173" s="1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>
        <v>10</v>
      </c>
      <c r="AF173" s="2"/>
      <c r="AG173" s="2"/>
      <c r="AH173" s="2"/>
      <c r="AI173" s="2"/>
      <c r="AJ173" s="2"/>
      <c r="AK173" s="2"/>
    </row>
    <row r="174" spans="1:37">
      <c r="A174" s="16">
        <f t="shared" ref="A174:A237" si="25">A173+1</f>
        <v>169</v>
      </c>
      <c r="B174" s="3" t="s">
        <v>80</v>
      </c>
      <c r="C174" s="36">
        <v>6.5</v>
      </c>
      <c r="D174" s="46">
        <f t="shared" si="24"/>
        <v>8.5</v>
      </c>
      <c r="E174" s="35">
        <f>C174-(D174+'Pastry - Oct 2022'!D174+'Housekeeping - Oct 2022'!D174+'Cafe - Oct 2022'!D174+'Bar - Oct 2022'!D174+'Grill-BBQ - Oct 2022'!D174)</f>
        <v>-2</v>
      </c>
      <c r="F174" s="21"/>
      <c r="G174" s="2"/>
      <c r="H174" s="2"/>
      <c r="I174" s="2"/>
      <c r="J174" s="2">
        <v>0.5</v>
      </c>
      <c r="K174" s="2"/>
      <c r="L174" s="2"/>
      <c r="M174" s="2"/>
      <c r="N174" s="2"/>
      <c r="O174" s="2"/>
      <c r="P174" s="2">
        <v>1</v>
      </c>
      <c r="Q174" s="2"/>
      <c r="R174" s="2"/>
      <c r="S174" s="2"/>
      <c r="T174" s="2"/>
      <c r="U174" s="2"/>
      <c r="V174" s="2"/>
      <c r="W174" s="2">
        <v>1</v>
      </c>
      <c r="X174" s="2"/>
      <c r="Y174" s="2">
        <v>1</v>
      </c>
      <c r="Z174" s="2"/>
      <c r="AA174" s="2"/>
      <c r="AB174" s="2">
        <v>1</v>
      </c>
      <c r="AC174" s="2"/>
      <c r="AD174" s="2">
        <v>1</v>
      </c>
      <c r="AE174" s="2"/>
      <c r="AF174" s="2"/>
      <c r="AG174" s="2"/>
      <c r="AH174" s="2"/>
      <c r="AI174" s="2">
        <v>1</v>
      </c>
      <c r="AJ174" s="2"/>
      <c r="AK174" s="2">
        <v>2</v>
      </c>
    </row>
    <row r="175" spans="1:37">
      <c r="A175" s="16">
        <f t="shared" si="25"/>
        <v>170</v>
      </c>
      <c r="B175" s="3" t="s">
        <v>149</v>
      </c>
      <c r="C175" s="36">
        <v>284</v>
      </c>
      <c r="D175" s="34">
        <f t="shared" si="24"/>
        <v>202</v>
      </c>
      <c r="E175" s="25">
        <f>C175-(D175+'Pastry - Oct 2022'!D175+'Housekeeping - Oct 2022'!D175+'Cafe - Oct 2022'!D175+'Bar - Oct 2022'!D175+'Grill-BBQ - Oct 2022'!D175)</f>
        <v>64</v>
      </c>
      <c r="F175" s="12"/>
      <c r="G175" s="2">
        <v>7</v>
      </c>
      <c r="H175" s="2">
        <v>10</v>
      </c>
      <c r="I175" s="2">
        <v>8</v>
      </c>
      <c r="J175" s="2">
        <v>10</v>
      </c>
      <c r="K175" s="2">
        <v>5</v>
      </c>
      <c r="L175" s="2"/>
      <c r="M175" s="2">
        <v>13</v>
      </c>
      <c r="N175" s="2">
        <v>13</v>
      </c>
      <c r="O175" s="2"/>
      <c r="P175" s="2">
        <v>6</v>
      </c>
      <c r="Q175" s="2">
        <v>4</v>
      </c>
      <c r="R175" s="2">
        <v>10</v>
      </c>
      <c r="S175" s="2">
        <v>5</v>
      </c>
      <c r="T175" s="2">
        <v>7</v>
      </c>
      <c r="U175" s="2">
        <v>3</v>
      </c>
      <c r="V175" s="2"/>
      <c r="W175" s="2">
        <v>12</v>
      </c>
      <c r="X175" s="2"/>
      <c r="Y175" s="2">
        <v>14</v>
      </c>
      <c r="Z175" s="2"/>
      <c r="AA175" s="2"/>
      <c r="AB175" s="2">
        <v>6</v>
      </c>
      <c r="AC175" s="2">
        <v>10</v>
      </c>
      <c r="AD175" s="2"/>
      <c r="AE175" s="2">
        <v>6</v>
      </c>
      <c r="AF175" s="2">
        <v>10</v>
      </c>
      <c r="AG175" s="2">
        <v>5</v>
      </c>
      <c r="AH175" s="2">
        <v>12</v>
      </c>
      <c r="AI175" s="2">
        <v>8</v>
      </c>
      <c r="AJ175" s="2">
        <v>8</v>
      </c>
      <c r="AK175" s="2">
        <v>10</v>
      </c>
    </row>
    <row r="176" spans="1:37">
      <c r="A176" s="16">
        <f t="shared" si="25"/>
        <v>171</v>
      </c>
      <c r="B176" s="3" t="s">
        <v>201</v>
      </c>
      <c r="C176" s="36">
        <v>3</v>
      </c>
      <c r="D176" s="34">
        <f t="shared" si="24"/>
        <v>0</v>
      </c>
      <c r="E176" s="25">
        <f>C176-(D176+'Pastry - Oct 2022'!D176+'Housekeeping - Oct 2022'!D176+'Cafe - Oct 2022'!D176+'Bar - Oct 2022'!D176+'Grill-BBQ - Oct 2022'!D176)</f>
        <v>3</v>
      </c>
      <c r="F176" s="1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>
      <c r="A177" s="16">
        <f t="shared" si="25"/>
        <v>172</v>
      </c>
      <c r="B177" s="3" t="s">
        <v>247</v>
      </c>
      <c r="C177" s="36">
        <v>2</v>
      </c>
      <c r="D177" s="34">
        <f t="shared" ref="D177" si="26">SUM(G177:AK177)</f>
        <v>1</v>
      </c>
      <c r="E177" s="25">
        <f>C177-(D177+'Pastry - Oct 2022'!D177+'Housekeeping - Oct 2022'!D177+'Cafe - Oct 2022'!D177+'Bar - Oct 2022'!D177+'Grill-BBQ - Oct 2022'!D177)</f>
        <v>1</v>
      </c>
      <c r="F177" s="1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>
        <v>1</v>
      </c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>
      <c r="A178" s="16">
        <f t="shared" si="25"/>
        <v>173</v>
      </c>
      <c r="B178" s="3" t="s">
        <v>77</v>
      </c>
      <c r="C178" s="29">
        <v>0</v>
      </c>
      <c r="D178" s="34">
        <f t="shared" si="24"/>
        <v>0</v>
      </c>
      <c r="E178" s="25">
        <f>C178-(D178+'Pastry - Oct 2022'!D178+'Housekeeping - Oct 2022'!D178+'Cafe - Oct 2022'!D178+'Bar - Oct 2022'!D178+'Grill-BBQ - Oct 2022'!D178)</f>
        <v>0</v>
      </c>
      <c r="F178" s="1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>
      <c r="A179" s="16">
        <f t="shared" si="25"/>
        <v>174</v>
      </c>
      <c r="B179" s="3" t="s">
        <v>103</v>
      </c>
      <c r="C179" s="29">
        <v>24</v>
      </c>
      <c r="D179" s="34">
        <f t="shared" si="24"/>
        <v>19</v>
      </c>
      <c r="E179" s="25">
        <f>C179-(D179+'Pastry - Oct 2022'!D179+'Housekeeping - Oct 2022'!D179+'Cafe - Oct 2022'!D179+'Bar - Oct 2022'!D179+'Grill-BBQ - Oct 2022'!D179)</f>
        <v>5</v>
      </c>
      <c r="F179" s="12"/>
      <c r="G179" s="2">
        <v>1</v>
      </c>
      <c r="H179" s="2">
        <v>2</v>
      </c>
      <c r="I179" s="2"/>
      <c r="J179" s="2">
        <v>2</v>
      </c>
      <c r="K179" s="2">
        <v>1</v>
      </c>
      <c r="L179" s="2">
        <v>2</v>
      </c>
      <c r="M179" s="2">
        <v>1</v>
      </c>
      <c r="N179" s="2">
        <v>2</v>
      </c>
      <c r="O179" s="2"/>
      <c r="P179" s="2">
        <v>2</v>
      </c>
      <c r="Q179" s="2"/>
      <c r="R179" s="2"/>
      <c r="S179" s="2"/>
      <c r="T179" s="2"/>
      <c r="U179" s="2"/>
      <c r="V179" s="2">
        <v>1</v>
      </c>
      <c r="W179" s="2">
        <v>2</v>
      </c>
      <c r="X179" s="2"/>
      <c r="Y179" s="2"/>
      <c r="Z179" s="2">
        <v>1</v>
      </c>
      <c r="AA179" s="2"/>
      <c r="AB179" s="2"/>
      <c r="AC179" s="2"/>
      <c r="AD179" s="2"/>
      <c r="AE179" s="2"/>
      <c r="AF179" s="2"/>
      <c r="AG179" s="2"/>
      <c r="AH179" s="2">
        <v>2</v>
      </c>
      <c r="AI179" s="2"/>
      <c r="AJ179" s="2"/>
      <c r="AK179" s="2"/>
    </row>
    <row r="180" spans="1:37">
      <c r="A180" s="16">
        <f t="shared" si="25"/>
        <v>175</v>
      </c>
      <c r="B180" s="3" t="s">
        <v>73</v>
      </c>
      <c r="C180" s="29">
        <v>12</v>
      </c>
      <c r="D180" s="34">
        <f t="shared" si="24"/>
        <v>8</v>
      </c>
      <c r="E180" s="25">
        <f>C180-(D180+'Pastry - Oct 2022'!D180+'Housekeeping - Oct 2022'!D180+'Cafe - Oct 2022'!D180+'Bar - Oct 2022'!D180+'Grill-BBQ - Oct 2022'!D180)</f>
        <v>4</v>
      </c>
      <c r="F180" s="12"/>
      <c r="G180" s="2"/>
      <c r="H180" s="2"/>
      <c r="I180" s="2">
        <v>1</v>
      </c>
      <c r="J180" s="2">
        <v>2</v>
      </c>
      <c r="K180" s="2"/>
      <c r="L180" s="2"/>
      <c r="M180" s="2">
        <v>1</v>
      </c>
      <c r="N180" s="2"/>
      <c r="O180" s="2"/>
      <c r="P180" s="2"/>
      <c r="Q180" s="2"/>
      <c r="R180" s="2">
        <v>2</v>
      </c>
      <c r="S180" s="2"/>
      <c r="T180" s="2"/>
      <c r="U180" s="2"/>
      <c r="V180" s="2"/>
      <c r="W180" s="2"/>
      <c r="X180" s="2"/>
      <c r="Y180" s="2"/>
      <c r="Z180" s="2">
        <v>1</v>
      </c>
      <c r="AA180" s="2"/>
      <c r="AB180" s="2"/>
      <c r="AC180" s="2"/>
      <c r="AD180" s="2"/>
      <c r="AE180" s="2"/>
      <c r="AF180" s="2"/>
      <c r="AG180" s="2"/>
      <c r="AH180" s="2">
        <v>1</v>
      </c>
      <c r="AI180" s="2"/>
      <c r="AJ180" s="2"/>
      <c r="AK180" s="2"/>
    </row>
    <row r="181" spans="1:37">
      <c r="A181" s="16">
        <f t="shared" si="25"/>
        <v>176</v>
      </c>
      <c r="B181" s="3" t="s">
        <v>58</v>
      </c>
      <c r="C181" s="29">
        <v>54</v>
      </c>
      <c r="D181" s="34">
        <f t="shared" si="24"/>
        <v>54</v>
      </c>
      <c r="E181" s="25">
        <f>C181-(D181+'Pastry - Oct 2022'!D181+'Housekeeping - Oct 2022'!D181+'Cafe - Oct 2022'!D181+'Bar - Oct 2022'!D181+'Grill-BBQ - Oct 2022'!D181)</f>
        <v>0</v>
      </c>
      <c r="F181" s="12"/>
      <c r="G181" s="12">
        <v>3</v>
      </c>
      <c r="H181" s="2"/>
      <c r="I181" s="2">
        <v>2</v>
      </c>
      <c r="J181" s="2">
        <v>3</v>
      </c>
      <c r="K181" s="2"/>
      <c r="L181" s="2">
        <v>2</v>
      </c>
      <c r="M181" s="2">
        <v>2</v>
      </c>
      <c r="N181" s="2">
        <v>2</v>
      </c>
      <c r="O181" s="2"/>
      <c r="P181" s="2">
        <v>4</v>
      </c>
      <c r="Q181" s="2">
        <v>1</v>
      </c>
      <c r="R181" s="2">
        <v>1</v>
      </c>
      <c r="S181" s="2">
        <v>1</v>
      </c>
      <c r="T181" s="2">
        <v>2</v>
      </c>
      <c r="U181" s="2">
        <v>3</v>
      </c>
      <c r="V181" s="2">
        <v>1</v>
      </c>
      <c r="W181" s="2">
        <v>4</v>
      </c>
      <c r="X181" s="2">
        <v>2</v>
      </c>
      <c r="Y181" s="2"/>
      <c r="Z181" s="2">
        <v>2</v>
      </c>
      <c r="AA181" s="2">
        <v>2</v>
      </c>
      <c r="AB181" s="2">
        <v>2</v>
      </c>
      <c r="AC181" s="2">
        <v>1</v>
      </c>
      <c r="AD181" s="2">
        <v>1</v>
      </c>
      <c r="AE181" s="2">
        <v>2</v>
      </c>
      <c r="AF181" s="2">
        <v>2</v>
      </c>
      <c r="AG181" s="2">
        <v>1</v>
      </c>
      <c r="AH181" s="2">
        <v>3</v>
      </c>
      <c r="AI181" s="2">
        <v>1</v>
      </c>
      <c r="AJ181" s="2">
        <v>1</v>
      </c>
      <c r="AK181" s="2">
        <v>3</v>
      </c>
    </row>
    <row r="182" spans="1:37">
      <c r="A182" s="16">
        <f t="shared" si="25"/>
        <v>177</v>
      </c>
      <c r="B182" s="3" t="s">
        <v>38</v>
      </c>
      <c r="C182" s="29">
        <v>12</v>
      </c>
      <c r="D182" s="34">
        <f t="shared" si="24"/>
        <v>3</v>
      </c>
      <c r="E182" s="25">
        <f>C182-(D182+'Pastry - Oct 2022'!D182+'Housekeeping - Oct 2022'!D182+'Cafe - Oct 2022'!D182+'Bar - Oct 2022'!D182+'Grill-BBQ - Oct 2022'!D182)</f>
        <v>9</v>
      </c>
      <c r="F182" s="12"/>
      <c r="G182" s="12"/>
      <c r="H182" s="2"/>
      <c r="I182" s="2"/>
      <c r="J182" s="2"/>
      <c r="K182" s="2">
        <v>3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>
      <c r="A183" s="16">
        <f t="shared" si="25"/>
        <v>178</v>
      </c>
      <c r="B183" s="3" t="s">
        <v>176</v>
      </c>
      <c r="C183" s="29">
        <v>82</v>
      </c>
      <c r="D183" s="34">
        <f t="shared" si="24"/>
        <v>0</v>
      </c>
      <c r="E183" s="25">
        <f>C183-(D183+'Pastry - Oct 2022'!D183+'Housekeeping - Oct 2022'!D183+'Cafe - Oct 2022'!D183+'Bar - Oct 2022'!D183+'Grill-BBQ - Oct 2022'!D183)</f>
        <v>29</v>
      </c>
      <c r="F183" s="12"/>
      <c r="G183" s="1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>
      <c r="A184" s="16">
        <f t="shared" si="25"/>
        <v>179</v>
      </c>
      <c r="B184" s="3" t="s">
        <v>141</v>
      </c>
      <c r="C184" s="36">
        <v>3.4</v>
      </c>
      <c r="D184" s="46">
        <f t="shared" si="24"/>
        <v>0</v>
      </c>
      <c r="E184" s="35">
        <f>C184-(D184+'Pastry - Oct 2022'!D184+'Housekeeping - Oct 2022'!D184+'Cafe - Oct 2022'!D184+'Bar - Oct 2022'!D184+'Grill-BBQ - Oct 2022'!D184)</f>
        <v>3.4</v>
      </c>
      <c r="F184" s="12"/>
      <c r="G184" s="1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>
      <c r="A185" s="16">
        <f t="shared" si="25"/>
        <v>180</v>
      </c>
      <c r="B185" s="3" t="s">
        <v>191</v>
      </c>
      <c r="C185" s="29">
        <v>0.5</v>
      </c>
      <c r="D185" s="34">
        <f t="shared" si="24"/>
        <v>0</v>
      </c>
      <c r="E185" s="25">
        <f>C185-(D185+'Pastry - Oct 2022'!D185+'Housekeeping - Oct 2022'!D185+'Cafe - Oct 2022'!D185+'Bar - Oct 2022'!D185+'Grill-BBQ - Oct 2022'!D185)</f>
        <v>-0.5</v>
      </c>
      <c r="F185" s="12"/>
      <c r="G185" s="1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>
      <c r="A186" s="16">
        <f t="shared" si="25"/>
        <v>181</v>
      </c>
      <c r="B186" s="3" t="s">
        <v>190</v>
      </c>
      <c r="C186" s="29">
        <v>1.2000000000000002</v>
      </c>
      <c r="D186" s="34">
        <f t="shared" si="24"/>
        <v>0</v>
      </c>
      <c r="E186" s="25">
        <f>C186-(D186+'Pastry - Oct 2022'!D186+'Housekeeping - Oct 2022'!D186+'Cafe - Oct 2022'!D186+'Bar - Oct 2022'!D186+'Grill-BBQ - Oct 2022'!D186)</f>
        <v>-3.8</v>
      </c>
      <c r="F186" s="18"/>
      <c r="G186" s="18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>
      <c r="A187" s="16">
        <f t="shared" si="25"/>
        <v>182</v>
      </c>
      <c r="B187" s="3" t="s">
        <v>45</v>
      </c>
      <c r="C187" s="29">
        <v>15</v>
      </c>
      <c r="D187" s="34">
        <f t="shared" si="24"/>
        <v>0</v>
      </c>
      <c r="E187" s="25">
        <f>C187-(D187+'Pastry - Oct 2022'!D187+'Housekeeping - Oct 2022'!D187+'Cafe - Oct 2022'!D187+'Bar - Oct 2022'!D187+'Grill-BBQ - Oct 2022'!D187)</f>
        <v>15</v>
      </c>
      <c r="F187" s="18"/>
      <c r="G187" s="18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>
      <c r="A188" s="16">
        <f t="shared" si="25"/>
        <v>183</v>
      </c>
      <c r="B188" s="3" t="s">
        <v>111</v>
      </c>
      <c r="C188" s="29">
        <v>7</v>
      </c>
      <c r="D188" s="34">
        <f t="shared" si="24"/>
        <v>4</v>
      </c>
      <c r="E188" s="25">
        <f>C188-(D188+'Pastry - Oct 2022'!D188+'Housekeeping - Oct 2022'!D188+'Cafe - Oct 2022'!D188+'Bar - Oct 2022'!D188+'Grill-BBQ - Oct 2022'!D188)</f>
        <v>3</v>
      </c>
      <c r="F188" s="12"/>
      <c r="G188" s="12"/>
      <c r="H188" s="2"/>
      <c r="I188" s="2">
        <v>1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>
        <v>2</v>
      </c>
      <c r="AB188" s="2"/>
      <c r="AC188" s="2"/>
      <c r="AD188" s="2"/>
      <c r="AE188" s="2">
        <v>1</v>
      </c>
      <c r="AF188" s="2"/>
      <c r="AG188" s="2"/>
      <c r="AH188" s="2"/>
      <c r="AI188" s="2"/>
      <c r="AJ188" s="2"/>
      <c r="AK188" s="2"/>
    </row>
    <row r="189" spans="1:37">
      <c r="A189" s="16">
        <f t="shared" si="25"/>
        <v>184</v>
      </c>
      <c r="B189" s="3" t="s">
        <v>220</v>
      </c>
      <c r="C189" s="29">
        <v>2</v>
      </c>
      <c r="D189" s="34">
        <f t="shared" si="24"/>
        <v>0</v>
      </c>
      <c r="E189" s="25">
        <f>C189-(D189+'Pastry - Oct 2022'!D189+'Housekeeping - Oct 2022'!D189+'Cafe - Oct 2022'!D189+'Bar - Oct 2022'!D189+'Grill-BBQ - Oct 2022'!D189)</f>
        <v>2</v>
      </c>
      <c r="F189" s="12"/>
      <c r="G189" s="1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>
      <c r="A190" s="16">
        <f t="shared" si="25"/>
        <v>185</v>
      </c>
      <c r="B190" s="3" t="s">
        <v>81</v>
      </c>
      <c r="C190" s="28">
        <v>20</v>
      </c>
      <c r="D190" s="34">
        <f t="shared" si="24"/>
        <v>20</v>
      </c>
      <c r="E190" s="25">
        <f>C190-(D190+'Pastry - Oct 2022'!D190+'Housekeeping - Oct 2022'!D190+'Cafe - Oct 2022'!D190+'Bar - Oct 2022'!D190+'Grill-BBQ - Oct 2022'!D190)</f>
        <v>0</v>
      </c>
      <c r="F190" s="2"/>
      <c r="G190" s="2"/>
      <c r="H190" s="2"/>
      <c r="I190" s="2">
        <v>2</v>
      </c>
      <c r="J190" s="2">
        <v>3</v>
      </c>
      <c r="K190" s="2"/>
      <c r="L190" s="2"/>
      <c r="M190" s="2">
        <v>1</v>
      </c>
      <c r="N190" s="2"/>
      <c r="O190" s="2"/>
      <c r="P190" s="2">
        <v>3</v>
      </c>
      <c r="Q190" s="2"/>
      <c r="R190" s="2"/>
      <c r="S190" s="2"/>
      <c r="T190" s="2"/>
      <c r="U190" s="2">
        <v>2</v>
      </c>
      <c r="V190" s="2"/>
      <c r="W190" s="2"/>
      <c r="X190" s="2"/>
      <c r="Y190" s="2">
        <v>1</v>
      </c>
      <c r="Z190" s="2">
        <v>1</v>
      </c>
      <c r="AA190" s="2"/>
      <c r="AB190" s="2">
        <v>3</v>
      </c>
      <c r="AC190" s="2"/>
      <c r="AD190" s="2"/>
      <c r="AE190" s="2"/>
      <c r="AF190" s="2">
        <v>1</v>
      </c>
      <c r="AG190" s="2">
        <v>1</v>
      </c>
      <c r="AH190" s="2">
        <v>1</v>
      </c>
      <c r="AI190" s="2">
        <v>1</v>
      </c>
      <c r="AJ190" s="2"/>
      <c r="AK190" s="2"/>
    </row>
    <row r="191" spans="1:37">
      <c r="A191" s="16">
        <f t="shared" si="25"/>
        <v>186</v>
      </c>
      <c r="B191" s="3" t="s">
        <v>4</v>
      </c>
      <c r="C191" s="29">
        <v>0</v>
      </c>
      <c r="D191" s="34">
        <f t="shared" si="24"/>
        <v>0</v>
      </c>
      <c r="E191" s="25">
        <f>C191-(D191+'Pastry - Oct 2022'!D191+'Housekeeping - Oct 2022'!D191+'Cafe - Oct 2022'!D191+'Bar - Oct 2022'!D191+'Grill-BBQ - Oct 2022'!D191)</f>
        <v>0</v>
      </c>
      <c r="F191" s="12"/>
      <c r="G191" s="1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>
      <c r="A192" s="16">
        <f t="shared" si="25"/>
        <v>187</v>
      </c>
      <c r="B192" s="3" t="s">
        <v>189</v>
      </c>
      <c r="C192" s="29">
        <v>0</v>
      </c>
      <c r="D192" s="34">
        <f t="shared" si="24"/>
        <v>0</v>
      </c>
      <c r="E192" s="25">
        <f>C192-(D192+'Pastry - Oct 2022'!D192+'Housekeeping - Oct 2022'!D192+'Cafe - Oct 2022'!D192+'Bar - Oct 2022'!D192+'Grill-BBQ - Oct 2022'!D192)</f>
        <v>0</v>
      </c>
      <c r="F192" s="12"/>
      <c r="G192" s="1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>
      <c r="A193" s="16">
        <f t="shared" si="25"/>
        <v>188</v>
      </c>
      <c r="B193" s="3" t="s">
        <v>209</v>
      </c>
      <c r="C193" s="29">
        <v>5</v>
      </c>
      <c r="D193" s="34">
        <f t="shared" si="24"/>
        <v>0</v>
      </c>
      <c r="E193" s="25">
        <f>C193-(D193+'Pastry - Oct 2022'!D193+'Housekeeping - Oct 2022'!D193+'Cafe - Oct 2022'!D193+'Bar - Oct 2022'!D193+'Grill-BBQ - Oct 2022'!D193)</f>
        <v>3</v>
      </c>
      <c r="F193" s="12"/>
      <c r="G193" s="1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>
      <c r="A194" s="16">
        <f t="shared" si="25"/>
        <v>189</v>
      </c>
      <c r="B194" s="3" t="s">
        <v>203</v>
      </c>
      <c r="C194" s="29">
        <v>30</v>
      </c>
      <c r="D194" s="34">
        <f t="shared" si="24"/>
        <v>11</v>
      </c>
      <c r="E194" s="25">
        <f>C194-(D194+'Pastry - Oct 2022'!D194+'Housekeeping - Oct 2022'!D194+'Cafe - Oct 2022'!D194+'Bar - Oct 2022'!D194+'Grill-BBQ - Oct 2022'!D194)</f>
        <v>16</v>
      </c>
      <c r="F194" s="12"/>
      <c r="G194" s="12"/>
      <c r="H194" s="2">
        <v>4</v>
      </c>
      <c r="I194" s="2"/>
      <c r="J194" s="2"/>
      <c r="K194" s="2"/>
      <c r="L194" s="2"/>
      <c r="M194" s="2"/>
      <c r="N194" s="2"/>
      <c r="O194" s="2"/>
      <c r="P194" s="2"/>
      <c r="Q194" s="2"/>
      <c r="R194" s="2">
        <v>2</v>
      </c>
      <c r="S194" s="2"/>
      <c r="T194" s="2">
        <v>2</v>
      </c>
      <c r="U194" s="2"/>
      <c r="V194" s="2"/>
      <c r="W194" s="2"/>
      <c r="X194" s="2"/>
      <c r="Y194" s="2"/>
      <c r="Z194" s="2"/>
      <c r="AA194" s="2"/>
      <c r="AB194" s="2">
        <v>3</v>
      </c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>
      <c r="A195" s="16">
        <f t="shared" si="25"/>
        <v>190</v>
      </c>
      <c r="B195" s="3" t="s">
        <v>196</v>
      </c>
      <c r="C195" s="36">
        <v>183</v>
      </c>
      <c r="D195" s="46">
        <f t="shared" si="24"/>
        <v>133.19999999999999</v>
      </c>
      <c r="E195" s="35">
        <f>C195-(D195+'Pastry - Oct 2022'!D195+'Housekeeping - Oct 2022'!D195+'Cafe - Oct 2022'!D195+'Bar - Oct 2022'!D195+'Grill-BBQ - Oct 2022'!D195)</f>
        <v>49.800000000000011</v>
      </c>
      <c r="F195" s="12"/>
      <c r="G195" s="2"/>
      <c r="H195" s="19">
        <v>12</v>
      </c>
      <c r="I195" s="2">
        <v>5</v>
      </c>
      <c r="J195" s="2"/>
      <c r="K195" s="2">
        <v>8</v>
      </c>
      <c r="L195" s="21"/>
      <c r="M195" s="21">
        <v>4.5999999999999996</v>
      </c>
      <c r="N195" s="21">
        <v>7</v>
      </c>
      <c r="O195" s="21">
        <v>6</v>
      </c>
      <c r="P195" s="21">
        <v>4</v>
      </c>
      <c r="Q195" s="21">
        <v>6</v>
      </c>
      <c r="R195" s="21">
        <v>6</v>
      </c>
      <c r="S195" s="21">
        <v>6</v>
      </c>
      <c r="T195" s="21">
        <v>4.5999999999999996</v>
      </c>
      <c r="U195" s="2">
        <v>6</v>
      </c>
      <c r="V195" s="2"/>
      <c r="W195" s="2">
        <v>6</v>
      </c>
      <c r="X195" s="2"/>
      <c r="Y195" s="2"/>
      <c r="Z195" s="2">
        <v>8</v>
      </c>
      <c r="AA195" s="2"/>
      <c r="AB195" s="2">
        <v>8</v>
      </c>
      <c r="AC195" s="2"/>
      <c r="AD195" s="2">
        <v>14</v>
      </c>
      <c r="AE195" s="2"/>
      <c r="AF195" s="2">
        <v>6</v>
      </c>
      <c r="AG195" s="2">
        <v>6</v>
      </c>
      <c r="AH195" s="2"/>
      <c r="AI195" s="2">
        <v>6</v>
      </c>
      <c r="AJ195" s="2"/>
      <c r="AK195" s="2">
        <v>4</v>
      </c>
    </row>
    <row r="196" spans="1:37">
      <c r="A196" s="16">
        <f t="shared" si="25"/>
        <v>191</v>
      </c>
      <c r="B196" s="3" t="s">
        <v>22</v>
      </c>
      <c r="C196" s="29">
        <v>163</v>
      </c>
      <c r="D196" s="34">
        <f t="shared" si="24"/>
        <v>0</v>
      </c>
      <c r="E196" s="25">
        <f>C196-(D196+'Pastry - Oct 2022'!D196+'Housekeeping - Oct 2022'!D196+'Cafe - Oct 2022'!D196+'Bar - Oct 2022'!D196+'Grill-BBQ - Oct 2022'!D196)</f>
        <v>163</v>
      </c>
      <c r="F196" s="12"/>
      <c r="G196" s="1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>
      <c r="A197" s="16">
        <f t="shared" si="25"/>
        <v>192</v>
      </c>
      <c r="B197" s="3" t="s">
        <v>83</v>
      </c>
      <c r="C197" s="28">
        <v>36</v>
      </c>
      <c r="D197" s="34">
        <f t="shared" si="24"/>
        <v>0</v>
      </c>
      <c r="E197" s="25">
        <f>C197-(D197+'Pastry - Oct 2022'!D197+'Housekeeping - Oct 2022'!D197+'Cafe - Oct 2022'!D197+'Bar - Oct 2022'!D197+'Grill-BBQ - Oct 2022'!D197)</f>
        <v>20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>
      <c r="A198" s="16">
        <f t="shared" si="25"/>
        <v>193</v>
      </c>
      <c r="B198" s="3" t="s">
        <v>250</v>
      </c>
      <c r="C198" s="28">
        <v>50</v>
      </c>
      <c r="D198" s="34">
        <f t="shared" ref="D198" si="27">SUM(G198:AK198)</f>
        <v>0</v>
      </c>
      <c r="E198" s="25">
        <f>C198-(D198+'Pastry - Oct 2022'!D198+'Housekeeping - Oct 2022'!D198+'Cafe - Oct 2022'!D198+'Bar - Oct 2022'!D198+'Grill-BBQ - Oct 2022'!D198)</f>
        <v>50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>
      <c r="A199" s="16">
        <f t="shared" si="25"/>
        <v>194</v>
      </c>
      <c r="B199" s="3" t="s">
        <v>87</v>
      </c>
      <c r="C199" s="28">
        <v>35</v>
      </c>
      <c r="D199" s="34">
        <f t="shared" si="24"/>
        <v>6</v>
      </c>
      <c r="E199" s="25">
        <f>C199-(D199+'Pastry - Oct 2022'!D199+'Housekeeping - Oct 2022'!D199+'Cafe - Oct 2022'!D199+'Bar - Oct 2022'!D199+'Grill-BBQ - Oct 2022'!D199)</f>
        <v>20</v>
      </c>
      <c r="F199" s="2"/>
      <c r="G199" s="2"/>
      <c r="H199" s="2"/>
      <c r="I199" s="2"/>
      <c r="J199" s="2"/>
      <c r="K199" s="2"/>
      <c r="L199" s="2"/>
      <c r="M199" s="2">
        <v>2</v>
      </c>
      <c r="N199" s="2"/>
      <c r="O199" s="2"/>
      <c r="P199" s="2"/>
      <c r="Q199" s="2"/>
      <c r="R199" s="2"/>
      <c r="S199" s="2"/>
      <c r="T199" s="2">
        <v>2</v>
      </c>
      <c r="U199" s="2"/>
      <c r="V199" s="2"/>
      <c r="W199" s="2"/>
      <c r="X199" s="2"/>
      <c r="Y199" s="2"/>
      <c r="Z199" s="2">
        <v>2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>
      <c r="A200" s="16">
        <f t="shared" si="25"/>
        <v>195</v>
      </c>
      <c r="B200" s="3" t="s">
        <v>251</v>
      </c>
      <c r="C200" s="28">
        <v>50</v>
      </c>
      <c r="D200" s="34">
        <f t="shared" ref="D200" si="28">SUM(G200:AK200)</f>
        <v>0</v>
      </c>
      <c r="E200" s="25">
        <f>C200-(D200+'Pastry - Oct 2022'!D200+'Housekeeping - Oct 2022'!D200+'Cafe - Oct 2022'!D200+'Bar - Oct 2022'!D200+'Grill-BBQ - Oct 2022'!D200)</f>
        <v>50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>
      <c r="A201" s="16">
        <f t="shared" si="25"/>
        <v>196</v>
      </c>
      <c r="B201" s="3" t="s">
        <v>71</v>
      </c>
      <c r="C201" s="29">
        <v>197</v>
      </c>
      <c r="D201" s="34">
        <f t="shared" si="24"/>
        <v>47</v>
      </c>
      <c r="E201" s="25">
        <f>C201-(D201+'Pastry - Oct 2022'!D201+'Housekeeping - Oct 2022'!D201+'Cafe - Oct 2022'!D201+'Bar - Oct 2022'!D201+'Grill-BBQ - Oct 2022'!D201)</f>
        <v>93</v>
      </c>
      <c r="F201" s="12"/>
      <c r="G201" s="2"/>
      <c r="H201" s="2">
        <v>10</v>
      </c>
      <c r="I201" s="2"/>
      <c r="J201" s="2"/>
      <c r="K201" s="2"/>
      <c r="L201" s="2">
        <v>5</v>
      </c>
      <c r="M201" s="2"/>
      <c r="N201" s="2">
        <v>8</v>
      </c>
      <c r="O201" s="2"/>
      <c r="P201" s="2"/>
      <c r="Q201" s="2"/>
      <c r="R201" s="2">
        <v>4</v>
      </c>
      <c r="S201" s="2">
        <v>10</v>
      </c>
      <c r="T201" s="2"/>
      <c r="U201" s="2"/>
      <c r="V201" s="2"/>
      <c r="W201" s="2"/>
      <c r="X201" s="2">
        <v>10</v>
      </c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>
      <c r="A202" s="16">
        <f t="shared" si="25"/>
        <v>197</v>
      </c>
      <c r="B202" s="3" t="s">
        <v>150</v>
      </c>
      <c r="C202" s="29">
        <v>14</v>
      </c>
      <c r="D202" s="34">
        <f t="shared" si="24"/>
        <v>14</v>
      </c>
      <c r="E202" s="25">
        <f>C202-(D202+'Pastry - Oct 2022'!D202+'Housekeeping - Oct 2022'!D202+'Cafe - Oct 2022'!D202+'Bar - Oct 2022'!D202+'Grill-BBQ - Oct 2022'!D202)</f>
        <v>0</v>
      </c>
      <c r="F202" s="12"/>
      <c r="G202" s="2">
        <v>4</v>
      </c>
      <c r="H202" s="2"/>
      <c r="I202" s="2"/>
      <c r="J202" s="2">
        <v>1</v>
      </c>
      <c r="K202" s="2"/>
      <c r="L202" s="2"/>
      <c r="M202" s="2">
        <v>1</v>
      </c>
      <c r="N202" s="2"/>
      <c r="O202" s="2"/>
      <c r="P202" s="2"/>
      <c r="Q202" s="2"/>
      <c r="R202" s="2">
        <v>1</v>
      </c>
      <c r="S202" s="2"/>
      <c r="T202" s="2"/>
      <c r="U202" s="2">
        <v>1</v>
      </c>
      <c r="V202" s="2"/>
      <c r="W202" s="2"/>
      <c r="X202" s="2"/>
      <c r="Y202" s="2"/>
      <c r="Z202" s="2">
        <v>1</v>
      </c>
      <c r="AA202" s="2"/>
      <c r="AB202" s="2">
        <v>4</v>
      </c>
      <c r="AC202" s="2"/>
      <c r="AD202" s="2"/>
      <c r="AE202" s="2"/>
      <c r="AF202" s="2"/>
      <c r="AG202" s="2"/>
      <c r="AH202" s="2">
        <v>1</v>
      </c>
      <c r="AI202" s="2"/>
      <c r="AJ202" s="2"/>
      <c r="AK202" s="2"/>
    </row>
    <row r="203" spans="1:37">
      <c r="A203" s="16">
        <f t="shared" si="25"/>
        <v>198</v>
      </c>
      <c r="B203" s="3" t="s">
        <v>216</v>
      </c>
      <c r="C203" s="29">
        <v>1</v>
      </c>
      <c r="D203" s="34">
        <f t="shared" si="24"/>
        <v>0</v>
      </c>
      <c r="E203" s="25">
        <f>C203-(D203+'Pastry - Oct 2022'!D203+'Housekeeping - Oct 2022'!D203+'Cafe - Oct 2022'!D203+'Bar - Oct 2022'!D203+'Grill-BBQ - Oct 2022'!D203)</f>
        <v>1</v>
      </c>
      <c r="F203" s="1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>
      <c r="A204" s="16">
        <f t="shared" si="25"/>
        <v>199</v>
      </c>
      <c r="B204" s="3" t="s">
        <v>106</v>
      </c>
      <c r="C204" s="36">
        <v>158.80000000000001</v>
      </c>
      <c r="D204" s="34">
        <f t="shared" si="24"/>
        <v>140</v>
      </c>
      <c r="E204" s="25">
        <f>C204-(D204+'Pastry - Oct 2022'!D204+'Housekeeping - Oct 2022'!D204+'Cafe - Oct 2022'!D204+'Bar - Oct 2022'!D204+'Grill-BBQ - Oct 2022'!D204)</f>
        <v>18.800000000000011</v>
      </c>
      <c r="F204" s="12"/>
      <c r="G204" s="2"/>
      <c r="H204" s="2"/>
      <c r="I204" s="2">
        <v>24</v>
      </c>
      <c r="J204" s="2"/>
      <c r="K204" s="2"/>
      <c r="L204" s="2"/>
      <c r="M204" s="2">
        <v>13</v>
      </c>
      <c r="N204" s="2">
        <v>31</v>
      </c>
      <c r="O204" s="2"/>
      <c r="P204" s="2"/>
      <c r="Q204" s="2"/>
      <c r="R204" s="2">
        <v>20</v>
      </c>
      <c r="S204" s="2"/>
      <c r="T204" s="2">
        <v>27</v>
      </c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>
        <v>13</v>
      </c>
      <c r="AJ204" s="2"/>
      <c r="AK204" s="2">
        <v>12</v>
      </c>
    </row>
    <row r="205" spans="1:37">
      <c r="A205" s="16">
        <f t="shared" si="25"/>
        <v>200</v>
      </c>
      <c r="B205" s="3" t="s">
        <v>19</v>
      </c>
      <c r="C205" s="29">
        <v>9</v>
      </c>
      <c r="D205" s="34">
        <f t="shared" si="24"/>
        <v>4</v>
      </c>
      <c r="E205" s="25">
        <f>C205-(D205+'Pastry - Oct 2022'!D205+'Housekeeping - Oct 2022'!D205+'Cafe - Oct 2022'!D205+'Bar - Oct 2022'!D205+'Grill-BBQ - Oct 2022'!D205)</f>
        <v>5</v>
      </c>
      <c r="F205" s="12"/>
      <c r="G205" s="12"/>
      <c r="H205" s="2"/>
      <c r="I205" s="2"/>
      <c r="J205" s="2"/>
      <c r="K205" s="2"/>
      <c r="L205" s="2">
        <v>1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>
        <v>2</v>
      </c>
      <c r="AC205" s="2"/>
      <c r="AD205" s="2"/>
      <c r="AE205" s="2"/>
      <c r="AF205" s="2"/>
      <c r="AG205" s="2"/>
      <c r="AH205" s="2"/>
      <c r="AI205" s="2"/>
      <c r="AJ205" s="2"/>
      <c r="AK205" s="2">
        <v>1</v>
      </c>
    </row>
    <row r="206" spans="1:37">
      <c r="A206" s="16">
        <f t="shared" si="25"/>
        <v>201</v>
      </c>
      <c r="B206" s="3" t="s">
        <v>147</v>
      </c>
      <c r="C206" s="29">
        <v>0</v>
      </c>
      <c r="D206" s="34">
        <f t="shared" si="24"/>
        <v>0</v>
      </c>
      <c r="E206" s="25">
        <f>C206-(D206+'Pastry - Oct 2022'!D206+'Housekeeping - Oct 2022'!D206+'Cafe - Oct 2022'!D206+'Bar - Oct 2022'!D206+'Grill-BBQ - Oct 2022'!D206)</f>
        <v>0</v>
      </c>
      <c r="F206" s="12"/>
      <c r="G206" s="1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>
      <c r="A207" s="16">
        <f t="shared" si="25"/>
        <v>202</v>
      </c>
      <c r="B207" s="3" t="s">
        <v>236</v>
      </c>
      <c r="C207" s="29">
        <v>480</v>
      </c>
      <c r="D207" s="34">
        <f t="shared" si="24"/>
        <v>0</v>
      </c>
      <c r="E207" s="25">
        <f>C207-(D207+'Pastry - Oct 2022'!D207+'Housekeeping - Oct 2022'!D207+'Cafe - Oct 2022'!D207+'Bar - Oct 2022'!D207+'Grill-BBQ - Oct 2022'!D207)</f>
        <v>0</v>
      </c>
      <c r="F207" s="12"/>
      <c r="G207" s="1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>
      <c r="A208" s="16">
        <f t="shared" si="25"/>
        <v>203</v>
      </c>
      <c r="B208" s="3" t="s">
        <v>144</v>
      </c>
      <c r="C208" s="36">
        <v>3</v>
      </c>
      <c r="D208" s="34">
        <f t="shared" si="24"/>
        <v>0</v>
      </c>
      <c r="E208" s="25">
        <f>C208-(D208+'Pastry - Oct 2022'!D208+'Housekeeping - Oct 2022'!D208+'Cafe - Oct 2022'!D208+'Bar - Oct 2022'!D208+'Grill-BBQ - Oct 2022'!D208)</f>
        <v>3</v>
      </c>
      <c r="F208" s="12"/>
      <c r="G208" s="1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>
      <c r="A209" s="16">
        <f t="shared" si="25"/>
        <v>204</v>
      </c>
      <c r="B209" s="3" t="s">
        <v>112</v>
      </c>
      <c r="C209" s="29">
        <v>8</v>
      </c>
      <c r="D209" s="34">
        <f t="shared" si="24"/>
        <v>9</v>
      </c>
      <c r="E209" s="25">
        <f>C209-(D209+'Pastry - Oct 2022'!D209+'Housekeeping - Oct 2022'!D209+'Cafe - Oct 2022'!D209+'Bar - Oct 2022'!D209+'Grill-BBQ - Oct 2022'!D209)</f>
        <v>-1</v>
      </c>
      <c r="F209" s="12"/>
      <c r="G209" s="12"/>
      <c r="H209" s="2"/>
      <c r="I209" s="2"/>
      <c r="J209" s="2">
        <v>1</v>
      </c>
      <c r="K209" s="2"/>
      <c r="L209" s="2">
        <v>1</v>
      </c>
      <c r="M209" s="2"/>
      <c r="N209" s="2"/>
      <c r="O209" s="2"/>
      <c r="P209" s="2"/>
      <c r="Q209" s="2"/>
      <c r="R209" s="2">
        <v>2</v>
      </c>
      <c r="S209" s="2"/>
      <c r="T209" s="2"/>
      <c r="U209" s="2"/>
      <c r="V209" s="2"/>
      <c r="W209" s="2">
        <v>1</v>
      </c>
      <c r="X209" s="2"/>
      <c r="Y209" s="2">
        <v>1</v>
      </c>
      <c r="Z209" s="2">
        <v>1</v>
      </c>
      <c r="AA209" s="2"/>
      <c r="AB209" s="2"/>
      <c r="AC209" s="2"/>
      <c r="AD209" s="2"/>
      <c r="AE209" s="2">
        <v>1</v>
      </c>
      <c r="AF209" s="2">
        <v>1</v>
      </c>
      <c r="AG209" s="2"/>
      <c r="AH209" s="2"/>
      <c r="AI209" s="2"/>
      <c r="AJ209" s="2"/>
      <c r="AK209" s="2"/>
    </row>
    <row r="210" spans="1:37">
      <c r="A210" s="16">
        <f t="shared" si="25"/>
        <v>205</v>
      </c>
      <c r="B210" s="3" t="s">
        <v>210</v>
      </c>
      <c r="C210" s="29">
        <v>1</v>
      </c>
      <c r="D210" s="34">
        <f t="shared" si="24"/>
        <v>0</v>
      </c>
      <c r="E210" s="25">
        <f>C210-(D210+'Pastry - Oct 2022'!D210+'Housekeeping - Oct 2022'!D210+'Cafe - Oct 2022'!D210+'Bar - Oct 2022'!D210+'Grill-BBQ - Oct 2022'!D210)</f>
        <v>0</v>
      </c>
      <c r="F210" s="12"/>
      <c r="G210" s="1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>
      <c r="A211" s="16">
        <f t="shared" si="25"/>
        <v>206</v>
      </c>
      <c r="B211" s="3" t="s">
        <v>61</v>
      </c>
      <c r="C211" s="29">
        <v>622</v>
      </c>
      <c r="D211" s="34">
        <f t="shared" si="24"/>
        <v>385</v>
      </c>
      <c r="E211" s="25">
        <f>C211-(D211+'Pastry - Oct 2022'!D211+'Housekeeping - Oct 2022'!D211+'Cafe - Oct 2022'!D211+'Bar - Oct 2022'!D211+'Grill-BBQ - Oct 2022'!D211)</f>
        <v>237</v>
      </c>
      <c r="F211" s="12" t="s">
        <v>260</v>
      </c>
      <c r="G211" s="12"/>
      <c r="H211" s="2"/>
      <c r="I211" s="2"/>
      <c r="J211" s="2">
        <v>142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>
        <v>57</v>
      </c>
      <c r="AA211" s="2">
        <v>59</v>
      </c>
      <c r="AB211" s="2"/>
      <c r="AC211" s="2"/>
      <c r="AD211" s="2"/>
      <c r="AE211" s="2">
        <v>127</v>
      </c>
      <c r="AF211" s="2"/>
      <c r="AG211" s="2"/>
      <c r="AH211" s="2"/>
      <c r="AI211" s="2"/>
      <c r="AJ211" s="2"/>
      <c r="AK211" s="2"/>
    </row>
    <row r="212" spans="1:37">
      <c r="A212" s="16">
        <f t="shared" si="25"/>
        <v>207</v>
      </c>
      <c r="B212" s="3" t="s">
        <v>18</v>
      </c>
      <c r="C212" s="29">
        <v>11</v>
      </c>
      <c r="D212" s="34">
        <f t="shared" si="24"/>
        <v>0</v>
      </c>
      <c r="E212" s="25">
        <f>C212-(D212+'Pastry - Oct 2022'!D212+'Housekeeping - Oct 2022'!D212+'Cafe - Oct 2022'!D212+'Bar - Oct 2022'!D212+'Grill-BBQ - Oct 2022'!D212)</f>
        <v>11</v>
      </c>
      <c r="F212" s="12"/>
      <c r="G212" s="1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>
      <c r="A213" s="16">
        <f t="shared" si="25"/>
        <v>208</v>
      </c>
      <c r="B213" s="3" t="s">
        <v>133</v>
      </c>
      <c r="C213" s="29">
        <v>0</v>
      </c>
      <c r="D213" s="34">
        <f t="shared" si="24"/>
        <v>0</v>
      </c>
      <c r="E213" s="25">
        <f>C213-(D213+'Pastry - Oct 2022'!D213+'Housekeeping - Oct 2022'!D213+'Cafe - Oct 2022'!D213+'Bar - Oct 2022'!D213+'Grill-BBQ - Oct 2022'!D213)</f>
        <v>0</v>
      </c>
      <c r="F213" s="12"/>
      <c r="G213" s="1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>
      <c r="A214" s="16">
        <f t="shared" si="25"/>
        <v>209</v>
      </c>
      <c r="B214" s="3" t="s">
        <v>5</v>
      </c>
      <c r="C214" s="29">
        <v>0</v>
      </c>
      <c r="D214" s="34">
        <f t="shared" si="24"/>
        <v>0</v>
      </c>
      <c r="E214" s="25">
        <f>C214-(D214+'Pastry - Oct 2022'!D214+'Housekeeping - Oct 2022'!D214+'Cafe - Oct 2022'!D214+'Bar - Oct 2022'!D214+'Grill-BBQ - Oct 2022'!D214)</f>
        <v>0</v>
      </c>
      <c r="F214" s="12"/>
      <c r="G214" s="1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>
      <c r="A215" s="16">
        <f t="shared" si="25"/>
        <v>210</v>
      </c>
      <c r="B215" s="3" t="s">
        <v>6</v>
      </c>
      <c r="C215" s="29">
        <v>0</v>
      </c>
      <c r="D215" s="34">
        <f t="shared" si="24"/>
        <v>0</v>
      </c>
      <c r="E215" s="25">
        <f>C215-(D215+'Pastry - Oct 2022'!D215+'Housekeeping - Oct 2022'!D215+'Cafe - Oct 2022'!D215+'Bar - Oct 2022'!D215+'Grill-BBQ - Oct 2022'!D215)</f>
        <v>0</v>
      </c>
      <c r="F215" s="12"/>
      <c r="G215" s="1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>
      <c r="A216" s="16">
        <f t="shared" si="25"/>
        <v>211</v>
      </c>
      <c r="B216" s="17" t="s">
        <v>146</v>
      </c>
      <c r="C216" s="30">
        <v>0</v>
      </c>
      <c r="D216" s="34">
        <f t="shared" si="24"/>
        <v>0</v>
      </c>
      <c r="E216" s="25">
        <f>C216-(D216+'Pastry - Oct 2022'!D216+'Housekeeping - Oct 2022'!D216+'Cafe - Oct 2022'!D216+'Bar - Oct 2022'!D216+'Grill-BBQ - Oct 2022'!D216)</f>
        <v>0</v>
      </c>
      <c r="F216" s="15"/>
      <c r="G216" s="15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>
      <c r="A217" s="16">
        <f t="shared" si="25"/>
        <v>212</v>
      </c>
      <c r="B217" s="17" t="s">
        <v>119</v>
      </c>
      <c r="C217" s="30">
        <v>152</v>
      </c>
      <c r="D217" s="34">
        <f t="shared" si="24"/>
        <v>119</v>
      </c>
      <c r="E217" s="25">
        <f>C217-(D217+'Pastry - Oct 2022'!D217+'Housekeeping - Oct 2022'!D217+'Cafe - Oct 2022'!D217+'Bar - Oct 2022'!D217+'Grill-BBQ - Oct 2022'!D217)</f>
        <v>33</v>
      </c>
      <c r="F217" s="15"/>
      <c r="G217" s="15"/>
      <c r="H217" s="14"/>
      <c r="I217" s="14"/>
      <c r="J217" s="14">
        <v>5</v>
      </c>
      <c r="K217" s="14">
        <v>20</v>
      </c>
      <c r="L217" s="14"/>
      <c r="M217" s="14"/>
      <c r="N217" s="14"/>
      <c r="O217" s="14"/>
      <c r="P217" s="14">
        <v>20</v>
      </c>
      <c r="Q217" s="14"/>
      <c r="R217" s="14"/>
      <c r="S217" s="14"/>
      <c r="T217" s="14">
        <v>6</v>
      </c>
      <c r="U217" s="14"/>
      <c r="V217" s="14"/>
      <c r="W217" s="14"/>
      <c r="X217" s="14">
        <v>30</v>
      </c>
      <c r="Y217" s="14"/>
      <c r="Z217" s="14"/>
      <c r="AA217" s="14"/>
      <c r="AB217" s="14"/>
      <c r="AC217" s="2"/>
      <c r="AD217" s="2"/>
      <c r="AE217" s="2"/>
      <c r="AF217" s="2"/>
      <c r="AG217" s="2">
        <v>18</v>
      </c>
      <c r="AH217" s="2"/>
      <c r="AI217" s="2"/>
      <c r="AJ217" s="2"/>
      <c r="AK217" s="2">
        <v>20</v>
      </c>
    </row>
    <row r="218" spans="1:37">
      <c r="A218" s="16">
        <f t="shared" si="25"/>
        <v>213</v>
      </c>
      <c r="B218" s="17" t="s">
        <v>169</v>
      </c>
      <c r="C218" s="30">
        <v>4</v>
      </c>
      <c r="D218" s="34">
        <f t="shared" si="24"/>
        <v>0</v>
      </c>
      <c r="E218" s="25">
        <f>C218-(D218+'Pastry - Oct 2022'!D218+'Housekeeping - Oct 2022'!D218+'Cafe - Oct 2022'!D218+'Bar - Oct 2022'!D218+'Grill-BBQ - Oct 2022'!D218)</f>
        <v>0</v>
      </c>
      <c r="F218" s="15"/>
      <c r="G218" s="15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>
      <c r="A219" s="16">
        <f t="shared" si="25"/>
        <v>214</v>
      </c>
      <c r="B219" s="17" t="s">
        <v>137</v>
      </c>
      <c r="C219" s="30">
        <v>0</v>
      </c>
      <c r="D219" s="34">
        <f t="shared" si="24"/>
        <v>0</v>
      </c>
      <c r="E219" s="25">
        <f>C219-(D219+'Pastry - Oct 2022'!D219+'Housekeeping - Oct 2022'!D219+'Cafe - Oct 2022'!D219+'Bar - Oct 2022'!D219+'Grill-BBQ - Oct 2022'!D219)</f>
        <v>0</v>
      </c>
      <c r="F219" s="15"/>
      <c r="G219" s="15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>
      <c r="A220" s="16">
        <f t="shared" si="25"/>
        <v>215</v>
      </c>
      <c r="B220" s="3" t="s">
        <v>96</v>
      </c>
      <c r="C220" s="29">
        <v>143</v>
      </c>
      <c r="D220" s="34">
        <f t="shared" si="24"/>
        <v>0</v>
      </c>
      <c r="E220" s="25">
        <f>C220-(D220+'Pastry - Oct 2022'!D220+'Housekeeping - Oct 2022'!D220+'Cafe - Oct 2022'!D220+'Bar - Oct 2022'!D220+'Grill-BBQ - Oct 2022'!D220)</f>
        <v>43</v>
      </c>
      <c r="F220" s="12"/>
      <c r="G220" s="1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>
      <c r="A221" s="16">
        <f t="shared" si="25"/>
        <v>216</v>
      </c>
      <c r="B221" s="3" t="s">
        <v>167</v>
      </c>
      <c r="C221" s="29">
        <v>20</v>
      </c>
      <c r="D221" s="34">
        <f t="shared" si="24"/>
        <v>0</v>
      </c>
      <c r="E221" s="25">
        <f>C221-(D221+'Pastry - Oct 2022'!D221+'Housekeeping - Oct 2022'!D221+'Cafe - Oct 2022'!D221+'Bar - Oct 2022'!D221+'Grill-BBQ - Oct 2022'!D221)</f>
        <v>20</v>
      </c>
      <c r="F221" s="12"/>
      <c r="G221" s="1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>
      <c r="A222" s="16">
        <f t="shared" si="25"/>
        <v>217</v>
      </c>
      <c r="B222" s="3" t="s">
        <v>105</v>
      </c>
      <c r="C222" s="29">
        <v>0</v>
      </c>
      <c r="D222" s="34">
        <f t="shared" si="24"/>
        <v>0</v>
      </c>
      <c r="E222" s="25">
        <f>C222-(D222+'Pastry - Oct 2022'!D222+'Housekeeping - Oct 2022'!D222+'Cafe - Oct 2022'!D222+'Bar - Oct 2022'!D222+'Grill-BBQ - Oct 2022'!D222)</f>
        <v>0</v>
      </c>
      <c r="F222" s="12"/>
      <c r="G222" s="1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>
      <c r="A223" s="16">
        <f t="shared" si="25"/>
        <v>218</v>
      </c>
      <c r="B223" s="3" t="s">
        <v>84</v>
      </c>
      <c r="C223" s="29">
        <v>15</v>
      </c>
      <c r="D223" s="34">
        <f t="shared" ref="D223:D257" si="29">SUM(G223:AK223)</f>
        <v>9</v>
      </c>
      <c r="E223" s="25">
        <f>C223-(D223+'Pastry - Oct 2022'!D223+'Housekeeping - Oct 2022'!D223+'Cafe - Oct 2022'!D223+'Bar - Oct 2022'!D223+'Grill-BBQ - Oct 2022'!D223)</f>
        <v>4</v>
      </c>
      <c r="F223" s="12"/>
      <c r="G223" s="12"/>
      <c r="H223" s="2"/>
      <c r="I223" s="2"/>
      <c r="J223" s="2"/>
      <c r="K223" s="2">
        <v>3</v>
      </c>
      <c r="L223" s="2"/>
      <c r="M223" s="2"/>
      <c r="N223" s="2"/>
      <c r="O223" s="2"/>
      <c r="P223" s="2"/>
      <c r="Q223" s="2"/>
      <c r="R223" s="2"/>
      <c r="S223" s="2"/>
      <c r="T223" s="2"/>
      <c r="U223" s="2">
        <v>2</v>
      </c>
      <c r="V223" s="2"/>
      <c r="W223" s="2"/>
      <c r="X223" s="2"/>
      <c r="Y223" s="2"/>
      <c r="Z223" s="2"/>
      <c r="AA223" s="2"/>
      <c r="AB223" s="2">
        <v>2</v>
      </c>
      <c r="AC223" s="2"/>
      <c r="AD223" s="2"/>
      <c r="AE223" s="2">
        <v>2</v>
      </c>
      <c r="AF223" s="2"/>
      <c r="AG223" s="2"/>
      <c r="AH223" s="2"/>
      <c r="AI223" s="2"/>
      <c r="AJ223" s="2"/>
      <c r="AK223" s="2"/>
    </row>
    <row r="224" spans="1:37">
      <c r="A224" s="16">
        <f t="shared" si="25"/>
        <v>219</v>
      </c>
      <c r="B224" s="3" t="s">
        <v>200</v>
      </c>
      <c r="C224" s="29">
        <v>750</v>
      </c>
      <c r="D224" s="34">
        <f t="shared" si="29"/>
        <v>0</v>
      </c>
      <c r="E224" s="25">
        <f>C224-(D224+'Pastry - Oct 2022'!D224+'Housekeeping - Oct 2022'!D224+'Cafe - Oct 2022'!D224+'Bar - Oct 2022'!D224+'Grill-BBQ - Oct 2022'!D224)</f>
        <v>210</v>
      </c>
      <c r="F224" s="12"/>
      <c r="G224" s="1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>
      <c r="A225" s="16">
        <f t="shared" si="25"/>
        <v>220</v>
      </c>
      <c r="B225" s="3" t="s">
        <v>53</v>
      </c>
      <c r="C225" s="29">
        <v>61</v>
      </c>
      <c r="D225" s="34">
        <f t="shared" si="29"/>
        <v>27</v>
      </c>
      <c r="E225" s="25">
        <f>C225-(D225+'Pastry - Oct 2022'!D225+'Housekeeping - Oct 2022'!D225+'Cafe - Oct 2022'!D225+'Bar - Oct 2022'!D225+'Grill-BBQ - Oct 2022'!D225)</f>
        <v>30</v>
      </c>
      <c r="F225" s="12"/>
      <c r="G225" s="12"/>
      <c r="H225" s="2">
        <v>3</v>
      </c>
      <c r="I225" s="2"/>
      <c r="J225" s="2"/>
      <c r="K225" s="2">
        <v>3</v>
      </c>
      <c r="L225" s="2"/>
      <c r="M225" s="2"/>
      <c r="N225" s="2"/>
      <c r="O225" s="2">
        <v>3</v>
      </c>
      <c r="P225" s="2"/>
      <c r="Q225" s="2"/>
      <c r="R225" s="2">
        <v>2</v>
      </c>
      <c r="S225" s="2"/>
      <c r="T225" s="2"/>
      <c r="U225" s="2"/>
      <c r="V225" s="2">
        <v>2</v>
      </c>
      <c r="W225" s="2"/>
      <c r="X225" s="2"/>
      <c r="Y225" s="2"/>
      <c r="Z225" s="2">
        <v>4</v>
      </c>
      <c r="AA225" s="2"/>
      <c r="AB225" s="2"/>
      <c r="AC225" s="2"/>
      <c r="AD225" s="2"/>
      <c r="AE225" s="2"/>
      <c r="AF225" s="2">
        <v>3</v>
      </c>
      <c r="AG225" s="2"/>
      <c r="AH225" s="2"/>
      <c r="AI225" s="2">
        <v>3</v>
      </c>
      <c r="AJ225" s="2">
        <v>4</v>
      </c>
      <c r="AK225" s="2"/>
    </row>
    <row r="226" spans="1:37">
      <c r="A226" s="16">
        <f t="shared" si="25"/>
        <v>221</v>
      </c>
      <c r="B226" s="3" t="s">
        <v>162</v>
      </c>
      <c r="C226" s="29">
        <v>4</v>
      </c>
      <c r="D226" s="34">
        <f t="shared" si="29"/>
        <v>3</v>
      </c>
      <c r="E226" s="25">
        <f>C226-(D226+'Pastry - Oct 2022'!D226+'Housekeeping - Oct 2022'!D226+'Cafe - Oct 2022'!D226+'Bar - Oct 2022'!D226+'Grill-BBQ - Oct 2022'!D226)</f>
        <v>1</v>
      </c>
      <c r="F226" s="12"/>
      <c r="G226" s="1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>
        <v>1</v>
      </c>
      <c r="S226" s="2"/>
      <c r="T226" s="2"/>
      <c r="U226" s="2"/>
      <c r="V226" s="2"/>
      <c r="W226" s="2">
        <v>1</v>
      </c>
      <c r="X226" s="2"/>
      <c r="Y226" s="2"/>
      <c r="Z226" s="2"/>
      <c r="AA226" s="2"/>
      <c r="AB226" s="2"/>
      <c r="AC226" s="2"/>
      <c r="AD226" s="2">
        <v>1</v>
      </c>
      <c r="AE226" s="2"/>
      <c r="AF226" s="2"/>
      <c r="AG226" s="2"/>
      <c r="AH226" s="2"/>
      <c r="AI226" s="2"/>
      <c r="AJ226" s="2"/>
      <c r="AK226" s="2"/>
    </row>
    <row r="227" spans="1:37">
      <c r="A227" s="16">
        <f t="shared" si="25"/>
        <v>222</v>
      </c>
      <c r="B227" s="3" t="s">
        <v>198</v>
      </c>
      <c r="C227" s="29">
        <v>10</v>
      </c>
      <c r="D227" s="34">
        <f t="shared" si="29"/>
        <v>0</v>
      </c>
      <c r="E227" s="25">
        <f>C227-(D227+'Pastry - Oct 2022'!D227+'Housekeeping - Oct 2022'!D227+'Cafe - Oct 2022'!D227+'Bar - Oct 2022'!D227+'Grill-BBQ - Oct 2022'!D227)</f>
        <v>10</v>
      </c>
      <c r="F227" s="12"/>
      <c r="G227" s="1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>
      <c r="A228" s="16">
        <f t="shared" si="25"/>
        <v>223</v>
      </c>
      <c r="B228" s="3" t="s">
        <v>33</v>
      </c>
      <c r="C228" s="29">
        <v>7</v>
      </c>
      <c r="D228" s="34">
        <f t="shared" si="29"/>
        <v>3</v>
      </c>
      <c r="E228" s="25">
        <f>C228-(D228+'Pastry - Oct 2022'!D228+'Housekeeping - Oct 2022'!D228+'Cafe - Oct 2022'!D228+'Bar - Oct 2022'!D228+'Grill-BBQ - Oct 2022'!D228)</f>
        <v>4</v>
      </c>
      <c r="F228" s="12"/>
      <c r="G228" s="1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>
        <v>1</v>
      </c>
      <c r="Z228" s="2"/>
      <c r="AA228" s="2"/>
      <c r="AB228" s="2"/>
      <c r="AC228" s="2"/>
      <c r="AD228" s="2"/>
      <c r="AE228" s="2"/>
      <c r="AF228" s="2"/>
      <c r="AG228" s="2">
        <v>2</v>
      </c>
      <c r="AH228" s="2"/>
      <c r="AI228" s="2"/>
      <c r="AJ228" s="2"/>
      <c r="AK228" s="2"/>
    </row>
    <row r="229" spans="1:37">
      <c r="A229" s="16">
        <f t="shared" si="25"/>
        <v>224</v>
      </c>
      <c r="B229" s="3" t="s">
        <v>48</v>
      </c>
      <c r="C229" s="29">
        <v>360</v>
      </c>
      <c r="D229" s="34">
        <f t="shared" si="29"/>
        <v>4</v>
      </c>
      <c r="E229" s="25">
        <f>C229-(D229+'Pastry - Oct 2022'!D229+'Housekeeping - Oct 2022'!D229+'Cafe - Oct 2022'!D229+'Bar - Oct 2022'!D229+'Grill-BBQ - Oct 2022'!D229)</f>
        <v>131</v>
      </c>
      <c r="F229" s="12"/>
      <c r="G229" s="1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>
        <v>4</v>
      </c>
    </row>
    <row r="230" spans="1:37">
      <c r="A230" s="16">
        <f t="shared" si="25"/>
        <v>225</v>
      </c>
      <c r="B230" s="3" t="s">
        <v>125</v>
      </c>
      <c r="C230" s="36">
        <v>180.3</v>
      </c>
      <c r="D230" s="46">
        <f t="shared" si="29"/>
        <v>180.3</v>
      </c>
      <c r="E230" s="35">
        <f>C230-(D230+'Pastry - Oct 2022'!D230+'Housekeeping - Oct 2022'!D230+'Cafe - Oct 2022'!D230+'Bar - Oct 2022'!D230+'Grill-BBQ - Oct 2022'!D230)</f>
        <v>0</v>
      </c>
      <c r="F230" s="38"/>
      <c r="G230" s="38">
        <v>2</v>
      </c>
      <c r="H230" s="38"/>
      <c r="I230" s="38">
        <v>2</v>
      </c>
      <c r="J230" s="38">
        <v>4.3</v>
      </c>
      <c r="K230" s="38"/>
      <c r="L230" s="38">
        <v>19</v>
      </c>
      <c r="M230" s="38">
        <v>19</v>
      </c>
      <c r="N230" s="38"/>
      <c r="O230" s="38"/>
      <c r="P230" s="38">
        <v>19</v>
      </c>
      <c r="Q230" s="38"/>
      <c r="R230" s="38"/>
      <c r="S230" s="38"/>
      <c r="T230" s="38"/>
      <c r="U230" s="38">
        <v>4.5</v>
      </c>
      <c r="V230" s="38"/>
      <c r="W230" s="38">
        <v>42</v>
      </c>
      <c r="X230" s="38"/>
      <c r="Y230" s="38"/>
      <c r="Z230" s="38"/>
      <c r="AA230" s="38"/>
      <c r="AB230" s="38">
        <v>4.5</v>
      </c>
      <c r="AC230" s="2"/>
      <c r="AD230" s="2">
        <v>40</v>
      </c>
      <c r="AE230" s="2"/>
      <c r="AF230" s="2"/>
      <c r="AG230" s="2">
        <v>2</v>
      </c>
      <c r="AH230" s="2">
        <v>2</v>
      </c>
      <c r="AI230" s="2">
        <v>3</v>
      </c>
      <c r="AJ230" s="2"/>
      <c r="AK230" s="2">
        <v>17</v>
      </c>
    </row>
    <row r="231" spans="1:37">
      <c r="A231" s="16">
        <f t="shared" si="25"/>
        <v>226</v>
      </c>
      <c r="B231" s="3" t="s">
        <v>163</v>
      </c>
      <c r="C231" s="29">
        <v>142</v>
      </c>
      <c r="D231" s="34">
        <f t="shared" si="29"/>
        <v>113</v>
      </c>
      <c r="E231" s="25">
        <f>C231-(D231+'Pastry - Oct 2022'!D231+'Housekeeping - Oct 2022'!D231+'Cafe - Oct 2022'!D231+'Bar - Oct 2022'!D231+'Grill-BBQ - Oct 2022'!D231)</f>
        <v>19</v>
      </c>
      <c r="F231" s="12"/>
      <c r="G231" s="12"/>
      <c r="H231" s="2"/>
      <c r="I231" s="2"/>
      <c r="J231" s="2"/>
      <c r="K231" s="2"/>
      <c r="L231" s="2"/>
      <c r="M231" s="2"/>
      <c r="N231" s="2"/>
      <c r="O231" s="2">
        <v>17</v>
      </c>
      <c r="P231" s="2"/>
      <c r="Q231" s="2"/>
      <c r="R231" s="2">
        <v>27</v>
      </c>
      <c r="S231" s="2"/>
      <c r="T231" s="2"/>
      <c r="U231" s="2"/>
      <c r="V231" s="2"/>
      <c r="W231" s="2"/>
      <c r="X231" s="2"/>
      <c r="Y231" s="2">
        <v>31</v>
      </c>
      <c r="Z231" s="2"/>
      <c r="AA231" s="2">
        <v>38</v>
      </c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>
      <c r="A232" s="16">
        <f t="shared" si="25"/>
        <v>227</v>
      </c>
      <c r="B232" s="3" t="s">
        <v>174</v>
      </c>
      <c r="C232" s="29">
        <v>3</v>
      </c>
      <c r="D232" s="34">
        <f t="shared" si="29"/>
        <v>0</v>
      </c>
      <c r="E232" s="25">
        <f>C232-(D232+'Pastry - Oct 2022'!D232+'Housekeeping - Oct 2022'!D232+'Cafe - Oct 2022'!D232+'Bar - Oct 2022'!D232+'Grill-BBQ - Oct 2022'!D232)</f>
        <v>3</v>
      </c>
      <c r="F232" s="12"/>
      <c r="G232" s="1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>
      <c r="A233" s="16">
        <f t="shared" si="25"/>
        <v>228</v>
      </c>
      <c r="B233" s="3" t="s">
        <v>140</v>
      </c>
      <c r="C233" s="29">
        <v>13</v>
      </c>
      <c r="D233" s="34">
        <f t="shared" si="29"/>
        <v>0</v>
      </c>
      <c r="E233" s="25">
        <f>C233-(D233+'Pastry - Oct 2022'!D233+'Housekeeping - Oct 2022'!D233+'Cafe - Oct 2022'!D233+'Bar - Oct 2022'!D233+'Grill-BBQ - Oct 2022'!D233)</f>
        <v>11</v>
      </c>
      <c r="F233" s="12"/>
      <c r="G233" s="1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>
      <c r="A234" s="16">
        <f t="shared" si="25"/>
        <v>229</v>
      </c>
      <c r="B234" s="3" t="s">
        <v>117</v>
      </c>
      <c r="C234" s="29">
        <v>0</v>
      </c>
      <c r="D234" s="34">
        <f t="shared" si="29"/>
        <v>0</v>
      </c>
      <c r="E234" s="25">
        <f>C234-(D234+'Pastry - Oct 2022'!D234+'Housekeeping - Oct 2022'!D234+'Cafe - Oct 2022'!D234+'Bar - Oct 2022'!D234+'Grill-BBQ - Oct 2022'!D234)</f>
        <v>0</v>
      </c>
      <c r="F234" s="12"/>
      <c r="G234" s="1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>
      <c r="A235" s="16">
        <f t="shared" si="25"/>
        <v>230</v>
      </c>
      <c r="B235" s="3" t="s">
        <v>139</v>
      </c>
      <c r="C235" s="29">
        <v>12</v>
      </c>
      <c r="D235" s="34">
        <f t="shared" si="29"/>
        <v>12</v>
      </c>
      <c r="E235" s="25">
        <f>C235-(D235+'Pastry - Oct 2022'!D235+'Housekeeping - Oct 2022'!D235+'Cafe - Oct 2022'!D235+'Bar - Oct 2022'!D235+'Grill-BBQ - Oct 2022'!D235)</f>
        <v>0</v>
      </c>
      <c r="F235" s="12"/>
      <c r="G235" s="1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>
        <v>12</v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>
      <c r="A236" s="16">
        <f t="shared" si="25"/>
        <v>231</v>
      </c>
      <c r="B236" s="3" t="s">
        <v>217</v>
      </c>
      <c r="C236" s="29">
        <v>0</v>
      </c>
      <c r="D236" s="34">
        <f t="shared" si="29"/>
        <v>0</v>
      </c>
      <c r="E236" s="25">
        <f>C236-(D236+'Pastry - Oct 2022'!D236+'Housekeeping - Oct 2022'!D236+'Cafe - Oct 2022'!D236+'Bar - Oct 2022'!D236+'Grill-BBQ - Oct 2022'!D236)</f>
        <v>0</v>
      </c>
      <c r="F236" s="12"/>
      <c r="G236" s="1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>
      <c r="A237" s="16">
        <f t="shared" si="25"/>
        <v>232</v>
      </c>
      <c r="B237" s="3" t="s">
        <v>75</v>
      </c>
      <c r="C237" s="29">
        <v>45</v>
      </c>
      <c r="D237" s="34">
        <f t="shared" si="29"/>
        <v>49</v>
      </c>
      <c r="E237" s="25">
        <f>C237-(D237+'Pastry - Oct 2022'!D237+'Housekeeping - Oct 2022'!D237+'Cafe - Oct 2022'!D237+'Bar - Oct 2022'!D237+'Grill-BBQ - Oct 2022'!D237)</f>
        <v>-4</v>
      </c>
      <c r="F237" s="12"/>
      <c r="G237" s="2">
        <v>4</v>
      </c>
      <c r="H237" s="2"/>
      <c r="I237" s="2">
        <v>2</v>
      </c>
      <c r="J237" s="2">
        <v>5</v>
      </c>
      <c r="K237" s="2"/>
      <c r="L237" s="2"/>
      <c r="M237" s="2">
        <v>1</v>
      </c>
      <c r="N237" s="2">
        <v>3</v>
      </c>
      <c r="O237" s="2"/>
      <c r="P237" s="2">
        <v>5</v>
      </c>
      <c r="Q237" s="2"/>
      <c r="R237" s="2">
        <v>3</v>
      </c>
      <c r="S237" s="2">
        <v>2</v>
      </c>
      <c r="T237" s="2"/>
      <c r="U237" s="2"/>
      <c r="V237" s="2"/>
      <c r="W237" s="2">
        <v>3</v>
      </c>
      <c r="X237" s="2"/>
      <c r="Y237" s="2">
        <v>3</v>
      </c>
      <c r="Z237" s="2"/>
      <c r="AA237" s="2">
        <v>2</v>
      </c>
      <c r="AB237" s="2">
        <v>4</v>
      </c>
      <c r="AC237" s="2"/>
      <c r="AD237" s="2"/>
      <c r="AE237" s="2">
        <v>3</v>
      </c>
      <c r="AF237" s="2">
        <v>3</v>
      </c>
      <c r="AG237" s="2">
        <v>1</v>
      </c>
      <c r="AH237" s="2">
        <v>1</v>
      </c>
      <c r="AI237" s="2">
        <v>1</v>
      </c>
      <c r="AJ237" s="2"/>
      <c r="AK237" s="2">
        <v>3</v>
      </c>
    </row>
    <row r="238" spans="1:37">
      <c r="A238" s="16">
        <f t="shared" ref="A238:A257" si="30">A237+1</f>
        <v>233</v>
      </c>
      <c r="B238" s="3" t="s">
        <v>104</v>
      </c>
      <c r="C238" s="29">
        <v>6</v>
      </c>
      <c r="D238" s="34">
        <f t="shared" si="29"/>
        <v>4</v>
      </c>
      <c r="E238" s="25">
        <f>C238-(D238+'Pastry - Oct 2022'!D238+'Housekeeping - Oct 2022'!D238+'Cafe - Oct 2022'!D238+'Bar - Oct 2022'!D238+'Grill-BBQ - Oct 2022'!D238)</f>
        <v>2</v>
      </c>
      <c r="F238" s="12"/>
      <c r="G238" s="2"/>
      <c r="H238" s="2"/>
      <c r="I238" s="2">
        <v>1</v>
      </c>
      <c r="J238" s="2">
        <v>1</v>
      </c>
      <c r="K238" s="2"/>
      <c r="L238" s="2"/>
      <c r="M238" s="2">
        <v>1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>
        <v>1</v>
      </c>
      <c r="AI238" s="2"/>
      <c r="AJ238" s="2"/>
      <c r="AK238" s="2"/>
    </row>
    <row r="239" spans="1:37">
      <c r="A239" s="16">
        <f t="shared" si="30"/>
        <v>234</v>
      </c>
      <c r="B239" s="3" t="s">
        <v>172</v>
      </c>
      <c r="C239" s="36">
        <v>5</v>
      </c>
      <c r="D239" s="34">
        <f t="shared" si="29"/>
        <v>8</v>
      </c>
      <c r="E239" s="25">
        <f>C239-(D239+'Pastry - Oct 2022'!D239+'Housekeeping - Oct 2022'!D239+'Cafe - Oct 2022'!D239+'Bar - Oct 2022'!D239+'Grill-BBQ - Oct 2022'!D239)</f>
        <v>-3</v>
      </c>
      <c r="F239" s="12"/>
      <c r="G239" s="2"/>
      <c r="H239" s="2"/>
      <c r="I239" s="2"/>
      <c r="J239" s="2"/>
      <c r="K239" s="2">
        <v>5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>
        <v>3</v>
      </c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>
      <c r="A240" s="16">
        <f t="shared" si="30"/>
        <v>235</v>
      </c>
      <c r="B240" s="3" t="s">
        <v>173</v>
      </c>
      <c r="C240" s="36">
        <v>0</v>
      </c>
      <c r="D240" s="34">
        <f t="shared" si="29"/>
        <v>0</v>
      </c>
      <c r="E240" s="25">
        <f>C240-(D240+'Pastry - Oct 2022'!D240+'Housekeeping - Oct 2022'!D240+'Cafe - Oct 2022'!D240+'Bar - Oct 2022'!D240+'Grill-BBQ - Oct 2022'!D240)</f>
        <v>0</v>
      </c>
      <c r="F240" s="1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>
      <c r="A241" s="16">
        <f t="shared" si="30"/>
        <v>236</v>
      </c>
      <c r="B241" s="3" t="s">
        <v>11</v>
      </c>
      <c r="C241" s="29">
        <v>7</v>
      </c>
      <c r="D241" s="34">
        <f t="shared" si="29"/>
        <v>0</v>
      </c>
      <c r="E241" s="25">
        <f>C241-(D241+'Pastry - Oct 2022'!D241+'Housekeeping - Oct 2022'!D241+'Cafe - Oct 2022'!D241+'Bar - Oct 2022'!D241+'Grill-BBQ - Oct 2022'!D241)</f>
        <v>3</v>
      </c>
      <c r="F241" s="12"/>
      <c r="G241" s="1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>
      <c r="A242" s="16">
        <f t="shared" si="30"/>
        <v>237</v>
      </c>
      <c r="B242" s="3" t="s">
        <v>223</v>
      </c>
      <c r="C242" s="29">
        <v>1</v>
      </c>
      <c r="D242" s="34">
        <f t="shared" si="29"/>
        <v>0</v>
      </c>
      <c r="E242" s="25">
        <f>C242-(D242+'Pastry - Oct 2022'!D242+'Housekeeping - Oct 2022'!D242+'Cafe - Oct 2022'!D242+'Bar - Oct 2022'!D242+'Grill-BBQ - Oct 2022'!D242)</f>
        <v>1</v>
      </c>
      <c r="F242" s="12"/>
      <c r="G242" s="1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>
      <c r="A243" s="16">
        <f t="shared" si="30"/>
        <v>238</v>
      </c>
      <c r="B243" s="3" t="s">
        <v>59</v>
      </c>
      <c r="C243" s="29">
        <v>140</v>
      </c>
      <c r="D243" s="34">
        <f t="shared" si="29"/>
        <v>138</v>
      </c>
      <c r="E243" s="25">
        <f>C243-(D243+'Pastry - Oct 2022'!D243+'Housekeeping - Oct 2022'!D243+'Cafe - Oct 2022'!D243+'Bar - Oct 2022'!D243+'Grill-BBQ - Oct 2022'!D243)</f>
        <v>2</v>
      </c>
      <c r="F243" s="12"/>
      <c r="G243" s="12">
        <v>6</v>
      </c>
      <c r="H243" s="2"/>
      <c r="I243" s="2">
        <v>7</v>
      </c>
      <c r="J243" s="2">
        <v>12</v>
      </c>
      <c r="K243" s="2">
        <v>4</v>
      </c>
      <c r="L243" s="2">
        <v>5</v>
      </c>
      <c r="M243" s="2"/>
      <c r="N243" s="2">
        <v>3</v>
      </c>
      <c r="O243" s="2">
        <v>10</v>
      </c>
      <c r="P243" s="2">
        <v>10</v>
      </c>
      <c r="Q243" s="2"/>
      <c r="R243" s="2">
        <v>4</v>
      </c>
      <c r="S243" s="2">
        <v>5</v>
      </c>
      <c r="T243" s="2">
        <v>5</v>
      </c>
      <c r="U243" s="2">
        <v>6</v>
      </c>
      <c r="V243" s="2"/>
      <c r="W243" s="2"/>
      <c r="X243" s="2"/>
      <c r="Y243" s="2">
        <v>7</v>
      </c>
      <c r="Z243" s="2">
        <v>3</v>
      </c>
      <c r="AA243" s="2">
        <v>2</v>
      </c>
      <c r="AB243" s="2">
        <v>6</v>
      </c>
      <c r="AC243" s="2">
        <v>3</v>
      </c>
      <c r="AD243" s="2">
        <v>4</v>
      </c>
      <c r="AE243" s="2">
        <v>3</v>
      </c>
      <c r="AF243" s="2">
        <v>4</v>
      </c>
      <c r="AG243" s="2">
        <v>4</v>
      </c>
      <c r="AH243" s="2">
        <v>10</v>
      </c>
      <c r="AI243" s="2">
        <v>10</v>
      </c>
      <c r="AJ243" s="2"/>
      <c r="AK243" s="2">
        <v>5</v>
      </c>
    </row>
    <row r="244" spans="1:37">
      <c r="A244" s="16">
        <f t="shared" si="30"/>
        <v>239</v>
      </c>
      <c r="B244" s="3" t="s">
        <v>159</v>
      </c>
      <c r="C244" s="36">
        <v>177.4</v>
      </c>
      <c r="D244" s="46">
        <f t="shared" si="29"/>
        <v>131</v>
      </c>
      <c r="E244" s="35">
        <f>C244-(D244+'Pastry - Oct 2022'!D244+'Housekeeping - Oct 2022'!D244+'Cafe - Oct 2022'!D244+'Bar - Oct 2022'!D244+'Grill-BBQ - Oct 2022'!D244)</f>
        <v>46.400000000000006</v>
      </c>
      <c r="F244" s="12"/>
      <c r="G244" s="2"/>
      <c r="H244" s="2"/>
      <c r="I244" s="2">
        <v>25</v>
      </c>
      <c r="J244" s="2"/>
      <c r="K244" s="2"/>
      <c r="L244" s="2"/>
      <c r="M244" s="2"/>
      <c r="N244" s="2">
        <v>16</v>
      </c>
      <c r="O244" s="2"/>
      <c r="P244" s="2"/>
      <c r="Q244" s="2"/>
      <c r="R244" s="2">
        <v>35</v>
      </c>
      <c r="S244" s="2"/>
      <c r="T244" s="2"/>
      <c r="U244" s="2"/>
      <c r="V244" s="2"/>
      <c r="W244" s="2">
        <v>5</v>
      </c>
      <c r="X244" s="2"/>
      <c r="Y244" s="2"/>
      <c r="Z244" s="2"/>
      <c r="AA244" s="2">
        <v>20</v>
      </c>
      <c r="AB244" s="2"/>
      <c r="AC244" s="2"/>
      <c r="AD244" s="2"/>
      <c r="AE244" s="2">
        <v>30</v>
      </c>
      <c r="AF244" s="2"/>
      <c r="AG244" s="2"/>
      <c r="AH244" s="2"/>
      <c r="AI244" s="2"/>
      <c r="AJ244" s="2"/>
      <c r="AK244" s="2"/>
    </row>
    <row r="245" spans="1:37">
      <c r="A245" s="16">
        <f t="shared" si="30"/>
        <v>240</v>
      </c>
      <c r="B245" s="3" t="s">
        <v>89</v>
      </c>
      <c r="C245" s="28">
        <v>38</v>
      </c>
      <c r="D245" s="34">
        <f t="shared" si="29"/>
        <v>0</v>
      </c>
      <c r="E245" s="25">
        <f>C245-(D245+'Pastry - Oct 2022'!D245+'Housekeeping - Oct 2022'!D245+'Cafe - Oct 2022'!D245+'Bar - Oct 2022'!D245+'Grill-BBQ - Oct 2022'!D245)</f>
        <v>19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>
      <c r="A246" s="16">
        <f t="shared" si="30"/>
        <v>241</v>
      </c>
      <c r="B246" s="3" t="s">
        <v>153</v>
      </c>
      <c r="C246" s="28">
        <v>0</v>
      </c>
      <c r="D246" s="34">
        <f t="shared" si="29"/>
        <v>0</v>
      </c>
      <c r="E246" s="25">
        <f>C246-(D246+'Pastry - Oct 2022'!D246+'Housekeeping - Oct 2022'!D246+'Cafe - Oct 2022'!D246+'Bar - Oct 2022'!D246+'Grill-BBQ - Oct 2022'!D246)</f>
        <v>0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>
      <c r="A247" s="16">
        <f t="shared" si="30"/>
        <v>242</v>
      </c>
      <c r="B247" s="3"/>
      <c r="C247" s="28"/>
      <c r="D247" s="34">
        <f t="shared" si="29"/>
        <v>0</v>
      </c>
      <c r="E247" s="25">
        <f>C247-(D247+'Pastry - Oct 2022'!D247+'Housekeeping - Oct 2022'!D247+'Cafe - Oct 2022'!D247+'Bar - Oct 2022'!D247+'Grill-BBQ - Oct 2022'!D247)</f>
        <v>0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>
      <c r="A248" s="16">
        <f t="shared" si="30"/>
        <v>243</v>
      </c>
      <c r="B248" s="3"/>
      <c r="C248" s="28"/>
      <c r="D248" s="34">
        <f t="shared" si="29"/>
        <v>0</v>
      </c>
      <c r="E248" s="25">
        <f>C248-(D248+'Pastry - Oct 2022'!D248+'Housekeeping - Oct 2022'!D248+'Cafe - Oct 2022'!D248+'Bar - Oct 2022'!D248+'Grill-BBQ - Oct 2022'!D248)</f>
        <v>0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>
      <c r="A249" s="16">
        <f t="shared" si="30"/>
        <v>244</v>
      </c>
      <c r="B249" s="3"/>
      <c r="C249" s="28"/>
      <c r="D249" s="34">
        <f t="shared" si="29"/>
        <v>0</v>
      </c>
      <c r="E249" s="25">
        <f>C249-(D249+'Pastry - Oct 2022'!D249+'Housekeeping - Oct 2022'!D249+'Cafe - Oct 2022'!D249+'Bar - Oct 2022'!D249+'Grill-BBQ - Oct 2022'!D249)</f>
        <v>0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>
      <c r="A250" s="16">
        <f t="shared" si="30"/>
        <v>245</v>
      </c>
      <c r="B250" s="3"/>
      <c r="C250" s="28"/>
      <c r="D250" s="34">
        <f t="shared" si="29"/>
        <v>0</v>
      </c>
      <c r="E250" s="25">
        <f>C250-(D250+'Pastry - Oct 2022'!D250+'Housekeeping - Oct 2022'!D250+'Cafe - Oct 2022'!D250+'Bar - Oct 2022'!D250+'Grill-BBQ - Oct 2022'!D250)</f>
        <v>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>
      <c r="A251" s="16">
        <f t="shared" si="30"/>
        <v>246</v>
      </c>
      <c r="B251" s="3"/>
      <c r="C251" s="28"/>
      <c r="D251" s="34">
        <f t="shared" si="29"/>
        <v>0</v>
      </c>
      <c r="E251" s="25">
        <f>C251-(D251+'Pastry - Oct 2022'!D251+'Housekeeping - Oct 2022'!D251+'Cafe - Oct 2022'!D251+'Bar - Oct 2022'!D251+'Grill-BBQ - Oct 2022'!D251)</f>
        <v>0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>
      <c r="A252" s="16">
        <f t="shared" si="30"/>
        <v>247</v>
      </c>
      <c r="B252" s="3"/>
      <c r="C252" s="28"/>
      <c r="D252" s="34">
        <f t="shared" si="29"/>
        <v>0</v>
      </c>
      <c r="E252" s="25">
        <f>C252-(D252+'Pastry - Oct 2022'!D252+'Housekeeping - Oct 2022'!D252+'Cafe - Oct 2022'!D252+'Bar - Oct 2022'!D252+'Grill-BBQ - Oct 2022'!D252)</f>
        <v>0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>
      <c r="A253" s="16">
        <f t="shared" si="30"/>
        <v>248</v>
      </c>
      <c r="B253" s="3"/>
      <c r="C253" s="28"/>
      <c r="D253" s="34">
        <f t="shared" si="29"/>
        <v>0</v>
      </c>
      <c r="E253" s="25">
        <f>C253-(D253+'Pastry - Oct 2022'!D253+'Housekeeping - Oct 2022'!D253+'Cafe - Oct 2022'!D253+'Bar - Oct 2022'!D253+'Grill-BBQ - Oct 2022'!D253)</f>
        <v>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>
      <c r="A254" s="16">
        <f t="shared" si="30"/>
        <v>249</v>
      </c>
      <c r="B254" s="3"/>
      <c r="C254" s="28"/>
      <c r="D254" s="34">
        <f t="shared" si="29"/>
        <v>0</v>
      </c>
      <c r="E254" s="25">
        <f>C254-(D254+'Pastry - Oct 2022'!D254+'Housekeeping - Oct 2022'!D254+'Cafe - Oct 2022'!D254+'Bar - Oct 2022'!D254+'Grill-BBQ - Oct 2022'!D254)</f>
        <v>0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>
      <c r="A255" s="16">
        <f t="shared" si="30"/>
        <v>250</v>
      </c>
      <c r="B255" s="3"/>
      <c r="C255" s="28"/>
      <c r="D255" s="34">
        <f t="shared" si="29"/>
        <v>0</v>
      </c>
      <c r="E255" s="25">
        <f>C255-(D255+'Pastry - Oct 2022'!D255+'Housekeeping - Oct 2022'!D255+'Cafe - Oct 2022'!D255+'Bar - Oct 2022'!D255+'Grill-BBQ - Oct 2022'!D255)</f>
        <v>0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>
      <c r="A256" s="16">
        <f t="shared" si="30"/>
        <v>251</v>
      </c>
      <c r="B256" s="3"/>
      <c r="C256" s="28"/>
      <c r="D256" s="34">
        <f t="shared" si="29"/>
        <v>0</v>
      </c>
      <c r="E256" s="25">
        <f>C256-(D256+'Pastry - Oct 2022'!D256+'Housekeeping - Oct 2022'!D256+'Cafe - Oct 2022'!D256+'Bar - Oct 2022'!D256+'Grill-BBQ - Oct 2022'!D256)</f>
        <v>0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>
      <c r="A257" s="16">
        <f t="shared" si="30"/>
        <v>252</v>
      </c>
      <c r="B257" s="3"/>
      <c r="C257" s="28"/>
      <c r="D257" s="34">
        <f t="shared" si="29"/>
        <v>0</v>
      </c>
      <c r="E257" s="25">
        <f>C257-(D257+'Pastry - Oct 2022'!D257+'Housekeeping - Oct 2022'!D257+'Cafe - Oct 2022'!D257+'Bar - Oct 2022'!D257+'Grill-BBQ - Oct 2022'!D257)</f>
        <v>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>
      <c r="A258" s="1"/>
    </row>
    <row r="259" spans="1:37">
      <c r="A259" s="1"/>
    </row>
    <row r="260" spans="1:37">
      <c r="A260" s="1"/>
    </row>
    <row r="261" spans="1:37">
      <c r="A261" s="1"/>
    </row>
    <row r="262" spans="1:37">
      <c r="A262" s="1"/>
    </row>
    <row r="263" spans="1:37">
      <c r="A263" s="1"/>
    </row>
    <row r="264" spans="1:37">
      <c r="A264" s="1"/>
    </row>
    <row r="265" spans="1:37">
      <c r="A265" s="1"/>
    </row>
    <row r="266" spans="1:37">
      <c r="A266" s="1"/>
    </row>
    <row r="267" spans="1:37">
      <c r="A267" s="1"/>
    </row>
    <row r="268" spans="1:37">
      <c r="A268" s="1"/>
    </row>
    <row r="269" spans="1:37">
      <c r="A269" s="1"/>
    </row>
    <row r="270" spans="1:37">
      <c r="A270" s="1"/>
    </row>
    <row r="271" spans="1:37">
      <c r="A271" s="1"/>
    </row>
    <row r="272" spans="1:37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</sheetData>
  <sortState ref="B7:J124">
    <sortCondition ref="B7:B124"/>
  </sortState>
  <mergeCells count="2">
    <mergeCell ref="G2:AJ2"/>
    <mergeCell ref="G1:A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K545"/>
  <sheetViews>
    <sheetView zoomScale="130" zoomScaleNormal="130" workbookViewId="0">
      <pane xSplit="6" ySplit="4" topLeftCell="AE16" activePane="bottomRight" state="frozen"/>
      <selection pane="topRight" activeCell="I1" sqref="I1"/>
      <selection pane="bottomLeft" activeCell="A6" sqref="A6"/>
      <selection pane="bottomRight" activeCell="AH17" sqref="AH17"/>
    </sheetView>
  </sheetViews>
  <sheetFormatPr defaultRowHeight="15"/>
  <cols>
    <col min="1" max="1" width="4.85546875" customWidth="1"/>
    <col min="2" max="2" width="39.85546875" customWidth="1"/>
    <col min="3" max="3" width="12.7109375" customWidth="1"/>
    <col min="4" max="4" width="14.28515625" customWidth="1"/>
    <col min="5" max="6" width="12.7109375" customWidth="1"/>
    <col min="7" max="7" width="9.7109375" customWidth="1"/>
    <col min="8" max="8" width="9.85546875" bestFit="1" customWidth="1"/>
    <col min="9" max="9" width="10.7109375" customWidth="1"/>
    <col min="29" max="29" width="10" customWidth="1"/>
  </cols>
  <sheetData>
    <row r="1" spans="1:37" ht="21">
      <c r="G1" s="50" t="s">
        <v>82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1"/>
      <c r="AD1" s="51"/>
      <c r="AE1" s="51"/>
      <c r="AF1" s="51"/>
      <c r="AG1" s="51"/>
      <c r="AH1" s="51"/>
      <c r="AI1" s="51"/>
      <c r="AJ1" s="51"/>
    </row>
    <row r="2" spans="1:37" ht="15.75">
      <c r="A2" s="7"/>
      <c r="B2" s="7"/>
      <c r="C2" s="7"/>
      <c r="D2" s="8"/>
      <c r="E2" s="7"/>
      <c r="F2" s="7"/>
      <c r="G2" s="52" t="s">
        <v>7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spans="1:37" ht="32.25">
      <c r="A3" s="8"/>
      <c r="B3" s="9"/>
      <c r="C3" s="26" t="s">
        <v>2</v>
      </c>
      <c r="D3" s="31" t="s">
        <v>91</v>
      </c>
      <c r="E3" s="22" t="s">
        <v>92</v>
      </c>
      <c r="F3" s="20" t="s">
        <v>93</v>
      </c>
      <c r="G3" s="13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43"/>
      <c r="AF3" s="43"/>
      <c r="AG3" s="43"/>
      <c r="AH3" s="43"/>
      <c r="AI3" s="43"/>
      <c r="AJ3" s="44"/>
      <c r="AK3" s="2"/>
    </row>
    <row r="4" spans="1:37">
      <c r="A4" s="3"/>
      <c r="B4" s="3" t="s">
        <v>0</v>
      </c>
      <c r="C4" s="27" t="s">
        <v>229</v>
      </c>
      <c r="D4" s="32" t="s">
        <v>229</v>
      </c>
      <c r="E4" s="23" t="s">
        <v>229</v>
      </c>
      <c r="F4" s="4"/>
      <c r="G4" s="5">
        <v>44835</v>
      </c>
      <c r="H4" s="5">
        <v>44836</v>
      </c>
      <c r="I4" s="5">
        <v>44837</v>
      </c>
      <c r="J4" s="5">
        <v>44838</v>
      </c>
      <c r="K4" s="5">
        <v>44839</v>
      </c>
      <c r="L4" s="5">
        <v>44840</v>
      </c>
      <c r="M4" s="5">
        <v>44841</v>
      </c>
      <c r="N4" s="5">
        <v>44842</v>
      </c>
      <c r="O4" s="5">
        <v>44843</v>
      </c>
      <c r="P4" s="5">
        <v>44844</v>
      </c>
      <c r="Q4" s="5">
        <v>44845</v>
      </c>
      <c r="R4" s="5">
        <v>44846</v>
      </c>
      <c r="S4" s="5">
        <v>44847</v>
      </c>
      <c r="T4" s="5">
        <v>44848</v>
      </c>
      <c r="U4" s="5">
        <v>44849</v>
      </c>
      <c r="V4" s="5">
        <v>44850</v>
      </c>
      <c r="W4" s="5">
        <v>44851</v>
      </c>
      <c r="X4" s="5">
        <v>44852</v>
      </c>
      <c r="Y4" s="5">
        <v>44853</v>
      </c>
      <c r="Z4" s="5">
        <v>44854</v>
      </c>
      <c r="AA4" s="5">
        <v>44855</v>
      </c>
      <c r="AB4" s="5">
        <v>44856</v>
      </c>
      <c r="AC4" s="5">
        <v>44857</v>
      </c>
      <c r="AD4" s="5">
        <v>44858</v>
      </c>
      <c r="AE4" s="5">
        <v>44859</v>
      </c>
      <c r="AF4" s="5">
        <v>44860</v>
      </c>
      <c r="AG4" s="5">
        <v>44861</v>
      </c>
      <c r="AH4" s="5">
        <v>44862</v>
      </c>
      <c r="AI4" s="5">
        <v>44863</v>
      </c>
      <c r="AJ4" s="5">
        <v>44864</v>
      </c>
      <c r="AK4" s="5">
        <v>44865</v>
      </c>
    </row>
    <row r="5" spans="1:37" ht="18.75">
      <c r="A5" s="3"/>
      <c r="B5" s="6" t="s">
        <v>1</v>
      </c>
      <c r="C5" s="28"/>
      <c r="D5" s="33"/>
      <c r="E5" s="2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>
      <c r="A6" s="16">
        <v>1</v>
      </c>
      <c r="B6" s="3" t="s">
        <v>39</v>
      </c>
      <c r="C6" s="29">
        <f>'Kitchen - Oct 2022'!C6</f>
        <v>1081</v>
      </c>
      <c r="D6" s="34">
        <f>SUM(G6:AK6)</f>
        <v>56</v>
      </c>
      <c r="E6" s="25">
        <f>C6-(D6+'Kitchen - Oct 2022'!D6+'Housekeeping - Oct 2022'!D6+'Cafe - Oct 2022'!D6+'Bar - Oct 2022'!D6+'Grill-BBQ - Oct 2022'!D6+'Sharwama - Oct 2022'!D6)</f>
        <v>599</v>
      </c>
      <c r="F6" s="12"/>
      <c r="G6" s="12"/>
      <c r="H6" s="2">
        <v>40</v>
      </c>
      <c r="I6" s="2"/>
      <c r="J6" s="2"/>
      <c r="K6" s="2"/>
      <c r="L6" s="2"/>
      <c r="M6" s="2">
        <v>16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>
      <c r="A7" s="16">
        <f>A6+1</f>
        <v>2</v>
      </c>
      <c r="B7" s="3" t="s">
        <v>249</v>
      </c>
      <c r="C7" s="29">
        <f>'Kitchen - Oct 2022'!C7</f>
        <v>15</v>
      </c>
      <c r="D7" s="34">
        <f>SUM(G7:AK7)</f>
        <v>0</v>
      </c>
      <c r="E7" s="25">
        <f>C7-(D7+'Kitchen - Oct 2022'!D7+'Housekeeping - Oct 2022'!D7+'Cafe - Oct 2022'!D7+'Bar - Oct 2022'!D7+'Grill-BBQ - Oct 2022'!D7+'Sharwama - Oct 2022'!D7)</f>
        <v>9</v>
      </c>
      <c r="F7" s="12"/>
      <c r="G7" s="1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>
      <c r="A8" s="16">
        <f t="shared" ref="A8:A44" si="0">A7+1</f>
        <v>3</v>
      </c>
      <c r="B8" s="3" t="s">
        <v>66</v>
      </c>
      <c r="C8" s="29">
        <f>'Kitchen - Oct 2022'!C8</f>
        <v>10</v>
      </c>
      <c r="D8" s="34">
        <f t="shared" ref="D8:D83" si="1">SUM(G8:AK8)</f>
        <v>0</v>
      </c>
      <c r="E8" s="25">
        <f>C8-(D8+'Kitchen - Oct 2022'!D8+'Housekeeping - Oct 2022'!D8+'Cafe - Oct 2022'!D8+'Bar - Oct 2022'!D8+'Grill-BBQ - Oct 2022'!D8+'Sharwama - Oct 2022'!D8)</f>
        <v>0</v>
      </c>
      <c r="F8" s="12"/>
      <c r="G8" s="1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>
      <c r="A9" s="16">
        <f t="shared" si="0"/>
        <v>4</v>
      </c>
      <c r="B9" s="3" t="s">
        <v>218</v>
      </c>
      <c r="C9" s="29">
        <f>'Kitchen - Oct 2022'!C9</f>
        <v>8</v>
      </c>
      <c r="D9" s="34">
        <f t="shared" si="1"/>
        <v>0</v>
      </c>
      <c r="E9" s="25">
        <f>C9-(D9+'Kitchen - Oct 2022'!D9+'Housekeeping - Oct 2022'!D9+'Cafe - Oct 2022'!D9+'Bar - Oct 2022'!D9+'Grill-BBQ - Oct 2022'!D9+'Sharwama - Oct 2022'!D9)</f>
        <v>5</v>
      </c>
      <c r="F9" s="12"/>
      <c r="G9" s="1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>
      <c r="A10" s="16">
        <f t="shared" si="0"/>
        <v>5</v>
      </c>
      <c r="B10" s="3" t="s">
        <v>129</v>
      </c>
      <c r="C10" s="29">
        <f>'Kitchen - Oct 2022'!C10</f>
        <v>13</v>
      </c>
      <c r="D10" s="34">
        <f t="shared" si="1"/>
        <v>0</v>
      </c>
      <c r="E10" s="25">
        <f>C10-(D10+'Kitchen - Oct 2022'!D10+'Housekeeping - Oct 2022'!D10+'Cafe - Oct 2022'!D10+'Bar - Oct 2022'!D10+'Grill-BBQ - Oct 2022'!D10+'Sharwama - Oct 2022'!D10)</f>
        <v>2</v>
      </c>
      <c r="F10" s="12"/>
      <c r="G10" s="1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16">
        <f t="shared" si="0"/>
        <v>6</v>
      </c>
      <c r="B11" s="3" t="s">
        <v>231</v>
      </c>
      <c r="C11" s="29">
        <f>'Kitchen - Oct 2022'!C11</f>
        <v>8</v>
      </c>
      <c r="D11" s="34">
        <f t="shared" ref="D11" si="2">SUM(G11:AK11)</f>
        <v>0</v>
      </c>
      <c r="E11" s="25">
        <f>C11-(D11+'Kitchen - Oct 2022'!D11+'Housekeeping - Oct 2022'!D11+'Cafe - Oct 2022'!D11+'Bar - Oct 2022'!D11+'Grill-BBQ - Oct 2022'!D11+'Sharwama - Oct 2022'!D11)</f>
        <v>0</v>
      </c>
      <c r="F11" s="12"/>
      <c r="G11" s="1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>
      <c r="A12" s="16">
        <f t="shared" si="0"/>
        <v>7</v>
      </c>
      <c r="B12" s="3" t="s">
        <v>52</v>
      </c>
      <c r="C12" s="29">
        <f>'Kitchen - Oct 2022'!C12</f>
        <v>53</v>
      </c>
      <c r="D12" s="34">
        <f t="shared" si="1"/>
        <v>2</v>
      </c>
      <c r="E12" s="25">
        <f>C12-(D12+'Kitchen - Oct 2022'!D12+'Housekeeping - Oct 2022'!D12+'Cafe - Oct 2022'!D12+'Bar - Oct 2022'!D12+'Grill-BBQ - Oct 2022'!D12+'Sharwama - Oct 2022'!D12)</f>
        <v>28</v>
      </c>
      <c r="F12" s="12"/>
      <c r="G12" s="12"/>
      <c r="H12" s="2"/>
      <c r="I12" s="2"/>
      <c r="J12" s="2"/>
      <c r="K12" s="2"/>
      <c r="L12" s="2"/>
      <c r="M12" s="2"/>
      <c r="N12" s="2">
        <v>2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>
      <c r="A13" s="16">
        <f t="shared" si="0"/>
        <v>8</v>
      </c>
      <c r="B13" s="3" t="s">
        <v>252</v>
      </c>
      <c r="C13" s="29">
        <f>'Kitchen - Oct 2022'!C13</f>
        <v>5</v>
      </c>
      <c r="D13" s="34">
        <f t="shared" ref="D13" si="3">SUM(G13:AK13)</f>
        <v>1</v>
      </c>
      <c r="E13" s="25">
        <f>C13-(D13+'Kitchen - Oct 2022'!D13+'Housekeeping - Oct 2022'!D13+'Cafe - Oct 2022'!D13+'Bar - Oct 2022'!D13+'Grill-BBQ - Oct 2022'!D13+'Sharwama - Oct 2022'!D13)</f>
        <v>4</v>
      </c>
      <c r="F13" s="12"/>
      <c r="G13" s="1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v>1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16">
        <f t="shared" si="0"/>
        <v>9</v>
      </c>
      <c r="B14" s="3" t="s">
        <v>121</v>
      </c>
      <c r="C14" s="29">
        <f>'Kitchen - Oct 2022'!C14</f>
        <v>24</v>
      </c>
      <c r="D14" s="34">
        <f t="shared" si="1"/>
        <v>4</v>
      </c>
      <c r="E14" s="25">
        <f>C14-(D14+'Kitchen - Oct 2022'!D14+'Housekeeping - Oct 2022'!D14+'Cafe - Oct 2022'!D14+'Bar - Oct 2022'!D14+'Grill-BBQ - Oct 2022'!D14+'Sharwama - Oct 2022'!D14)</f>
        <v>20</v>
      </c>
      <c r="F14" s="12"/>
      <c r="G14" s="12"/>
      <c r="H14" s="2"/>
      <c r="I14" s="2">
        <v>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2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16">
        <f t="shared" si="0"/>
        <v>10</v>
      </c>
      <c r="B15" s="3" t="s">
        <v>226</v>
      </c>
      <c r="C15" s="29">
        <f>'Kitchen - Oct 2022'!C15</f>
        <v>8</v>
      </c>
      <c r="D15" s="34">
        <f t="shared" si="1"/>
        <v>5</v>
      </c>
      <c r="E15" s="25">
        <f>C15-(D15+'Kitchen - Oct 2022'!D15+'Housekeeping - Oct 2022'!D15+'Cafe - Oct 2022'!D15+'Bar - Oct 2022'!D15+'Grill-BBQ - Oct 2022'!D15+'Sharwama - Oct 2022'!D15)</f>
        <v>3</v>
      </c>
      <c r="F15" s="12"/>
      <c r="G15" s="12"/>
      <c r="H15" s="2"/>
      <c r="I15" s="2"/>
      <c r="J15" s="2"/>
      <c r="K15" s="2"/>
      <c r="L15" s="2"/>
      <c r="M15" s="2"/>
      <c r="N15" s="2"/>
      <c r="O15" s="2"/>
      <c r="P15" s="2"/>
      <c r="Q15" s="2">
        <v>1</v>
      </c>
      <c r="R15" s="2"/>
      <c r="S15" s="2"/>
      <c r="T15" s="2"/>
      <c r="U15" s="2"/>
      <c r="V15" s="2"/>
      <c r="W15" s="2"/>
      <c r="X15" s="2">
        <v>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16">
        <f t="shared" si="0"/>
        <v>11</v>
      </c>
      <c r="B16" s="3" t="s">
        <v>47</v>
      </c>
      <c r="C16" s="29">
        <f>'Kitchen - Oct 2022'!C16</f>
        <v>80</v>
      </c>
      <c r="D16" s="34">
        <f t="shared" si="1"/>
        <v>20</v>
      </c>
      <c r="E16" s="25">
        <f>C16-(D16+'Kitchen - Oct 2022'!D16+'Housekeeping - Oct 2022'!D16+'Cafe - Oct 2022'!D16+'Bar - Oct 2022'!D16+'Grill-BBQ - Oct 2022'!D16+'Sharwama - Oct 2022'!D16)</f>
        <v>1</v>
      </c>
      <c r="F16" s="12"/>
      <c r="G16" s="12"/>
      <c r="H16" s="2">
        <v>2</v>
      </c>
      <c r="I16" s="2"/>
      <c r="J16" s="2">
        <v>2</v>
      </c>
      <c r="K16" s="2">
        <v>1</v>
      </c>
      <c r="L16" s="2">
        <v>1</v>
      </c>
      <c r="M16" s="2">
        <v>2</v>
      </c>
      <c r="N16" s="2">
        <v>5</v>
      </c>
      <c r="O16" s="2">
        <v>2</v>
      </c>
      <c r="P16" s="2">
        <v>2</v>
      </c>
      <c r="Q16" s="2"/>
      <c r="R16" s="2"/>
      <c r="S16" s="2">
        <v>2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>
        <v>1</v>
      </c>
      <c r="AI16" s="2"/>
      <c r="AJ16" s="2"/>
      <c r="AK16" s="2"/>
    </row>
    <row r="17" spans="1:37">
      <c r="A17" s="16">
        <f t="shared" si="0"/>
        <v>12</v>
      </c>
      <c r="B17" s="3" t="s">
        <v>160</v>
      </c>
      <c r="C17" s="29">
        <f>'Kitchen - Oct 2022'!C17</f>
        <v>335.4</v>
      </c>
      <c r="D17" s="34">
        <f t="shared" si="1"/>
        <v>0</v>
      </c>
      <c r="E17" s="25">
        <f>C17-(D17+'Kitchen - Oct 2022'!D17+'Housekeeping - Oct 2022'!D17+'Cafe - Oct 2022'!D17+'Bar - Oct 2022'!D17+'Grill-BBQ - Oct 2022'!D17+'Sharwama - Oct 2022'!D17)</f>
        <v>168.2</v>
      </c>
      <c r="F17" s="12"/>
      <c r="G17" s="1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A18" s="16">
        <f t="shared" si="0"/>
        <v>13</v>
      </c>
      <c r="B18" s="3" t="s">
        <v>35</v>
      </c>
      <c r="C18" s="29">
        <f>'Kitchen - Oct 2022'!C18</f>
        <v>1</v>
      </c>
      <c r="D18" s="34">
        <f t="shared" si="1"/>
        <v>0</v>
      </c>
      <c r="E18" s="25">
        <f>C18-(D18+'Kitchen - Oct 2022'!D18+'Housekeeping - Oct 2022'!D18+'Cafe - Oct 2022'!D18+'Bar - Oct 2022'!D18+'Grill-BBQ - Oct 2022'!D18+'Sharwama - Oct 2022'!D18)</f>
        <v>1</v>
      </c>
      <c r="F18" s="12"/>
      <c r="G18" s="1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16">
        <f t="shared" si="0"/>
        <v>14</v>
      </c>
      <c r="B19" s="3" t="s">
        <v>180</v>
      </c>
      <c r="C19" s="29">
        <f>'Kitchen - Oct 2022'!C19</f>
        <v>4</v>
      </c>
      <c r="D19" s="34">
        <f t="shared" si="1"/>
        <v>0</v>
      </c>
      <c r="E19" s="25">
        <f>C19-(D19+'Kitchen - Oct 2022'!D19+'Housekeeping - Oct 2022'!D19+'Cafe - Oct 2022'!D19+'Bar - Oct 2022'!D19+'Grill-BBQ - Oct 2022'!D19+'Sharwama - Oct 2022'!D19)</f>
        <v>1</v>
      </c>
      <c r="F19" s="12"/>
      <c r="G19" s="1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16">
        <f t="shared" si="0"/>
        <v>15</v>
      </c>
      <c r="B20" s="3" t="s">
        <v>258</v>
      </c>
      <c r="C20" s="29">
        <f>'Kitchen - Oct 2022'!C20</f>
        <v>2</v>
      </c>
      <c r="D20" s="34">
        <f t="shared" ref="D20" si="4">SUM(G20:AK20)</f>
        <v>0</v>
      </c>
      <c r="E20" s="25">
        <f>C20-(D20+'Kitchen - Oct 2022'!D20+'Housekeeping - Oct 2022'!D20+'Cafe - Oct 2022'!D20+'Bar - Oct 2022'!D20+'Grill-BBQ - Oct 2022'!D20+'Sharwama - Oct 2022'!D20)</f>
        <v>2</v>
      </c>
      <c r="F20" s="12"/>
      <c r="G20" s="1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16">
        <f t="shared" si="0"/>
        <v>16</v>
      </c>
      <c r="B21" s="3" t="s">
        <v>257</v>
      </c>
      <c r="C21" s="29">
        <f>'Kitchen - Oct 2022'!C21</f>
        <v>2</v>
      </c>
      <c r="D21" s="34">
        <f t="shared" ref="D21" si="5">SUM(G21:AK21)</f>
        <v>0</v>
      </c>
      <c r="E21" s="25">
        <f>C21-(D21+'Kitchen - Oct 2022'!D21+'Housekeeping - Oct 2022'!D21+'Cafe - Oct 2022'!D21+'Bar - Oct 2022'!D21+'Grill-BBQ - Oct 2022'!D21+'Sharwama - Oct 2022'!D21)</f>
        <v>1</v>
      </c>
      <c r="F21" s="12"/>
      <c r="G21" s="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16">
        <f t="shared" si="0"/>
        <v>17</v>
      </c>
      <c r="B22" s="3" t="s">
        <v>256</v>
      </c>
      <c r="C22" s="29">
        <f>'Kitchen - Oct 2022'!C22</f>
        <v>2</v>
      </c>
      <c r="D22" s="34">
        <f t="shared" ref="D22" si="6">SUM(G22:AK22)</f>
        <v>0</v>
      </c>
      <c r="E22" s="25">
        <f>C22-(D22+'Kitchen - Oct 2022'!D22+'Housekeeping - Oct 2022'!D22+'Cafe - Oct 2022'!D22+'Bar - Oct 2022'!D22+'Grill-BBQ - Oct 2022'!D22+'Sharwama - Oct 2022'!D22)</f>
        <v>1</v>
      </c>
      <c r="F22" s="12"/>
      <c r="G22" s="1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16">
        <f t="shared" si="0"/>
        <v>18</v>
      </c>
      <c r="B23" s="3" t="s">
        <v>255</v>
      </c>
      <c r="C23" s="29">
        <f>'Kitchen - Oct 2022'!C23</f>
        <v>2</v>
      </c>
      <c r="D23" s="34">
        <f t="shared" ref="D23" si="7">SUM(G23:AK23)</f>
        <v>0</v>
      </c>
      <c r="E23" s="25">
        <f>C23-(D23+'Kitchen - Oct 2022'!D23+'Housekeeping - Oct 2022'!D23+'Cafe - Oct 2022'!D23+'Bar - Oct 2022'!D23+'Grill-BBQ - Oct 2022'!D23+'Sharwama - Oct 2022'!D23)</f>
        <v>1</v>
      </c>
      <c r="F23" s="12"/>
      <c r="G23" s="1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16">
        <f t="shared" si="0"/>
        <v>19</v>
      </c>
      <c r="B24" s="3" t="s">
        <v>181</v>
      </c>
      <c r="C24" s="29">
        <f>'Kitchen - Oct 2022'!C24</f>
        <v>1</v>
      </c>
      <c r="D24" s="34">
        <f t="shared" si="1"/>
        <v>0</v>
      </c>
      <c r="E24" s="25">
        <f>C24-(D24+'Kitchen - Oct 2022'!D24+'Housekeeping - Oct 2022'!D24+'Cafe - Oct 2022'!D24+'Bar - Oct 2022'!D24+'Grill-BBQ - Oct 2022'!D24+'Sharwama - Oct 2022'!D24)</f>
        <v>0</v>
      </c>
      <c r="F24" s="12"/>
      <c r="G24" s="1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16">
        <f t="shared" si="0"/>
        <v>20</v>
      </c>
      <c r="B25" s="3" t="s">
        <v>182</v>
      </c>
      <c r="C25" s="29">
        <f>'Kitchen - Oct 2022'!C25</f>
        <v>2</v>
      </c>
      <c r="D25" s="34">
        <f t="shared" si="1"/>
        <v>0</v>
      </c>
      <c r="E25" s="25">
        <f>C25-(D25+'Kitchen - Oct 2022'!D25+'Housekeeping - Oct 2022'!D25+'Cafe - Oct 2022'!D25+'Bar - Oct 2022'!D25+'Grill-BBQ - Oct 2022'!D25+'Sharwama - Oct 2022'!D25)</f>
        <v>1</v>
      </c>
      <c r="F25" s="12"/>
      <c r="G25" s="1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>
      <c r="A26" s="16">
        <f t="shared" si="0"/>
        <v>21</v>
      </c>
      <c r="B26" s="3" t="s">
        <v>183</v>
      </c>
      <c r="C26" s="29">
        <f>'Kitchen - Oct 2022'!C26</f>
        <v>6</v>
      </c>
      <c r="D26" s="34">
        <f t="shared" si="1"/>
        <v>0</v>
      </c>
      <c r="E26" s="25">
        <f>C26-(D26+'Kitchen - Oct 2022'!D26+'Housekeeping - Oct 2022'!D26+'Cafe - Oct 2022'!D26+'Bar - Oct 2022'!D26+'Grill-BBQ - Oct 2022'!D26+'Sharwama - Oct 2022'!D26)</f>
        <v>4</v>
      </c>
      <c r="F26" s="12"/>
      <c r="G26" s="1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>
      <c r="A27" s="16">
        <f t="shared" si="0"/>
        <v>22</v>
      </c>
      <c r="B27" s="3" t="s">
        <v>184</v>
      </c>
      <c r="C27" s="29">
        <f>'Kitchen - Oct 2022'!C27</f>
        <v>0</v>
      </c>
      <c r="D27" s="34">
        <f t="shared" si="1"/>
        <v>0</v>
      </c>
      <c r="E27" s="25">
        <f>C27-(D27+'Kitchen - Oct 2022'!D27+'Housekeeping - Oct 2022'!D27+'Cafe - Oct 2022'!D27+'Bar - Oct 2022'!D27+'Grill-BBQ - Oct 2022'!D27+'Sharwama - Oct 2022'!D27)</f>
        <v>0</v>
      </c>
      <c r="F27" s="12"/>
      <c r="G27" s="1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16">
        <f t="shared" si="0"/>
        <v>23</v>
      </c>
      <c r="B28" s="3" t="s">
        <v>185</v>
      </c>
      <c r="C28" s="29">
        <f>'Kitchen - Oct 2022'!C28</f>
        <v>2</v>
      </c>
      <c r="D28" s="34">
        <f t="shared" si="1"/>
        <v>0</v>
      </c>
      <c r="E28" s="25">
        <f>C28-(D28+'Kitchen - Oct 2022'!D28+'Housekeeping - Oct 2022'!D28+'Cafe - Oct 2022'!D28+'Bar - Oct 2022'!D28+'Grill-BBQ - Oct 2022'!D28+'Sharwama - Oct 2022'!D28)</f>
        <v>2</v>
      </c>
      <c r="F28" s="12"/>
      <c r="G28" s="1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16">
        <f t="shared" si="0"/>
        <v>24</v>
      </c>
      <c r="B29" s="3" t="s">
        <v>186</v>
      </c>
      <c r="C29" s="29">
        <f>'Kitchen - Oct 2022'!C29</f>
        <v>3</v>
      </c>
      <c r="D29" s="34">
        <f t="shared" si="1"/>
        <v>0</v>
      </c>
      <c r="E29" s="25">
        <f>C29-(D29+'Kitchen - Oct 2022'!D29+'Housekeeping - Oct 2022'!D29+'Cafe - Oct 2022'!D29+'Bar - Oct 2022'!D29+'Grill-BBQ - Oct 2022'!D29+'Sharwama - Oct 2022'!D29)</f>
        <v>1</v>
      </c>
      <c r="F29" s="12"/>
      <c r="G29" s="1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A30" s="16">
        <f t="shared" si="0"/>
        <v>25</v>
      </c>
      <c r="B30" s="3" t="s">
        <v>187</v>
      </c>
      <c r="C30" s="29">
        <f>'Kitchen - Oct 2022'!C30</f>
        <v>5</v>
      </c>
      <c r="D30" s="34">
        <f t="shared" si="1"/>
        <v>0</v>
      </c>
      <c r="E30" s="25">
        <f>C30-(D30+'Kitchen - Oct 2022'!D30+'Housekeeping - Oct 2022'!D30+'Cafe - Oct 2022'!D30+'Bar - Oct 2022'!D30+'Grill-BBQ - Oct 2022'!D30+'Sharwama - Oct 2022'!D30)</f>
        <v>3</v>
      </c>
      <c r="F30" s="12"/>
      <c r="G30" s="1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A31" s="16">
        <f t="shared" si="0"/>
        <v>26</v>
      </c>
      <c r="B31" s="3" t="s">
        <v>227</v>
      </c>
      <c r="C31" s="29">
        <f>'Kitchen - Oct 2022'!C31</f>
        <v>2</v>
      </c>
      <c r="D31" s="34">
        <f t="shared" si="1"/>
        <v>0</v>
      </c>
      <c r="E31" s="25">
        <f>C31-(D31+'Kitchen - Oct 2022'!D31+'Housekeeping - Oct 2022'!D31+'Cafe - Oct 2022'!D31+'Bar - Oct 2022'!D31+'Grill-BBQ - Oct 2022'!D31+'Sharwama - Oct 2022'!D31)</f>
        <v>-2</v>
      </c>
      <c r="F31" s="12"/>
      <c r="G31" s="1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>
      <c r="A32" s="16">
        <f t="shared" si="0"/>
        <v>27</v>
      </c>
      <c r="B32" s="3" t="s">
        <v>245</v>
      </c>
      <c r="C32" s="29">
        <f>'Kitchen - Oct 2022'!C32</f>
        <v>30</v>
      </c>
      <c r="D32" s="34">
        <f t="shared" ref="D32" si="8">SUM(G32:AK32)</f>
        <v>0</v>
      </c>
      <c r="E32" s="25">
        <f>C32-(D32+'Kitchen - Oct 2022'!D32+'Housekeeping - Oct 2022'!D32+'Cafe - Oct 2022'!D32+'Bar - Oct 2022'!D32+'Grill-BBQ - Oct 2022'!D32+'Sharwama - Oct 2022'!D32)</f>
        <v>0</v>
      </c>
      <c r="F32" s="12"/>
      <c r="G32" s="1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>
      <c r="A33" s="16">
        <f t="shared" si="0"/>
        <v>28</v>
      </c>
      <c r="B33" s="3" t="s">
        <v>102</v>
      </c>
      <c r="C33" s="29">
        <f>'Kitchen - Oct 2022'!C33</f>
        <v>1664</v>
      </c>
      <c r="D33" s="34">
        <f t="shared" si="1"/>
        <v>610</v>
      </c>
      <c r="E33" s="25">
        <f>C33-(D33+'Kitchen - Oct 2022'!D33+'Housekeeping - Oct 2022'!D33+'Cafe - Oct 2022'!D33+'Bar - Oct 2022'!D33+'Grill-BBQ - Oct 2022'!D33+'Sharwama - Oct 2022'!D33)</f>
        <v>104</v>
      </c>
      <c r="F33" s="12"/>
      <c r="G33" s="2"/>
      <c r="H33" s="2">
        <v>90</v>
      </c>
      <c r="I33" s="2"/>
      <c r="J33" s="2"/>
      <c r="K33" s="2">
        <v>180</v>
      </c>
      <c r="L33" s="2"/>
      <c r="M33" s="2"/>
      <c r="N33" s="2">
        <v>60</v>
      </c>
      <c r="O33" s="2"/>
      <c r="P33" s="2"/>
      <c r="Q33" s="2"/>
      <c r="R33" s="2">
        <v>95</v>
      </c>
      <c r="S33" s="2">
        <v>70</v>
      </c>
      <c r="T33" s="2"/>
      <c r="U33" s="2">
        <v>30</v>
      </c>
      <c r="V33" s="2"/>
      <c r="W33" s="2">
        <v>30</v>
      </c>
      <c r="X33" s="2">
        <v>35</v>
      </c>
      <c r="Y33" s="2"/>
      <c r="Z33" s="2"/>
      <c r="AA33" s="2"/>
      <c r="AB33" s="2"/>
      <c r="AC33" s="2"/>
      <c r="AD33" s="2"/>
      <c r="AE33" s="2"/>
      <c r="AF33" s="2">
        <v>20</v>
      </c>
      <c r="AG33" s="2"/>
      <c r="AH33" s="2"/>
      <c r="AI33" s="2"/>
      <c r="AJ33" s="2"/>
      <c r="AK33" s="2"/>
    </row>
    <row r="34" spans="1:37">
      <c r="A34" s="16">
        <f t="shared" si="0"/>
        <v>29</v>
      </c>
      <c r="B34" s="3" t="s">
        <v>233</v>
      </c>
      <c r="C34" s="29">
        <f>'Kitchen - Oct 2022'!C34</f>
        <v>2</v>
      </c>
      <c r="D34" s="34">
        <f t="shared" ref="D34" si="9">SUM(G34:AK34)</f>
        <v>0</v>
      </c>
      <c r="E34" s="25">
        <f>C34-(D34+'Kitchen - Oct 2022'!D34+'Housekeeping - Oct 2022'!D34+'Cafe - Oct 2022'!D34+'Bar - Oct 2022'!D34+'Grill-BBQ - Oct 2022'!D34+'Sharwama - Oct 2022'!D34)</f>
        <v>1</v>
      </c>
      <c r="F34" s="1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>
      <c r="A35" s="16">
        <f t="shared" si="0"/>
        <v>30</v>
      </c>
      <c r="B35" s="3" t="s">
        <v>253</v>
      </c>
      <c r="C35" s="29">
        <f>'Kitchen - Oct 2022'!C35</f>
        <v>1</v>
      </c>
      <c r="D35" s="34">
        <f t="shared" ref="D35" si="10">SUM(G35:AK35)</f>
        <v>1</v>
      </c>
      <c r="E35" s="25">
        <f>C35-(D35+'Kitchen - Oct 2022'!D35+'Housekeeping - Oct 2022'!D35+'Cafe - Oct 2022'!D35+'Bar - Oct 2022'!D35+'Grill-BBQ - Oct 2022'!D35+'Sharwama - Oct 2022'!D35)</f>
        <v>0</v>
      </c>
      <c r="F35" s="1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1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16">
        <f t="shared" si="0"/>
        <v>31</v>
      </c>
      <c r="B36" s="3" t="s">
        <v>25</v>
      </c>
      <c r="C36" s="29">
        <f>'Kitchen - Oct 2022'!C36</f>
        <v>3</v>
      </c>
      <c r="D36" s="34">
        <f t="shared" si="1"/>
        <v>0</v>
      </c>
      <c r="E36" s="25">
        <f>C36-(D36+'Kitchen - Oct 2022'!D36+'Housekeeping - Oct 2022'!D36+'Cafe - Oct 2022'!D36+'Bar - Oct 2022'!D36+'Grill-BBQ - Oct 2022'!D36+'Sharwama - Oct 2022'!D36)</f>
        <v>3</v>
      </c>
      <c r="F36" s="12"/>
      <c r="G36" s="1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16">
        <f t="shared" si="0"/>
        <v>32</v>
      </c>
      <c r="B37" s="3" t="s">
        <v>235</v>
      </c>
      <c r="C37" s="29">
        <f>'Kitchen - Oct 2022'!C37</f>
        <v>5</v>
      </c>
      <c r="D37" s="34">
        <f t="shared" ref="D37" si="11">SUM(G37:AK37)</f>
        <v>0</v>
      </c>
      <c r="E37" s="25">
        <f>C37-(D37+'Kitchen - Oct 2022'!D37+'Housekeeping - Oct 2022'!D37+'Cafe - Oct 2022'!D37+'Bar - Oct 2022'!D37+'Grill-BBQ - Oct 2022'!D37+'Sharwama - Oct 2022'!D37)</f>
        <v>0</v>
      </c>
      <c r="F37" s="12"/>
      <c r="G37" s="1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16">
        <f t="shared" si="0"/>
        <v>33</v>
      </c>
      <c r="B38" s="3" t="s">
        <v>195</v>
      </c>
      <c r="C38" s="29">
        <f>'Kitchen - Oct 2022'!C38</f>
        <v>4</v>
      </c>
      <c r="D38" s="34">
        <f t="shared" si="1"/>
        <v>3</v>
      </c>
      <c r="E38" s="25">
        <f>C38-(D38+'Kitchen - Oct 2022'!D38+'Housekeeping - Oct 2022'!D38+'Cafe - Oct 2022'!D38+'Bar - Oct 2022'!D38+'Grill-BBQ - Oct 2022'!D38+'Sharwama - Oct 2022'!D38)</f>
        <v>1</v>
      </c>
      <c r="F38" s="12"/>
      <c r="G38" s="12"/>
      <c r="H38" s="2"/>
      <c r="I38" s="2"/>
      <c r="J38" s="2"/>
      <c r="K38" s="2"/>
      <c r="L38" s="2"/>
      <c r="M38" s="2"/>
      <c r="N38" s="2"/>
      <c r="O38" s="2">
        <v>2</v>
      </c>
      <c r="P38" s="2"/>
      <c r="Q38" s="2"/>
      <c r="R38" s="2"/>
      <c r="S38" s="2"/>
      <c r="T38" s="2"/>
      <c r="U38" s="2"/>
      <c r="V38" s="2"/>
      <c r="W38" s="2"/>
      <c r="X38" s="2"/>
      <c r="Y38" s="2">
        <v>1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>
      <c r="A39" s="16">
        <f t="shared" si="0"/>
        <v>34</v>
      </c>
      <c r="B39" s="3" t="s">
        <v>109</v>
      </c>
      <c r="C39" s="29">
        <f>'Kitchen - Oct 2022'!C39</f>
        <v>29</v>
      </c>
      <c r="D39" s="34">
        <f t="shared" si="1"/>
        <v>11</v>
      </c>
      <c r="E39" s="25">
        <f>C39-(D39+'Kitchen - Oct 2022'!D39+'Housekeeping - Oct 2022'!D39+'Cafe - Oct 2022'!D39+'Bar - Oct 2022'!D39+'Grill-BBQ - Oct 2022'!D39+'Sharwama - Oct 2022'!D39)</f>
        <v>18</v>
      </c>
      <c r="F39" s="12"/>
      <c r="G39" s="12"/>
      <c r="H39" s="2">
        <v>10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>
        <v>1</v>
      </c>
      <c r="AF39" s="2"/>
      <c r="AG39" s="2"/>
      <c r="AH39" s="2"/>
      <c r="AI39" s="2"/>
      <c r="AJ39" s="2"/>
      <c r="AK39" s="2"/>
    </row>
    <row r="40" spans="1:37">
      <c r="A40" s="16">
        <f t="shared" si="0"/>
        <v>35</v>
      </c>
      <c r="B40" s="3" t="s">
        <v>12</v>
      </c>
      <c r="C40" s="29">
        <f>'Kitchen - Oct 2022'!C40</f>
        <v>7</v>
      </c>
      <c r="D40" s="34">
        <f t="shared" si="1"/>
        <v>10</v>
      </c>
      <c r="E40" s="25">
        <f>C40-(D40+'Kitchen - Oct 2022'!D40+'Housekeeping - Oct 2022'!D40+'Cafe - Oct 2022'!D40+'Bar - Oct 2022'!D40+'Grill-BBQ - Oct 2022'!D40+'Sharwama - Oct 2022'!D40)</f>
        <v>-5</v>
      </c>
      <c r="F40" s="12"/>
      <c r="G40" s="12"/>
      <c r="H40" s="2"/>
      <c r="I40" s="2"/>
      <c r="J40" s="2"/>
      <c r="K40" s="2"/>
      <c r="L40" s="2"/>
      <c r="M40" s="2"/>
      <c r="N40" s="2"/>
      <c r="O40" s="2"/>
      <c r="P40" s="2"/>
      <c r="Q40" s="2">
        <v>3</v>
      </c>
      <c r="R40" s="2"/>
      <c r="S40" s="2">
        <v>2</v>
      </c>
      <c r="T40" s="2"/>
      <c r="U40" s="2"/>
      <c r="V40" s="2"/>
      <c r="W40" s="2"/>
      <c r="X40" s="2"/>
      <c r="Y40" s="2"/>
      <c r="Z40" s="2"/>
      <c r="AA40" s="2">
        <v>2</v>
      </c>
      <c r="AB40" s="2"/>
      <c r="AC40" s="2"/>
      <c r="AD40" s="2">
        <v>2</v>
      </c>
      <c r="AE40" s="2"/>
      <c r="AF40" s="2"/>
      <c r="AG40" s="2"/>
      <c r="AH40" s="2"/>
      <c r="AI40" s="2"/>
      <c r="AJ40" s="2"/>
      <c r="AK40" s="2">
        <v>1</v>
      </c>
    </row>
    <row r="41" spans="1:37">
      <c r="A41" s="16">
        <f t="shared" si="0"/>
        <v>36</v>
      </c>
      <c r="B41" s="3" t="s">
        <v>28</v>
      </c>
      <c r="C41" s="29">
        <f>'Kitchen - Oct 2022'!C41</f>
        <v>4</v>
      </c>
      <c r="D41" s="34">
        <f t="shared" si="1"/>
        <v>0</v>
      </c>
      <c r="E41" s="25">
        <f>C41-(D41+'Kitchen - Oct 2022'!D41+'Housekeeping - Oct 2022'!D41+'Cafe - Oct 2022'!D41+'Bar - Oct 2022'!D41+'Grill-BBQ - Oct 2022'!D41+'Sharwama - Oct 2022'!D41)</f>
        <v>4</v>
      </c>
      <c r="F41" s="12"/>
      <c r="G41" s="1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>
      <c r="A42" s="16">
        <f t="shared" si="0"/>
        <v>37</v>
      </c>
      <c r="B42" s="3" t="s">
        <v>115</v>
      </c>
      <c r="C42" s="29">
        <f>'Kitchen - Oct 2022'!C42</f>
        <v>10</v>
      </c>
      <c r="D42" s="34">
        <f t="shared" si="1"/>
        <v>7</v>
      </c>
      <c r="E42" s="25">
        <f>C42-(D42+'Kitchen - Oct 2022'!D42+'Housekeeping - Oct 2022'!D42+'Cafe - Oct 2022'!D42+'Bar - Oct 2022'!D42+'Grill-BBQ - Oct 2022'!D42+'Sharwama - Oct 2022'!D42)</f>
        <v>3</v>
      </c>
      <c r="F42" s="12"/>
      <c r="G42" s="12"/>
      <c r="H42" s="2">
        <v>1</v>
      </c>
      <c r="I42" s="2"/>
      <c r="J42" s="2"/>
      <c r="K42" s="2"/>
      <c r="L42" s="2"/>
      <c r="M42" s="2"/>
      <c r="N42" s="2"/>
      <c r="O42" s="2"/>
      <c r="P42" s="2">
        <v>1</v>
      </c>
      <c r="Q42" s="2"/>
      <c r="R42" s="2">
        <v>1</v>
      </c>
      <c r="S42" s="2"/>
      <c r="T42" s="2"/>
      <c r="U42" s="2">
        <v>1</v>
      </c>
      <c r="V42" s="2"/>
      <c r="W42" s="2">
        <v>1</v>
      </c>
      <c r="X42" s="2"/>
      <c r="Y42" s="2">
        <v>1</v>
      </c>
      <c r="Z42" s="2"/>
      <c r="AA42" s="2">
        <v>1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>
      <c r="A43" s="16">
        <f t="shared" si="0"/>
        <v>38</v>
      </c>
      <c r="B43" s="3" t="s">
        <v>113</v>
      </c>
      <c r="C43" s="29">
        <f>'Kitchen - Oct 2022'!C43</f>
        <v>4</v>
      </c>
      <c r="D43" s="34">
        <f t="shared" si="1"/>
        <v>2</v>
      </c>
      <c r="E43" s="25">
        <f>C43-(D43+'Kitchen - Oct 2022'!D43+'Housekeeping - Oct 2022'!D43+'Cafe - Oct 2022'!D43+'Bar - Oct 2022'!D43+'Grill-BBQ - Oct 2022'!D43+'Sharwama - Oct 2022'!D43)</f>
        <v>0</v>
      </c>
      <c r="F43" s="12"/>
      <c r="G43" s="12"/>
      <c r="H43" s="2"/>
      <c r="I43" s="2"/>
      <c r="J43" s="2">
        <v>1</v>
      </c>
      <c r="K43" s="2"/>
      <c r="L43" s="2">
        <v>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>
      <c r="A44" s="16">
        <f t="shared" si="0"/>
        <v>39</v>
      </c>
      <c r="B44" s="3" t="s">
        <v>188</v>
      </c>
      <c r="C44" s="29">
        <f>'Kitchen - Oct 2022'!C44</f>
        <v>5</v>
      </c>
      <c r="D44" s="34">
        <f t="shared" si="1"/>
        <v>3</v>
      </c>
      <c r="E44" s="25">
        <f>C44-(D44+'Kitchen - Oct 2022'!D44+'Housekeeping - Oct 2022'!D44+'Cafe - Oct 2022'!D44+'Bar - Oct 2022'!D44+'Grill-BBQ - Oct 2022'!D44+'Sharwama - Oct 2022'!D44)</f>
        <v>0</v>
      </c>
      <c r="F44" s="12"/>
      <c r="G44" s="1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>
        <v>3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A45" s="16">
        <f t="shared" ref="A45:A109" si="12">A44+1</f>
        <v>40</v>
      </c>
      <c r="B45" s="3" t="s">
        <v>161</v>
      </c>
      <c r="C45" s="29">
        <f>'Kitchen - Oct 2022'!C45</f>
        <v>0</v>
      </c>
      <c r="D45" s="34">
        <f t="shared" si="1"/>
        <v>0</v>
      </c>
      <c r="E45" s="25">
        <f>C45-(D45+'Kitchen - Oct 2022'!D45+'Housekeeping - Oct 2022'!D45+'Cafe - Oct 2022'!D45+'Bar - Oct 2022'!D45+'Grill-BBQ - Oct 2022'!D45+'Sharwama - Oct 2022'!D45)</f>
        <v>0</v>
      </c>
      <c r="F45" s="12"/>
      <c r="G45" s="1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16">
        <f t="shared" si="12"/>
        <v>41</v>
      </c>
      <c r="B46" s="3" t="s">
        <v>69</v>
      </c>
      <c r="C46" s="29">
        <f>'Kitchen - Oct 2022'!C46</f>
        <v>242</v>
      </c>
      <c r="D46" s="34">
        <f t="shared" si="1"/>
        <v>59</v>
      </c>
      <c r="E46" s="25">
        <f>C46-(D46+'Kitchen - Oct 2022'!D46+'Housekeeping - Oct 2022'!D46+'Cafe - Oct 2022'!D46+'Bar - Oct 2022'!D46+'Grill-BBQ - Oct 2022'!D46+'Sharwama - Oct 2022'!D46)</f>
        <v>7</v>
      </c>
      <c r="F46" s="12"/>
      <c r="G46" s="2">
        <v>6</v>
      </c>
      <c r="H46" s="2"/>
      <c r="I46" s="2">
        <v>2</v>
      </c>
      <c r="J46" s="2">
        <v>6</v>
      </c>
      <c r="K46" s="2">
        <v>5</v>
      </c>
      <c r="L46" s="2">
        <v>6</v>
      </c>
      <c r="M46" s="2">
        <v>3</v>
      </c>
      <c r="N46" s="2">
        <v>6</v>
      </c>
      <c r="O46" s="2">
        <v>2</v>
      </c>
      <c r="P46" s="2">
        <v>3</v>
      </c>
      <c r="Q46" s="2"/>
      <c r="R46" s="2"/>
      <c r="S46" s="2">
        <v>6</v>
      </c>
      <c r="T46" s="2"/>
      <c r="U46" s="2">
        <v>7</v>
      </c>
      <c r="V46" s="2"/>
      <c r="W46" s="2"/>
      <c r="X46" s="2">
        <v>3</v>
      </c>
      <c r="Y46" s="2"/>
      <c r="Z46" s="2"/>
      <c r="AA46" s="2"/>
      <c r="AB46" s="2"/>
      <c r="AC46" s="2"/>
      <c r="AD46" s="2">
        <v>4</v>
      </c>
      <c r="AE46" s="2"/>
      <c r="AF46" s="2"/>
      <c r="AG46" s="2"/>
      <c r="AH46" s="2"/>
      <c r="AI46" s="2"/>
      <c r="AJ46" s="2"/>
      <c r="AK46" s="2"/>
    </row>
    <row r="47" spans="1:37">
      <c r="A47" s="16">
        <f t="shared" si="12"/>
        <v>42</v>
      </c>
      <c r="B47" s="3" t="s">
        <v>221</v>
      </c>
      <c r="C47" s="29">
        <f>'Kitchen - Oct 2022'!C47</f>
        <v>1</v>
      </c>
      <c r="D47" s="34">
        <f t="shared" si="1"/>
        <v>0</v>
      </c>
      <c r="E47" s="25">
        <f>C47-(D47+'Kitchen - Oct 2022'!D47+'Housekeeping - Oct 2022'!D47+'Cafe - Oct 2022'!D47+'Bar - Oct 2022'!D47+'Grill-BBQ - Oct 2022'!D47+'Sharwama - Oct 2022'!D47)</f>
        <v>1</v>
      </c>
      <c r="F47" s="1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>
      <c r="A48" s="16">
        <f t="shared" si="12"/>
        <v>43</v>
      </c>
      <c r="B48" s="3" t="s">
        <v>205</v>
      </c>
      <c r="C48" s="29">
        <f>'Kitchen - Oct 2022'!C48</f>
        <v>2</v>
      </c>
      <c r="D48" s="34">
        <f t="shared" si="1"/>
        <v>0</v>
      </c>
      <c r="E48" s="25">
        <f>C48-(D48+'Kitchen - Oct 2022'!D48+'Housekeeping - Oct 2022'!D48+'Cafe - Oct 2022'!D48+'Bar - Oct 2022'!D48+'Grill-BBQ - Oct 2022'!D48+'Sharwama - Oct 2022'!D48)</f>
        <v>2</v>
      </c>
      <c r="F48" s="1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>
      <c r="A49" s="16">
        <f t="shared" si="12"/>
        <v>44</v>
      </c>
      <c r="B49" s="3" t="s">
        <v>62</v>
      </c>
      <c r="C49" s="29">
        <f>'Kitchen - Oct 2022'!C49</f>
        <v>1</v>
      </c>
      <c r="D49" s="34">
        <f t="shared" si="1"/>
        <v>0</v>
      </c>
      <c r="E49" s="25">
        <f>C49-(D49+'Kitchen - Oct 2022'!D49+'Housekeeping - Oct 2022'!D49+'Cafe - Oct 2022'!D49+'Bar - Oct 2022'!D49+'Grill-BBQ - Oct 2022'!D49+'Sharwama - Oct 2022'!D49)</f>
        <v>1</v>
      </c>
      <c r="F49" s="12"/>
      <c r="G49" s="1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>
      <c r="A50" s="16">
        <f t="shared" si="12"/>
        <v>45</v>
      </c>
      <c r="B50" s="3" t="s">
        <v>85</v>
      </c>
      <c r="C50" s="36">
        <f>'Kitchen - Oct 2022'!C50</f>
        <v>83.9</v>
      </c>
      <c r="D50" s="46">
        <f t="shared" si="1"/>
        <v>25</v>
      </c>
      <c r="E50" s="25">
        <f>C50-(D50+'Kitchen - Oct 2022'!D50+'Housekeeping - Oct 2022'!D50+'Cafe - Oct 2022'!D50+'Bar - Oct 2022'!D50+'Grill-BBQ - Oct 2022'!D50+'Sharwama - Oct 2022'!D50)</f>
        <v>-1.1999999999999886</v>
      </c>
      <c r="F50" s="12"/>
      <c r="G50" s="2"/>
      <c r="H50" s="2">
        <v>1</v>
      </c>
      <c r="I50" s="2">
        <v>1</v>
      </c>
      <c r="J50" s="2"/>
      <c r="K50" s="2">
        <v>3</v>
      </c>
      <c r="L50" s="2">
        <v>3</v>
      </c>
      <c r="M50" s="2"/>
      <c r="N50" s="2"/>
      <c r="O50" s="2">
        <v>1</v>
      </c>
      <c r="P50" s="2">
        <v>1</v>
      </c>
      <c r="Q50" s="2">
        <v>1</v>
      </c>
      <c r="R50" s="2"/>
      <c r="S50" s="2">
        <v>2</v>
      </c>
      <c r="T50" s="2"/>
      <c r="U50" s="2">
        <v>1</v>
      </c>
      <c r="V50" s="2"/>
      <c r="W50" s="2"/>
      <c r="X50" s="2">
        <v>1</v>
      </c>
      <c r="Y50" s="2"/>
      <c r="Z50" s="2"/>
      <c r="AA50" s="2"/>
      <c r="AB50" s="2"/>
      <c r="AC50" s="2"/>
      <c r="AD50" s="2">
        <v>3</v>
      </c>
      <c r="AE50" s="2">
        <v>2</v>
      </c>
      <c r="AF50" s="2">
        <v>1</v>
      </c>
      <c r="AG50" s="2">
        <v>2</v>
      </c>
      <c r="AH50" s="2"/>
      <c r="AI50" s="2"/>
      <c r="AJ50" s="2">
        <v>2</v>
      </c>
      <c r="AK50" s="2"/>
    </row>
    <row r="51" spans="1:37">
      <c r="A51" s="16">
        <f t="shared" si="12"/>
        <v>46</v>
      </c>
      <c r="B51" s="3" t="s">
        <v>107</v>
      </c>
      <c r="C51" s="29">
        <f>'Kitchen - Oct 2022'!C51</f>
        <v>5</v>
      </c>
      <c r="D51" s="34">
        <f t="shared" si="1"/>
        <v>2</v>
      </c>
      <c r="E51" s="25">
        <f>C51-(D51+'Kitchen - Oct 2022'!D51+'Housekeeping - Oct 2022'!D51+'Cafe - Oct 2022'!D51+'Bar - Oct 2022'!D51+'Grill-BBQ - Oct 2022'!D51+'Sharwama - Oct 2022'!D51)</f>
        <v>3</v>
      </c>
      <c r="F51" s="1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>
        <v>1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>
        <v>1</v>
      </c>
      <c r="AE51" s="2"/>
      <c r="AF51" s="2"/>
      <c r="AG51" s="2"/>
      <c r="AH51" s="2"/>
      <c r="AI51" s="2"/>
      <c r="AJ51" s="2"/>
      <c r="AK51" s="2"/>
    </row>
    <row r="52" spans="1:37">
      <c r="A52" s="16">
        <f t="shared" si="12"/>
        <v>47</v>
      </c>
      <c r="B52" s="3" t="s">
        <v>9</v>
      </c>
      <c r="C52" s="29">
        <f>'Kitchen - Oct 2022'!C52</f>
        <v>20</v>
      </c>
      <c r="D52" s="34">
        <f t="shared" si="1"/>
        <v>0</v>
      </c>
      <c r="E52" s="25">
        <f>C52-(D52+'Kitchen - Oct 2022'!D52+'Housekeeping - Oct 2022'!D52+'Cafe - Oct 2022'!D52+'Bar - Oct 2022'!D52+'Grill-BBQ - Oct 2022'!D52+'Sharwama - Oct 2022'!D52)</f>
        <v>1</v>
      </c>
      <c r="F52" s="12"/>
      <c r="G52" s="1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>
      <c r="A53" s="16">
        <f t="shared" si="12"/>
        <v>48</v>
      </c>
      <c r="B53" s="3" t="s">
        <v>88</v>
      </c>
      <c r="C53" s="29">
        <f>'Kitchen - Oct 2022'!C53</f>
        <v>0</v>
      </c>
      <c r="D53" s="34">
        <f t="shared" si="1"/>
        <v>0</v>
      </c>
      <c r="E53" s="25">
        <f>C53-(D53+'Kitchen - Oct 2022'!D53+'Housekeeping - Oct 2022'!D53+'Cafe - Oct 2022'!D53+'Bar - Oct 2022'!D53+'Grill-BBQ - Oct 2022'!D53+'Sharwama - Oct 2022'!D53)</f>
        <v>0</v>
      </c>
      <c r="F53" s="1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>
      <c r="A54" s="16">
        <f t="shared" si="12"/>
        <v>49</v>
      </c>
      <c r="B54" s="3" t="s">
        <v>94</v>
      </c>
      <c r="C54" s="29">
        <f>'Kitchen - Oct 2022'!C54</f>
        <v>253</v>
      </c>
      <c r="D54" s="34">
        <f t="shared" si="1"/>
        <v>50</v>
      </c>
      <c r="E54" s="25">
        <f>C54-(D54+'Kitchen - Oct 2022'!D54+'Housekeeping - Oct 2022'!D54+'Cafe - Oct 2022'!D54+'Bar - Oct 2022'!D54+'Grill-BBQ - Oct 2022'!D54+'Sharwama - Oct 2022'!D54)</f>
        <v>17</v>
      </c>
      <c r="F54" s="12"/>
      <c r="G54" s="12"/>
      <c r="H54" s="2">
        <v>5</v>
      </c>
      <c r="I54" s="2"/>
      <c r="J54" s="2">
        <v>5</v>
      </c>
      <c r="K54" s="2">
        <v>5</v>
      </c>
      <c r="L54" s="2">
        <v>5</v>
      </c>
      <c r="M54" s="2">
        <v>5</v>
      </c>
      <c r="N54" s="2">
        <v>5</v>
      </c>
      <c r="O54" s="2"/>
      <c r="P54" s="2">
        <v>5</v>
      </c>
      <c r="Q54" s="2">
        <v>5</v>
      </c>
      <c r="R54" s="2"/>
      <c r="S54" s="2">
        <v>5</v>
      </c>
      <c r="T54" s="2"/>
      <c r="U54" s="2">
        <v>5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>
      <c r="A55" s="16">
        <f t="shared" si="12"/>
        <v>50</v>
      </c>
      <c r="B55" s="3" t="s">
        <v>120</v>
      </c>
      <c r="C55" s="29">
        <f>'Kitchen - Oct 2022'!C55</f>
        <v>36</v>
      </c>
      <c r="D55" s="34">
        <f t="shared" si="1"/>
        <v>0</v>
      </c>
      <c r="E55" s="25">
        <f>C55-(D55+'Kitchen - Oct 2022'!D55+'Housekeeping - Oct 2022'!D55+'Cafe - Oct 2022'!D55+'Bar - Oct 2022'!D55+'Grill-BBQ - Oct 2022'!D55+'Sharwama - Oct 2022'!D55)</f>
        <v>29</v>
      </c>
      <c r="F55" s="1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>
      <c r="A56" s="16">
        <f t="shared" si="12"/>
        <v>51</v>
      </c>
      <c r="B56" s="3" t="s">
        <v>138</v>
      </c>
      <c r="C56" s="29">
        <f>'Kitchen - Oct 2022'!C56</f>
        <v>3</v>
      </c>
      <c r="D56" s="34">
        <f t="shared" si="1"/>
        <v>1</v>
      </c>
      <c r="E56" s="25">
        <f>C56-(D56+'Kitchen - Oct 2022'!D56+'Housekeeping - Oct 2022'!D56+'Cafe - Oct 2022'!D56+'Bar - Oct 2022'!D56+'Grill-BBQ - Oct 2022'!D56+'Sharwama - Oct 2022'!D56)</f>
        <v>1</v>
      </c>
      <c r="F56" s="1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>
        <v>1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>
      <c r="A57" s="16">
        <f t="shared" si="12"/>
        <v>52</v>
      </c>
      <c r="B57" s="3" t="s">
        <v>170</v>
      </c>
      <c r="C57" s="29">
        <v>2</v>
      </c>
      <c r="D57" s="34">
        <f t="shared" si="1"/>
        <v>3</v>
      </c>
      <c r="E57" s="25">
        <f>C57-(D57+'Kitchen - Oct 2022'!D57+'Housekeeping - Oct 2022'!D57+'Cafe - Oct 2022'!D57+'Bar - Oct 2022'!D57+'Grill-BBQ - Oct 2022'!D57+'Sharwama - Oct 2022'!D57)</f>
        <v>-1</v>
      </c>
      <c r="F57" s="1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>
        <v>3</v>
      </c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>
      <c r="A58" s="16">
        <f t="shared" si="12"/>
        <v>53</v>
      </c>
      <c r="B58" s="3" t="s">
        <v>136</v>
      </c>
      <c r="C58" s="29">
        <f>'Kitchen - Oct 2022'!C58</f>
        <v>2</v>
      </c>
      <c r="D58" s="34">
        <f t="shared" si="1"/>
        <v>0</v>
      </c>
      <c r="E58" s="25">
        <f>C58-(D58+'Kitchen - Oct 2022'!D58+'Housekeeping - Oct 2022'!D58+'Cafe - Oct 2022'!D58+'Bar - Oct 2022'!D58+'Grill-BBQ - Oct 2022'!D58+'Sharwama - Oct 2022'!D58)</f>
        <v>2</v>
      </c>
      <c r="F58" s="1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>
      <c r="A59" s="16">
        <f t="shared" si="12"/>
        <v>54</v>
      </c>
      <c r="B59" s="3" t="s">
        <v>26</v>
      </c>
      <c r="C59" s="29">
        <f>'Kitchen - Oct 2022'!C59</f>
        <v>8</v>
      </c>
      <c r="D59" s="34">
        <f t="shared" si="1"/>
        <v>2</v>
      </c>
      <c r="E59" s="25">
        <f>C59-(D59+'Kitchen - Oct 2022'!D59+'Housekeeping - Oct 2022'!D59+'Cafe - Oct 2022'!D59+'Bar - Oct 2022'!D59+'Grill-BBQ - Oct 2022'!D59+'Sharwama - Oct 2022'!D59)</f>
        <v>6</v>
      </c>
      <c r="F59" s="12"/>
      <c r="G59" s="1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>
        <v>2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>
      <c r="A60" s="16">
        <f t="shared" si="12"/>
        <v>55</v>
      </c>
      <c r="B60" s="3" t="s">
        <v>224</v>
      </c>
      <c r="C60" s="29">
        <f>'Kitchen - Oct 2022'!C60</f>
        <v>1</v>
      </c>
      <c r="D60" s="34">
        <f t="shared" si="1"/>
        <v>1</v>
      </c>
      <c r="E60" s="25">
        <f>C60-(D60+'Kitchen - Oct 2022'!D60+'Housekeeping - Oct 2022'!D60+'Cafe - Oct 2022'!D60+'Bar - Oct 2022'!D60+'Grill-BBQ - Oct 2022'!D60+'Sharwama - Oct 2022'!D60)</f>
        <v>0</v>
      </c>
      <c r="F60" s="12"/>
      <c r="G60" s="12"/>
      <c r="H60" s="2">
        <v>1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>
      <c r="A61" s="16">
        <f t="shared" si="12"/>
        <v>56</v>
      </c>
      <c r="B61" s="3" t="s">
        <v>49</v>
      </c>
      <c r="C61" s="29">
        <v>4</v>
      </c>
      <c r="D61" s="34">
        <f t="shared" si="1"/>
        <v>10</v>
      </c>
      <c r="E61" s="25">
        <f>C61-(D61+'Kitchen - Oct 2022'!D61+'Housekeeping - Oct 2022'!D61+'Cafe - Oct 2022'!D61+'Bar - Oct 2022'!D61+'Grill-BBQ - Oct 2022'!D61+'Sharwama - Oct 2022'!D61)</f>
        <v>-6</v>
      </c>
      <c r="F61" s="12"/>
      <c r="G61" s="12"/>
      <c r="H61" s="2"/>
      <c r="I61" s="2">
        <v>2</v>
      </c>
      <c r="J61" s="2"/>
      <c r="K61" s="2"/>
      <c r="L61" s="2"/>
      <c r="M61" s="2"/>
      <c r="N61" s="2"/>
      <c r="O61" s="2"/>
      <c r="P61" s="2"/>
      <c r="Q61" s="2"/>
      <c r="R61" s="2">
        <v>1</v>
      </c>
      <c r="S61" s="2"/>
      <c r="T61" s="2"/>
      <c r="U61" s="2"/>
      <c r="V61" s="2">
        <v>2</v>
      </c>
      <c r="W61" s="2"/>
      <c r="X61" s="2"/>
      <c r="Y61" s="2">
        <v>2</v>
      </c>
      <c r="Z61" s="2"/>
      <c r="AA61" s="2"/>
      <c r="AB61" s="2"/>
      <c r="AC61" s="2"/>
      <c r="AD61" s="2"/>
      <c r="AE61" s="2"/>
      <c r="AF61" s="2"/>
      <c r="AG61" s="2"/>
      <c r="AH61" s="2">
        <v>3</v>
      </c>
      <c r="AI61" s="2"/>
      <c r="AJ61" s="2"/>
      <c r="AK61" s="2"/>
    </row>
    <row r="62" spans="1:37">
      <c r="A62" s="16">
        <f t="shared" si="12"/>
        <v>57</v>
      </c>
      <c r="B62" s="3" t="s">
        <v>72</v>
      </c>
      <c r="C62" s="29">
        <f>'Kitchen - Oct 2022'!C62</f>
        <v>37</v>
      </c>
      <c r="D62" s="34">
        <f t="shared" si="1"/>
        <v>8</v>
      </c>
      <c r="E62" s="25">
        <f>C62-(D62+'Kitchen - Oct 2022'!D62+'Housekeeping - Oct 2022'!D62+'Cafe - Oct 2022'!D62+'Bar - Oct 2022'!D62+'Grill-BBQ - Oct 2022'!D62+'Sharwama - Oct 2022'!D62)</f>
        <v>0</v>
      </c>
      <c r="F62" s="1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>
        <v>8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>
      <c r="A63" s="16">
        <f t="shared" si="12"/>
        <v>58</v>
      </c>
      <c r="B63" s="3" t="s">
        <v>135</v>
      </c>
      <c r="C63" s="29">
        <f>'Kitchen - Oct 2022'!C63</f>
        <v>0</v>
      </c>
      <c r="D63" s="34">
        <f t="shared" si="1"/>
        <v>0</v>
      </c>
      <c r="E63" s="25">
        <f>C63-(D63+'Kitchen - Oct 2022'!D63+'Housekeeping - Oct 2022'!D63+'Cafe - Oct 2022'!D63+'Bar - Oct 2022'!D63+'Grill-BBQ - Oct 2022'!D63+'Sharwama - Oct 2022'!D63)</f>
        <v>0</v>
      </c>
      <c r="F63" s="1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>
      <c r="A64" s="16">
        <f t="shared" si="12"/>
        <v>59</v>
      </c>
      <c r="B64" s="3" t="s">
        <v>244</v>
      </c>
      <c r="C64" s="29">
        <f>'Kitchen - Oct 2022'!C64</f>
        <v>1</v>
      </c>
      <c r="D64" s="34">
        <f t="shared" ref="D64" si="13">SUM(G64:AK64)</f>
        <v>1</v>
      </c>
      <c r="E64" s="25">
        <f>C64-(D64+'Kitchen - Oct 2022'!D64+'Housekeeping - Oct 2022'!D64+'Cafe - Oct 2022'!D64+'Bar - Oct 2022'!D64+'Grill-BBQ - Oct 2022'!D64+'Sharwama - Oct 2022'!D64)</f>
        <v>0</v>
      </c>
      <c r="F64" s="12"/>
      <c r="G64" s="2"/>
      <c r="H64" s="2">
        <v>1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>
      <c r="A65" s="16">
        <f t="shared" si="12"/>
        <v>60</v>
      </c>
      <c r="B65" s="3" t="s">
        <v>225</v>
      </c>
      <c r="C65" s="29">
        <f>'Kitchen - Oct 2022'!C65</f>
        <v>13</v>
      </c>
      <c r="D65" s="34">
        <f t="shared" si="1"/>
        <v>4</v>
      </c>
      <c r="E65" s="25">
        <f>C65-(D65+'Kitchen - Oct 2022'!D65+'Housekeeping - Oct 2022'!D65+'Cafe - Oct 2022'!D65+'Bar - Oct 2022'!D65+'Grill-BBQ - Oct 2022'!D65+'Sharwama - Oct 2022'!D65)</f>
        <v>-5</v>
      </c>
      <c r="F65" s="1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>
        <v>4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>
      <c r="A66" s="16">
        <f t="shared" si="12"/>
        <v>61</v>
      </c>
      <c r="B66" s="3" t="s">
        <v>110</v>
      </c>
      <c r="C66" s="29">
        <f>'Kitchen - Oct 2022'!C66</f>
        <v>2</v>
      </c>
      <c r="D66" s="34">
        <f t="shared" si="1"/>
        <v>1</v>
      </c>
      <c r="E66" s="25">
        <f>C66-(D66+'Kitchen - Oct 2022'!D66+'Housekeeping - Oct 2022'!D66+'Cafe - Oct 2022'!D66+'Bar - Oct 2022'!D66+'Grill-BBQ - Oct 2022'!D66+'Sharwama - Oct 2022'!D66)</f>
        <v>1</v>
      </c>
      <c r="F66" s="1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>
        <v>1</v>
      </c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>
      <c r="A67" s="16">
        <f t="shared" si="12"/>
        <v>62</v>
      </c>
      <c r="B67" s="3" t="s">
        <v>63</v>
      </c>
      <c r="C67" s="29">
        <f>'Kitchen - Oct 2022'!C67</f>
        <v>28</v>
      </c>
      <c r="D67" s="34">
        <f t="shared" si="1"/>
        <v>0</v>
      </c>
      <c r="E67" s="25">
        <f>C67-(D67+'Kitchen - Oct 2022'!D67+'Housekeeping - Oct 2022'!D67+'Cafe - Oct 2022'!D67+'Bar - Oct 2022'!D67+'Grill-BBQ - Oct 2022'!D67+'Sharwama - Oct 2022'!D67)</f>
        <v>28</v>
      </c>
      <c r="F67" s="12"/>
      <c r="G67" s="1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>
      <c r="A68" s="16">
        <f t="shared" si="12"/>
        <v>63</v>
      </c>
      <c r="B68" s="3" t="s">
        <v>166</v>
      </c>
      <c r="C68" s="29">
        <f>'Kitchen - Oct 2022'!C68</f>
        <v>2</v>
      </c>
      <c r="D68" s="34">
        <f t="shared" si="1"/>
        <v>0</v>
      </c>
      <c r="E68" s="25">
        <f>C68-(D68+'Kitchen - Oct 2022'!D68+'Housekeeping - Oct 2022'!D68+'Cafe - Oct 2022'!D68+'Bar - Oct 2022'!D68+'Grill-BBQ - Oct 2022'!D68+'Sharwama - Oct 2022'!D68)</f>
        <v>2</v>
      </c>
      <c r="F68" s="12"/>
      <c r="G68" s="1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A69" s="16">
        <f t="shared" si="12"/>
        <v>64</v>
      </c>
      <c r="B69" s="3" t="s">
        <v>177</v>
      </c>
      <c r="C69" s="29">
        <f>'Kitchen - Oct 2022'!C69</f>
        <v>15</v>
      </c>
      <c r="D69" s="34">
        <f t="shared" si="1"/>
        <v>15</v>
      </c>
      <c r="E69" s="25">
        <f>C69-(D69+'Kitchen - Oct 2022'!D69+'Housekeeping - Oct 2022'!D69+'Cafe - Oct 2022'!D69+'Bar - Oct 2022'!D69+'Grill-BBQ - Oct 2022'!D69+'Sharwama - Oct 2022'!D69)</f>
        <v>0</v>
      </c>
      <c r="F69" s="12"/>
      <c r="G69" s="1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>
        <v>15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>
      <c r="A70" s="16">
        <f t="shared" si="12"/>
        <v>65</v>
      </c>
      <c r="B70" s="3" t="s">
        <v>154</v>
      </c>
      <c r="C70" s="29">
        <f>'Kitchen - Oct 2022'!C70</f>
        <v>0</v>
      </c>
      <c r="D70" s="34">
        <f t="shared" si="1"/>
        <v>0</v>
      </c>
      <c r="E70" s="25">
        <f>C70-(D70+'Kitchen - Oct 2022'!D70+'Housekeeping - Oct 2022'!D70+'Cafe - Oct 2022'!D70+'Bar - Oct 2022'!D70+'Grill-BBQ - Oct 2022'!D70+'Sharwama - Oct 2022'!D70)</f>
        <v>0</v>
      </c>
      <c r="F70" s="12"/>
      <c r="G70" s="1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>
      <c r="A71" s="16">
        <f t="shared" si="12"/>
        <v>66</v>
      </c>
      <c r="B71" s="3" t="s">
        <v>50</v>
      </c>
      <c r="C71" s="29">
        <f>'Kitchen - Oct 2022'!C71</f>
        <v>0</v>
      </c>
      <c r="D71" s="34">
        <f t="shared" si="1"/>
        <v>0</v>
      </c>
      <c r="E71" s="25">
        <f>C71-(D71+'Kitchen - Oct 2022'!D71+'Housekeeping - Oct 2022'!D71+'Cafe - Oct 2022'!D71+'Bar - Oct 2022'!D71+'Grill-BBQ - Oct 2022'!D71+'Sharwama - Oct 2022'!D71)</f>
        <v>0</v>
      </c>
      <c r="F71" s="12"/>
      <c r="G71" s="1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>
      <c r="A72" s="16">
        <f t="shared" si="12"/>
        <v>67</v>
      </c>
      <c r="B72" s="3" t="s">
        <v>31</v>
      </c>
      <c r="C72" s="29">
        <f>'Kitchen - Oct 2022'!C72</f>
        <v>17</v>
      </c>
      <c r="D72" s="34">
        <f t="shared" si="1"/>
        <v>0</v>
      </c>
      <c r="E72" s="25">
        <f>C72-(D72+'Kitchen - Oct 2022'!D72+'Housekeeping - Oct 2022'!D72+'Cafe - Oct 2022'!D72+'Bar - Oct 2022'!D72+'Grill-BBQ - Oct 2022'!D72+'Sharwama - Oct 2022'!D72)</f>
        <v>14</v>
      </c>
      <c r="F72" s="12"/>
      <c r="G72" s="1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>
      <c r="A73" s="16">
        <f t="shared" si="12"/>
        <v>68</v>
      </c>
      <c r="B73" s="3" t="s">
        <v>259</v>
      </c>
      <c r="C73" s="29">
        <f>'Kitchen - Oct 2022'!C73</f>
        <v>8.1</v>
      </c>
      <c r="D73" s="34">
        <f t="shared" ref="D73" si="14">SUM(G73:AK73)</f>
        <v>0</v>
      </c>
      <c r="E73" s="25">
        <f>C73-(D73+'Kitchen - Oct 2022'!D73+'Housekeeping - Oct 2022'!D73+'Cafe - Oct 2022'!D73+'Bar - Oct 2022'!D73+'Grill-BBQ - Oct 2022'!D73+'Sharwama - Oct 2022'!D73)</f>
        <v>8.1</v>
      </c>
      <c r="F73" s="12"/>
      <c r="G73" s="1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>
      <c r="A74" s="16">
        <f t="shared" si="12"/>
        <v>69</v>
      </c>
      <c r="B74" s="3" t="s">
        <v>122</v>
      </c>
      <c r="C74" s="29">
        <f>'Kitchen - Oct 2022'!C74</f>
        <v>2</v>
      </c>
      <c r="D74" s="34">
        <f t="shared" si="1"/>
        <v>0</v>
      </c>
      <c r="E74" s="25">
        <f>C74-(D74+'Kitchen - Oct 2022'!D74+'Housekeeping - Oct 2022'!D74+'Cafe - Oct 2022'!D74+'Bar - Oct 2022'!D74+'Grill-BBQ - Oct 2022'!D74+'Sharwama - Oct 2022'!D74)</f>
        <v>2</v>
      </c>
      <c r="F74" s="12"/>
      <c r="G74" s="1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>
      <c r="A75" s="16">
        <f t="shared" si="12"/>
        <v>70</v>
      </c>
      <c r="B75" s="3" t="s">
        <v>207</v>
      </c>
      <c r="C75" s="29">
        <f>'Kitchen - Oct 2022'!C75</f>
        <v>0</v>
      </c>
      <c r="D75" s="34">
        <f t="shared" si="1"/>
        <v>0</v>
      </c>
      <c r="E75" s="25">
        <f>C75-(D75+'Kitchen - Oct 2022'!D75+'Housekeeping - Oct 2022'!D75+'Cafe - Oct 2022'!D75+'Bar - Oct 2022'!D75+'Grill-BBQ - Oct 2022'!D75+'Sharwama - Oct 2022'!D75)</f>
        <v>0</v>
      </c>
      <c r="F75" s="12"/>
      <c r="G75" s="1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>
      <c r="A76" s="16">
        <f t="shared" si="12"/>
        <v>71</v>
      </c>
      <c r="B76" s="3" t="s">
        <v>114</v>
      </c>
      <c r="C76" s="29">
        <f>'Kitchen - Oct 2022'!C76</f>
        <v>1</v>
      </c>
      <c r="D76" s="34">
        <f t="shared" si="1"/>
        <v>0</v>
      </c>
      <c r="E76" s="25">
        <f>C76-(D76+'Kitchen - Oct 2022'!D76+'Housekeeping - Oct 2022'!D76+'Cafe - Oct 2022'!D76+'Bar - Oct 2022'!D76+'Grill-BBQ - Oct 2022'!D76+'Sharwama - Oct 2022'!D76)</f>
        <v>0</v>
      </c>
      <c r="F76" s="12"/>
      <c r="G76" s="1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s="16">
        <f t="shared" si="12"/>
        <v>72</v>
      </c>
      <c r="B77" s="3" t="s">
        <v>143</v>
      </c>
      <c r="C77" s="29">
        <f>'Kitchen - Oct 2022'!C77</f>
        <v>42.5</v>
      </c>
      <c r="D77" s="34">
        <f t="shared" si="1"/>
        <v>0</v>
      </c>
      <c r="E77" s="25">
        <f>C77-(D77+'Kitchen - Oct 2022'!D77+'Housekeeping - Oct 2022'!D77+'Cafe - Oct 2022'!D77+'Bar - Oct 2022'!D77+'Grill-BBQ - Oct 2022'!D77+'Sharwama - Oct 2022'!D77)</f>
        <v>3.5</v>
      </c>
      <c r="F77" s="12"/>
      <c r="G77" s="1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>
      <c r="A78" s="16">
        <f t="shared" si="12"/>
        <v>73</v>
      </c>
      <c r="B78" s="3" t="s">
        <v>3</v>
      </c>
      <c r="C78" s="29">
        <f>'Kitchen - Oct 2022'!C78</f>
        <v>0</v>
      </c>
      <c r="D78" s="34">
        <f t="shared" si="1"/>
        <v>0</v>
      </c>
      <c r="E78" s="25">
        <f>C78-(D78+'Kitchen - Oct 2022'!D78+'Housekeeping - Oct 2022'!D78+'Cafe - Oct 2022'!D78+'Bar - Oct 2022'!D78+'Grill-BBQ - Oct 2022'!D78+'Sharwama - Oct 2022'!D78)</f>
        <v>0</v>
      </c>
      <c r="F78" s="12"/>
      <c r="G78" s="1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>
      <c r="A79" s="16">
        <f t="shared" si="12"/>
        <v>74</v>
      </c>
      <c r="B79" s="3" t="s">
        <v>64</v>
      </c>
      <c r="C79" s="29">
        <f>'Kitchen - Oct 2022'!C79</f>
        <v>168</v>
      </c>
      <c r="D79" s="34">
        <f t="shared" si="1"/>
        <v>0</v>
      </c>
      <c r="E79" s="25">
        <f>C79-(D79+'Kitchen - Oct 2022'!D79+'Housekeeping - Oct 2022'!D79+'Cafe - Oct 2022'!D79+'Bar - Oct 2022'!D79+'Grill-BBQ - Oct 2022'!D79+'Sharwama - Oct 2022'!D79)</f>
        <v>40</v>
      </c>
      <c r="F79" s="12"/>
      <c r="G79" s="1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>
      <c r="A80" s="16">
        <f t="shared" si="12"/>
        <v>75</v>
      </c>
      <c r="B80" s="3" t="s">
        <v>131</v>
      </c>
      <c r="C80" s="29">
        <f>'Kitchen - Oct 2022'!C80</f>
        <v>32</v>
      </c>
      <c r="D80" s="34">
        <f t="shared" si="1"/>
        <v>0</v>
      </c>
      <c r="E80" s="25">
        <f>C80-(D80+'Kitchen - Oct 2022'!D80+'Housekeeping - Oct 2022'!D80+'Cafe - Oct 2022'!D80+'Bar - Oct 2022'!D80+'Grill-BBQ - Oct 2022'!D80+'Sharwama - Oct 2022'!D80)</f>
        <v>8</v>
      </c>
      <c r="F80" s="12"/>
      <c r="G80" s="1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>
      <c r="A81" s="16">
        <f t="shared" si="12"/>
        <v>76</v>
      </c>
      <c r="B81" s="3" t="s">
        <v>178</v>
      </c>
      <c r="C81" s="29">
        <f>'Kitchen - Oct 2022'!C81</f>
        <v>10</v>
      </c>
      <c r="D81" s="34">
        <f t="shared" si="1"/>
        <v>0</v>
      </c>
      <c r="E81" s="25">
        <f>C81-(D81+'Kitchen - Oct 2022'!D81+'Housekeeping - Oct 2022'!D81+'Cafe - Oct 2022'!D81+'Bar - Oct 2022'!D81+'Grill-BBQ - Oct 2022'!D81+'Sharwama - Oct 2022'!D81)</f>
        <v>10</v>
      </c>
      <c r="F81" s="12"/>
      <c r="G81" s="1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>
      <c r="A82" s="16">
        <f t="shared" si="12"/>
        <v>77</v>
      </c>
      <c r="B82" s="3" t="s">
        <v>155</v>
      </c>
      <c r="C82" s="29">
        <f>'Kitchen - Oct 2022'!C82</f>
        <v>11</v>
      </c>
      <c r="D82" s="34">
        <f t="shared" si="1"/>
        <v>0</v>
      </c>
      <c r="E82" s="25">
        <f>C82-(D82+'Kitchen - Oct 2022'!D82+'Housekeeping - Oct 2022'!D82+'Cafe - Oct 2022'!D82+'Bar - Oct 2022'!D82+'Grill-BBQ - Oct 2022'!D82+'Sharwama - Oct 2022'!D82)</f>
        <v>4</v>
      </c>
      <c r="F82" s="12"/>
      <c r="G82" s="1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>
      <c r="A83" s="16">
        <f t="shared" si="12"/>
        <v>78</v>
      </c>
      <c r="B83" s="3" t="s">
        <v>36</v>
      </c>
      <c r="C83" s="29">
        <f>'Kitchen - Oct 2022'!C83</f>
        <v>3</v>
      </c>
      <c r="D83" s="34">
        <f t="shared" si="1"/>
        <v>1</v>
      </c>
      <c r="E83" s="25">
        <f>C83-(D83+'Kitchen - Oct 2022'!D83+'Housekeeping - Oct 2022'!D83+'Cafe - Oct 2022'!D83+'Bar - Oct 2022'!D83+'Grill-BBQ - Oct 2022'!D83+'Sharwama - Oct 2022'!D83)</f>
        <v>2</v>
      </c>
      <c r="F83" s="12"/>
      <c r="G83" s="1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>
        <v>1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>
      <c r="A84" s="16">
        <f t="shared" si="12"/>
        <v>79</v>
      </c>
      <c r="B84" s="3" t="s">
        <v>17</v>
      </c>
      <c r="C84" s="29">
        <f>'Kitchen - Oct 2022'!C84</f>
        <v>7</v>
      </c>
      <c r="D84" s="34">
        <f t="shared" ref="D84:D155" si="15">SUM(G84:AK84)</f>
        <v>0</v>
      </c>
      <c r="E84" s="25">
        <f>C84-(D84+'Kitchen - Oct 2022'!D84+'Housekeeping - Oct 2022'!D84+'Cafe - Oct 2022'!D84+'Bar - Oct 2022'!D84+'Grill-BBQ - Oct 2022'!D84+'Sharwama - Oct 2022'!D84)</f>
        <v>7</v>
      </c>
      <c r="F84" s="12"/>
      <c r="G84" s="1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>
      <c r="A85" s="16">
        <f t="shared" si="12"/>
        <v>80</v>
      </c>
      <c r="B85" s="3" t="s">
        <v>10</v>
      </c>
      <c r="C85" s="29">
        <f>'Kitchen - Oct 2022'!C85</f>
        <v>13</v>
      </c>
      <c r="D85" s="34">
        <f t="shared" si="15"/>
        <v>12</v>
      </c>
      <c r="E85" s="25">
        <f>C85-(D85+'Kitchen - Oct 2022'!D85+'Housekeeping - Oct 2022'!D85+'Cafe - Oct 2022'!D85+'Bar - Oct 2022'!D85+'Grill-BBQ - Oct 2022'!D85+'Sharwama - Oct 2022'!D85)</f>
        <v>1</v>
      </c>
      <c r="F85" s="12"/>
      <c r="G85" s="12"/>
      <c r="H85" s="2"/>
      <c r="I85" s="2">
        <v>2</v>
      </c>
      <c r="J85" s="2"/>
      <c r="K85" s="2"/>
      <c r="L85" s="2"/>
      <c r="M85" s="2"/>
      <c r="N85" s="2"/>
      <c r="O85" s="2"/>
      <c r="P85" s="2"/>
      <c r="Q85" s="2">
        <v>3</v>
      </c>
      <c r="R85" s="2"/>
      <c r="S85" s="2"/>
      <c r="T85" s="2"/>
      <c r="U85" s="2">
        <v>2</v>
      </c>
      <c r="V85" s="2"/>
      <c r="W85" s="2"/>
      <c r="X85" s="2"/>
      <c r="Y85" s="2"/>
      <c r="Z85" s="2">
        <v>3</v>
      </c>
      <c r="AA85" s="2"/>
      <c r="AB85" s="2"/>
      <c r="AC85" s="2"/>
      <c r="AD85" s="2">
        <v>2</v>
      </c>
      <c r="AE85" s="2"/>
      <c r="AF85" s="2"/>
      <c r="AG85" s="2"/>
      <c r="AH85" s="2"/>
      <c r="AI85" s="2"/>
      <c r="AJ85" s="2"/>
      <c r="AK85" s="2"/>
    </row>
    <row r="86" spans="1:37">
      <c r="A86" s="16">
        <f t="shared" si="12"/>
        <v>81</v>
      </c>
      <c r="B86" s="3" t="s">
        <v>78</v>
      </c>
      <c r="C86" s="29">
        <f>'Kitchen - Oct 2022'!C86</f>
        <v>158</v>
      </c>
      <c r="D86" s="34">
        <f t="shared" si="15"/>
        <v>0</v>
      </c>
      <c r="E86" s="25">
        <f>C86-(D86+'Kitchen - Oct 2022'!D86+'Housekeeping - Oct 2022'!D86+'Cafe - Oct 2022'!D86+'Bar - Oct 2022'!D86+'Grill-BBQ - Oct 2022'!D86+'Sharwama - Oct 2022'!D86)</f>
        <v>24</v>
      </c>
      <c r="F86" s="1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>
      <c r="A87" s="16">
        <f t="shared" si="12"/>
        <v>82</v>
      </c>
      <c r="B87" s="3" t="s">
        <v>37</v>
      </c>
      <c r="C87" s="29">
        <f>'Kitchen - Oct 2022'!C87</f>
        <v>135</v>
      </c>
      <c r="D87" s="34">
        <f t="shared" si="15"/>
        <v>35</v>
      </c>
      <c r="E87" s="25">
        <f>C87-(D87+'Kitchen - Oct 2022'!D87+'Housekeeping - Oct 2022'!D87+'Cafe - Oct 2022'!D87+'Bar - Oct 2022'!D87+'Grill-BBQ - Oct 2022'!D87+'Sharwama - Oct 2022'!D87)</f>
        <v>17</v>
      </c>
      <c r="F87" s="12"/>
      <c r="G87" s="12"/>
      <c r="H87" s="2"/>
      <c r="I87" s="2"/>
      <c r="J87" s="2">
        <v>3</v>
      </c>
      <c r="K87" s="2"/>
      <c r="L87" s="2"/>
      <c r="M87" s="2"/>
      <c r="N87" s="2">
        <v>2</v>
      </c>
      <c r="O87" s="2">
        <v>1</v>
      </c>
      <c r="P87" s="2"/>
      <c r="Q87" s="2">
        <v>3</v>
      </c>
      <c r="R87" s="2"/>
      <c r="S87" s="2">
        <v>1</v>
      </c>
      <c r="T87" s="2"/>
      <c r="U87" s="2">
        <v>3</v>
      </c>
      <c r="V87" s="2">
        <v>2</v>
      </c>
      <c r="W87" s="2">
        <v>3</v>
      </c>
      <c r="X87" s="2"/>
      <c r="Y87" s="2">
        <v>2</v>
      </c>
      <c r="Z87" s="2"/>
      <c r="AA87" s="2"/>
      <c r="AB87" s="2"/>
      <c r="AC87" s="2"/>
      <c r="AD87" s="2">
        <v>3</v>
      </c>
      <c r="AE87" s="2"/>
      <c r="AF87" s="2">
        <v>2</v>
      </c>
      <c r="AG87" s="2">
        <v>3</v>
      </c>
      <c r="AH87" s="2"/>
      <c r="AI87" s="2">
        <v>3</v>
      </c>
      <c r="AJ87" s="2"/>
      <c r="AK87" s="2">
        <v>4</v>
      </c>
    </row>
    <row r="88" spans="1:37">
      <c r="A88" s="16">
        <f t="shared" si="12"/>
        <v>83</v>
      </c>
      <c r="B88" s="3" t="s">
        <v>76</v>
      </c>
      <c r="C88" s="29">
        <f>'Kitchen - Oct 2022'!C88</f>
        <v>0</v>
      </c>
      <c r="D88" s="34">
        <f t="shared" si="15"/>
        <v>0</v>
      </c>
      <c r="E88" s="25">
        <f>C88-(D88+'Kitchen - Oct 2022'!D88+'Housekeeping - Oct 2022'!D88+'Cafe - Oct 2022'!D88+'Bar - Oct 2022'!D88+'Grill-BBQ - Oct 2022'!D88+'Sharwama - Oct 2022'!D88)</f>
        <v>0</v>
      </c>
      <c r="F88" s="1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>
      <c r="A89" s="16">
        <f t="shared" si="12"/>
        <v>84</v>
      </c>
      <c r="B89" s="3" t="s">
        <v>164</v>
      </c>
      <c r="C89" s="29">
        <f>'Kitchen - Oct 2022'!C89</f>
        <v>2</v>
      </c>
      <c r="D89" s="34">
        <f t="shared" si="15"/>
        <v>0</v>
      </c>
      <c r="E89" s="25">
        <f>C89-(D89+'Kitchen - Oct 2022'!D89+'Housekeeping - Oct 2022'!D89+'Cafe - Oct 2022'!D89+'Bar - Oct 2022'!D89+'Grill-BBQ - Oct 2022'!D89+'Sharwama - Oct 2022'!D89)</f>
        <v>1</v>
      </c>
      <c r="F89" s="1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>
      <c r="A90" s="16">
        <f t="shared" si="12"/>
        <v>85</v>
      </c>
      <c r="B90" s="3" t="s">
        <v>43</v>
      </c>
      <c r="C90" s="29">
        <f>'Kitchen - Oct 2022'!C90</f>
        <v>20</v>
      </c>
      <c r="D90" s="34">
        <f t="shared" si="15"/>
        <v>0</v>
      </c>
      <c r="E90" s="25">
        <f>C90-(D90+'Kitchen - Oct 2022'!D90+'Housekeeping - Oct 2022'!D90+'Cafe - Oct 2022'!D90+'Bar - Oct 2022'!D90+'Grill-BBQ - Oct 2022'!D90+'Sharwama - Oct 2022'!D90)</f>
        <v>2</v>
      </c>
      <c r="F90" s="12"/>
      <c r="G90" s="1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>
      <c r="A91" s="16">
        <f t="shared" si="12"/>
        <v>86</v>
      </c>
      <c r="B91" s="3" t="s">
        <v>171</v>
      </c>
      <c r="C91" s="29">
        <f>'Kitchen - Oct 2022'!C91</f>
        <v>12</v>
      </c>
      <c r="D91" s="34">
        <f t="shared" si="15"/>
        <v>4</v>
      </c>
      <c r="E91" s="25">
        <f>C91-(D91+'Kitchen - Oct 2022'!D91+'Housekeeping - Oct 2022'!D91+'Cafe - Oct 2022'!D91+'Bar - Oct 2022'!D91+'Grill-BBQ - Oct 2022'!D91+'Sharwama - Oct 2022'!D91)</f>
        <v>8</v>
      </c>
      <c r="F91" s="12"/>
      <c r="G91" s="1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>
        <v>4</v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>
      <c r="A92" s="16">
        <f t="shared" si="12"/>
        <v>87</v>
      </c>
      <c r="B92" s="3" t="s">
        <v>15</v>
      </c>
      <c r="C92" s="29">
        <f>'Kitchen - Oct 2022'!C92</f>
        <v>3</v>
      </c>
      <c r="D92" s="34">
        <f t="shared" si="15"/>
        <v>0</v>
      </c>
      <c r="E92" s="25">
        <f>C92-(D92+'Kitchen - Oct 2022'!D92+'Housekeeping - Oct 2022'!D92+'Cafe - Oct 2022'!D92+'Bar - Oct 2022'!D92+'Grill-BBQ - Oct 2022'!D92+'Sharwama - Oct 2022'!D92)</f>
        <v>3</v>
      </c>
      <c r="F92" s="12"/>
      <c r="G92" s="1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>
      <c r="A93" s="16">
        <f t="shared" si="12"/>
        <v>88</v>
      </c>
      <c r="B93" s="3" t="s">
        <v>123</v>
      </c>
      <c r="C93" s="29">
        <f>'Kitchen - Oct 2022'!C93</f>
        <v>20</v>
      </c>
      <c r="D93" s="34">
        <f t="shared" si="15"/>
        <v>13</v>
      </c>
      <c r="E93" s="25">
        <f>C93-(D93+'Kitchen - Oct 2022'!D93+'Housekeeping - Oct 2022'!D93+'Cafe - Oct 2022'!D93+'Bar - Oct 2022'!D93+'Grill-BBQ - Oct 2022'!D93+'Sharwama - Oct 2022'!D93)</f>
        <v>5</v>
      </c>
      <c r="F93" s="12"/>
      <c r="G93" s="12"/>
      <c r="H93" s="2">
        <v>1</v>
      </c>
      <c r="I93" s="2"/>
      <c r="J93" s="2">
        <v>1</v>
      </c>
      <c r="K93" s="2">
        <v>1</v>
      </c>
      <c r="L93" s="2"/>
      <c r="M93" s="2">
        <v>1</v>
      </c>
      <c r="N93" s="2"/>
      <c r="O93" s="2">
        <v>2</v>
      </c>
      <c r="P93" s="2"/>
      <c r="Q93" s="2">
        <v>1</v>
      </c>
      <c r="R93" s="2"/>
      <c r="S93" s="2">
        <v>1</v>
      </c>
      <c r="T93" s="2"/>
      <c r="U93" s="2">
        <v>1</v>
      </c>
      <c r="V93" s="2"/>
      <c r="W93" s="2">
        <v>1</v>
      </c>
      <c r="X93" s="2">
        <v>1</v>
      </c>
      <c r="Y93" s="2">
        <v>1</v>
      </c>
      <c r="Z93" s="2"/>
      <c r="AA93" s="2">
        <v>1</v>
      </c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>
      <c r="A94" s="16">
        <f t="shared" si="12"/>
        <v>89</v>
      </c>
      <c r="B94" s="3" t="s">
        <v>213</v>
      </c>
      <c r="C94" s="45">
        <f>'Kitchen - Oct 2022'!C94</f>
        <v>4</v>
      </c>
      <c r="D94" s="34">
        <f t="shared" si="15"/>
        <v>0</v>
      </c>
      <c r="E94" s="25">
        <f>C94-(D94+'Kitchen - Oct 2022'!D94+'Housekeeping - Oct 2022'!D94+'Cafe - Oct 2022'!D94+'Bar - Oct 2022'!D94+'Grill-BBQ - Oct 2022'!D94+'Sharwama - Oct 2022'!D94)</f>
        <v>4</v>
      </c>
      <c r="F94" s="1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>
      <c r="A95" s="16">
        <f t="shared" si="12"/>
        <v>90</v>
      </c>
      <c r="B95" s="3" t="s">
        <v>8</v>
      </c>
      <c r="C95" s="29">
        <f>'Kitchen - Oct 2022'!C95</f>
        <v>20</v>
      </c>
      <c r="D95" s="34">
        <f t="shared" si="15"/>
        <v>0</v>
      </c>
      <c r="E95" s="25">
        <f>C95-(D95+'Kitchen - Oct 2022'!D95+'Housekeeping - Oct 2022'!D95+'Cafe - Oct 2022'!D95+'Bar - Oct 2022'!D95+'Grill-BBQ - Oct 2022'!D95+'Sharwama - Oct 2022'!D95)</f>
        <v>6</v>
      </c>
      <c r="F95" s="12"/>
      <c r="G95" s="1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>
      <c r="A96" s="16">
        <f t="shared" si="12"/>
        <v>91</v>
      </c>
      <c r="B96" s="3" t="s">
        <v>34</v>
      </c>
      <c r="C96" s="29">
        <f>'Kitchen - Oct 2022'!C96</f>
        <v>30</v>
      </c>
      <c r="D96" s="34">
        <f t="shared" si="15"/>
        <v>0</v>
      </c>
      <c r="E96" s="25">
        <f>C96-(D96+'Kitchen - Oct 2022'!D96+'Housekeeping - Oct 2022'!D96+'Cafe - Oct 2022'!D96+'Bar - Oct 2022'!D96+'Grill-BBQ - Oct 2022'!D96+'Sharwama - Oct 2022'!D96)</f>
        <v>4</v>
      </c>
      <c r="F96" s="12"/>
      <c r="G96" s="1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>
      <c r="A97" s="16">
        <f t="shared" si="12"/>
        <v>92</v>
      </c>
      <c r="B97" s="3" t="s">
        <v>248</v>
      </c>
      <c r="C97" s="29">
        <f>'Kitchen - Oct 2022'!C97</f>
        <v>7</v>
      </c>
      <c r="D97" s="34">
        <f t="shared" ref="D97" si="16">SUM(G97:AK97)</f>
        <v>0</v>
      </c>
      <c r="E97" s="25">
        <f>C97-(D97+'Kitchen - Oct 2022'!D97+'Housekeeping - Oct 2022'!D97+'Cafe - Oct 2022'!D97+'Bar - Oct 2022'!D97+'Grill-BBQ - Oct 2022'!D97+'Sharwama - Oct 2022'!D97)</f>
        <v>2</v>
      </c>
      <c r="F97" s="12"/>
      <c r="G97" s="1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>
      <c r="A98" s="16">
        <f t="shared" si="12"/>
        <v>93</v>
      </c>
      <c r="B98" s="3" t="s">
        <v>30</v>
      </c>
      <c r="C98" s="29">
        <f>'Kitchen - Oct 2022'!C98</f>
        <v>0</v>
      </c>
      <c r="D98" s="34">
        <f t="shared" si="15"/>
        <v>0</v>
      </c>
      <c r="E98" s="25">
        <f>C98-(D98+'Kitchen - Oct 2022'!D98+'Housekeeping - Oct 2022'!D98+'Cafe - Oct 2022'!D98+'Bar - Oct 2022'!D98+'Grill-BBQ - Oct 2022'!D98+'Sharwama - Oct 2022'!D98)</f>
        <v>0</v>
      </c>
      <c r="F98" s="12"/>
      <c r="G98" s="1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>
      <c r="A99" s="16">
        <f t="shared" si="12"/>
        <v>94</v>
      </c>
      <c r="B99" s="3" t="s">
        <v>194</v>
      </c>
      <c r="C99" s="29">
        <f>'Kitchen - Oct 2022'!C99</f>
        <v>142.6</v>
      </c>
      <c r="D99" s="34">
        <f t="shared" si="15"/>
        <v>0</v>
      </c>
      <c r="E99" s="25">
        <f>C99-(D99+'Kitchen - Oct 2022'!D99+'Housekeeping - Oct 2022'!D99+'Cafe - Oct 2022'!D99+'Bar - Oct 2022'!D99+'Grill-BBQ - Oct 2022'!D99+'Sharwama - Oct 2022'!D99)</f>
        <v>104.6</v>
      </c>
      <c r="F99" s="12"/>
      <c r="G99" s="1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>
      <c r="A100" s="16">
        <f t="shared" si="12"/>
        <v>95</v>
      </c>
      <c r="B100" s="3" t="s">
        <v>215</v>
      </c>
      <c r="C100" s="29">
        <f>'Kitchen - Oct 2022'!C100</f>
        <v>0</v>
      </c>
      <c r="D100" s="34">
        <f t="shared" si="15"/>
        <v>0</v>
      </c>
      <c r="E100" s="25">
        <f>C100-(D100+'Kitchen - Oct 2022'!D100+'Housekeeping - Oct 2022'!D100+'Cafe - Oct 2022'!D100+'Bar - Oct 2022'!D100+'Grill-BBQ - Oct 2022'!D100+'Sharwama - Oct 2022'!D100)</f>
        <v>0</v>
      </c>
      <c r="F100" s="12"/>
      <c r="G100" s="1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>
      <c r="A101" s="16">
        <f t="shared" si="12"/>
        <v>96</v>
      </c>
      <c r="B101" s="3" t="s">
        <v>202</v>
      </c>
      <c r="C101" s="29">
        <f>'Kitchen - Oct 2022'!C101</f>
        <v>15</v>
      </c>
      <c r="D101" s="34">
        <f t="shared" si="15"/>
        <v>0</v>
      </c>
      <c r="E101" s="25">
        <f>C101-(D101+'Kitchen - Oct 2022'!D101+'Housekeeping - Oct 2022'!D101+'Cafe - Oct 2022'!D101+'Bar - Oct 2022'!D101+'Grill-BBQ - Oct 2022'!D101+'Sharwama - Oct 2022'!D101)</f>
        <v>6</v>
      </c>
      <c r="F101" s="12"/>
      <c r="G101" s="1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>
      <c r="A102" s="16">
        <f t="shared" si="12"/>
        <v>97</v>
      </c>
      <c r="B102" s="3" t="s">
        <v>157</v>
      </c>
      <c r="C102" s="29">
        <f>'Kitchen - Oct 2022'!C102</f>
        <v>1</v>
      </c>
      <c r="D102" s="34">
        <f t="shared" si="15"/>
        <v>0</v>
      </c>
      <c r="E102" s="25">
        <f>C102-(D102+'Kitchen - Oct 2022'!D102+'Housekeeping - Oct 2022'!D102+'Cafe - Oct 2022'!D102+'Bar - Oct 2022'!D102+'Grill-BBQ - Oct 2022'!D102+'Sharwama - Oct 2022'!D102)</f>
        <v>1</v>
      </c>
      <c r="F102" s="12"/>
      <c r="G102" s="1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>
      <c r="A103" s="16">
        <f t="shared" si="12"/>
        <v>98</v>
      </c>
      <c r="B103" s="3" t="s">
        <v>60</v>
      </c>
      <c r="C103" s="29">
        <f>'Kitchen - Oct 2022'!C103</f>
        <v>3</v>
      </c>
      <c r="D103" s="34">
        <f t="shared" si="15"/>
        <v>0</v>
      </c>
      <c r="E103" s="25">
        <f>C103-(D103+'Kitchen - Oct 2022'!D103+'Housekeeping - Oct 2022'!D103+'Cafe - Oct 2022'!D103+'Bar - Oct 2022'!D103+'Grill-BBQ - Oct 2022'!D103+'Sharwama - Oct 2022'!D103)</f>
        <v>0</v>
      </c>
      <c r="F103" s="12"/>
      <c r="G103" s="1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>
      <c r="A104" s="16">
        <f t="shared" si="12"/>
        <v>99</v>
      </c>
      <c r="B104" s="3" t="s">
        <v>212</v>
      </c>
      <c r="C104" s="29">
        <f>'Kitchen - Oct 2022'!C104</f>
        <v>2</v>
      </c>
      <c r="D104" s="34">
        <f t="shared" si="15"/>
        <v>0</v>
      </c>
      <c r="E104" s="25">
        <f>C104-(D104+'Kitchen - Oct 2022'!D104+'Housekeeping - Oct 2022'!D104+'Cafe - Oct 2022'!D104+'Bar - Oct 2022'!D104+'Grill-BBQ - Oct 2022'!D104+'Sharwama - Oct 2022'!D104)</f>
        <v>1</v>
      </c>
      <c r="F104" s="12"/>
      <c r="G104" s="1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>
      <c r="A105" s="16">
        <f t="shared" si="12"/>
        <v>100</v>
      </c>
      <c r="B105" s="3" t="s">
        <v>128</v>
      </c>
      <c r="C105" s="29">
        <f>'Kitchen - Oct 2022'!C105</f>
        <v>45</v>
      </c>
      <c r="D105" s="34">
        <f t="shared" si="15"/>
        <v>0</v>
      </c>
      <c r="E105" s="25">
        <f>C105-(D105+'Kitchen - Oct 2022'!D105+'Housekeeping - Oct 2022'!D105+'Cafe - Oct 2022'!D105+'Bar - Oct 2022'!D105+'Grill-BBQ - Oct 2022'!D105+'Sharwama - Oct 2022'!D105)</f>
        <v>10</v>
      </c>
      <c r="F105" s="12"/>
      <c r="G105" s="1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>
      <c r="A106" s="16">
        <f t="shared" si="12"/>
        <v>101</v>
      </c>
      <c r="B106" s="3" t="s">
        <v>95</v>
      </c>
      <c r="C106" s="29">
        <f>'Kitchen - Oct 2022'!C106</f>
        <v>1486</v>
      </c>
      <c r="D106" s="34">
        <f t="shared" si="15"/>
        <v>54</v>
      </c>
      <c r="E106" s="25">
        <f>C106-(D106+'Kitchen - Oct 2022'!D106+'Housekeeping - Oct 2022'!D106+'Cafe - Oct 2022'!D106+'Bar - Oct 2022'!D106+'Grill-BBQ - Oct 2022'!D106+'Sharwama - Oct 2022'!D106)</f>
        <v>586</v>
      </c>
      <c r="F106" s="12"/>
      <c r="G106" s="2">
        <v>14</v>
      </c>
      <c r="H106" s="2"/>
      <c r="I106" s="2">
        <v>20</v>
      </c>
      <c r="J106" s="2"/>
      <c r="K106" s="2"/>
      <c r="L106" s="2"/>
      <c r="M106" s="2">
        <v>20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>
      <c r="A107" s="16">
        <f t="shared" si="12"/>
        <v>102</v>
      </c>
      <c r="B107" s="3" t="s">
        <v>222</v>
      </c>
      <c r="C107" s="29">
        <f>'Kitchen - Oct 2022'!C107</f>
        <v>0</v>
      </c>
      <c r="D107" s="34">
        <f t="shared" si="15"/>
        <v>0</v>
      </c>
      <c r="E107" s="25">
        <f>C107-(D107+'Kitchen - Oct 2022'!D107+'Housekeeping - Oct 2022'!D107+'Cafe - Oct 2022'!D107+'Bar - Oct 2022'!D107+'Grill-BBQ - Oct 2022'!D107+'Sharwama - Oct 2022'!D107)</f>
        <v>0</v>
      </c>
      <c r="F107" s="1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>
      <c r="A108" s="16">
        <f t="shared" si="12"/>
        <v>103</v>
      </c>
      <c r="B108" s="3" t="s">
        <v>20</v>
      </c>
      <c r="C108" s="29">
        <f>'Kitchen - Oct 2022'!C108</f>
        <v>27</v>
      </c>
      <c r="D108" s="34">
        <f t="shared" si="15"/>
        <v>0</v>
      </c>
      <c r="E108" s="25">
        <f>C108-(D108+'Kitchen - Oct 2022'!D108+'Housekeeping - Oct 2022'!D108+'Cafe - Oct 2022'!D108+'Bar - Oct 2022'!D108+'Grill-BBQ - Oct 2022'!D108+'Sharwama - Oct 2022'!D108)</f>
        <v>1</v>
      </c>
      <c r="F108" s="12"/>
      <c r="G108" s="1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>
      <c r="A109" s="16">
        <f t="shared" si="12"/>
        <v>104</v>
      </c>
      <c r="B109" s="3" t="s">
        <v>21</v>
      </c>
      <c r="C109" s="29">
        <f>'Kitchen - Oct 2022'!C109</f>
        <v>70</v>
      </c>
      <c r="D109" s="34">
        <f t="shared" si="15"/>
        <v>0</v>
      </c>
      <c r="E109" s="25">
        <f>C109-(D109+'Kitchen - Oct 2022'!D109+'Housekeeping - Oct 2022'!D109+'Cafe - Oct 2022'!D109+'Bar - Oct 2022'!D109+'Grill-BBQ - Oct 2022'!D109+'Sharwama - Oct 2022'!D109)</f>
        <v>55</v>
      </c>
      <c r="F109" s="12"/>
      <c r="G109" s="1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>
      <c r="A110" s="16">
        <f t="shared" ref="A110:A173" si="17">A109+1</f>
        <v>105</v>
      </c>
      <c r="B110" s="3" t="s">
        <v>211</v>
      </c>
      <c r="C110" s="29">
        <f>'Kitchen - Oct 2022'!C110</f>
        <v>0</v>
      </c>
      <c r="D110" s="34">
        <f t="shared" si="15"/>
        <v>0</v>
      </c>
      <c r="E110" s="25">
        <f>C110-(D110+'Kitchen - Oct 2022'!D110+'Housekeeping - Oct 2022'!D110+'Cafe - Oct 2022'!D110+'Bar - Oct 2022'!D110+'Grill-BBQ - Oct 2022'!D110+'Sharwama - Oct 2022'!D110)</f>
        <v>0</v>
      </c>
      <c r="F110" s="12"/>
      <c r="G110" s="1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>
      <c r="A111" s="16">
        <f t="shared" si="17"/>
        <v>106</v>
      </c>
      <c r="B111" s="3" t="s">
        <v>44</v>
      </c>
      <c r="C111" s="29">
        <f>'Kitchen - Oct 2022'!C111</f>
        <v>25</v>
      </c>
      <c r="D111" s="34">
        <f t="shared" si="15"/>
        <v>0</v>
      </c>
      <c r="E111" s="25">
        <f>C111-(D111+'Kitchen - Oct 2022'!D111+'Housekeeping - Oct 2022'!D111+'Cafe - Oct 2022'!D111+'Bar - Oct 2022'!D111+'Grill-BBQ - Oct 2022'!D111+'Sharwama - Oct 2022'!D111)</f>
        <v>25</v>
      </c>
      <c r="F111" s="12"/>
      <c r="G111" s="1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>
      <c r="A112" s="16">
        <f t="shared" si="17"/>
        <v>107</v>
      </c>
      <c r="B112" s="3" t="s">
        <v>127</v>
      </c>
      <c r="C112" s="36">
        <f>'Kitchen - Oct 2022'!C112</f>
        <v>17</v>
      </c>
      <c r="D112" s="34">
        <f t="shared" si="15"/>
        <v>0</v>
      </c>
      <c r="E112" s="25">
        <f>C112-(D112+'Kitchen - Oct 2022'!D112+'Housekeeping - Oct 2022'!D112+'Cafe - Oct 2022'!D112+'Bar - Oct 2022'!D112+'Grill-BBQ - Oct 2022'!D112+'Sharwama - Oct 2022'!D112)</f>
        <v>0</v>
      </c>
      <c r="F112" s="12"/>
      <c r="G112" s="1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>
      <c r="A113" s="16">
        <f t="shared" si="17"/>
        <v>108</v>
      </c>
      <c r="B113" s="3" t="s">
        <v>54</v>
      </c>
      <c r="C113" s="29">
        <f>'Kitchen - Oct 2022'!C113</f>
        <v>61</v>
      </c>
      <c r="D113" s="34">
        <f t="shared" si="15"/>
        <v>5</v>
      </c>
      <c r="E113" s="25">
        <f>C113-(D113+'Kitchen - Oct 2022'!D113+'Housekeeping - Oct 2022'!D113+'Cafe - Oct 2022'!D113+'Bar - Oct 2022'!D113+'Grill-BBQ - Oct 2022'!D113+'Sharwama - Oct 2022'!D113)</f>
        <v>27</v>
      </c>
      <c r="F113" s="12"/>
      <c r="G113" s="12"/>
      <c r="H113" s="2"/>
      <c r="I113" s="2"/>
      <c r="J113" s="2"/>
      <c r="K113" s="2">
        <v>3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>
        <v>2</v>
      </c>
      <c r="AH113" s="2"/>
      <c r="AI113" s="2"/>
      <c r="AJ113" s="2"/>
      <c r="AK113" s="2"/>
    </row>
    <row r="114" spans="1:37">
      <c r="A114" s="16">
        <f t="shared" si="17"/>
        <v>109</v>
      </c>
      <c r="B114" s="3" t="s">
        <v>239</v>
      </c>
      <c r="C114" s="29">
        <f>'Kitchen - Oct 2022'!C114</f>
        <v>19</v>
      </c>
      <c r="D114" s="34">
        <f t="shared" ref="D114" si="18">SUM(G114:AK114)</f>
        <v>12</v>
      </c>
      <c r="E114" s="25">
        <f>C114-(D114+'Kitchen - Oct 2022'!D114+'Housekeeping - Oct 2022'!D114+'Cafe - Oct 2022'!D114+'Bar - Oct 2022'!D114+'Grill-BBQ - Oct 2022'!D114+'Sharwama - Oct 2022'!D114)</f>
        <v>7</v>
      </c>
      <c r="F114" s="12"/>
      <c r="G114" s="12"/>
      <c r="H114" s="2">
        <v>2</v>
      </c>
      <c r="I114" s="2"/>
      <c r="J114" s="2">
        <v>5</v>
      </c>
      <c r="K114" s="2">
        <v>3</v>
      </c>
      <c r="L114" s="2"/>
      <c r="M114" s="2">
        <v>2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>
      <c r="A115" s="16">
        <f t="shared" si="17"/>
        <v>110</v>
      </c>
      <c r="B115" s="3" t="s">
        <v>214</v>
      </c>
      <c r="C115" s="29">
        <f>'Kitchen - Oct 2022'!C115</f>
        <v>5</v>
      </c>
      <c r="D115" s="34">
        <f t="shared" si="15"/>
        <v>0</v>
      </c>
      <c r="E115" s="25">
        <f>C115-(D115+'Kitchen - Oct 2022'!D115+'Housekeeping - Oct 2022'!D115+'Cafe - Oct 2022'!D115+'Bar - Oct 2022'!D115+'Grill-BBQ - Oct 2022'!D115+'Sharwama - Oct 2022'!D115)</f>
        <v>5</v>
      </c>
      <c r="F115" s="12"/>
      <c r="G115" s="1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>
      <c r="A116" s="16">
        <f t="shared" si="17"/>
        <v>111</v>
      </c>
      <c r="B116" s="3" t="s">
        <v>179</v>
      </c>
      <c r="C116" s="29">
        <f>'Kitchen - Oct 2022'!C116</f>
        <v>12</v>
      </c>
      <c r="D116" s="34">
        <f t="shared" si="15"/>
        <v>7</v>
      </c>
      <c r="E116" s="25">
        <f>C116-(D116+'Kitchen - Oct 2022'!D116+'Housekeeping - Oct 2022'!D116+'Cafe - Oct 2022'!D116+'Bar - Oct 2022'!D116+'Grill-BBQ - Oct 2022'!D116+'Sharwama - Oct 2022'!D116)</f>
        <v>1</v>
      </c>
      <c r="F116" s="12"/>
      <c r="G116" s="1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>
        <v>7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>
      <c r="A117" s="16">
        <f t="shared" si="17"/>
        <v>112</v>
      </c>
      <c r="B117" s="3" t="s">
        <v>57</v>
      </c>
      <c r="C117" s="36">
        <f>'Kitchen - Oct 2022'!C117</f>
        <v>245.7</v>
      </c>
      <c r="D117" s="34">
        <f t="shared" si="15"/>
        <v>50</v>
      </c>
      <c r="E117" s="25">
        <f>C117-(D117+'Kitchen - Oct 2022'!D117+'Housekeeping - Oct 2022'!D117+'Cafe - Oct 2022'!D117+'Bar - Oct 2022'!D117+'Grill-BBQ - Oct 2022'!D117+'Sharwama - Oct 2022'!D117)</f>
        <v>10.699999999999989</v>
      </c>
      <c r="F117" s="12"/>
      <c r="G117" s="1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 t="s">
        <v>238</v>
      </c>
      <c r="S117" s="2"/>
      <c r="T117" s="2"/>
      <c r="U117" s="2"/>
      <c r="V117" s="2"/>
      <c r="W117" s="2">
        <v>25</v>
      </c>
      <c r="X117" s="2"/>
      <c r="Y117" s="2"/>
      <c r="Z117" s="2"/>
      <c r="AA117" s="2"/>
      <c r="AB117" s="2"/>
      <c r="AC117" s="2"/>
      <c r="AD117" s="2"/>
      <c r="AE117" s="2"/>
      <c r="AF117" s="2">
        <v>25</v>
      </c>
      <c r="AG117" s="2"/>
      <c r="AH117" s="2"/>
      <c r="AI117" s="2"/>
      <c r="AJ117" s="2"/>
      <c r="AK117" s="2"/>
    </row>
    <row r="118" spans="1:37">
      <c r="A118" s="16">
        <f t="shared" si="17"/>
        <v>113</v>
      </c>
      <c r="B118" s="3" t="s">
        <v>240</v>
      </c>
      <c r="C118" s="36">
        <f>'Kitchen - Oct 2022'!C118</f>
        <v>20</v>
      </c>
      <c r="D118" s="34">
        <f t="shared" ref="D118" si="19">SUM(G118:AK118)</f>
        <v>20</v>
      </c>
      <c r="E118" s="25">
        <f>C118-(D118+'Kitchen - Oct 2022'!D118+'Housekeeping - Oct 2022'!D118+'Cafe - Oct 2022'!D118+'Bar - Oct 2022'!D118+'Grill-BBQ - Oct 2022'!D118+'Sharwama - Oct 2022'!D118)</f>
        <v>0</v>
      </c>
      <c r="F118" s="12"/>
      <c r="G118" s="12"/>
      <c r="H118" s="2">
        <v>20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>
      <c r="A119" s="16">
        <f t="shared" si="17"/>
        <v>114</v>
      </c>
      <c r="B119" s="3" t="s">
        <v>67</v>
      </c>
      <c r="C119" s="29">
        <f>'Kitchen - Oct 2022'!C119</f>
        <v>8</v>
      </c>
      <c r="D119" s="34">
        <f t="shared" si="15"/>
        <v>3</v>
      </c>
      <c r="E119" s="25">
        <f>C119-(D119+'Kitchen - Oct 2022'!D119+'Housekeeping - Oct 2022'!D119+'Cafe - Oct 2022'!D119+'Bar - Oct 2022'!D119+'Grill-BBQ - Oct 2022'!D119+'Sharwama - Oct 2022'!D119)</f>
        <v>1</v>
      </c>
      <c r="F119" s="12"/>
      <c r="G119" s="12"/>
      <c r="H119" s="2"/>
      <c r="I119" s="2"/>
      <c r="J119" s="2"/>
      <c r="K119" s="2"/>
      <c r="L119" s="2"/>
      <c r="M119" s="2"/>
      <c r="N119" s="2"/>
      <c r="O119" s="2"/>
      <c r="P119" s="2"/>
      <c r="Q119" s="2">
        <v>1</v>
      </c>
      <c r="R119" s="2"/>
      <c r="S119" s="2">
        <v>1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>
        <v>1</v>
      </c>
    </row>
    <row r="120" spans="1:37">
      <c r="A120" s="16">
        <f t="shared" si="17"/>
        <v>115</v>
      </c>
      <c r="B120" s="3" t="s">
        <v>156</v>
      </c>
      <c r="C120" s="29">
        <f>'Kitchen - Oct 2022'!C120</f>
        <v>15</v>
      </c>
      <c r="D120" s="34">
        <f t="shared" si="15"/>
        <v>0</v>
      </c>
      <c r="E120" s="25">
        <f>C120-(D120+'Kitchen - Oct 2022'!D120+'Housekeeping - Oct 2022'!D120+'Cafe - Oct 2022'!D120+'Bar - Oct 2022'!D120+'Grill-BBQ - Oct 2022'!D120+'Sharwama - Oct 2022'!D120)</f>
        <v>0</v>
      </c>
      <c r="F120" s="12"/>
      <c r="G120" s="1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>
      <c r="A121" s="16">
        <f t="shared" si="17"/>
        <v>116</v>
      </c>
      <c r="B121" s="3" t="s">
        <v>40</v>
      </c>
      <c r="C121" s="29">
        <f>'Kitchen - Oct 2022'!C121</f>
        <v>11</v>
      </c>
      <c r="D121" s="34">
        <f t="shared" si="15"/>
        <v>0</v>
      </c>
      <c r="E121" s="25">
        <f>C121-(D121+'Kitchen - Oct 2022'!D121+'Housekeeping - Oct 2022'!D121+'Cafe - Oct 2022'!D121+'Bar - Oct 2022'!D121+'Grill-BBQ - Oct 2022'!D121+'Sharwama - Oct 2022'!D121)</f>
        <v>3</v>
      </c>
      <c r="F121" s="12"/>
      <c r="G121" s="1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>
      <c r="A122" s="16">
        <f t="shared" si="17"/>
        <v>117</v>
      </c>
      <c r="B122" s="3" t="s">
        <v>243</v>
      </c>
      <c r="C122" s="29">
        <f>'Kitchen - Oct 2022'!C122</f>
        <v>1</v>
      </c>
      <c r="D122" s="34">
        <f t="shared" ref="D122" si="20">SUM(G122:AK122)</f>
        <v>1</v>
      </c>
      <c r="E122" s="25">
        <f>C122-(D122+'Kitchen - Oct 2022'!D122+'Housekeeping - Oct 2022'!D122+'Cafe - Oct 2022'!D122+'Bar - Oct 2022'!D122+'Grill-BBQ - Oct 2022'!D122+'Sharwama - Oct 2022'!D122)</f>
        <v>0</v>
      </c>
      <c r="F122" s="12"/>
      <c r="G122" s="12"/>
      <c r="H122" s="2">
        <v>1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>
      <c r="A123" s="16">
        <f t="shared" si="17"/>
        <v>118</v>
      </c>
      <c r="B123" s="3" t="s">
        <v>70</v>
      </c>
      <c r="C123" s="36">
        <f>'Kitchen - Oct 2022'!C123</f>
        <v>88.8</v>
      </c>
      <c r="D123" s="46">
        <f t="shared" si="15"/>
        <v>23.3</v>
      </c>
      <c r="E123" s="25">
        <f>C123-(D123+'Kitchen - Oct 2022'!D123+'Housekeeping - Oct 2022'!D123+'Cafe - Oct 2022'!D123+'Bar - Oct 2022'!D123+'Grill-BBQ - Oct 2022'!D123+'Sharwama - Oct 2022'!D123)</f>
        <v>55.5</v>
      </c>
      <c r="F123" s="12"/>
      <c r="G123" s="2"/>
      <c r="H123" s="2"/>
      <c r="I123" s="2"/>
      <c r="J123" s="2"/>
      <c r="K123" s="2">
        <v>3</v>
      </c>
      <c r="L123" s="2">
        <v>3</v>
      </c>
      <c r="M123" s="2"/>
      <c r="N123" s="2"/>
      <c r="O123" s="2">
        <v>4</v>
      </c>
      <c r="P123" s="2"/>
      <c r="Q123" s="2">
        <v>4.3</v>
      </c>
      <c r="R123" s="2"/>
      <c r="S123" s="2"/>
      <c r="T123" s="2"/>
      <c r="U123" s="2">
        <v>3</v>
      </c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>
        <v>3</v>
      </c>
      <c r="AK123" s="2">
        <v>3</v>
      </c>
    </row>
    <row r="124" spans="1:37">
      <c r="A124" s="16">
        <f t="shared" si="17"/>
        <v>119</v>
      </c>
      <c r="B124" s="3" t="s">
        <v>41</v>
      </c>
      <c r="C124" s="29">
        <f>'Kitchen - Oct 2022'!C124</f>
        <v>4</v>
      </c>
      <c r="D124" s="34">
        <f t="shared" si="15"/>
        <v>0</v>
      </c>
      <c r="E124" s="25">
        <f>C124-(D124+'Kitchen - Oct 2022'!D124+'Housekeeping - Oct 2022'!D124+'Cafe - Oct 2022'!D124+'Bar - Oct 2022'!D124+'Grill-BBQ - Oct 2022'!D124+'Sharwama - Oct 2022'!D124)</f>
        <v>4</v>
      </c>
      <c r="F124" s="12"/>
      <c r="G124" s="1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>
      <c r="A125" s="16">
        <f t="shared" si="17"/>
        <v>120</v>
      </c>
      <c r="B125" s="3" t="s">
        <v>197</v>
      </c>
      <c r="C125" s="29">
        <f>'Kitchen - Oct 2022'!C125</f>
        <v>0</v>
      </c>
      <c r="D125" s="34">
        <f t="shared" si="15"/>
        <v>0</v>
      </c>
      <c r="E125" s="25">
        <f>C125-(D125+'Kitchen - Oct 2022'!D125+'Housekeeping - Oct 2022'!D125+'Cafe - Oct 2022'!D125+'Bar - Oct 2022'!D125+'Grill-BBQ - Oct 2022'!D125+'Sharwama - Oct 2022'!D125)</f>
        <v>0</v>
      </c>
      <c r="F125" s="12"/>
      <c r="G125" s="1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>
      <c r="A126" s="16">
        <f t="shared" si="17"/>
        <v>121</v>
      </c>
      <c r="B126" s="3" t="s">
        <v>90</v>
      </c>
      <c r="C126" s="29">
        <f>'Kitchen - Oct 2022'!C126</f>
        <v>83</v>
      </c>
      <c r="D126" s="34">
        <f t="shared" si="15"/>
        <v>9</v>
      </c>
      <c r="E126" s="25">
        <f>C126-(D126+'Kitchen - Oct 2022'!D126+'Housekeeping - Oct 2022'!D126+'Cafe - Oct 2022'!D126+'Bar - Oct 2022'!D126+'Grill-BBQ - Oct 2022'!D126+'Sharwama - Oct 2022'!D126)</f>
        <v>22</v>
      </c>
      <c r="F126" s="12"/>
      <c r="G126" s="12">
        <v>1</v>
      </c>
      <c r="H126" s="2"/>
      <c r="I126" s="2"/>
      <c r="J126" s="2">
        <v>1</v>
      </c>
      <c r="K126" s="2">
        <v>1</v>
      </c>
      <c r="L126" s="2"/>
      <c r="M126" s="2">
        <v>1</v>
      </c>
      <c r="N126" s="2">
        <v>1</v>
      </c>
      <c r="O126" s="2">
        <v>1</v>
      </c>
      <c r="P126" s="2">
        <v>1</v>
      </c>
      <c r="Q126" s="2"/>
      <c r="R126" s="2"/>
      <c r="S126" s="2">
        <v>1</v>
      </c>
      <c r="T126" s="2"/>
      <c r="U126" s="2">
        <v>1</v>
      </c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>
      <c r="A127" s="16">
        <f t="shared" si="17"/>
        <v>122</v>
      </c>
      <c r="B127" s="3" t="s">
        <v>165</v>
      </c>
      <c r="C127" s="29">
        <f>'Kitchen - Oct 2022'!C127</f>
        <v>7</v>
      </c>
      <c r="D127" s="34">
        <f t="shared" si="15"/>
        <v>10</v>
      </c>
      <c r="E127" s="25">
        <f>C127-(D127+'Kitchen - Oct 2022'!D127+'Housekeeping - Oct 2022'!D127+'Cafe - Oct 2022'!D127+'Bar - Oct 2022'!D127+'Grill-BBQ - Oct 2022'!D127+'Sharwama - Oct 2022'!D127)</f>
        <v>-3</v>
      </c>
      <c r="F127" s="12"/>
      <c r="G127" s="12"/>
      <c r="H127" s="2"/>
      <c r="I127" s="2"/>
      <c r="J127" s="2"/>
      <c r="K127" s="2"/>
      <c r="L127" s="2"/>
      <c r="M127" s="2"/>
      <c r="N127" s="2"/>
      <c r="O127" s="2">
        <v>2</v>
      </c>
      <c r="P127" s="2"/>
      <c r="Q127" s="2"/>
      <c r="R127" s="2">
        <v>1</v>
      </c>
      <c r="S127" s="2"/>
      <c r="T127" s="2"/>
      <c r="U127" s="2"/>
      <c r="V127" s="2">
        <v>1</v>
      </c>
      <c r="W127" s="2"/>
      <c r="X127" s="2"/>
      <c r="Y127" s="2">
        <v>2</v>
      </c>
      <c r="Z127" s="2">
        <v>2</v>
      </c>
      <c r="AA127" s="2"/>
      <c r="AB127" s="2"/>
      <c r="AC127" s="2"/>
      <c r="AD127" s="2"/>
      <c r="AE127" s="2"/>
      <c r="AF127" s="2"/>
      <c r="AG127" s="2"/>
      <c r="AH127" s="2">
        <v>1</v>
      </c>
      <c r="AI127" s="2">
        <v>1</v>
      </c>
      <c r="AJ127" s="2"/>
      <c r="AK127" s="2"/>
    </row>
    <row r="128" spans="1:37">
      <c r="A128" s="16">
        <f t="shared" si="17"/>
        <v>123</v>
      </c>
      <c r="B128" s="3" t="s">
        <v>29</v>
      </c>
      <c r="C128" s="29">
        <f>'Kitchen - Oct 2022'!C128</f>
        <v>47</v>
      </c>
      <c r="D128" s="34">
        <f t="shared" si="15"/>
        <v>0</v>
      </c>
      <c r="E128" s="25">
        <f>C128-(D128+'Kitchen - Oct 2022'!D128+'Housekeeping - Oct 2022'!D128+'Cafe - Oct 2022'!D128+'Bar - Oct 2022'!D128+'Grill-BBQ - Oct 2022'!D128+'Sharwama - Oct 2022'!D128)</f>
        <v>15</v>
      </c>
      <c r="F128" s="12"/>
      <c r="G128" s="1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>
      <c r="A129" s="16">
        <f t="shared" si="17"/>
        <v>124</v>
      </c>
      <c r="B129" s="3" t="s">
        <v>208</v>
      </c>
      <c r="C129" s="29">
        <f>'Kitchen - Oct 2022'!C129</f>
        <v>4</v>
      </c>
      <c r="D129" s="34">
        <f t="shared" si="15"/>
        <v>0</v>
      </c>
      <c r="E129" s="25">
        <f>C129-(D129+'Kitchen - Oct 2022'!D129+'Housekeeping - Oct 2022'!D129+'Cafe - Oct 2022'!D129+'Bar - Oct 2022'!D129+'Grill-BBQ - Oct 2022'!D129+'Sharwama - Oct 2022'!D129)</f>
        <v>1</v>
      </c>
      <c r="F129" s="12"/>
      <c r="G129" s="1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>
      <c r="A130" s="16">
        <f t="shared" si="17"/>
        <v>125</v>
      </c>
      <c r="B130" s="3" t="s">
        <v>14</v>
      </c>
      <c r="C130" s="29">
        <f>'Kitchen - Oct 2022'!C130</f>
        <v>120</v>
      </c>
      <c r="D130" s="34">
        <f t="shared" si="15"/>
        <v>3</v>
      </c>
      <c r="E130" s="25">
        <f>C130-(D130+'Kitchen - Oct 2022'!D130+'Housekeeping - Oct 2022'!D130+'Cafe - Oct 2022'!D130+'Bar - Oct 2022'!D130+'Grill-BBQ - Oct 2022'!D130+'Sharwama - Oct 2022'!D130)</f>
        <v>47</v>
      </c>
      <c r="F130" s="12"/>
      <c r="G130" s="1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>
        <v>3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>
      <c r="A131" s="16">
        <f t="shared" si="17"/>
        <v>126</v>
      </c>
      <c r="B131" s="3" t="s">
        <v>79</v>
      </c>
      <c r="C131" s="29">
        <f>'Kitchen - Oct 2022'!C131</f>
        <v>89</v>
      </c>
      <c r="D131" s="34">
        <f t="shared" si="15"/>
        <v>0</v>
      </c>
      <c r="E131" s="25">
        <f>C131-(D131+'Kitchen - Oct 2022'!D131+'Housekeeping - Oct 2022'!D131+'Cafe - Oct 2022'!D131+'Bar - Oct 2022'!D131+'Grill-BBQ - Oct 2022'!D131+'Sharwama - Oct 2022'!D131)</f>
        <v>0</v>
      </c>
      <c r="F131" s="1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>
      <c r="A132" s="16">
        <f t="shared" si="17"/>
        <v>127</v>
      </c>
      <c r="B132" s="3" t="s">
        <v>192</v>
      </c>
      <c r="C132" s="29">
        <f>'Kitchen - Oct 2022'!C132</f>
        <v>18</v>
      </c>
      <c r="D132" s="34">
        <f t="shared" si="15"/>
        <v>0</v>
      </c>
      <c r="E132" s="25">
        <f>C132-(D132+'Kitchen - Oct 2022'!D132+'Housekeeping - Oct 2022'!D132+'Cafe - Oct 2022'!D132+'Bar - Oct 2022'!D132+'Grill-BBQ - Oct 2022'!D132+'Sharwama - Oct 2022'!D132)</f>
        <v>18</v>
      </c>
      <c r="F132" s="1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>
      <c r="A133" s="16">
        <f t="shared" si="17"/>
        <v>128</v>
      </c>
      <c r="B133" s="3" t="s">
        <v>134</v>
      </c>
      <c r="C133" s="29">
        <f>'Kitchen - Oct 2022'!C133</f>
        <v>8</v>
      </c>
      <c r="D133" s="34">
        <f t="shared" si="15"/>
        <v>0</v>
      </c>
      <c r="E133" s="25">
        <f>C133-(D133+'Kitchen - Oct 2022'!D133+'Housekeeping - Oct 2022'!D133+'Cafe - Oct 2022'!D133+'Bar - Oct 2022'!D133+'Grill-BBQ - Oct 2022'!D133+'Sharwama - Oct 2022'!D133)</f>
        <v>3</v>
      </c>
      <c r="F133" s="1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>
      <c r="A134" s="16">
        <f t="shared" si="17"/>
        <v>129</v>
      </c>
      <c r="B134" s="3" t="s">
        <v>46</v>
      </c>
      <c r="C134" s="29">
        <f>'Kitchen - Oct 2022'!C134</f>
        <v>12</v>
      </c>
      <c r="D134" s="34">
        <f t="shared" si="15"/>
        <v>0</v>
      </c>
      <c r="E134" s="25">
        <f>C134-(D134+'Kitchen - Oct 2022'!D134+'Housekeeping - Oct 2022'!D134+'Cafe - Oct 2022'!D134+'Bar - Oct 2022'!D134+'Grill-BBQ - Oct 2022'!D134+'Sharwama - Oct 2022'!D134)</f>
        <v>12</v>
      </c>
      <c r="F134" s="12"/>
      <c r="G134" s="1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>
      <c r="A135" s="16">
        <f t="shared" si="17"/>
        <v>130</v>
      </c>
      <c r="B135" s="3" t="s">
        <v>193</v>
      </c>
      <c r="C135" s="29">
        <f>'Kitchen - Oct 2022'!C135</f>
        <v>8</v>
      </c>
      <c r="D135" s="34">
        <f t="shared" si="15"/>
        <v>0</v>
      </c>
      <c r="E135" s="25">
        <f>C135-(D135+'Kitchen - Oct 2022'!D135+'Housekeeping - Oct 2022'!D135+'Cafe - Oct 2022'!D135+'Bar - Oct 2022'!D135+'Grill-BBQ - Oct 2022'!D135+'Sharwama - Oct 2022'!D135)</f>
        <v>8</v>
      </c>
      <c r="F135" s="12"/>
      <c r="G135" s="1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>
      <c r="A136" s="16">
        <f t="shared" si="17"/>
        <v>131</v>
      </c>
      <c r="B136" s="3" t="s">
        <v>55</v>
      </c>
      <c r="C136" s="29">
        <f>'Kitchen - Oct 2022'!C136</f>
        <v>16</v>
      </c>
      <c r="D136" s="34">
        <f t="shared" si="15"/>
        <v>1</v>
      </c>
      <c r="E136" s="25">
        <f>C136-(D136+'Kitchen - Oct 2022'!D136+'Housekeeping - Oct 2022'!D136+'Cafe - Oct 2022'!D136+'Bar - Oct 2022'!D136+'Grill-BBQ - Oct 2022'!D136+'Sharwama - Oct 2022'!D136)</f>
        <v>12</v>
      </c>
      <c r="F136" s="12"/>
      <c r="G136" s="12"/>
      <c r="H136" s="2">
        <v>1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>
      <c r="A137" s="16">
        <f t="shared" si="17"/>
        <v>132</v>
      </c>
      <c r="B137" s="3" t="s">
        <v>32</v>
      </c>
      <c r="C137" s="29">
        <f>'Kitchen - Oct 2022'!C137</f>
        <v>548</v>
      </c>
      <c r="D137" s="34">
        <f t="shared" si="15"/>
        <v>0</v>
      </c>
      <c r="E137" s="25">
        <f>C137-(D137+'Kitchen - Oct 2022'!D137+'Housekeeping - Oct 2022'!D137+'Cafe - Oct 2022'!D137+'Bar - Oct 2022'!D137+'Grill-BBQ - Oct 2022'!D137+'Sharwama - Oct 2022'!D137)</f>
        <v>140</v>
      </c>
      <c r="F137" s="12"/>
      <c r="G137" s="1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>
      <c r="A138" s="16">
        <f t="shared" si="17"/>
        <v>133</v>
      </c>
      <c r="B138" s="3" t="s">
        <v>206</v>
      </c>
      <c r="C138" s="29">
        <f>'Kitchen - Oct 2022'!C138</f>
        <v>0</v>
      </c>
      <c r="D138" s="34">
        <f t="shared" si="15"/>
        <v>0</v>
      </c>
      <c r="E138" s="25">
        <f>C138-(D138+'Kitchen - Oct 2022'!D138+'Housekeeping - Oct 2022'!D138+'Cafe - Oct 2022'!D138+'Bar - Oct 2022'!D138+'Grill-BBQ - Oct 2022'!D138+'Sharwama - Oct 2022'!D138)</f>
        <v>0</v>
      </c>
      <c r="F138" s="12"/>
      <c r="G138" s="1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>
      <c r="A139" s="16">
        <f t="shared" si="17"/>
        <v>134</v>
      </c>
      <c r="B139" s="3" t="s">
        <v>234</v>
      </c>
      <c r="C139" s="29">
        <f>'Kitchen - Oct 2022'!C139</f>
        <v>60</v>
      </c>
      <c r="D139" s="34">
        <f t="shared" ref="D139" si="21">SUM(G139:AK139)</f>
        <v>11</v>
      </c>
      <c r="E139" s="25">
        <f>C139-(D139+'Kitchen - Oct 2022'!D139+'Housekeeping - Oct 2022'!D139+'Cafe - Oct 2022'!D139+'Bar - Oct 2022'!D139+'Grill-BBQ - Oct 2022'!D139+'Sharwama - Oct 2022'!D139)</f>
        <v>44</v>
      </c>
      <c r="F139" s="12"/>
      <c r="G139" s="12"/>
      <c r="H139" s="2">
        <v>4</v>
      </c>
      <c r="I139" s="2"/>
      <c r="J139" s="2">
        <v>1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>
        <v>3</v>
      </c>
      <c r="Y139" s="2"/>
      <c r="Z139" s="2"/>
      <c r="AA139" s="2"/>
      <c r="AB139" s="2"/>
      <c r="AC139" s="2"/>
      <c r="AD139" s="2"/>
      <c r="AE139" s="2">
        <v>3</v>
      </c>
      <c r="AF139" s="2"/>
      <c r="AG139" s="2"/>
      <c r="AH139" s="2"/>
      <c r="AI139" s="2"/>
      <c r="AJ139" s="2"/>
      <c r="AK139" s="2"/>
    </row>
    <row r="140" spans="1:37">
      <c r="A140" s="16">
        <f t="shared" si="17"/>
        <v>135</v>
      </c>
      <c r="B140" s="3" t="s">
        <v>228</v>
      </c>
      <c r="C140" s="29">
        <f>'Kitchen - Oct 2022'!C140</f>
        <v>4</v>
      </c>
      <c r="D140" s="34">
        <f t="shared" si="15"/>
        <v>0</v>
      </c>
      <c r="E140" s="25">
        <f>C140-(D140+'Kitchen - Oct 2022'!D140+'Housekeeping - Oct 2022'!D140+'Cafe - Oct 2022'!D140+'Bar - Oct 2022'!D140+'Grill-BBQ - Oct 2022'!D140+'Sharwama - Oct 2022'!D140)</f>
        <v>1</v>
      </c>
      <c r="F140" s="12"/>
      <c r="G140" s="1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>
      <c r="A141" s="16">
        <f t="shared" si="17"/>
        <v>136</v>
      </c>
      <c r="B141" s="3" t="s">
        <v>242</v>
      </c>
      <c r="C141" s="29">
        <f>'Kitchen - Oct 2022'!C141</f>
        <v>7</v>
      </c>
      <c r="D141" s="34">
        <f t="shared" ref="D141" si="22">SUM(G141:AK141)</f>
        <v>7</v>
      </c>
      <c r="E141" s="25">
        <f>C141-(D141+'Kitchen - Oct 2022'!D141+'Housekeeping - Oct 2022'!D141+'Cafe - Oct 2022'!D141+'Bar - Oct 2022'!D141+'Grill-BBQ - Oct 2022'!D141+'Sharwama - Oct 2022'!D141)</f>
        <v>0</v>
      </c>
      <c r="F141" s="12"/>
      <c r="G141" s="12"/>
      <c r="H141" s="2">
        <v>7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>
      <c r="A142" s="16">
        <f t="shared" si="17"/>
        <v>137</v>
      </c>
      <c r="B142" s="3" t="s">
        <v>27</v>
      </c>
      <c r="C142" s="29">
        <f>'Kitchen - Oct 2022'!C142</f>
        <v>0</v>
      </c>
      <c r="D142" s="34">
        <f t="shared" si="15"/>
        <v>0</v>
      </c>
      <c r="E142" s="25">
        <f>C142-(D142+'Kitchen - Oct 2022'!D142+'Housekeeping - Oct 2022'!D142+'Cafe - Oct 2022'!D142+'Bar - Oct 2022'!D142+'Grill-BBQ - Oct 2022'!D142+'Sharwama - Oct 2022'!D142)</f>
        <v>0</v>
      </c>
      <c r="F142" s="12"/>
      <c r="G142" s="1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11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>
      <c r="A143" s="16">
        <f t="shared" si="17"/>
        <v>138</v>
      </c>
      <c r="B143" s="3" t="s">
        <v>237</v>
      </c>
      <c r="C143" s="29">
        <f>'Kitchen - Oct 2022'!C143</f>
        <v>2</v>
      </c>
      <c r="D143" s="34">
        <f t="shared" ref="D143" si="23">SUM(G143:AK143)</f>
        <v>2</v>
      </c>
      <c r="E143" s="25">
        <f>C143-(D143+'Kitchen - Oct 2022'!D143+'Housekeeping - Oct 2022'!D143+'Cafe - Oct 2022'!D143+'Bar - Oct 2022'!D143+'Grill-BBQ - Oct 2022'!D143+'Sharwama - Oct 2022'!D143)</f>
        <v>0</v>
      </c>
      <c r="F143" s="12"/>
      <c r="G143" s="12"/>
      <c r="H143" s="2"/>
      <c r="I143" s="2"/>
      <c r="J143" s="2"/>
      <c r="K143" s="2"/>
      <c r="L143" s="2"/>
      <c r="M143" s="2">
        <v>2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11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>
      <c r="A144" s="16">
        <f t="shared" si="17"/>
        <v>139</v>
      </c>
      <c r="B144" s="3" t="s">
        <v>101</v>
      </c>
      <c r="C144" s="29">
        <f>'Kitchen - Oct 2022'!C144</f>
        <v>50</v>
      </c>
      <c r="D144" s="34">
        <f t="shared" si="15"/>
        <v>0</v>
      </c>
      <c r="E144" s="25">
        <f>C144-(D144+'Kitchen - Oct 2022'!D144+'Housekeeping - Oct 2022'!D144+'Cafe - Oct 2022'!D144+'Bar - Oct 2022'!D144+'Grill-BBQ - Oct 2022'!D144+'Sharwama - Oct 2022'!D144)</f>
        <v>0</v>
      </c>
      <c r="F144" s="12"/>
      <c r="G144" s="1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11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>
      <c r="A145" s="16">
        <f t="shared" si="17"/>
        <v>140</v>
      </c>
      <c r="B145" s="3" t="s">
        <v>56</v>
      </c>
      <c r="C145" s="29">
        <f>'Kitchen - Oct 2022'!C145</f>
        <v>91</v>
      </c>
      <c r="D145" s="34">
        <f t="shared" si="15"/>
        <v>45</v>
      </c>
      <c r="E145" s="25">
        <f>C145-(D145+'Kitchen - Oct 2022'!D145+'Housekeeping - Oct 2022'!D145+'Cafe - Oct 2022'!D145+'Bar - Oct 2022'!D145+'Grill-BBQ - Oct 2022'!D145+'Sharwama - Oct 2022'!D145)</f>
        <v>5</v>
      </c>
      <c r="F145" s="12"/>
      <c r="G145" s="12">
        <v>1</v>
      </c>
      <c r="H145" s="2">
        <v>3</v>
      </c>
      <c r="I145" s="2"/>
      <c r="J145" s="2">
        <v>3</v>
      </c>
      <c r="K145" s="2">
        <v>2</v>
      </c>
      <c r="L145" s="2">
        <v>2</v>
      </c>
      <c r="M145" s="2">
        <v>3</v>
      </c>
      <c r="N145" s="2">
        <v>3</v>
      </c>
      <c r="O145" s="2">
        <v>3</v>
      </c>
      <c r="P145" s="2">
        <v>1</v>
      </c>
      <c r="Q145" s="2"/>
      <c r="R145" s="2">
        <v>24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>
      <c r="A146" s="16">
        <f t="shared" si="17"/>
        <v>141</v>
      </c>
      <c r="B146" s="3" t="s">
        <v>98</v>
      </c>
      <c r="C146" s="29">
        <f>'Kitchen - Oct 2022'!C146</f>
        <v>125</v>
      </c>
      <c r="D146" s="34">
        <f t="shared" si="15"/>
        <v>50</v>
      </c>
      <c r="E146" s="25">
        <f>C146-(D146+'Kitchen - Oct 2022'!D146+'Housekeeping - Oct 2022'!D146+'Cafe - Oct 2022'!D146+'Bar - Oct 2022'!D146+'Grill-BBQ - Oct 2022'!D146+'Sharwama - Oct 2022'!D146)</f>
        <v>50</v>
      </c>
      <c r="F146" s="12"/>
      <c r="G146" s="2"/>
      <c r="H146" s="2"/>
      <c r="I146" s="2">
        <v>25</v>
      </c>
      <c r="J146" s="2"/>
      <c r="K146" s="2"/>
      <c r="L146" s="2"/>
      <c r="M146" s="2"/>
      <c r="N146" s="2"/>
      <c r="O146" s="2"/>
      <c r="P146" s="2"/>
      <c r="Q146" s="2"/>
      <c r="R146" s="2"/>
      <c r="S146" s="2">
        <v>25</v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>
      <c r="A147" s="16">
        <f t="shared" si="17"/>
        <v>142</v>
      </c>
      <c r="B147" s="3" t="s">
        <v>97</v>
      </c>
      <c r="C147" s="29">
        <f>'Kitchen - Oct 2022'!C147</f>
        <v>2333</v>
      </c>
      <c r="D147" s="34">
        <f t="shared" si="15"/>
        <v>200</v>
      </c>
      <c r="E147" s="25">
        <f>C147-(D147+'Kitchen - Oct 2022'!D147+'Housekeeping - Oct 2022'!D147+'Cafe - Oct 2022'!D147+'Bar - Oct 2022'!D147+'Grill-BBQ - Oct 2022'!D147+'Sharwama - Oct 2022'!D147)</f>
        <v>907</v>
      </c>
      <c r="F147" s="12"/>
      <c r="G147" s="12"/>
      <c r="H147" s="2">
        <v>60</v>
      </c>
      <c r="I147" s="2"/>
      <c r="J147" s="2"/>
      <c r="K147" s="2">
        <v>50</v>
      </c>
      <c r="L147" s="2"/>
      <c r="M147" s="2"/>
      <c r="N147" s="2"/>
      <c r="O147" s="2"/>
      <c r="P147" s="2"/>
      <c r="Q147" s="2">
        <v>30</v>
      </c>
      <c r="R147" s="2"/>
      <c r="S147" s="2">
        <v>40</v>
      </c>
      <c r="T147" s="2"/>
      <c r="U147" s="2"/>
      <c r="V147" s="2"/>
      <c r="W147" s="2">
        <v>10</v>
      </c>
      <c r="X147" s="2"/>
      <c r="Y147" s="2">
        <v>10</v>
      </c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>
      <c r="A148" s="16">
        <f t="shared" si="17"/>
        <v>143</v>
      </c>
      <c r="B148" s="3" t="s">
        <v>168</v>
      </c>
      <c r="C148" s="29">
        <f>'Kitchen - Oct 2022'!C148</f>
        <v>3</v>
      </c>
      <c r="D148" s="34">
        <f t="shared" si="15"/>
        <v>3</v>
      </c>
      <c r="E148" s="25">
        <f>C148-(D148+'Kitchen - Oct 2022'!D148+'Housekeeping - Oct 2022'!D148+'Cafe - Oct 2022'!D148+'Bar - Oct 2022'!D148+'Grill-BBQ - Oct 2022'!D148+'Sharwama - Oct 2022'!D148)</f>
        <v>0</v>
      </c>
      <c r="F148" s="12"/>
      <c r="G148" s="12"/>
      <c r="H148" s="2"/>
      <c r="I148" s="2"/>
      <c r="J148" s="2"/>
      <c r="K148" s="2"/>
      <c r="L148" s="2"/>
      <c r="M148" s="2"/>
      <c r="N148" s="2"/>
      <c r="O148" s="2"/>
      <c r="P148" s="2"/>
      <c r="Q148" s="2">
        <v>1</v>
      </c>
      <c r="R148" s="2">
        <v>1</v>
      </c>
      <c r="S148" s="2">
        <v>1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>
      <c r="A149" s="16">
        <f t="shared" si="17"/>
        <v>144</v>
      </c>
      <c r="B149" s="3" t="s">
        <v>42</v>
      </c>
      <c r="C149" s="29">
        <f>'Kitchen - Oct 2022'!C149</f>
        <v>2327</v>
      </c>
      <c r="D149" s="34">
        <f t="shared" si="15"/>
        <v>200</v>
      </c>
      <c r="E149" s="25">
        <f>C149-(D149+'Kitchen - Oct 2022'!D149+'Housekeeping - Oct 2022'!D149+'Cafe - Oct 2022'!D149+'Bar - Oct 2022'!D149+'Grill-BBQ - Oct 2022'!D149+'Sharwama - Oct 2022'!D149)</f>
        <v>1009</v>
      </c>
      <c r="F149" s="12"/>
      <c r="G149" s="12"/>
      <c r="H149" s="2">
        <v>40</v>
      </c>
      <c r="I149" s="2"/>
      <c r="J149" s="2"/>
      <c r="K149" s="2">
        <v>50</v>
      </c>
      <c r="L149" s="2"/>
      <c r="M149" s="2">
        <v>30</v>
      </c>
      <c r="N149" s="2"/>
      <c r="O149" s="2"/>
      <c r="P149" s="2"/>
      <c r="Q149" s="2">
        <v>20</v>
      </c>
      <c r="R149" s="2"/>
      <c r="S149" s="2">
        <v>40</v>
      </c>
      <c r="T149" s="2"/>
      <c r="U149" s="2"/>
      <c r="V149" s="2"/>
      <c r="W149" s="2">
        <v>10</v>
      </c>
      <c r="X149" s="2"/>
      <c r="Y149" s="2">
        <v>10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>
      <c r="A150" s="16">
        <f t="shared" si="17"/>
        <v>145</v>
      </c>
      <c r="B150" s="3" t="s">
        <v>51</v>
      </c>
      <c r="C150" s="29">
        <f>'Kitchen - Oct 2022'!C150</f>
        <v>39</v>
      </c>
      <c r="D150" s="34">
        <f t="shared" si="15"/>
        <v>4</v>
      </c>
      <c r="E150" s="25">
        <f>C150-(D150+'Kitchen - Oct 2022'!D150+'Housekeeping - Oct 2022'!D150+'Cafe - Oct 2022'!D150+'Bar - Oct 2022'!D150+'Grill-BBQ - Oct 2022'!D150+'Sharwama - Oct 2022'!D150)</f>
        <v>28</v>
      </c>
      <c r="F150" s="12"/>
      <c r="G150" s="12"/>
      <c r="H150" s="2"/>
      <c r="I150" s="2"/>
      <c r="J150" s="2"/>
      <c r="K150" s="2">
        <v>3</v>
      </c>
      <c r="L150" s="2"/>
      <c r="M150" s="2"/>
      <c r="N150" s="2"/>
      <c r="O150" s="2"/>
      <c r="P150" s="2"/>
      <c r="Q150" s="2">
        <v>1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>
      <c r="A151" s="16">
        <f t="shared" si="17"/>
        <v>146</v>
      </c>
      <c r="B151" s="3" t="s">
        <v>13</v>
      </c>
      <c r="C151" s="29">
        <f>'Kitchen - Oct 2022'!C151</f>
        <v>2943</v>
      </c>
      <c r="D151" s="34">
        <f t="shared" si="15"/>
        <v>200</v>
      </c>
      <c r="E151" s="25">
        <f>C151-(D151+'Kitchen - Oct 2022'!D151+'Housekeeping - Oct 2022'!D151+'Cafe - Oct 2022'!D151+'Bar - Oct 2022'!D151+'Grill-BBQ - Oct 2022'!D151+'Sharwama - Oct 2022'!D151)</f>
        <v>2125</v>
      </c>
      <c r="F151" s="12"/>
      <c r="G151" s="18"/>
      <c r="H151" s="2">
        <v>50</v>
      </c>
      <c r="I151" s="2"/>
      <c r="J151" s="2"/>
      <c r="K151" s="2">
        <v>150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>
      <c r="A152" s="16">
        <f t="shared" si="17"/>
        <v>147</v>
      </c>
      <c r="B152" s="3" t="s">
        <v>241</v>
      </c>
      <c r="C152" s="29">
        <f>'Kitchen - Oct 2022'!C152</f>
        <v>1</v>
      </c>
      <c r="D152" s="34">
        <f t="shared" ref="D152" si="24">SUM(G152:AK152)</f>
        <v>1</v>
      </c>
      <c r="E152" s="25">
        <f>C152-(D152+'Kitchen - Oct 2022'!D152+'Housekeeping - Oct 2022'!D152+'Cafe - Oct 2022'!D152+'Bar - Oct 2022'!D152+'Grill-BBQ - Oct 2022'!D152+'Sharwama - Oct 2022'!D152)</f>
        <v>0</v>
      </c>
      <c r="F152" s="12"/>
      <c r="G152" s="18"/>
      <c r="H152" s="2">
        <v>1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>
      <c r="A153" s="16">
        <f t="shared" si="17"/>
        <v>148</v>
      </c>
      <c r="B153" s="3" t="s">
        <v>108</v>
      </c>
      <c r="C153" s="29">
        <f>'Kitchen - Oct 2022'!C153</f>
        <v>6</v>
      </c>
      <c r="D153" s="34">
        <f t="shared" si="15"/>
        <v>0</v>
      </c>
      <c r="E153" s="25">
        <f>C153-(D153+'Kitchen - Oct 2022'!D153+'Housekeeping - Oct 2022'!D153+'Cafe - Oct 2022'!D153+'Bar - Oct 2022'!D153+'Grill-BBQ - Oct 2022'!D153+'Sharwama - Oct 2022'!D153)</f>
        <v>0</v>
      </c>
      <c r="F153" s="1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>
      <c r="A154" s="16">
        <f t="shared" si="17"/>
        <v>149</v>
      </c>
      <c r="B154" s="3" t="s">
        <v>118</v>
      </c>
      <c r="C154" s="29">
        <f>'Kitchen - Oct 2022'!C154</f>
        <v>44</v>
      </c>
      <c r="D154" s="34">
        <f t="shared" si="15"/>
        <v>0</v>
      </c>
      <c r="E154" s="25">
        <f>C154-(D154+'Kitchen - Oct 2022'!D154+'Housekeeping - Oct 2022'!D154+'Cafe - Oct 2022'!D154+'Bar - Oct 2022'!D154+'Grill-BBQ - Oct 2022'!D154+'Sharwama - Oct 2022'!D154)</f>
        <v>19</v>
      </c>
      <c r="F154" s="1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>
      <c r="A155" s="16">
        <f t="shared" si="17"/>
        <v>150</v>
      </c>
      <c r="B155" s="3" t="s">
        <v>219</v>
      </c>
      <c r="C155" s="29">
        <f>'Kitchen - Oct 2022'!C155</f>
        <v>4</v>
      </c>
      <c r="D155" s="34">
        <f t="shared" si="15"/>
        <v>0</v>
      </c>
      <c r="E155" s="25">
        <f>C155-(D155+'Kitchen - Oct 2022'!D155+'Housekeeping - Oct 2022'!D155+'Cafe - Oct 2022'!D155+'Bar - Oct 2022'!D155+'Grill-BBQ - Oct 2022'!D155+'Sharwama - Oct 2022'!D155)</f>
        <v>3</v>
      </c>
      <c r="F155" s="1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>
      <c r="A156" s="16">
        <f t="shared" si="17"/>
        <v>151</v>
      </c>
      <c r="B156" s="3" t="s">
        <v>86</v>
      </c>
      <c r="C156" s="29">
        <f>'Kitchen - Oct 2022'!C156</f>
        <v>1</v>
      </c>
      <c r="D156" s="34">
        <f t="shared" ref="D156:D222" si="25">SUM(G156:AK156)</f>
        <v>0</v>
      </c>
      <c r="E156" s="25">
        <f>C156-(D156+'Kitchen - Oct 2022'!D156+'Housekeeping - Oct 2022'!D156+'Cafe - Oct 2022'!D156+'Bar - Oct 2022'!D156+'Grill-BBQ - Oct 2022'!D156+'Sharwama - Oct 2022'!D156)</f>
        <v>1</v>
      </c>
      <c r="F156" s="1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>
      <c r="A157" s="16">
        <f t="shared" si="17"/>
        <v>152</v>
      </c>
      <c r="B157" s="3" t="s">
        <v>151</v>
      </c>
      <c r="C157" s="29">
        <f>'Kitchen - Oct 2022'!C157</f>
        <v>4</v>
      </c>
      <c r="D157" s="34">
        <f t="shared" si="25"/>
        <v>0</v>
      </c>
      <c r="E157" s="25">
        <f>C157-(D157+'Kitchen - Oct 2022'!D157+'Housekeeping - Oct 2022'!D157+'Cafe - Oct 2022'!D157+'Bar - Oct 2022'!D157+'Grill-BBQ - Oct 2022'!D157+'Sharwama - Oct 2022'!D157)</f>
        <v>3</v>
      </c>
      <c r="F157" s="12"/>
      <c r="G157" s="1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>
      <c r="A158" s="16">
        <f t="shared" si="17"/>
        <v>153</v>
      </c>
      <c r="B158" s="3" t="s">
        <v>204</v>
      </c>
      <c r="C158" s="29">
        <f>'Kitchen - Oct 2022'!C158</f>
        <v>2</v>
      </c>
      <c r="D158" s="34">
        <f t="shared" si="25"/>
        <v>0</v>
      </c>
      <c r="E158" s="25">
        <f>C158-(D158+'Kitchen - Oct 2022'!D158+'Housekeeping - Oct 2022'!D158+'Cafe - Oct 2022'!D158+'Bar - Oct 2022'!D158+'Grill-BBQ - Oct 2022'!D158+'Sharwama - Oct 2022'!D158)</f>
        <v>2</v>
      </c>
      <c r="F158" s="12"/>
      <c r="G158" s="1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>
      <c r="A159" s="16">
        <f t="shared" si="17"/>
        <v>154</v>
      </c>
      <c r="B159" s="3" t="s">
        <v>68</v>
      </c>
      <c r="C159" s="29">
        <f>'Kitchen - Oct 2022'!C159</f>
        <v>14</v>
      </c>
      <c r="D159" s="34">
        <f t="shared" si="25"/>
        <v>0</v>
      </c>
      <c r="E159" s="25">
        <f>C159-(D159+'Kitchen - Oct 2022'!D159+'Housekeeping - Oct 2022'!D159+'Cafe - Oct 2022'!D159+'Bar - Oct 2022'!D159+'Grill-BBQ - Oct 2022'!D159+'Sharwama - Oct 2022'!D159)</f>
        <v>0</v>
      </c>
      <c r="F159" s="12"/>
      <c r="G159" s="1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>
      <c r="A160" s="16">
        <f t="shared" si="17"/>
        <v>155</v>
      </c>
      <c r="B160" s="3" t="s">
        <v>152</v>
      </c>
      <c r="C160" s="29">
        <f>'Kitchen - Oct 2022'!C160</f>
        <v>3</v>
      </c>
      <c r="D160" s="34">
        <f t="shared" si="25"/>
        <v>2</v>
      </c>
      <c r="E160" s="25">
        <f>C160-(D160+'Kitchen - Oct 2022'!D160+'Housekeeping - Oct 2022'!D160+'Cafe - Oct 2022'!D160+'Bar - Oct 2022'!D160+'Grill-BBQ - Oct 2022'!D160+'Sharwama - Oct 2022'!D160)</f>
        <v>1</v>
      </c>
      <c r="F160" s="12"/>
      <c r="G160" s="12"/>
      <c r="H160" s="2"/>
      <c r="I160" s="2"/>
      <c r="J160" s="2"/>
      <c r="K160" s="2"/>
      <c r="L160" s="2"/>
      <c r="M160" s="2"/>
      <c r="N160" s="2">
        <v>1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>
        <v>1</v>
      </c>
    </row>
    <row r="161" spans="1:37">
      <c r="A161" s="16">
        <f t="shared" si="17"/>
        <v>156</v>
      </c>
      <c r="B161" s="3" t="s">
        <v>74</v>
      </c>
      <c r="C161" s="29">
        <f>'Kitchen - Oct 2022'!C161</f>
        <v>3</v>
      </c>
      <c r="D161" s="34">
        <f t="shared" si="25"/>
        <v>0</v>
      </c>
      <c r="E161" s="25">
        <f>C161-(D161+'Kitchen - Oct 2022'!D161+'Housekeeping - Oct 2022'!D161+'Cafe - Oct 2022'!D161+'Bar - Oct 2022'!D161+'Grill-BBQ - Oct 2022'!D161+'Sharwama - Oct 2022'!D161)</f>
        <v>3</v>
      </c>
      <c r="F161" s="1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>
      <c r="A162" s="16">
        <f t="shared" si="17"/>
        <v>157</v>
      </c>
      <c r="B162" s="3" t="s">
        <v>148</v>
      </c>
      <c r="C162" s="36">
        <f>'Kitchen - Oct 2022'!C162</f>
        <v>173.4</v>
      </c>
      <c r="D162" s="46">
        <f t="shared" si="25"/>
        <v>2.5</v>
      </c>
      <c r="E162" s="25">
        <f>C162-(D162+'Kitchen - Oct 2022'!D162+'Housekeeping - Oct 2022'!D162+'Cafe - Oct 2022'!D162+'Bar - Oct 2022'!D162+'Grill-BBQ - Oct 2022'!D162+'Sharwama - Oct 2022'!D162)</f>
        <v>62.100000000000009</v>
      </c>
      <c r="F162" s="12"/>
      <c r="G162" s="2"/>
      <c r="H162" s="2"/>
      <c r="I162" s="2"/>
      <c r="J162" s="2"/>
      <c r="K162" s="2">
        <v>2.5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>
      <c r="A163" s="16">
        <f t="shared" si="17"/>
        <v>158</v>
      </c>
      <c r="B163" s="3" t="s">
        <v>145</v>
      </c>
      <c r="C163" s="29">
        <f>'Kitchen - Oct 2022'!C163</f>
        <v>124</v>
      </c>
      <c r="D163" s="34">
        <f t="shared" si="25"/>
        <v>35</v>
      </c>
      <c r="E163" s="25">
        <f>C163-(D163+'Kitchen - Oct 2022'!D163+'Housekeeping - Oct 2022'!D163+'Cafe - Oct 2022'!D163+'Bar - Oct 2022'!D163+'Grill-BBQ - Oct 2022'!D163+'Sharwama - Oct 2022'!D163)</f>
        <v>14</v>
      </c>
      <c r="F163" s="12"/>
      <c r="G163" s="2"/>
      <c r="H163" s="2"/>
      <c r="I163" s="2"/>
      <c r="J163" s="2"/>
      <c r="K163" s="2">
        <v>35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>
      <c r="A164" s="16">
        <f t="shared" si="17"/>
        <v>159</v>
      </c>
      <c r="B164" s="3" t="s">
        <v>24</v>
      </c>
      <c r="C164" s="29">
        <f>'Kitchen - Oct 2022'!C164</f>
        <v>4</v>
      </c>
      <c r="D164" s="34">
        <f t="shared" si="25"/>
        <v>2</v>
      </c>
      <c r="E164" s="25">
        <f>C164-(D164+'Kitchen - Oct 2022'!D164+'Housekeeping - Oct 2022'!D164+'Cafe - Oct 2022'!D164+'Bar - Oct 2022'!D164+'Grill-BBQ - Oct 2022'!D164+'Sharwama - Oct 2022'!D164)</f>
        <v>2</v>
      </c>
      <c r="F164" s="12"/>
      <c r="G164" s="1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>
        <v>2</v>
      </c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>
      <c r="A165" s="16">
        <f t="shared" si="17"/>
        <v>160</v>
      </c>
      <c r="B165" s="3" t="s">
        <v>16</v>
      </c>
      <c r="C165" s="29">
        <f>'Kitchen - Oct 2022'!C165</f>
        <v>22</v>
      </c>
      <c r="D165" s="34">
        <f t="shared" si="25"/>
        <v>0</v>
      </c>
      <c r="E165" s="25">
        <f>C165-(D165+'Kitchen - Oct 2022'!D165+'Housekeeping - Oct 2022'!D165+'Cafe - Oct 2022'!D165+'Bar - Oct 2022'!D165+'Grill-BBQ - Oct 2022'!D165+'Sharwama - Oct 2022'!D165)</f>
        <v>17</v>
      </c>
      <c r="F165" s="12"/>
      <c r="G165" s="1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s="39" customFormat="1">
      <c r="A166" s="16">
        <f t="shared" si="17"/>
        <v>161</v>
      </c>
      <c r="B166" s="37" t="s">
        <v>124</v>
      </c>
      <c r="C166" s="36">
        <f>'Kitchen - Oct 2022'!C166</f>
        <v>4.5</v>
      </c>
      <c r="D166" s="34">
        <f t="shared" si="25"/>
        <v>0</v>
      </c>
      <c r="E166" s="25">
        <f>C166-(D166+'Kitchen - Oct 2022'!D166+'Housekeeping - Oct 2022'!D166+'Cafe - Oct 2022'!D166+'Bar - Oct 2022'!D166+'Grill-BBQ - Oct 2022'!D166+'Sharwama - Oct 2022'!D166)</f>
        <v>2</v>
      </c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</row>
    <row r="167" spans="1:37" s="39" customFormat="1">
      <c r="A167" s="16">
        <f t="shared" si="17"/>
        <v>162</v>
      </c>
      <c r="B167" s="37" t="s">
        <v>246</v>
      </c>
      <c r="C167" s="36">
        <f>'Kitchen - Oct 2022'!C167</f>
        <v>25</v>
      </c>
      <c r="D167" s="34">
        <f t="shared" si="25"/>
        <v>0</v>
      </c>
      <c r="E167" s="25">
        <f>C167-(D167+'Kitchen - Oct 2022'!D167+'Housekeeping - Oct 2022'!D167+'Cafe - Oct 2022'!D167+'Bar - Oct 2022'!D167+'Grill-BBQ - Oct 2022'!D167+'Sharwama - Oct 2022'!D167)</f>
        <v>-55</v>
      </c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</row>
    <row r="168" spans="1:37" s="39" customFormat="1">
      <c r="A168" s="16">
        <f t="shared" si="17"/>
        <v>163</v>
      </c>
      <c r="B168" s="37" t="s">
        <v>199</v>
      </c>
      <c r="C168" s="36">
        <f>'Kitchen - Oct 2022'!C168</f>
        <v>-2</v>
      </c>
      <c r="D168" s="34">
        <f t="shared" si="25"/>
        <v>0</v>
      </c>
      <c r="E168" s="25">
        <f>C168-(D168+'Kitchen - Oct 2022'!D168+'Housekeeping - Oct 2022'!D168+'Cafe - Oct 2022'!D168+'Bar - Oct 2022'!D168+'Grill-BBQ - Oct 2022'!D168+'Sharwama - Oct 2022'!D168)</f>
        <v>-2</v>
      </c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</row>
    <row r="169" spans="1:37">
      <c r="A169" s="16">
        <f t="shared" si="17"/>
        <v>164</v>
      </c>
      <c r="B169" s="3" t="s">
        <v>23</v>
      </c>
      <c r="C169" s="29">
        <f>'Kitchen - Oct 2022'!C169</f>
        <v>2</v>
      </c>
      <c r="D169" s="34">
        <f t="shared" si="25"/>
        <v>1</v>
      </c>
      <c r="E169" s="25">
        <f>C169-(D169+'Kitchen - Oct 2022'!D169+'Housekeeping - Oct 2022'!D169+'Cafe - Oct 2022'!D169+'Bar - Oct 2022'!D169+'Grill-BBQ - Oct 2022'!D169+'Sharwama - Oct 2022'!D169)</f>
        <v>1</v>
      </c>
      <c r="F169" s="12"/>
      <c r="G169" s="1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>
        <v>1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>
      <c r="A170" s="16">
        <f t="shared" si="17"/>
        <v>165</v>
      </c>
      <c r="B170" s="3" t="s">
        <v>132</v>
      </c>
      <c r="C170" s="29">
        <f>'Kitchen - Oct 2022'!C170</f>
        <v>0</v>
      </c>
      <c r="D170" s="34">
        <f t="shared" si="25"/>
        <v>0</v>
      </c>
      <c r="E170" s="25">
        <f>C170-(D170+'Kitchen - Oct 2022'!D170+'Housekeeping - Oct 2022'!D170+'Cafe - Oct 2022'!D170+'Bar - Oct 2022'!D170+'Grill-BBQ - Oct 2022'!D170+'Sharwama - Oct 2022'!D170)</f>
        <v>0</v>
      </c>
      <c r="F170" s="12"/>
      <c r="G170" s="1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>
      <c r="A171" s="16">
        <f t="shared" si="17"/>
        <v>166</v>
      </c>
      <c r="B171" s="3" t="s">
        <v>130</v>
      </c>
      <c r="C171" s="29">
        <f>'Kitchen - Oct 2022'!C171</f>
        <v>4</v>
      </c>
      <c r="D171" s="34">
        <f t="shared" si="25"/>
        <v>0</v>
      </c>
      <c r="E171" s="25">
        <f>C171-(D171+'Kitchen - Oct 2022'!D171+'Housekeeping - Oct 2022'!D171+'Cafe - Oct 2022'!D171+'Bar - Oct 2022'!D171+'Grill-BBQ - Oct 2022'!D171+'Sharwama - Oct 2022'!D171)</f>
        <v>1</v>
      </c>
      <c r="F171" s="12"/>
      <c r="G171" s="1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>
      <c r="A172" s="16">
        <f t="shared" si="17"/>
        <v>167</v>
      </c>
      <c r="B172" s="3" t="s">
        <v>232</v>
      </c>
      <c r="C172" s="29">
        <f>'Kitchen - Oct 2022'!C172</f>
        <v>14</v>
      </c>
      <c r="D172" s="34">
        <f t="shared" si="25"/>
        <v>1</v>
      </c>
      <c r="E172" s="25">
        <f>C172-(D172+'Kitchen - Oct 2022'!D172+'Housekeeping - Oct 2022'!D172+'Cafe - Oct 2022'!D172+'Bar - Oct 2022'!D172+'Grill-BBQ - Oct 2022'!D172+'Sharwama - Oct 2022'!D172)</f>
        <v>0</v>
      </c>
      <c r="F172" s="12"/>
      <c r="G172" s="1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>
        <v>1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>
      <c r="A173" s="16">
        <f t="shared" si="17"/>
        <v>168</v>
      </c>
      <c r="B173" s="3" t="s">
        <v>116</v>
      </c>
      <c r="C173" s="29">
        <f>'Kitchen - Oct 2022'!C173</f>
        <v>47</v>
      </c>
      <c r="D173" s="34">
        <f t="shared" si="25"/>
        <v>0</v>
      </c>
      <c r="E173" s="25">
        <f>C173-(D173+'Kitchen - Oct 2022'!D173+'Housekeeping - Oct 2022'!D173+'Cafe - Oct 2022'!D173+'Bar - Oct 2022'!D173+'Grill-BBQ - Oct 2022'!D173+'Sharwama - Oct 2022'!D173)</f>
        <v>22</v>
      </c>
      <c r="F173" s="12"/>
      <c r="G173" s="1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>
      <c r="A174" s="16">
        <f t="shared" ref="A174:A237" si="26">A173+1</f>
        <v>169</v>
      </c>
      <c r="B174" s="3" t="s">
        <v>80</v>
      </c>
      <c r="C174" s="36">
        <f>'Kitchen - Oct 2022'!C174</f>
        <v>6.5</v>
      </c>
      <c r="D174" s="34">
        <f t="shared" si="25"/>
        <v>0</v>
      </c>
      <c r="E174" s="25">
        <f>C174-(D174+'Kitchen - Oct 2022'!D174+'Housekeeping - Oct 2022'!D174+'Cafe - Oct 2022'!D174+'Bar - Oct 2022'!D174+'Grill-BBQ - Oct 2022'!D174+'Sharwama - Oct 2022'!D174)</f>
        <v>-2</v>
      </c>
      <c r="F174" s="1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>
      <c r="A175" s="16">
        <f t="shared" si="26"/>
        <v>170</v>
      </c>
      <c r="B175" s="3" t="s">
        <v>149</v>
      </c>
      <c r="C175" s="36">
        <f>'Kitchen - Oct 2022'!C175</f>
        <v>284</v>
      </c>
      <c r="D175" s="34">
        <f t="shared" si="25"/>
        <v>18</v>
      </c>
      <c r="E175" s="25">
        <f>C175-(D175+'Kitchen - Oct 2022'!D175+'Housekeeping - Oct 2022'!D175+'Cafe - Oct 2022'!D175+'Bar - Oct 2022'!D175+'Grill-BBQ - Oct 2022'!D175+'Sharwama - Oct 2022'!D175)</f>
        <v>57</v>
      </c>
      <c r="F175" s="12"/>
      <c r="G175" s="2"/>
      <c r="H175" s="2">
        <v>3</v>
      </c>
      <c r="I175" s="2"/>
      <c r="J175" s="2">
        <v>3</v>
      </c>
      <c r="K175" s="2">
        <v>3</v>
      </c>
      <c r="L175" s="2"/>
      <c r="M175" s="2">
        <v>5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>
        <v>4</v>
      </c>
      <c r="AF175" s="2"/>
      <c r="AG175" s="2"/>
      <c r="AH175" s="2"/>
      <c r="AI175" s="2"/>
      <c r="AJ175" s="2"/>
      <c r="AK175" s="2"/>
    </row>
    <row r="176" spans="1:37">
      <c r="A176" s="16">
        <f t="shared" si="26"/>
        <v>171</v>
      </c>
      <c r="B176" s="3" t="s">
        <v>201</v>
      </c>
      <c r="C176" s="36">
        <f>'Kitchen - Oct 2022'!C176</f>
        <v>3</v>
      </c>
      <c r="D176" s="34">
        <f t="shared" si="25"/>
        <v>0</v>
      </c>
      <c r="E176" s="25">
        <f>C176-(D176+'Kitchen - Oct 2022'!D176+'Housekeeping - Oct 2022'!D176+'Cafe - Oct 2022'!D176+'Bar - Oct 2022'!D176+'Grill-BBQ - Oct 2022'!D176+'Sharwama - Oct 2022'!D176)</f>
        <v>3</v>
      </c>
      <c r="F176" s="1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>
      <c r="A177" s="16">
        <f t="shared" si="26"/>
        <v>172</v>
      </c>
      <c r="B177" s="3" t="s">
        <v>247</v>
      </c>
      <c r="C177" s="36">
        <f>'Kitchen - Oct 2022'!C177</f>
        <v>2</v>
      </c>
      <c r="D177" s="34">
        <f t="shared" ref="D177" si="27">SUM(G177:AK177)</f>
        <v>0</v>
      </c>
      <c r="E177" s="25">
        <f>C177-(D177+'Kitchen - Oct 2022'!D177+'Housekeeping - Oct 2022'!D177+'Cafe - Oct 2022'!D177+'Bar - Oct 2022'!D177+'Grill-BBQ - Oct 2022'!D177+'Sharwama - Oct 2022'!D177)</f>
        <v>1</v>
      </c>
      <c r="F177" s="1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>
      <c r="A178" s="16">
        <f t="shared" si="26"/>
        <v>173</v>
      </c>
      <c r="B178" s="3" t="s">
        <v>77</v>
      </c>
      <c r="C178" s="29">
        <f>'Kitchen - Oct 2022'!C178</f>
        <v>0</v>
      </c>
      <c r="D178" s="34">
        <f t="shared" si="25"/>
        <v>0</v>
      </c>
      <c r="E178" s="25">
        <f>C178-(D178+'Kitchen - Oct 2022'!D178+'Housekeeping - Oct 2022'!D178+'Cafe - Oct 2022'!D178+'Bar - Oct 2022'!D178+'Grill-BBQ - Oct 2022'!D178+'Sharwama - Oct 2022'!D178)</f>
        <v>0</v>
      </c>
      <c r="F178" s="1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>
      <c r="A179" s="16">
        <f t="shared" si="26"/>
        <v>174</v>
      </c>
      <c r="B179" s="3" t="s">
        <v>103</v>
      </c>
      <c r="C179" s="29">
        <f>'Kitchen - Oct 2022'!C179</f>
        <v>24</v>
      </c>
      <c r="D179" s="34">
        <f t="shared" si="25"/>
        <v>0</v>
      </c>
      <c r="E179" s="25">
        <f>C179-(D179+'Kitchen - Oct 2022'!D179+'Housekeeping - Oct 2022'!D179+'Cafe - Oct 2022'!D179+'Bar - Oct 2022'!D179+'Grill-BBQ - Oct 2022'!D179+'Sharwama - Oct 2022'!D179)</f>
        <v>5</v>
      </c>
      <c r="F179" s="1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>
      <c r="A180" s="16">
        <f t="shared" si="26"/>
        <v>175</v>
      </c>
      <c r="B180" s="3" t="s">
        <v>73</v>
      </c>
      <c r="C180" s="29">
        <f>'Kitchen - Oct 2022'!C180</f>
        <v>12</v>
      </c>
      <c r="D180" s="34">
        <f t="shared" si="25"/>
        <v>0</v>
      </c>
      <c r="E180" s="25">
        <f>C180-(D180+'Kitchen - Oct 2022'!D180+'Housekeeping - Oct 2022'!D180+'Cafe - Oct 2022'!D180+'Bar - Oct 2022'!D180+'Grill-BBQ - Oct 2022'!D180+'Sharwama - Oct 2022'!D180)</f>
        <v>4</v>
      </c>
      <c r="F180" s="1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>
      <c r="A181" s="16">
        <f t="shared" si="26"/>
        <v>176</v>
      </c>
      <c r="B181" s="3" t="s">
        <v>58</v>
      </c>
      <c r="C181" s="29">
        <f>'Kitchen - Oct 2022'!C181</f>
        <v>54</v>
      </c>
      <c r="D181" s="34">
        <f t="shared" si="25"/>
        <v>0</v>
      </c>
      <c r="E181" s="25">
        <f>C181-(D181+'Kitchen - Oct 2022'!D181+'Housekeeping - Oct 2022'!D181+'Cafe - Oct 2022'!D181+'Bar - Oct 2022'!D181+'Grill-BBQ - Oct 2022'!D181+'Sharwama - Oct 2022'!D181)</f>
        <v>0</v>
      </c>
      <c r="F181" s="12"/>
      <c r="G181" s="1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>
      <c r="A182" s="16">
        <f t="shared" si="26"/>
        <v>177</v>
      </c>
      <c r="B182" s="3" t="s">
        <v>38</v>
      </c>
      <c r="C182" s="29">
        <f>'Kitchen - Oct 2022'!C182</f>
        <v>12</v>
      </c>
      <c r="D182" s="34">
        <f t="shared" si="25"/>
        <v>0</v>
      </c>
      <c r="E182" s="25">
        <f>C182-(D182+'Kitchen - Oct 2022'!D182+'Housekeeping - Oct 2022'!D182+'Cafe - Oct 2022'!D182+'Bar - Oct 2022'!D182+'Grill-BBQ - Oct 2022'!D182+'Sharwama - Oct 2022'!D182)</f>
        <v>9</v>
      </c>
      <c r="F182" s="12"/>
      <c r="G182" s="1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>
      <c r="A183" s="16">
        <f t="shared" si="26"/>
        <v>178</v>
      </c>
      <c r="B183" s="3" t="s">
        <v>176</v>
      </c>
      <c r="C183" s="29">
        <f>'Kitchen - Oct 2022'!C183</f>
        <v>82</v>
      </c>
      <c r="D183" s="34">
        <f t="shared" si="25"/>
        <v>53</v>
      </c>
      <c r="E183" s="25">
        <f>C183-(D183+'Kitchen - Oct 2022'!D183+'Housekeeping - Oct 2022'!D183+'Cafe - Oct 2022'!D183+'Bar - Oct 2022'!D183+'Grill-BBQ - Oct 2022'!D183+'Sharwama - Oct 2022'!D183)</f>
        <v>29</v>
      </c>
      <c r="F183" s="12"/>
      <c r="G183" s="1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>
        <v>3</v>
      </c>
      <c r="T183" s="2"/>
      <c r="U183" s="2">
        <v>50</v>
      </c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>
      <c r="A184" s="16">
        <f t="shared" si="26"/>
        <v>179</v>
      </c>
      <c r="B184" s="3" t="s">
        <v>141</v>
      </c>
      <c r="C184" s="29">
        <f>'Kitchen - Oct 2022'!C184</f>
        <v>3.4</v>
      </c>
      <c r="D184" s="34">
        <f t="shared" si="25"/>
        <v>0</v>
      </c>
      <c r="E184" s="25">
        <f>C184-(D184+'Kitchen - Oct 2022'!D184+'Housekeeping - Oct 2022'!D184+'Cafe - Oct 2022'!D184+'Bar - Oct 2022'!D184+'Grill-BBQ - Oct 2022'!D184+'Sharwama - Oct 2022'!D184)</f>
        <v>1.4</v>
      </c>
      <c r="F184" s="12"/>
      <c r="G184" s="1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>
      <c r="A185" s="16">
        <f t="shared" si="26"/>
        <v>180</v>
      </c>
      <c r="B185" s="3" t="s">
        <v>191</v>
      </c>
      <c r="C185" s="29">
        <f>'Kitchen - Oct 2022'!C185</f>
        <v>0.5</v>
      </c>
      <c r="D185" s="34">
        <f t="shared" si="25"/>
        <v>1</v>
      </c>
      <c r="E185" s="25">
        <f>C185-(D185+'Kitchen - Oct 2022'!D185+'Housekeeping - Oct 2022'!D185+'Cafe - Oct 2022'!D185+'Bar - Oct 2022'!D185+'Grill-BBQ - Oct 2022'!D185+'Sharwama - Oct 2022'!D185)</f>
        <v>-0.5</v>
      </c>
      <c r="F185" s="12"/>
      <c r="G185" s="1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>
        <v>1</v>
      </c>
      <c r="AE185" s="2"/>
      <c r="AF185" s="2"/>
      <c r="AG185" s="2"/>
      <c r="AH185" s="2"/>
      <c r="AI185" s="2"/>
      <c r="AJ185" s="2"/>
      <c r="AK185" s="2"/>
    </row>
    <row r="186" spans="1:37">
      <c r="A186" s="16">
        <f t="shared" si="26"/>
        <v>181</v>
      </c>
      <c r="B186" s="3" t="s">
        <v>190</v>
      </c>
      <c r="C186" s="29">
        <f>'Kitchen - Oct 2022'!C186</f>
        <v>1.2000000000000002</v>
      </c>
      <c r="D186" s="34">
        <f t="shared" si="25"/>
        <v>5</v>
      </c>
      <c r="E186" s="25">
        <f>C186-(D186+'Kitchen - Oct 2022'!D186+'Housekeeping - Oct 2022'!D186+'Cafe - Oct 2022'!D186+'Bar - Oct 2022'!D186+'Grill-BBQ - Oct 2022'!D186+'Sharwama - Oct 2022'!D186)</f>
        <v>-3.8</v>
      </c>
      <c r="F186" s="12"/>
      <c r="G186" s="1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>
        <v>3</v>
      </c>
      <c r="Y186" s="2"/>
      <c r="Z186" s="2"/>
      <c r="AA186" s="2"/>
      <c r="AB186" s="2"/>
      <c r="AC186" s="2"/>
      <c r="AD186" s="2"/>
      <c r="AE186" s="2"/>
      <c r="AF186" s="2">
        <v>2</v>
      </c>
      <c r="AG186" s="2"/>
      <c r="AH186" s="2"/>
      <c r="AI186" s="2"/>
      <c r="AJ186" s="2"/>
      <c r="AK186" s="2"/>
    </row>
    <row r="187" spans="1:37">
      <c r="A187" s="16">
        <f t="shared" si="26"/>
        <v>182</v>
      </c>
      <c r="B187" s="3" t="s">
        <v>45</v>
      </c>
      <c r="C187" s="29">
        <f>'Kitchen - Oct 2022'!C187</f>
        <v>15</v>
      </c>
      <c r="D187" s="34">
        <f t="shared" si="25"/>
        <v>0</v>
      </c>
      <c r="E187" s="25">
        <f>C187-(D187+'Kitchen - Oct 2022'!D187+'Housekeeping - Oct 2022'!D187+'Cafe - Oct 2022'!D187+'Bar - Oct 2022'!D187+'Grill-BBQ - Oct 2022'!D187+'Sharwama - Oct 2022'!D187)</f>
        <v>15</v>
      </c>
      <c r="F187" s="12"/>
      <c r="G187" s="1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>
      <c r="A188" s="16">
        <f t="shared" si="26"/>
        <v>183</v>
      </c>
      <c r="B188" s="3" t="s">
        <v>111</v>
      </c>
      <c r="C188" s="29">
        <f>'Kitchen - Oct 2022'!C188</f>
        <v>7</v>
      </c>
      <c r="D188" s="34">
        <f t="shared" si="25"/>
        <v>0</v>
      </c>
      <c r="E188" s="25">
        <f>C188-(D188+'Kitchen - Oct 2022'!D188+'Housekeeping - Oct 2022'!D188+'Cafe - Oct 2022'!D188+'Bar - Oct 2022'!D188+'Grill-BBQ - Oct 2022'!D188+'Sharwama - Oct 2022'!D188)</f>
        <v>3</v>
      </c>
      <c r="F188" s="12"/>
      <c r="G188" s="1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>
      <c r="A189" s="16">
        <f t="shared" si="26"/>
        <v>184</v>
      </c>
      <c r="B189" s="3" t="s">
        <v>220</v>
      </c>
      <c r="C189" s="29">
        <f>'Kitchen - Oct 2022'!C189</f>
        <v>2</v>
      </c>
      <c r="D189" s="34">
        <f t="shared" si="25"/>
        <v>0</v>
      </c>
      <c r="E189" s="25">
        <f>C189-(D189+'Kitchen - Oct 2022'!D189+'Housekeeping - Oct 2022'!D189+'Cafe - Oct 2022'!D189+'Bar - Oct 2022'!D189+'Grill-BBQ - Oct 2022'!D189+'Sharwama - Oct 2022'!D189)</f>
        <v>2</v>
      </c>
      <c r="F189" s="12"/>
      <c r="G189" s="1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>
      <c r="A190" s="16">
        <f t="shared" si="26"/>
        <v>185</v>
      </c>
      <c r="B190" s="3" t="s">
        <v>81</v>
      </c>
      <c r="C190" s="29">
        <f>'Kitchen - Oct 2022'!C190</f>
        <v>20</v>
      </c>
      <c r="D190" s="34">
        <f t="shared" si="25"/>
        <v>0</v>
      </c>
      <c r="E190" s="25">
        <f>C190-(D190+'Kitchen - Oct 2022'!D190+'Housekeeping - Oct 2022'!D190+'Cafe - Oct 2022'!D190+'Bar - Oct 2022'!D190+'Grill-BBQ - Oct 2022'!D190+'Sharwama - Oct 2022'!D190)</f>
        <v>0</v>
      </c>
      <c r="F190" s="1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>
      <c r="A191" s="16">
        <f t="shared" si="26"/>
        <v>186</v>
      </c>
      <c r="B191" s="3" t="s">
        <v>4</v>
      </c>
      <c r="C191" s="29">
        <f>'Kitchen - Oct 2022'!C191</f>
        <v>0</v>
      </c>
      <c r="D191" s="34">
        <f t="shared" si="25"/>
        <v>0</v>
      </c>
      <c r="E191" s="25">
        <f>C191-(D191+'Kitchen - Oct 2022'!D191+'Housekeeping - Oct 2022'!D191+'Cafe - Oct 2022'!D191+'Bar - Oct 2022'!D191+'Grill-BBQ - Oct 2022'!D191+'Sharwama - Oct 2022'!D191)</f>
        <v>0</v>
      </c>
      <c r="F191" s="12"/>
      <c r="G191" s="1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>
      <c r="A192" s="16">
        <f t="shared" si="26"/>
        <v>187</v>
      </c>
      <c r="B192" s="3" t="s">
        <v>189</v>
      </c>
      <c r="C192" s="29">
        <f>'Kitchen - Oct 2022'!C192</f>
        <v>0</v>
      </c>
      <c r="D192" s="34">
        <f t="shared" si="25"/>
        <v>0</v>
      </c>
      <c r="E192" s="25">
        <f>C192-(D192+'Kitchen - Oct 2022'!D192+'Housekeeping - Oct 2022'!D192+'Cafe - Oct 2022'!D192+'Bar - Oct 2022'!D192+'Grill-BBQ - Oct 2022'!D192+'Sharwama - Oct 2022'!D192)</f>
        <v>0</v>
      </c>
      <c r="F192" s="12"/>
      <c r="G192" s="1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>
      <c r="A193" s="16">
        <f t="shared" si="26"/>
        <v>188</v>
      </c>
      <c r="B193" s="3" t="s">
        <v>209</v>
      </c>
      <c r="C193" s="29">
        <f>'Kitchen - Oct 2022'!C193</f>
        <v>5</v>
      </c>
      <c r="D193" s="34">
        <f t="shared" si="25"/>
        <v>2</v>
      </c>
      <c r="E193" s="25">
        <f>C193-(D193+'Kitchen - Oct 2022'!D193+'Housekeeping - Oct 2022'!D193+'Cafe - Oct 2022'!D193+'Bar - Oct 2022'!D193+'Grill-BBQ - Oct 2022'!D193+'Sharwama - Oct 2022'!D193)</f>
        <v>3</v>
      </c>
      <c r="F193" s="12"/>
      <c r="G193" s="1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>
        <v>2</v>
      </c>
      <c r="AG193" s="2"/>
      <c r="AH193" s="2"/>
      <c r="AI193" s="2"/>
      <c r="AJ193" s="2"/>
      <c r="AK193" s="2"/>
    </row>
    <row r="194" spans="1:37">
      <c r="A194" s="16">
        <f t="shared" si="26"/>
        <v>189</v>
      </c>
      <c r="B194" s="3" t="s">
        <v>203</v>
      </c>
      <c r="C194" s="29">
        <f>'Kitchen - Oct 2022'!C194</f>
        <v>30</v>
      </c>
      <c r="D194" s="34">
        <f t="shared" si="25"/>
        <v>3</v>
      </c>
      <c r="E194" s="25">
        <f>C194-(D194+'Kitchen - Oct 2022'!D194+'Housekeeping - Oct 2022'!D194+'Cafe - Oct 2022'!D194+'Bar - Oct 2022'!D194+'Grill-BBQ - Oct 2022'!D194+'Sharwama - Oct 2022'!D194)</f>
        <v>16</v>
      </c>
      <c r="F194" s="12"/>
      <c r="G194" s="12"/>
      <c r="H194" s="2"/>
      <c r="I194" s="2"/>
      <c r="J194" s="2"/>
      <c r="K194" s="2">
        <v>3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>
      <c r="A195" s="16">
        <f t="shared" si="26"/>
        <v>190</v>
      </c>
      <c r="B195" s="3" t="s">
        <v>196</v>
      </c>
      <c r="C195" s="36">
        <f>'Kitchen - Oct 2022'!C195</f>
        <v>183</v>
      </c>
      <c r="D195" s="34">
        <f t="shared" si="25"/>
        <v>0</v>
      </c>
      <c r="E195" s="25">
        <f>C195-(D195+'Kitchen - Oct 2022'!D195+'Housekeeping - Oct 2022'!D195+'Cafe - Oct 2022'!D195+'Bar - Oct 2022'!D195+'Grill-BBQ - Oct 2022'!D195+'Sharwama - Oct 2022'!D195)</f>
        <v>49.800000000000011</v>
      </c>
      <c r="F195" s="12"/>
      <c r="G195" s="2"/>
      <c r="H195" s="1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>
      <c r="A196" s="16">
        <f t="shared" si="26"/>
        <v>191</v>
      </c>
      <c r="B196" s="3" t="s">
        <v>22</v>
      </c>
      <c r="C196" s="29">
        <f>'Kitchen - Oct 2022'!C196</f>
        <v>163</v>
      </c>
      <c r="D196" s="34">
        <f t="shared" si="25"/>
        <v>0</v>
      </c>
      <c r="E196" s="25">
        <f>C196-(D196+'Kitchen - Oct 2022'!D196+'Housekeeping - Oct 2022'!D196+'Cafe - Oct 2022'!D196+'Bar - Oct 2022'!D196+'Grill-BBQ - Oct 2022'!D196+'Sharwama - Oct 2022'!D196)</f>
        <v>163</v>
      </c>
      <c r="F196" s="12"/>
      <c r="G196" s="1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>
      <c r="A197" s="16">
        <f t="shared" si="26"/>
        <v>192</v>
      </c>
      <c r="B197" s="3" t="s">
        <v>83</v>
      </c>
      <c r="C197" s="29">
        <f>'Kitchen - Oct 2022'!C197</f>
        <v>36</v>
      </c>
      <c r="D197" s="34">
        <f t="shared" si="25"/>
        <v>10</v>
      </c>
      <c r="E197" s="25">
        <f>C197-(D197+'Kitchen - Oct 2022'!D197+'Housekeeping - Oct 2022'!D197+'Cafe - Oct 2022'!D197+'Bar - Oct 2022'!D197+'Grill-BBQ - Oct 2022'!D197+'Sharwama - Oct 2022'!D197)</f>
        <v>8</v>
      </c>
      <c r="F197" s="12"/>
      <c r="G197" s="2">
        <v>1</v>
      </c>
      <c r="H197" s="2">
        <v>1</v>
      </c>
      <c r="I197" s="2"/>
      <c r="J197" s="2">
        <v>1</v>
      </c>
      <c r="K197" s="2">
        <v>1</v>
      </c>
      <c r="L197" s="2"/>
      <c r="M197" s="2">
        <v>1</v>
      </c>
      <c r="N197" s="2">
        <v>1</v>
      </c>
      <c r="O197" s="2">
        <v>1</v>
      </c>
      <c r="P197" s="2">
        <v>1</v>
      </c>
      <c r="Q197" s="2"/>
      <c r="R197" s="2"/>
      <c r="S197" s="2">
        <v>1</v>
      </c>
      <c r="T197" s="2"/>
      <c r="U197" s="2">
        <v>1</v>
      </c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>
      <c r="A198" s="16">
        <f t="shared" si="26"/>
        <v>193</v>
      </c>
      <c r="B198" s="3" t="s">
        <v>250</v>
      </c>
      <c r="C198" s="29">
        <f>'Kitchen - Oct 2022'!C198</f>
        <v>50</v>
      </c>
      <c r="D198" s="34">
        <f t="shared" ref="D198" si="28">SUM(G198:AK198)</f>
        <v>0</v>
      </c>
      <c r="E198" s="25">
        <f>C198-(D198+'Kitchen - Oct 2022'!D198+'Housekeeping - Oct 2022'!D198+'Cafe - Oct 2022'!D198+'Bar - Oct 2022'!D198+'Grill-BBQ - Oct 2022'!D198+'Sharwama - Oct 2022'!D198)</f>
        <v>50</v>
      </c>
      <c r="F198" s="1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>
      <c r="A199" s="16">
        <f t="shared" si="26"/>
        <v>194</v>
      </c>
      <c r="B199" s="3" t="s">
        <v>87</v>
      </c>
      <c r="C199" s="29">
        <f>'Kitchen - Oct 2022'!C199</f>
        <v>35</v>
      </c>
      <c r="D199" s="34">
        <f t="shared" si="25"/>
        <v>9</v>
      </c>
      <c r="E199" s="25">
        <f>C199-(D199+'Kitchen - Oct 2022'!D199+'Housekeeping - Oct 2022'!D199+'Cafe - Oct 2022'!D199+'Bar - Oct 2022'!D199+'Grill-BBQ - Oct 2022'!D199+'Sharwama - Oct 2022'!D199)</f>
        <v>20</v>
      </c>
      <c r="F199" s="12"/>
      <c r="G199" s="2"/>
      <c r="H199" s="2"/>
      <c r="I199" s="2"/>
      <c r="J199" s="2"/>
      <c r="K199" s="2">
        <v>3</v>
      </c>
      <c r="L199" s="2"/>
      <c r="M199" s="2"/>
      <c r="N199" s="2"/>
      <c r="O199" s="2">
        <v>3</v>
      </c>
      <c r="P199" s="2"/>
      <c r="Q199" s="2"/>
      <c r="R199" s="2"/>
      <c r="S199" s="2"/>
      <c r="T199" s="2"/>
      <c r="U199" s="2"/>
      <c r="V199" s="2"/>
      <c r="W199" s="2"/>
      <c r="X199" s="2">
        <v>3</v>
      </c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>
      <c r="A200" s="16">
        <f t="shared" si="26"/>
        <v>195</v>
      </c>
      <c r="B200" s="3" t="s">
        <v>251</v>
      </c>
      <c r="C200" s="29">
        <f>'Kitchen - Oct 2022'!C200</f>
        <v>50</v>
      </c>
      <c r="D200" s="34">
        <f t="shared" ref="D200" si="29">SUM(G200:AK200)</f>
        <v>0</v>
      </c>
      <c r="E200" s="25">
        <f>C200-(D200+'Kitchen - Oct 2022'!D200+'Housekeeping - Oct 2022'!D200+'Cafe - Oct 2022'!D200+'Bar - Oct 2022'!D200+'Grill-BBQ - Oct 2022'!D200+'Sharwama - Oct 2022'!D200)</f>
        <v>50</v>
      </c>
      <c r="F200" s="1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>
      <c r="A201" s="16">
        <f t="shared" si="26"/>
        <v>196</v>
      </c>
      <c r="B201" s="3" t="s">
        <v>71</v>
      </c>
      <c r="C201" s="29">
        <f>'Kitchen - Oct 2022'!C201</f>
        <v>197</v>
      </c>
      <c r="D201" s="34">
        <f t="shared" si="25"/>
        <v>57</v>
      </c>
      <c r="E201" s="25">
        <f>C201-(D201+'Kitchen - Oct 2022'!D201+'Housekeeping - Oct 2022'!D201+'Cafe - Oct 2022'!D201+'Bar - Oct 2022'!D201+'Grill-BBQ - Oct 2022'!D201+'Sharwama - Oct 2022'!D201)</f>
        <v>67</v>
      </c>
      <c r="F201" s="12"/>
      <c r="G201" s="2">
        <v>12</v>
      </c>
      <c r="H201" s="2"/>
      <c r="I201" s="2"/>
      <c r="J201" s="2">
        <v>7</v>
      </c>
      <c r="K201" s="2">
        <v>1</v>
      </c>
      <c r="L201" s="2">
        <v>10</v>
      </c>
      <c r="M201" s="2"/>
      <c r="N201" s="2">
        <v>10</v>
      </c>
      <c r="O201" s="2"/>
      <c r="P201" s="2"/>
      <c r="Q201" s="2">
        <v>10</v>
      </c>
      <c r="R201" s="2"/>
      <c r="S201" s="2"/>
      <c r="T201" s="2"/>
      <c r="U201" s="2">
        <v>1</v>
      </c>
      <c r="V201" s="2"/>
      <c r="W201" s="2"/>
      <c r="X201" s="2">
        <v>6</v>
      </c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>
      <c r="A202" s="16">
        <f t="shared" si="26"/>
        <v>197</v>
      </c>
      <c r="B202" s="3" t="s">
        <v>150</v>
      </c>
      <c r="C202" s="29">
        <f>'Kitchen - Oct 2022'!C202</f>
        <v>14</v>
      </c>
      <c r="D202" s="34">
        <f t="shared" si="25"/>
        <v>0</v>
      </c>
      <c r="E202" s="25">
        <f>C202-(D202+'Kitchen - Oct 2022'!D202+'Housekeeping - Oct 2022'!D202+'Cafe - Oct 2022'!D202+'Bar - Oct 2022'!D202+'Grill-BBQ - Oct 2022'!D202+'Sharwama - Oct 2022'!D202)</f>
        <v>0</v>
      </c>
      <c r="F202" s="1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>
      <c r="A203" s="16">
        <f t="shared" si="26"/>
        <v>198</v>
      </c>
      <c r="B203" s="3" t="s">
        <v>216</v>
      </c>
      <c r="C203" s="29">
        <f>'Kitchen - Oct 2022'!C203</f>
        <v>1</v>
      </c>
      <c r="D203" s="34">
        <f t="shared" si="25"/>
        <v>0</v>
      </c>
      <c r="E203" s="25">
        <f>C203-(D203+'Kitchen - Oct 2022'!D203+'Housekeeping - Oct 2022'!D203+'Cafe - Oct 2022'!D203+'Bar - Oct 2022'!D203+'Grill-BBQ - Oct 2022'!D203+'Sharwama - Oct 2022'!D203)</f>
        <v>1</v>
      </c>
      <c r="F203" s="1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>
      <c r="A204" s="16">
        <f t="shared" si="26"/>
        <v>199</v>
      </c>
      <c r="B204" s="3" t="s">
        <v>100</v>
      </c>
      <c r="C204" s="36">
        <f>'Kitchen - Oct 2022'!C204</f>
        <v>158.80000000000001</v>
      </c>
      <c r="D204" s="34">
        <f t="shared" si="25"/>
        <v>0</v>
      </c>
      <c r="E204" s="25">
        <f>C204-(D204+'Kitchen - Oct 2022'!D204+'Housekeeping - Oct 2022'!D204+'Cafe - Oct 2022'!D204+'Bar - Oct 2022'!D204+'Grill-BBQ - Oct 2022'!D204+'Sharwama - Oct 2022'!D204)</f>
        <v>18.800000000000011</v>
      </c>
      <c r="F204" s="1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>
      <c r="A205" s="16">
        <f t="shared" si="26"/>
        <v>200</v>
      </c>
      <c r="B205" s="3" t="s">
        <v>19</v>
      </c>
      <c r="C205" s="29">
        <f>'Kitchen - Oct 2022'!C205</f>
        <v>9</v>
      </c>
      <c r="D205" s="34">
        <f t="shared" si="25"/>
        <v>0</v>
      </c>
      <c r="E205" s="25">
        <f>C205-(D205+'Kitchen - Oct 2022'!D205+'Housekeeping - Oct 2022'!D205+'Cafe - Oct 2022'!D205+'Bar - Oct 2022'!D205+'Grill-BBQ - Oct 2022'!D205+'Sharwama - Oct 2022'!D205)</f>
        <v>5</v>
      </c>
      <c r="F205" s="12"/>
      <c r="G205" s="1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>
      <c r="A206" s="16">
        <f t="shared" si="26"/>
        <v>201</v>
      </c>
      <c r="B206" s="3" t="s">
        <v>147</v>
      </c>
      <c r="C206" s="29">
        <f>'Kitchen - Oct 2022'!C206</f>
        <v>0</v>
      </c>
      <c r="D206" s="34">
        <f t="shared" si="25"/>
        <v>0</v>
      </c>
      <c r="E206" s="25">
        <f>C206-(D206+'Kitchen - Oct 2022'!D206+'Housekeeping - Oct 2022'!D206+'Cafe - Oct 2022'!D206+'Bar - Oct 2022'!D206+'Grill-BBQ - Oct 2022'!D206+'Sharwama - Oct 2022'!D206)</f>
        <v>0</v>
      </c>
      <c r="F206" s="12"/>
      <c r="G206" s="1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>
      <c r="A207" s="16">
        <f t="shared" si="26"/>
        <v>202</v>
      </c>
      <c r="B207" s="3" t="s">
        <v>236</v>
      </c>
      <c r="C207" s="29">
        <f>'Kitchen - Oct 2022'!C207</f>
        <v>480</v>
      </c>
      <c r="D207" s="34">
        <f t="shared" si="25"/>
        <v>480</v>
      </c>
      <c r="E207" s="25">
        <f>C207-(D207+'Kitchen - Oct 2022'!D207+'Housekeeping - Oct 2022'!D207+'Cafe - Oct 2022'!D207+'Bar - Oct 2022'!D207+'Grill-BBQ - Oct 2022'!D207+'Sharwama - Oct 2022'!D207)</f>
        <v>0</v>
      </c>
      <c r="F207" s="12"/>
      <c r="G207" s="12"/>
      <c r="H207" s="2"/>
      <c r="I207" s="2"/>
      <c r="J207" s="2"/>
      <c r="K207" s="2">
        <v>56</v>
      </c>
      <c r="L207" s="2"/>
      <c r="M207" s="2">
        <v>104</v>
      </c>
      <c r="N207" s="2"/>
      <c r="O207" s="2"/>
      <c r="P207" s="2"/>
      <c r="Q207" s="2"/>
      <c r="R207" s="2">
        <v>80</v>
      </c>
      <c r="S207" s="2">
        <v>80</v>
      </c>
      <c r="T207" s="2"/>
      <c r="U207" s="2">
        <v>160</v>
      </c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>
      <c r="A208" s="16">
        <f t="shared" si="26"/>
        <v>203</v>
      </c>
      <c r="B208" s="3" t="s">
        <v>144</v>
      </c>
      <c r="C208" s="29">
        <f>'Kitchen - Oct 2022'!C208</f>
        <v>3</v>
      </c>
      <c r="D208" s="34">
        <f t="shared" si="25"/>
        <v>0</v>
      </c>
      <c r="E208" s="25">
        <f>C208-(D208+'Kitchen - Oct 2022'!D208+'Housekeeping - Oct 2022'!D208+'Cafe - Oct 2022'!D208+'Bar - Oct 2022'!D208+'Grill-BBQ - Oct 2022'!D208+'Sharwama - Oct 2022'!D208)</f>
        <v>0</v>
      </c>
      <c r="F208" s="12"/>
      <c r="G208" s="1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>
      <c r="A209" s="16">
        <f t="shared" si="26"/>
        <v>204</v>
      </c>
      <c r="B209" s="3" t="s">
        <v>112</v>
      </c>
      <c r="C209" s="29">
        <f>'Kitchen - Oct 2022'!C209</f>
        <v>8</v>
      </c>
      <c r="D209" s="34">
        <f t="shared" si="25"/>
        <v>0</v>
      </c>
      <c r="E209" s="25">
        <f>C209-(D209+'Kitchen - Oct 2022'!D209+'Housekeeping - Oct 2022'!D209+'Cafe - Oct 2022'!D209+'Bar - Oct 2022'!D209+'Grill-BBQ - Oct 2022'!D209+'Sharwama - Oct 2022'!D209)</f>
        <v>-1</v>
      </c>
      <c r="F209" s="12"/>
      <c r="G209" s="1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>
      <c r="A210" s="16">
        <f t="shared" si="26"/>
        <v>205</v>
      </c>
      <c r="B210" s="3" t="s">
        <v>210</v>
      </c>
      <c r="C210" s="29">
        <f>'Kitchen - Oct 2022'!C210</f>
        <v>1</v>
      </c>
      <c r="D210" s="34">
        <f t="shared" si="25"/>
        <v>1</v>
      </c>
      <c r="E210" s="25">
        <f>C210-(D210+'Kitchen - Oct 2022'!D210+'Housekeeping - Oct 2022'!D210+'Cafe - Oct 2022'!D210+'Bar - Oct 2022'!D210+'Grill-BBQ - Oct 2022'!D210+'Sharwama - Oct 2022'!D210)</f>
        <v>0</v>
      </c>
      <c r="F210" s="12"/>
      <c r="G210" s="12">
        <v>1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>
      <c r="A211" s="16">
        <f t="shared" si="26"/>
        <v>206</v>
      </c>
      <c r="B211" s="3" t="s">
        <v>61</v>
      </c>
      <c r="C211" s="29">
        <f>'Kitchen - Oct 2022'!C211</f>
        <v>622</v>
      </c>
      <c r="D211" s="34">
        <f t="shared" si="25"/>
        <v>0</v>
      </c>
      <c r="E211" s="25">
        <f>C211-(D211+'Kitchen - Oct 2022'!D211+'Housekeeping - Oct 2022'!D211+'Cafe - Oct 2022'!D211+'Bar - Oct 2022'!D211+'Grill-BBQ - Oct 2022'!D211+'Sharwama - Oct 2022'!D211)</f>
        <v>237</v>
      </c>
      <c r="F211" s="12"/>
      <c r="G211" s="1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>
      <c r="A212" s="16">
        <f t="shared" si="26"/>
        <v>207</v>
      </c>
      <c r="B212" s="3" t="s">
        <v>18</v>
      </c>
      <c r="C212" s="29">
        <f>'Kitchen - Oct 2022'!C212</f>
        <v>11</v>
      </c>
      <c r="D212" s="34">
        <f t="shared" si="25"/>
        <v>0</v>
      </c>
      <c r="E212" s="25">
        <f>C212-(D212+'Kitchen - Oct 2022'!D212+'Housekeeping - Oct 2022'!D212+'Cafe - Oct 2022'!D212+'Bar - Oct 2022'!D212+'Grill-BBQ - Oct 2022'!D212+'Sharwama - Oct 2022'!D212)</f>
        <v>11</v>
      </c>
      <c r="F212" s="12"/>
      <c r="G212" s="1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>
      <c r="A213" s="16">
        <f t="shared" si="26"/>
        <v>208</v>
      </c>
      <c r="B213" s="3" t="s">
        <v>133</v>
      </c>
      <c r="C213" s="29">
        <f>'Kitchen - Oct 2022'!C213</f>
        <v>0</v>
      </c>
      <c r="D213" s="34">
        <f t="shared" si="25"/>
        <v>0</v>
      </c>
      <c r="E213" s="25">
        <f>C213-(D213+'Kitchen - Oct 2022'!D213+'Housekeeping - Oct 2022'!D213+'Cafe - Oct 2022'!D213+'Bar - Oct 2022'!D213+'Grill-BBQ - Oct 2022'!D213+'Sharwama - Oct 2022'!D213)</f>
        <v>0</v>
      </c>
      <c r="F213" s="12"/>
      <c r="G213" s="1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>
      <c r="A214" s="16">
        <f t="shared" si="26"/>
        <v>209</v>
      </c>
      <c r="B214" s="3" t="s">
        <v>5</v>
      </c>
      <c r="C214" s="29">
        <f>'Kitchen - Oct 2022'!C214</f>
        <v>0</v>
      </c>
      <c r="D214" s="34">
        <f t="shared" si="25"/>
        <v>0</v>
      </c>
      <c r="E214" s="25">
        <f>C214-(D214+'Kitchen - Oct 2022'!D214+'Housekeeping - Oct 2022'!D214+'Cafe - Oct 2022'!D214+'Bar - Oct 2022'!D214+'Grill-BBQ - Oct 2022'!D214+'Sharwama - Oct 2022'!D214)</f>
        <v>0</v>
      </c>
      <c r="F214" s="12"/>
      <c r="G214" s="1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>
      <c r="A215" s="16">
        <f t="shared" si="26"/>
        <v>210</v>
      </c>
      <c r="B215" s="3" t="s">
        <v>6</v>
      </c>
      <c r="C215" s="29">
        <f>'Kitchen - Oct 2022'!C215</f>
        <v>0</v>
      </c>
      <c r="D215" s="34">
        <f t="shared" si="25"/>
        <v>0</v>
      </c>
      <c r="E215" s="25">
        <f>C215-(D215+'Kitchen - Oct 2022'!D215+'Housekeeping - Oct 2022'!D215+'Cafe - Oct 2022'!D215+'Bar - Oct 2022'!D215+'Grill-BBQ - Oct 2022'!D215+'Sharwama - Oct 2022'!D215)</f>
        <v>0</v>
      </c>
      <c r="F215" s="12"/>
      <c r="G215" s="1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>
      <c r="A216" s="16">
        <f t="shared" si="26"/>
        <v>211</v>
      </c>
      <c r="B216" s="17" t="s">
        <v>146</v>
      </c>
      <c r="C216" s="29">
        <f>'Kitchen - Oct 2022'!C216</f>
        <v>0</v>
      </c>
      <c r="D216" s="34">
        <f t="shared" si="25"/>
        <v>0</v>
      </c>
      <c r="E216" s="25">
        <f>C216-(D216+'Kitchen - Oct 2022'!D216+'Housekeeping - Oct 2022'!D216+'Cafe - Oct 2022'!D216+'Bar - Oct 2022'!D216+'Grill-BBQ - Oct 2022'!D216+'Sharwama - Oct 2022'!D216)</f>
        <v>0</v>
      </c>
      <c r="F216" s="12"/>
      <c r="G216" s="15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>
      <c r="A217" s="16">
        <f t="shared" si="26"/>
        <v>212</v>
      </c>
      <c r="B217" s="17" t="s">
        <v>119</v>
      </c>
      <c r="C217" s="29">
        <f>'Kitchen - Oct 2022'!C217</f>
        <v>152</v>
      </c>
      <c r="D217" s="34">
        <f t="shared" si="25"/>
        <v>0</v>
      </c>
      <c r="E217" s="25">
        <f>C217-(D217+'Kitchen - Oct 2022'!D217+'Housekeeping - Oct 2022'!D217+'Cafe - Oct 2022'!D217+'Bar - Oct 2022'!D217+'Grill-BBQ - Oct 2022'!D217+'Sharwama - Oct 2022'!D217)</f>
        <v>33</v>
      </c>
      <c r="F217" s="12"/>
      <c r="G217" s="15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>
      <c r="A218" s="16">
        <f t="shared" si="26"/>
        <v>213</v>
      </c>
      <c r="B218" s="17" t="s">
        <v>169</v>
      </c>
      <c r="C218" s="29">
        <f>'Kitchen - Oct 2022'!C218</f>
        <v>4</v>
      </c>
      <c r="D218" s="34">
        <f t="shared" si="25"/>
        <v>4</v>
      </c>
      <c r="E218" s="25">
        <f>C218-(D218+'Kitchen - Oct 2022'!D218+'Housekeeping - Oct 2022'!D218+'Cafe - Oct 2022'!D218+'Bar - Oct 2022'!D218+'Grill-BBQ - Oct 2022'!D218+'Sharwama - Oct 2022'!D218)</f>
        <v>-1</v>
      </c>
      <c r="F218" s="12"/>
      <c r="G218" s="15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>
        <v>4</v>
      </c>
      <c r="Y218" s="14"/>
      <c r="Z218" s="14"/>
      <c r="AA218" s="14"/>
      <c r="AB218" s="14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>
      <c r="A219" s="16">
        <f t="shared" si="26"/>
        <v>214</v>
      </c>
      <c r="B219" s="17" t="s">
        <v>137</v>
      </c>
      <c r="C219" s="29">
        <f>'Kitchen - Oct 2022'!C219</f>
        <v>0</v>
      </c>
      <c r="D219" s="34">
        <f t="shared" si="25"/>
        <v>0</v>
      </c>
      <c r="E219" s="25">
        <f>C219-(D219+'Kitchen - Oct 2022'!D219+'Housekeeping - Oct 2022'!D219+'Cafe - Oct 2022'!D219+'Bar - Oct 2022'!D219+'Grill-BBQ - Oct 2022'!D219+'Sharwama - Oct 2022'!D219)</f>
        <v>0</v>
      </c>
      <c r="F219" s="12"/>
      <c r="G219" s="15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>
      <c r="A220" s="16">
        <f t="shared" si="26"/>
        <v>215</v>
      </c>
      <c r="B220" s="3" t="s">
        <v>96</v>
      </c>
      <c r="C220" s="29">
        <f>'Kitchen - Oct 2022'!C220</f>
        <v>143</v>
      </c>
      <c r="D220" s="34">
        <f t="shared" si="25"/>
        <v>100</v>
      </c>
      <c r="E220" s="25">
        <f>C220-(D220+'Kitchen - Oct 2022'!D220+'Housekeeping - Oct 2022'!D220+'Cafe - Oct 2022'!D220+'Bar - Oct 2022'!D220+'Grill-BBQ - Oct 2022'!D220+'Sharwama - Oct 2022'!D220)</f>
        <v>43</v>
      </c>
      <c r="F220" s="12"/>
      <c r="G220" s="1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>
        <v>50</v>
      </c>
      <c r="S220" s="2"/>
      <c r="T220" s="2"/>
      <c r="U220" s="2"/>
      <c r="V220" s="2"/>
      <c r="W220" s="2"/>
      <c r="X220" s="2"/>
      <c r="Y220" s="2"/>
      <c r="Z220" s="2"/>
      <c r="AA220" s="2">
        <v>50</v>
      </c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>
      <c r="A221" s="16">
        <f t="shared" si="26"/>
        <v>216</v>
      </c>
      <c r="B221" s="3" t="s">
        <v>167</v>
      </c>
      <c r="C221" s="29">
        <f>'Kitchen - Oct 2022'!C221</f>
        <v>20</v>
      </c>
      <c r="D221" s="34">
        <f t="shared" si="25"/>
        <v>0</v>
      </c>
      <c r="E221" s="25">
        <f>C221-(D221+'Kitchen - Oct 2022'!D221+'Housekeeping - Oct 2022'!D221+'Cafe - Oct 2022'!D221+'Bar - Oct 2022'!D221+'Grill-BBQ - Oct 2022'!D221+'Sharwama - Oct 2022'!D221)</f>
        <v>20</v>
      </c>
      <c r="F221" s="12"/>
      <c r="G221" s="1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>
      <c r="A222" s="16">
        <f t="shared" si="26"/>
        <v>217</v>
      </c>
      <c r="B222" s="3" t="s">
        <v>105</v>
      </c>
      <c r="C222" s="29">
        <f>'Kitchen - Oct 2022'!C222</f>
        <v>0</v>
      </c>
      <c r="D222" s="34">
        <f t="shared" si="25"/>
        <v>0</v>
      </c>
      <c r="E222" s="25">
        <f>C222-(D222+'Kitchen - Oct 2022'!D222+'Housekeeping - Oct 2022'!D222+'Cafe - Oct 2022'!D222+'Bar - Oct 2022'!D222+'Grill-BBQ - Oct 2022'!D222+'Sharwama - Oct 2022'!D222)</f>
        <v>0</v>
      </c>
      <c r="F222" s="12"/>
      <c r="G222" s="1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>
      <c r="A223" s="16">
        <f t="shared" si="26"/>
        <v>218</v>
      </c>
      <c r="B223" s="3" t="s">
        <v>84</v>
      </c>
      <c r="C223" s="29">
        <f>'Kitchen - Oct 2022'!C223</f>
        <v>15</v>
      </c>
      <c r="D223" s="34">
        <f t="shared" ref="D223:D257" si="30">SUM(G223:AK223)</f>
        <v>2</v>
      </c>
      <c r="E223" s="25">
        <f>C223-(D223+'Kitchen - Oct 2022'!D223+'Housekeeping - Oct 2022'!D223+'Cafe - Oct 2022'!D223+'Bar - Oct 2022'!D223+'Grill-BBQ - Oct 2022'!D223+'Sharwama - Oct 2022'!D223)</f>
        <v>4</v>
      </c>
      <c r="F223" s="12"/>
      <c r="G223" s="12"/>
      <c r="H223" s="2">
        <v>1</v>
      </c>
      <c r="I223" s="2"/>
      <c r="J223" s="2"/>
      <c r="K223" s="2"/>
      <c r="L223" s="2"/>
      <c r="M223" s="2"/>
      <c r="N223" s="2"/>
      <c r="O223" s="2"/>
      <c r="P223" s="2"/>
      <c r="Q223" s="2">
        <v>1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>
      <c r="A224" s="16">
        <f t="shared" si="26"/>
        <v>219</v>
      </c>
      <c r="B224" s="3" t="s">
        <v>200</v>
      </c>
      <c r="C224" s="29">
        <f>'Kitchen - Oct 2022'!C224</f>
        <v>750</v>
      </c>
      <c r="D224" s="34">
        <f t="shared" si="30"/>
        <v>0</v>
      </c>
      <c r="E224" s="25">
        <f>C224-(D224+'Kitchen - Oct 2022'!D224+'Housekeeping - Oct 2022'!D224+'Cafe - Oct 2022'!D224+'Bar - Oct 2022'!D224+'Grill-BBQ - Oct 2022'!D224+'Sharwama - Oct 2022'!D224)</f>
        <v>210</v>
      </c>
      <c r="F224" s="12"/>
      <c r="G224" s="1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>
      <c r="A225" s="16">
        <f t="shared" si="26"/>
        <v>220</v>
      </c>
      <c r="B225" s="3" t="s">
        <v>53</v>
      </c>
      <c r="C225" s="29">
        <f>'Kitchen - Oct 2022'!C225</f>
        <v>61</v>
      </c>
      <c r="D225" s="34">
        <f t="shared" si="30"/>
        <v>4</v>
      </c>
      <c r="E225" s="25">
        <f>C225-(D225+'Kitchen - Oct 2022'!D225+'Housekeeping - Oct 2022'!D225+'Cafe - Oct 2022'!D225+'Bar - Oct 2022'!D225+'Grill-BBQ - Oct 2022'!D225+'Sharwama - Oct 2022'!D225)</f>
        <v>30</v>
      </c>
      <c r="F225" s="12"/>
      <c r="G225" s="12"/>
      <c r="H225" s="2"/>
      <c r="I225" s="2"/>
      <c r="J225" s="2"/>
      <c r="K225" s="2">
        <v>2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>
        <v>2</v>
      </c>
      <c r="AH225" s="2"/>
      <c r="AI225" s="2"/>
      <c r="AJ225" s="2"/>
      <c r="AK225" s="2"/>
    </row>
    <row r="226" spans="1:37">
      <c r="A226" s="16">
        <f t="shared" si="26"/>
        <v>221</v>
      </c>
      <c r="B226" s="3" t="s">
        <v>162</v>
      </c>
      <c r="C226" s="29">
        <f>'Kitchen - Oct 2022'!C226</f>
        <v>4</v>
      </c>
      <c r="D226" s="34">
        <f t="shared" si="30"/>
        <v>0</v>
      </c>
      <c r="E226" s="25">
        <f>C226-(D226+'Kitchen - Oct 2022'!D226+'Housekeeping - Oct 2022'!D226+'Cafe - Oct 2022'!D226+'Bar - Oct 2022'!D226+'Grill-BBQ - Oct 2022'!D226+'Sharwama - Oct 2022'!D226)</f>
        <v>1</v>
      </c>
      <c r="F226" s="12"/>
      <c r="G226" s="1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>
      <c r="A227" s="16">
        <f t="shared" si="26"/>
        <v>222</v>
      </c>
      <c r="B227" s="3" t="s">
        <v>198</v>
      </c>
      <c r="C227" s="29">
        <f>'Kitchen - Oct 2022'!C227</f>
        <v>10</v>
      </c>
      <c r="D227" s="34">
        <f t="shared" si="30"/>
        <v>0</v>
      </c>
      <c r="E227" s="25">
        <f>C227-(D227+'Kitchen - Oct 2022'!D227+'Housekeeping - Oct 2022'!D227+'Cafe - Oct 2022'!D227+'Bar - Oct 2022'!D227+'Grill-BBQ - Oct 2022'!D227+'Sharwama - Oct 2022'!D227)</f>
        <v>10</v>
      </c>
      <c r="F227" s="12"/>
      <c r="G227" s="1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>
      <c r="A228" s="16">
        <f t="shared" si="26"/>
        <v>223</v>
      </c>
      <c r="B228" s="3" t="s">
        <v>33</v>
      </c>
      <c r="C228" s="29">
        <f>'Kitchen - Oct 2022'!C228</f>
        <v>7</v>
      </c>
      <c r="D228" s="34">
        <f t="shared" si="30"/>
        <v>0</v>
      </c>
      <c r="E228" s="25">
        <f>C228-(D228+'Kitchen - Oct 2022'!D228+'Housekeeping - Oct 2022'!D228+'Cafe - Oct 2022'!D228+'Bar - Oct 2022'!D228+'Grill-BBQ - Oct 2022'!D228+'Sharwama - Oct 2022'!D228)</f>
        <v>4</v>
      </c>
      <c r="F228" s="12"/>
      <c r="G228" s="1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>
      <c r="A229" s="16">
        <f t="shared" si="26"/>
        <v>224</v>
      </c>
      <c r="B229" s="3" t="s">
        <v>48</v>
      </c>
      <c r="C229" s="29">
        <f>'Kitchen - Oct 2022'!C229</f>
        <v>360</v>
      </c>
      <c r="D229" s="34">
        <f t="shared" si="30"/>
        <v>225</v>
      </c>
      <c r="E229" s="25">
        <f>C229-(D229+'Kitchen - Oct 2022'!D229+'Housekeeping - Oct 2022'!D229+'Cafe - Oct 2022'!D229+'Bar - Oct 2022'!D229+'Grill-BBQ - Oct 2022'!D229+'Sharwama - Oct 2022'!D229)</f>
        <v>121</v>
      </c>
      <c r="F229" s="12"/>
      <c r="G229" s="12">
        <v>10</v>
      </c>
      <c r="H229" s="2">
        <v>10</v>
      </c>
      <c r="I229" s="2">
        <v>5</v>
      </c>
      <c r="J229" s="2">
        <v>10</v>
      </c>
      <c r="K229" s="2">
        <v>10</v>
      </c>
      <c r="L229" s="2">
        <v>10</v>
      </c>
      <c r="M229" s="2">
        <v>10</v>
      </c>
      <c r="N229" s="2"/>
      <c r="O229" s="2"/>
      <c r="P229" s="2">
        <v>10</v>
      </c>
      <c r="Q229" s="2"/>
      <c r="R229" s="2">
        <v>20</v>
      </c>
      <c r="S229" s="2">
        <v>10</v>
      </c>
      <c r="T229" s="2"/>
      <c r="U229" s="2">
        <v>10</v>
      </c>
      <c r="V229" s="2">
        <v>10</v>
      </c>
      <c r="W229" s="2">
        <v>5</v>
      </c>
      <c r="X229" s="2"/>
      <c r="Y229" s="2">
        <v>20</v>
      </c>
      <c r="Z229" s="2"/>
      <c r="AA229" s="2">
        <v>10</v>
      </c>
      <c r="AB229" s="2"/>
      <c r="AC229" s="2"/>
      <c r="AD229" s="2">
        <v>20</v>
      </c>
      <c r="AE229" s="2">
        <v>5</v>
      </c>
      <c r="AF229" s="2">
        <v>10</v>
      </c>
      <c r="AG229" s="2"/>
      <c r="AH229" s="2"/>
      <c r="AI229" s="2">
        <v>20</v>
      </c>
      <c r="AJ229" s="2"/>
      <c r="AK229" s="2">
        <v>10</v>
      </c>
    </row>
    <row r="230" spans="1:37">
      <c r="A230" s="16">
        <f t="shared" si="26"/>
        <v>225</v>
      </c>
      <c r="B230" s="3" t="s">
        <v>125</v>
      </c>
      <c r="C230" s="36">
        <f>'Kitchen - Oct 2022'!C230</f>
        <v>180.3</v>
      </c>
      <c r="D230" s="34">
        <f t="shared" si="30"/>
        <v>0</v>
      </c>
      <c r="E230" s="25">
        <f>C230-(D230+'Kitchen - Oct 2022'!D230+'Housekeeping - Oct 2022'!D230+'Cafe - Oct 2022'!D230+'Bar - Oct 2022'!D230+'Grill-BBQ - Oct 2022'!D230+'Sharwama - Oct 2022'!D230)</f>
        <v>0</v>
      </c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2"/>
      <c r="AE230" s="2"/>
      <c r="AF230" s="2"/>
      <c r="AG230" s="2"/>
      <c r="AH230" s="2"/>
      <c r="AI230" s="2"/>
      <c r="AJ230" s="2"/>
      <c r="AK230" s="2"/>
    </row>
    <row r="231" spans="1:37">
      <c r="A231" s="16">
        <f t="shared" si="26"/>
        <v>226</v>
      </c>
      <c r="B231" s="3" t="s">
        <v>163</v>
      </c>
      <c r="C231" s="29">
        <f>'Kitchen - Oct 2022'!C231</f>
        <v>142</v>
      </c>
      <c r="D231" s="34">
        <f t="shared" si="30"/>
        <v>0</v>
      </c>
      <c r="E231" s="25">
        <f>C231-(D231+'Kitchen - Oct 2022'!D231+'Housekeeping - Oct 2022'!D231+'Cafe - Oct 2022'!D231+'Bar - Oct 2022'!D231+'Grill-BBQ - Oct 2022'!D231+'Sharwama - Oct 2022'!D231)</f>
        <v>19</v>
      </c>
      <c r="F231" s="12"/>
      <c r="G231" s="1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>
      <c r="A232" s="16">
        <f t="shared" si="26"/>
        <v>227</v>
      </c>
      <c r="B232" s="3" t="s">
        <v>174</v>
      </c>
      <c r="C232" s="29">
        <f>'Kitchen - Oct 2022'!C232</f>
        <v>3</v>
      </c>
      <c r="D232" s="34">
        <f t="shared" si="30"/>
        <v>0</v>
      </c>
      <c r="E232" s="25">
        <f>C232-(D232+'Kitchen - Oct 2022'!D232+'Housekeeping - Oct 2022'!D232+'Cafe - Oct 2022'!D232+'Bar - Oct 2022'!D232+'Grill-BBQ - Oct 2022'!D232+'Sharwama - Oct 2022'!D232)</f>
        <v>3</v>
      </c>
      <c r="F232" s="12"/>
      <c r="G232" s="1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>
      <c r="A233" s="16">
        <f t="shared" si="26"/>
        <v>228</v>
      </c>
      <c r="B233" s="3" t="s">
        <v>140</v>
      </c>
      <c r="C233" s="29">
        <f>'Kitchen - Oct 2022'!C233</f>
        <v>13</v>
      </c>
      <c r="D233" s="34">
        <f t="shared" si="30"/>
        <v>2</v>
      </c>
      <c r="E233" s="25">
        <f>C233-(D233+'Kitchen - Oct 2022'!D233+'Housekeeping - Oct 2022'!D233+'Cafe - Oct 2022'!D233+'Bar - Oct 2022'!D233+'Grill-BBQ - Oct 2022'!D233+'Sharwama - Oct 2022'!D233)</f>
        <v>11</v>
      </c>
      <c r="F233" s="12"/>
      <c r="G233" s="12"/>
      <c r="H233" s="2"/>
      <c r="I233" s="2"/>
      <c r="J233" s="2"/>
      <c r="K233" s="2"/>
      <c r="L233" s="2"/>
      <c r="M233" s="2"/>
      <c r="N233" s="2"/>
      <c r="O233" s="2"/>
      <c r="P233" s="2"/>
      <c r="Q233" s="2">
        <v>1</v>
      </c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>
        <v>1</v>
      </c>
      <c r="AH233" s="2"/>
      <c r="AI233" s="2"/>
      <c r="AJ233" s="2"/>
      <c r="AK233" s="2"/>
    </row>
    <row r="234" spans="1:37">
      <c r="A234" s="16">
        <f t="shared" si="26"/>
        <v>229</v>
      </c>
      <c r="B234" s="3" t="s">
        <v>117</v>
      </c>
      <c r="C234" s="29">
        <f>'Kitchen - Oct 2022'!C234</f>
        <v>0</v>
      </c>
      <c r="D234" s="34">
        <f t="shared" si="30"/>
        <v>0</v>
      </c>
      <c r="E234" s="25">
        <f>C234-(D234+'Kitchen - Oct 2022'!D234+'Housekeeping - Oct 2022'!D234+'Cafe - Oct 2022'!D234+'Bar - Oct 2022'!D234+'Grill-BBQ - Oct 2022'!D234+'Sharwama - Oct 2022'!D234)</f>
        <v>0</v>
      </c>
      <c r="F234" s="12"/>
      <c r="G234" s="1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>
      <c r="A235" s="16">
        <f t="shared" si="26"/>
        <v>230</v>
      </c>
      <c r="B235" s="3" t="s">
        <v>139</v>
      </c>
      <c r="C235" s="29">
        <f>'Kitchen - Oct 2022'!C235</f>
        <v>12</v>
      </c>
      <c r="D235" s="34">
        <f t="shared" si="30"/>
        <v>0</v>
      </c>
      <c r="E235" s="25">
        <f>C235-(D235+'Kitchen - Oct 2022'!D235+'Housekeeping - Oct 2022'!D235+'Cafe - Oct 2022'!D235+'Bar - Oct 2022'!D235+'Grill-BBQ - Oct 2022'!D235+'Sharwama - Oct 2022'!D235)</f>
        <v>0</v>
      </c>
      <c r="F235" s="12"/>
      <c r="G235" s="1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>
      <c r="A236" s="16">
        <f t="shared" si="26"/>
        <v>231</v>
      </c>
      <c r="B236" s="3" t="s">
        <v>217</v>
      </c>
      <c r="C236" s="29">
        <f>'Kitchen - Oct 2022'!C236</f>
        <v>0</v>
      </c>
      <c r="D236" s="34">
        <f t="shared" si="30"/>
        <v>0</v>
      </c>
      <c r="E236" s="25">
        <f>C236-(D236+'Kitchen - Oct 2022'!D236+'Housekeeping - Oct 2022'!D236+'Cafe - Oct 2022'!D236+'Bar - Oct 2022'!D236+'Grill-BBQ - Oct 2022'!D236+'Sharwama - Oct 2022'!D236)</f>
        <v>0</v>
      </c>
      <c r="F236" s="12"/>
      <c r="G236" s="1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>
      <c r="A237" s="16">
        <f t="shared" si="26"/>
        <v>232</v>
      </c>
      <c r="B237" s="3" t="s">
        <v>75</v>
      </c>
      <c r="C237" s="29">
        <f>'Kitchen - Oct 2022'!C237</f>
        <v>45</v>
      </c>
      <c r="D237" s="34">
        <f t="shared" si="30"/>
        <v>0</v>
      </c>
      <c r="E237" s="25">
        <f>C237-(D237+'Kitchen - Oct 2022'!D237+'Housekeeping - Oct 2022'!D237+'Cafe - Oct 2022'!D237+'Bar - Oct 2022'!D237+'Grill-BBQ - Oct 2022'!D237+'Sharwama - Oct 2022'!D237)</f>
        <v>-4</v>
      </c>
      <c r="F237" s="1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>
      <c r="A238" s="16">
        <f t="shared" ref="A238:A257" si="31">A237+1</f>
        <v>233</v>
      </c>
      <c r="B238" s="3" t="s">
        <v>104</v>
      </c>
      <c r="C238" s="29">
        <f>'Kitchen - Oct 2022'!C238</f>
        <v>6</v>
      </c>
      <c r="D238" s="34">
        <f t="shared" si="30"/>
        <v>0</v>
      </c>
      <c r="E238" s="25">
        <f>C238-(D238+'Kitchen - Oct 2022'!D238+'Housekeeping - Oct 2022'!D238+'Cafe - Oct 2022'!D238+'Bar - Oct 2022'!D238+'Grill-BBQ - Oct 2022'!D238+'Sharwama - Oct 2022'!D238)</f>
        <v>2</v>
      </c>
      <c r="F238" s="1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>
      <c r="A239" s="16">
        <f t="shared" si="31"/>
        <v>234</v>
      </c>
      <c r="B239" s="3" t="s">
        <v>172</v>
      </c>
      <c r="C239" s="36">
        <f>'Kitchen - Oct 2022'!C239</f>
        <v>5</v>
      </c>
      <c r="D239" s="34">
        <f t="shared" si="30"/>
        <v>0</v>
      </c>
      <c r="E239" s="25">
        <f>C239-(D239+'Kitchen - Oct 2022'!D239+'Housekeeping - Oct 2022'!D239+'Cafe - Oct 2022'!D239+'Bar - Oct 2022'!D239+'Grill-BBQ - Oct 2022'!D239+'Sharwama - Oct 2022'!D239)</f>
        <v>-3</v>
      </c>
      <c r="F239" s="1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>
      <c r="A240" s="16">
        <f t="shared" si="31"/>
        <v>235</v>
      </c>
      <c r="B240" s="3" t="s">
        <v>173</v>
      </c>
      <c r="C240" s="36">
        <f>'Kitchen - Oct 2022'!C240</f>
        <v>0</v>
      </c>
      <c r="D240" s="34">
        <f t="shared" si="30"/>
        <v>0</v>
      </c>
      <c r="E240" s="25">
        <f>C240-(D240+'Kitchen - Oct 2022'!D240+'Housekeeping - Oct 2022'!D240+'Cafe - Oct 2022'!D240+'Bar - Oct 2022'!D240+'Grill-BBQ - Oct 2022'!D240+'Sharwama - Oct 2022'!D240)</f>
        <v>0</v>
      </c>
      <c r="F240" s="1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>
      <c r="A241" s="16">
        <f t="shared" si="31"/>
        <v>236</v>
      </c>
      <c r="B241" s="3" t="s">
        <v>11</v>
      </c>
      <c r="C241" s="29">
        <f>'Kitchen - Oct 2022'!C241</f>
        <v>7</v>
      </c>
      <c r="D241" s="34">
        <f t="shared" si="30"/>
        <v>4</v>
      </c>
      <c r="E241" s="25">
        <f>C241-(D241+'Kitchen - Oct 2022'!D241+'Housekeeping - Oct 2022'!D241+'Cafe - Oct 2022'!D241+'Bar - Oct 2022'!D241+'Grill-BBQ - Oct 2022'!D241+'Sharwama - Oct 2022'!D241)</f>
        <v>3</v>
      </c>
      <c r="F241" s="12"/>
      <c r="G241" s="12"/>
      <c r="H241" s="2">
        <v>1</v>
      </c>
      <c r="I241" s="2"/>
      <c r="J241" s="2"/>
      <c r="K241" s="2"/>
      <c r="L241" s="2"/>
      <c r="M241" s="2"/>
      <c r="N241" s="2"/>
      <c r="O241" s="2"/>
      <c r="P241" s="2"/>
      <c r="Q241" s="2"/>
      <c r="R241" s="2">
        <v>1</v>
      </c>
      <c r="S241" s="2"/>
      <c r="T241" s="2"/>
      <c r="U241" s="2"/>
      <c r="V241" s="2">
        <v>1</v>
      </c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>
        <v>1</v>
      </c>
      <c r="AI241" s="2"/>
      <c r="AJ241" s="2"/>
      <c r="AK241" s="2"/>
    </row>
    <row r="242" spans="1:37">
      <c r="A242" s="16">
        <f t="shared" si="31"/>
        <v>237</v>
      </c>
      <c r="B242" s="3" t="s">
        <v>223</v>
      </c>
      <c r="C242" s="29">
        <f>'Kitchen - Oct 2022'!C242</f>
        <v>1</v>
      </c>
      <c r="D242" s="34">
        <f t="shared" si="30"/>
        <v>0</v>
      </c>
      <c r="E242" s="25">
        <f>C242-(D242+'Kitchen - Oct 2022'!D242+'Housekeeping - Oct 2022'!D242+'Cafe - Oct 2022'!D242+'Bar - Oct 2022'!D242+'Grill-BBQ - Oct 2022'!D242+'Sharwama - Oct 2022'!D242)</f>
        <v>1</v>
      </c>
      <c r="F242" s="12"/>
      <c r="G242" s="1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>
      <c r="A243" s="16">
        <f t="shared" si="31"/>
        <v>238</v>
      </c>
      <c r="B243" s="3" t="s">
        <v>59</v>
      </c>
      <c r="C243" s="29">
        <f>'Kitchen - Oct 2022'!C243</f>
        <v>140</v>
      </c>
      <c r="D243" s="34">
        <f t="shared" si="30"/>
        <v>0</v>
      </c>
      <c r="E243" s="25">
        <f>C243-(D243+'Kitchen - Oct 2022'!D243+'Housekeeping - Oct 2022'!D243+'Cafe - Oct 2022'!D243+'Bar - Oct 2022'!D243+'Grill-BBQ - Oct 2022'!D243+'Sharwama - Oct 2022'!D243)</f>
        <v>2</v>
      </c>
      <c r="F243" s="12"/>
      <c r="G243" s="1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>
      <c r="A244" s="16">
        <f t="shared" si="31"/>
        <v>239</v>
      </c>
      <c r="B244" s="3" t="s">
        <v>158</v>
      </c>
      <c r="C244" s="29">
        <f>'Kitchen - Oct 2022'!C244</f>
        <v>177.4</v>
      </c>
      <c r="D244" s="34">
        <f t="shared" si="30"/>
        <v>0</v>
      </c>
      <c r="E244" s="25">
        <f>C244-(D244+'Kitchen - Oct 2022'!D244+'Housekeeping - Oct 2022'!D244+'Cafe - Oct 2022'!D244+'Bar - Oct 2022'!D244+'Grill-BBQ - Oct 2022'!D244+'Sharwama - Oct 2022'!D244)</f>
        <v>46.400000000000006</v>
      </c>
      <c r="F244" s="1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>
      <c r="A245" s="16">
        <f t="shared" si="31"/>
        <v>240</v>
      </c>
      <c r="B245" s="3" t="s">
        <v>89</v>
      </c>
      <c r="C245" s="29">
        <f>'Kitchen - Oct 2022'!C245</f>
        <v>38</v>
      </c>
      <c r="D245" s="34">
        <f t="shared" si="30"/>
        <v>19</v>
      </c>
      <c r="E245" s="25">
        <f>C245-(D245+'Kitchen - Oct 2022'!D245+'Housekeeping - Oct 2022'!D245+'Cafe - Oct 2022'!D245+'Bar - Oct 2022'!D245+'Grill-BBQ - Oct 2022'!D245+'Sharwama - Oct 2022'!D245)</f>
        <v>15</v>
      </c>
      <c r="F245" s="12"/>
      <c r="G245" s="2"/>
      <c r="H245" s="2"/>
      <c r="I245" s="2"/>
      <c r="J245" s="2">
        <v>3</v>
      </c>
      <c r="K245" s="2"/>
      <c r="L245" s="2"/>
      <c r="M245" s="2"/>
      <c r="N245" s="2"/>
      <c r="O245" s="2">
        <v>3</v>
      </c>
      <c r="P245" s="2"/>
      <c r="Q245" s="2"/>
      <c r="R245" s="2"/>
      <c r="S245" s="2">
        <v>3</v>
      </c>
      <c r="T245" s="2"/>
      <c r="U245" s="2">
        <v>2</v>
      </c>
      <c r="V245" s="2"/>
      <c r="W245" s="2"/>
      <c r="X245" s="2"/>
      <c r="Y245" s="2"/>
      <c r="Z245" s="2"/>
      <c r="AA245" s="2">
        <v>2</v>
      </c>
      <c r="AB245" s="2"/>
      <c r="AC245" s="2"/>
      <c r="AD245" s="2"/>
      <c r="AE245" s="2"/>
      <c r="AF245" s="2"/>
      <c r="AG245" s="2"/>
      <c r="AH245" s="2"/>
      <c r="AI245" s="2">
        <v>3</v>
      </c>
      <c r="AJ245" s="2">
        <v>3</v>
      </c>
      <c r="AK245" s="2"/>
    </row>
    <row r="246" spans="1:37">
      <c r="A246" s="16">
        <f t="shared" si="31"/>
        <v>241</v>
      </c>
      <c r="B246" s="3" t="s">
        <v>153</v>
      </c>
      <c r="C246" s="29">
        <f>'Kitchen - Oct 2022'!C246</f>
        <v>0</v>
      </c>
      <c r="D246" s="34">
        <f t="shared" si="30"/>
        <v>0</v>
      </c>
      <c r="E246" s="25">
        <f>C246-(D246+'Kitchen - Oct 2022'!D246+'Housekeeping - Oct 2022'!D246+'Cafe - Oct 2022'!D246+'Bar - Oct 2022'!D246+'Grill-BBQ - Oct 2022'!D246+'Sharwama - Oct 2022'!D246)</f>
        <v>0</v>
      </c>
      <c r="F246" s="1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>
      <c r="A247" s="16">
        <f t="shared" si="31"/>
        <v>242</v>
      </c>
      <c r="B247" s="3"/>
      <c r="C247" s="29">
        <f>'Kitchen - Oct 2022'!C247</f>
        <v>0</v>
      </c>
      <c r="D247" s="34">
        <f t="shared" si="30"/>
        <v>0</v>
      </c>
      <c r="E247" s="25">
        <f>C247-(D247+'Kitchen - Oct 2022'!D247+'Housekeeping - Oct 2022'!D247+'Cafe - Oct 2022'!D247+'Bar - Oct 2022'!D247+'Grill-BBQ - Oct 2022'!D247+'Sharwama - Oct 2022'!D247)</f>
        <v>0</v>
      </c>
      <c r="F247" s="1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>
      <c r="A248" s="16">
        <f t="shared" si="31"/>
        <v>243</v>
      </c>
      <c r="B248" s="3"/>
      <c r="C248" s="29">
        <f>'Kitchen - Oct 2022'!C248</f>
        <v>0</v>
      </c>
      <c r="D248" s="34">
        <f t="shared" si="30"/>
        <v>0</v>
      </c>
      <c r="E248" s="25">
        <f>C248-(D248+'Kitchen - Oct 2022'!D248+'Housekeeping - Oct 2022'!D248+'Cafe - Oct 2022'!D248+'Bar - Oct 2022'!D248+'Grill-BBQ - Oct 2022'!D248+'Sharwama - Oct 2022'!D248)</f>
        <v>0</v>
      </c>
      <c r="F248" s="1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>
      <c r="A249" s="16">
        <f t="shared" si="31"/>
        <v>244</v>
      </c>
      <c r="B249" s="3"/>
      <c r="C249" s="29">
        <f>'Kitchen - Oct 2022'!C249</f>
        <v>0</v>
      </c>
      <c r="D249" s="34">
        <f t="shared" si="30"/>
        <v>0</v>
      </c>
      <c r="E249" s="25">
        <f>C249-(D249+'Kitchen - Oct 2022'!D249+'Housekeeping - Oct 2022'!D249+'Cafe - Oct 2022'!D249+'Bar - Oct 2022'!D249+'Grill-BBQ - Oct 2022'!D249+'Sharwama - Oct 2022'!D249)</f>
        <v>0</v>
      </c>
      <c r="F249" s="1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>
      <c r="A250" s="16">
        <f t="shared" si="31"/>
        <v>245</v>
      </c>
      <c r="B250" s="3"/>
      <c r="C250" s="29">
        <f>'Kitchen - Oct 2022'!C250</f>
        <v>0</v>
      </c>
      <c r="D250" s="34">
        <f t="shared" si="30"/>
        <v>0</v>
      </c>
      <c r="E250" s="25">
        <f>C250-(D250+'Kitchen - Oct 2022'!D250+'Housekeeping - Oct 2022'!D250+'Cafe - Oct 2022'!D250+'Bar - Oct 2022'!D250+'Grill-BBQ - Oct 2022'!D250+'Sharwama - Oct 2022'!D250)</f>
        <v>0</v>
      </c>
      <c r="F250" s="1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>
      <c r="A251" s="16">
        <f t="shared" si="31"/>
        <v>246</v>
      </c>
      <c r="B251" s="3"/>
      <c r="C251" s="29">
        <f>'Kitchen - Oct 2022'!C251</f>
        <v>0</v>
      </c>
      <c r="D251" s="34">
        <f t="shared" si="30"/>
        <v>0</v>
      </c>
      <c r="E251" s="25">
        <f>C251-(D251+'Kitchen - Oct 2022'!D251+'Housekeeping - Oct 2022'!D251+'Cafe - Oct 2022'!D251+'Bar - Oct 2022'!D251+'Grill-BBQ - Oct 2022'!D251+'Sharwama - Oct 2022'!D251)</f>
        <v>0</v>
      </c>
      <c r="F251" s="1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>
      <c r="A252" s="16">
        <f t="shared" si="31"/>
        <v>247</v>
      </c>
      <c r="B252" s="3"/>
      <c r="C252" s="29">
        <f>'Kitchen - Oct 2022'!C252</f>
        <v>0</v>
      </c>
      <c r="D252" s="34">
        <f t="shared" si="30"/>
        <v>0</v>
      </c>
      <c r="E252" s="25">
        <f>C252-(D252+'Kitchen - Oct 2022'!D252+'Housekeeping - Oct 2022'!D252+'Cafe - Oct 2022'!D252+'Bar - Oct 2022'!D252+'Grill-BBQ - Oct 2022'!D252+'Sharwama - Oct 2022'!D252)</f>
        <v>0</v>
      </c>
      <c r="F252" s="1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>
      <c r="A253" s="16">
        <f t="shared" si="31"/>
        <v>248</v>
      </c>
      <c r="B253" s="3"/>
      <c r="C253" s="29">
        <f>'Kitchen - Oct 2022'!C253</f>
        <v>0</v>
      </c>
      <c r="D253" s="34">
        <f t="shared" si="30"/>
        <v>0</v>
      </c>
      <c r="E253" s="25">
        <f>C253-(D253+'Kitchen - Oct 2022'!D253+'Housekeeping - Oct 2022'!D253+'Cafe - Oct 2022'!D253+'Bar - Oct 2022'!D253+'Grill-BBQ - Oct 2022'!D253+'Sharwama - Oct 2022'!D253)</f>
        <v>0</v>
      </c>
      <c r="F253" s="1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>
      <c r="A254" s="16">
        <f t="shared" si="31"/>
        <v>249</v>
      </c>
      <c r="B254" s="3"/>
      <c r="C254" s="29">
        <f>'Kitchen - Oct 2022'!C254</f>
        <v>0</v>
      </c>
      <c r="D254" s="34">
        <f t="shared" si="30"/>
        <v>0</v>
      </c>
      <c r="E254" s="25">
        <f>C254-(D254+'Kitchen - Oct 2022'!D254+'Housekeeping - Oct 2022'!D254+'Cafe - Oct 2022'!D254+'Bar - Oct 2022'!D254+'Grill-BBQ - Oct 2022'!D254+'Sharwama - Oct 2022'!D254)</f>
        <v>0</v>
      </c>
      <c r="F254" s="1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>
      <c r="A255" s="16">
        <f t="shared" si="31"/>
        <v>250</v>
      </c>
      <c r="B255" s="3"/>
      <c r="C255" s="29">
        <f>'Kitchen - Oct 2022'!C255</f>
        <v>0</v>
      </c>
      <c r="D255" s="34">
        <f t="shared" si="30"/>
        <v>0</v>
      </c>
      <c r="E255" s="25">
        <f>C255-(D255+'Kitchen - Oct 2022'!D255+'Housekeeping - Oct 2022'!D255+'Cafe - Oct 2022'!D255+'Bar - Oct 2022'!D255+'Grill-BBQ - Oct 2022'!D255+'Sharwama - Oct 2022'!D255)</f>
        <v>0</v>
      </c>
      <c r="F255" s="1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>
      <c r="A256" s="16">
        <f t="shared" si="31"/>
        <v>251</v>
      </c>
      <c r="B256" s="3"/>
      <c r="C256" s="29">
        <f>'Kitchen - Oct 2022'!C256</f>
        <v>0</v>
      </c>
      <c r="D256" s="34">
        <f t="shared" si="30"/>
        <v>0</v>
      </c>
      <c r="E256" s="25">
        <f>C256-(D256+'Kitchen - Oct 2022'!D256+'Housekeeping - Oct 2022'!D256+'Cafe - Oct 2022'!D256+'Bar - Oct 2022'!D256+'Grill-BBQ - Oct 2022'!D256+'Sharwama - Oct 2022'!D256)</f>
        <v>0</v>
      </c>
      <c r="F256" s="1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>
      <c r="A257" s="16">
        <f t="shared" si="31"/>
        <v>252</v>
      </c>
      <c r="B257" s="3"/>
      <c r="C257" s="29">
        <f>'Kitchen - Oct 2022'!C257</f>
        <v>0</v>
      </c>
      <c r="D257" s="34">
        <f t="shared" si="30"/>
        <v>0</v>
      </c>
      <c r="E257" s="25">
        <f>C257-(D257+'Kitchen - Oct 2022'!D257+'Housekeeping - Oct 2022'!D257+'Cafe - Oct 2022'!D257+'Bar - Oct 2022'!D257+'Grill-BBQ - Oct 2022'!D257+'Sharwama - Oct 2022'!D257)</f>
        <v>0</v>
      </c>
      <c r="F257" s="1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>
      <c r="A258" s="1"/>
    </row>
    <row r="259" spans="1:37">
      <c r="A259" s="1"/>
    </row>
    <row r="260" spans="1:37">
      <c r="A260" s="1"/>
    </row>
    <row r="261" spans="1:37">
      <c r="A261" s="1"/>
    </row>
    <row r="262" spans="1:37">
      <c r="A262" s="1"/>
    </row>
    <row r="263" spans="1:37">
      <c r="A263" s="1"/>
    </row>
    <row r="264" spans="1:37">
      <c r="A264" s="1"/>
    </row>
    <row r="265" spans="1:37">
      <c r="A265" s="1"/>
    </row>
    <row r="266" spans="1:37">
      <c r="A266" s="1"/>
    </row>
    <row r="267" spans="1:37">
      <c r="A267" s="1"/>
    </row>
    <row r="268" spans="1:37">
      <c r="A268" s="1"/>
    </row>
    <row r="269" spans="1:37">
      <c r="A269" s="1"/>
    </row>
    <row r="270" spans="1:37">
      <c r="A270" s="1"/>
    </row>
    <row r="271" spans="1:37">
      <c r="A271" s="1"/>
    </row>
    <row r="272" spans="1:37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</sheetData>
  <sortState ref="B7:J124">
    <sortCondition ref="B7:B124"/>
  </sortState>
  <mergeCells count="2">
    <mergeCell ref="G2:AJ2"/>
    <mergeCell ref="G1:A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K575"/>
  <sheetViews>
    <sheetView zoomScale="130" zoomScaleNormal="130" workbookViewId="0">
      <pane xSplit="6" ySplit="4" topLeftCell="AE133" activePane="bottomRight" state="frozen"/>
      <selection pane="topRight" activeCell="I1" sqref="I1"/>
      <selection pane="bottomLeft" activeCell="A6" sqref="A6"/>
      <selection pane="bottomRight" activeCell="AK138" sqref="AK138"/>
    </sheetView>
  </sheetViews>
  <sheetFormatPr defaultRowHeight="15"/>
  <cols>
    <col min="1" max="1" width="4.85546875" customWidth="1"/>
    <col min="2" max="2" width="40" customWidth="1"/>
    <col min="3" max="3" width="12.7109375" customWidth="1"/>
    <col min="4" max="4" width="14.28515625" customWidth="1"/>
    <col min="5" max="6" width="12.7109375" customWidth="1"/>
    <col min="7" max="7" width="9.7109375" customWidth="1"/>
    <col min="8" max="8" width="9.85546875" bestFit="1" customWidth="1"/>
    <col min="9" max="9" width="10.7109375" customWidth="1"/>
    <col min="29" max="29" width="10" customWidth="1"/>
  </cols>
  <sheetData>
    <row r="1" spans="1:37" ht="21">
      <c r="G1" s="50" t="s">
        <v>99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1"/>
      <c r="AD1" s="51"/>
      <c r="AE1" s="51"/>
      <c r="AF1" s="51"/>
      <c r="AG1" s="51"/>
      <c r="AH1" s="51"/>
      <c r="AI1" s="51"/>
      <c r="AJ1" s="51"/>
    </row>
    <row r="2" spans="1:37" ht="15.75">
      <c r="A2" s="7"/>
      <c r="B2" s="7"/>
      <c r="C2" s="7"/>
      <c r="D2" s="8"/>
      <c r="E2" s="7"/>
      <c r="F2" s="7"/>
      <c r="G2" s="52" t="s">
        <v>7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spans="1:37" ht="32.25">
      <c r="A3" s="8"/>
      <c r="B3" s="9"/>
      <c r="C3" s="26" t="s">
        <v>2</v>
      </c>
      <c r="D3" s="31" t="s">
        <v>91</v>
      </c>
      <c r="E3" s="22" t="s">
        <v>92</v>
      </c>
      <c r="F3" s="20" t="s">
        <v>93</v>
      </c>
      <c r="G3" s="13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43"/>
      <c r="AF3" s="43"/>
      <c r="AG3" s="43"/>
      <c r="AH3" s="43"/>
      <c r="AI3" s="43"/>
      <c r="AJ3" s="44"/>
      <c r="AK3" s="2"/>
    </row>
    <row r="4" spans="1:37">
      <c r="A4" s="3"/>
      <c r="B4" s="3" t="s">
        <v>0</v>
      </c>
      <c r="C4" s="27" t="s">
        <v>229</v>
      </c>
      <c r="D4" s="32" t="s">
        <v>229</v>
      </c>
      <c r="E4" s="23" t="s">
        <v>229</v>
      </c>
      <c r="F4" s="4"/>
      <c r="G4" s="5">
        <v>44835</v>
      </c>
      <c r="H4" s="5">
        <v>44836</v>
      </c>
      <c r="I4" s="5">
        <v>44837</v>
      </c>
      <c r="J4" s="5">
        <v>44838</v>
      </c>
      <c r="K4" s="5">
        <v>44839</v>
      </c>
      <c r="L4" s="5">
        <v>44840</v>
      </c>
      <c r="M4" s="5">
        <v>44841</v>
      </c>
      <c r="N4" s="5">
        <v>44842</v>
      </c>
      <c r="O4" s="5">
        <v>44843</v>
      </c>
      <c r="P4" s="5">
        <v>44844</v>
      </c>
      <c r="Q4" s="5">
        <v>44845</v>
      </c>
      <c r="R4" s="5">
        <v>44846</v>
      </c>
      <c r="S4" s="5">
        <v>44847</v>
      </c>
      <c r="T4" s="5">
        <v>44848</v>
      </c>
      <c r="U4" s="5">
        <v>44849</v>
      </c>
      <c r="V4" s="5">
        <v>44850</v>
      </c>
      <c r="W4" s="5">
        <v>44851</v>
      </c>
      <c r="X4" s="5">
        <v>44852</v>
      </c>
      <c r="Y4" s="5">
        <v>44853</v>
      </c>
      <c r="Z4" s="5">
        <v>44854</v>
      </c>
      <c r="AA4" s="5">
        <v>44855</v>
      </c>
      <c r="AB4" s="5">
        <v>44856</v>
      </c>
      <c r="AC4" s="5">
        <v>44857</v>
      </c>
      <c r="AD4" s="5">
        <v>44858</v>
      </c>
      <c r="AE4" s="5">
        <v>44859</v>
      </c>
      <c r="AF4" s="5">
        <v>44860</v>
      </c>
      <c r="AG4" s="5">
        <v>44861</v>
      </c>
      <c r="AH4" s="5">
        <v>44862</v>
      </c>
      <c r="AI4" s="5">
        <v>44863</v>
      </c>
      <c r="AJ4" s="5">
        <v>44864</v>
      </c>
      <c r="AK4" s="5">
        <v>44865</v>
      </c>
    </row>
    <row r="5" spans="1:37" ht="18.75">
      <c r="A5" s="3"/>
      <c r="B5" s="6" t="s">
        <v>1</v>
      </c>
      <c r="C5" s="28"/>
      <c r="D5" s="33"/>
      <c r="E5" s="2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>
      <c r="A6" s="16">
        <v>1</v>
      </c>
      <c r="B6" s="3" t="s">
        <v>39</v>
      </c>
      <c r="C6" s="29">
        <f>'Kitchen - Oct 2022'!C6</f>
        <v>1081</v>
      </c>
      <c r="D6" s="34">
        <f>SUM(G6:AK6)</f>
        <v>0</v>
      </c>
      <c r="E6" s="25">
        <f>C6-(D6+'Kitchen - Oct 2022'!D6+'Pastry - Oct 2022'!D6+'Cafe - Oct 2022'!D6+'Bar - Oct 2022'!D6+'Grill-BBQ - Oct 2022'!D6+'Sharwama - Oct 2022'!D6)</f>
        <v>599</v>
      </c>
      <c r="F6" s="1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2"/>
      <c r="AD6" s="2"/>
      <c r="AE6" s="2"/>
      <c r="AF6" s="2"/>
      <c r="AG6" s="2"/>
      <c r="AH6" s="2"/>
      <c r="AI6" s="2"/>
      <c r="AJ6" s="2"/>
      <c r="AK6" s="2"/>
    </row>
    <row r="7" spans="1:37">
      <c r="A7" s="16">
        <f>A6+1</f>
        <v>2</v>
      </c>
      <c r="B7" s="3" t="s">
        <v>249</v>
      </c>
      <c r="C7" s="29">
        <f>'Kitchen - Oct 2022'!C7</f>
        <v>15</v>
      </c>
      <c r="D7" s="34">
        <f>SUM(G7:AK7)</f>
        <v>0</v>
      </c>
      <c r="E7" s="25">
        <f>C7-(D7+'Kitchen - Oct 2022'!D7+'Pastry - Oct 2022'!D7+'Cafe - Oct 2022'!D7+'Bar - Oct 2022'!D7+'Grill-BBQ - Oct 2022'!D7+'Sharwama - Oct 2022'!D7)</f>
        <v>9</v>
      </c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2"/>
      <c r="AD7" s="2"/>
      <c r="AE7" s="2"/>
      <c r="AF7" s="2"/>
      <c r="AG7" s="2"/>
      <c r="AH7" s="2"/>
      <c r="AI7" s="2"/>
      <c r="AJ7" s="2"/>
      <c r="AK7" s="2"/>
    </row>
    <row r="8" spans="1:37">
      <c r="A8" s="16">
        <f t="shared" ref="A8:A44" si="0">A7+1</f>
        <v>3</v>
      </c>
      <c r="B8" s="3" t="s">
        <v>66</v>
      </c>
      <c r="C8" s="29">
        <f>'Kitchen - Oct 2022'!C8</f>
        <v>10</v>
      </c>
      <c r="D8" s="34">
        <f t="shared" ref="D8:D83" si="1">SUM(G8:AK8)</f>
        <v>0</v>
      </c>
      <c r="E8" s="25">
        <f>C8-(D8+'Kitchen - Oct 2022'!D8+'Pastry - Oct 2022'!D8+'Cafe - Oct 2022'!D8+'Bar - Oct 2022'!D8+'Grill-BBQ - Oct 2022'!D8+'Sharwama - Oct 2022'!D8)</f>
        <v>0</v>
      </c>
      <c r="F8" s="1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2"/>
      <c r="AD8" s="2"/>
      <c r="AE8" s="2"/>
      <c r="AF8" s="2"/>
      <c r="AG8" s="2"/>
      <c r="AH8" s="2"/>
      <c r="AI8" s="2"/>
      <c r="AJ8" s="2"/>
      <c r="AK8" s="2"/>
    </row>
    <row r="9" spans="1:37">
      <c r="A9" s="16">
        <f t="shared" si="0"/>
        <v>4</v>
      </c>
      <c r="B9" s="3" t="s">
        <v>218</v>
      </c>
      <c r="C9" s="29">
        <f>'Kitchen - Oct 2022'!C9</f>
        <v>8</v>
      </c>
      <c r="D9" s="34">
        <f t="shared" si="1"/>
        <v>0</v>
      </c>
      <c r="E9" s="25">
        <f>C9-(D9+'Kitchen - Oct 2022'!D9+'Pastry - Oct 2022'!D9+'Cafe - Oct 2022'!D9+'Bar - Oct 2022'!D9+'Grill-BBQ - Oct 2022'!D9+'Sharwama - Oct 2022'!D9)</f>
        <v>5</v>
      </c>
      <c r="F9" s="1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2"/>
      <c r="AD9" s="2"/>
      <c r="AE9" s="2"/>
      <c r="AF9" s="2"/>
      <c r="AG9" s="2"/>
      <c r="AH9" s="2"/>
      <c r="AI9" s="2"/>
      <c r="AJ9" s="2"/>
      <c r="AK9" s="2"/>
    </row>
    <row r="10" spans="1:37">
      <c r="A10" s="16">
        <f t="shared" si="0"/>
        <v>5</v>
      </c>
      <c r="B10" s="3" t="s">
        <v>129</v>
      </c>
      <c r="C10" s="29">
        <f>'Kitchen - Oct 2022'!C10</f>
        <v>13</v>
      </c>
      <c r="D10" s="34">
        <f t="shared" si="1"/>
        <v>0</v>
      </c>
      <c r="E10" s="25">
        <f>C10-(D10+'Kitchen - Oct 2022'!D10+'Pastry - Oct 2022'!D10+'Cafe - Oct 2022'!D10+'Bar - Oct 2022'!D10+'Grill-BBQ - Oct 2022'!D10+'Sharwama - Oct 2022'!D10)</f>
        <v>2</v>
      </c>
      <c r="F10" s="1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16">
        <f t="shared" si="0"/>
        <v>6</v>
      </c>
      <c r="B11" s="3" t="s">
        <v>231</v>
      </c>
      <c r="C11" s="29">
        <f>'Kitchen - Oct 2022'!C11</f>
        <v>8</v>
      </c>
      <c r="D11" s="34">
        <f t="shared" ref="D11" si="2">SUM(G11:AK11)</f>
        <v>0</v>
      </c>
      <c r="E11" s="25">
        <f>C11-(D11+'Kitchen - Oct 2022'!D11+'Pastry - Oct 2022'!D11+'Cafe - Oct 2022'!D11+'Bar - Oct 2022'!D11+'Grill-BBQ - Oct 2022'!D11+'Sharwama - Oct 2022'!D11)</f>
        <v>0</v>
      </c>
      <c r="F11" s="1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2"/>
      <c r="AD11" s="2"/>
      <c r="AE11" s="2"/>
      <c r="AF11" s="2"/>
      <c r="AG11" s="2"/>
      <c r="AH11" s="2"/>
      <c r="AI11" s="2"/>
      <c r="AJ11" s="2"/>
      <c r="AK11" s="2"/>
    </row>
    <row r="12" spans="1:37">
      <c r="A12" s="16">
        <f t="shared" si="0"/>
        <v>7</v>
      </c>
      <c r="B12" s="3" t="s">
        <v>52</v>
      </c>
      <c r="C12" s="29">
        <f>'Kitchen - Oct 2022'!C12</f>
        <v>53</v>
      </c>
      <c r="D12" s="34">
        <f t="shared" si="1"/>
        <v>0</v>
      </c>
      <c r="E12" s="25">
        <f>C12-(D12+'Kitchen - Oct 2022'!D12+'Pastry - Oct 2022'!D12+'Cafe - Oct 2022'!D12+'Bar - Oct 2022'!D12+'Grill-BBQ - Oct 2022'!D12+'Sharwama - Oct 2022'!D12)</f>
        <v>28</v>
      </c>
      <c r="F12" s="1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2"/>
      <c r="AD12" s="2"/>
      <c r="AE12" s="2"/>
      <c r="AF12" s="2"/>
      <c r="AG12" s="2"/>
      <c r="AH12" s="2"/>
      <c r="AI12" s="2"/>
      <c r="AJ12" s="2"/>
      <c r="AK12" s="2"/>
    </row>
    <row r="13" spans="1:37">
      <c r="A13" s="16">
        <f t="shared" si="0"/>
        <v>8</v>
      </c>
      <c r="B13" s="3" t="s">
        <v>252</v>
      </c>
      <c r="C13" s="29">
        <f>'Kitchen - Oct 2022'!C13</f>
        <v>5</v>
      </c>
      <c r="D13" s="34">
        <f t="shared" ref="D13" si="3">SUM(G13:AK13)</f>
        <v>0</v>
      </c>
      <c r="E13" s="25">
        <f>C13-(D13+'Kitchen - Oct 2022'!D13+'Pastry - Oct 2022'!D13+'Cafe - Oct 2022'!D13+'Bar - Oct 2022'!D13+'Grill-BBQ - Oct 2022'!D13+'Sharwama - Oct 2022'!D13)</f>
        <v>4</v>
      </c>
      <c r="F13" s="1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16">
        <f t="shared" si="0"/>
        <v>9</v>
      </c>
      <c r="B14" s="3" t="s">
        <v>121</v>
      </c>
      <c r="C14" s="29">
        <f>'Kitchen - Oct 2022'!C14</f>
        <v>24</v>
      </c>
      <c r="D14" s="34">
        <f t="shared" si="1"/>
        <v>0</v>
      </c>
      <c r="E14" s="25">
        <f>C14-(D14+'Kitchen - Oct 2022'!D14+'Pastry - Oct 2022'!D14+'Cafe - Oct 2022'!D14+'Bar - Oct 2022'!D14+'Grill-BBQ - Oct 2022'!D14+'Sharwama - Oct 2022'!D14)</f>
        <v>20</v>
      </c>
      <c r="F14" s="1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16">
        <f t="shared" si="0"/>
        <v>10</v>
      </c>
      <c r="B15" s="3" t="s">
        <v>226</v>
      </c>
      <c r="C15" s="29">
        <f>'Kitchen - Oct 2022'!C15</f>
        <v>8</v>
      </c>
      <c r="D15" s="34">
        <f t="shared" si="1"/>
        <v>0</v>
      </c>
      <c r="E15" s="25">
        <f>C15-(D15+'Kitchen - Oct 2022'!D15+'Pastry - Oct 2022'!D15+'Cafe - Oct 2022'!D15+'Bar - Oct 2022'!D15+'Grill-BBQ - Oct 2022'!D15+'Sharwama - Oct 2022'!D15)</f>
        <v>3</v>
      </c>
      <c r="F15" s="1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16">
        <f t="shared" si="0"/>
        <v>11</v>
      </c>
      <c r="B16" s="3" t="s">
        <v>47</v>
      </c>
      <c r="C16" s="29">
        <f>'Kitchen - Oct 2022'!C16</f>
        <v>80</v>
      </c>
      <c r="D16" s="34">
        <f t="shared" si="1"/>
        <v>0</v>
      </c>
      <c r="E16" s="25">
        <f>C16-(D16+'Kitchen - Oct 2022'!D16+'Pastry - Oct 2022'!D16+'Cafe - Oct 2022'!D16+'Bar - Oct 2022'!D16+'Grill-BBQ - Oct 2022'!D16+'Sharwama - Oct 2022'!D16)</f>
        <v>1</v>
      </c>
      <c r="F16" s="1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2"/>
      <c r="AD16" s="2"/>
      <c r="AE16" s="2"/>
      <c r="AF16" s="2"/>
      <c r="AG16" s="2"/>
      <c r="AH16" s="2"/>
      <c r="AI16" s="2"/>
      <c r="AJ16" s="2"/>
      <c r="AK16" s="2"/>
    </row>
    <row r="17" spans="1:37">
      <c r="A17" s="16">
        <f t="shared" si="0"/>
        <v>12</v>
      </c>
      <c r="B17" s="3" t="s">
        <v>160</v>
      </c>
      <c r="C17" s="29">
        <f>'Kitchen - Oct 2022'!C17</f>
        <v>335.4</v>
      </c>
      <c r="D17" s="34">
        <f t="shared" si="1"/>
        <v>0</v>
      </c>
      <c r="E17" s="25">
        <f>C17-(D17+'Kitchen - Oct 2022'!D17+'Pastry - Oct 2022'!D17+'Cafe - Oct 2022'!D17+'Bar - Oct 2022'!D17+'Grill-BBQ - Oct 2022'!D17+'Sharwama - Oct 2022'!D17)</f>
        <v>168.2</v>
      </c>
      <c r="F17" s="1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A18" s="16">
        <f t="shared" si="0"/>
        <v>13</v>
      </c>
      <c r="B18" s="3" t="s">
        <v>35</v>
      </c>
      <c r="C18" s="29">
        <f>'Kitchen - Oct 2022'!C18</f>
        <v>1</v>
      </c>
      <c r="D18" s="34">
        <f t="shared" si="1"/>
        <v>0</v>
      </c>
      <c r="E18" s="25">
        <f>C18-(D18+'Kitchen - Oct 2022'!D18+'Pastry - Oct 2022'!D18+'Cafe - Oct 2022'!D18+'Bar - Oct 2022'!D18+'Grill-BBQ - Oct 2022'!D18+'Sharwama - Oct 2022'!D18)</f>
        <v>1</v>
      </c>
      <c r="F18" s="12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16">
        <f t="shared" si="0"/>
        <v>14</v>
      </c>
      <c r="B19" s="3" t="s">
        <v>180</v>
      </c>
      <c r="C19" s="29">
        <f>'Kitchen - Oct 2022'!C19</f>
        <v>4</v>
      </c>
      <c r="D19" s="34">
        <f t="shared" si="1"/>
        <v>0</v>
      </c>
      <c r="E19" s="25">
        <f>C19-(D19+'Kitchen - Oct 2022'!D19+'Pastry - Oct 2022'!D19+'Cafe - Oct 2022'!D19+'Bar - Oct 2022'!D19+'Grill-BBQ - Oct 2022'!D19+'Sharwama - Oct 2022'!D19)</f>
        <v>1</v>
      </c>
      <c r="F19" s="12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16">
        <f t="shared" si="0"/>
        <v>15</v>
      </c>
      <c r="B20" s="3" t="s">
        <v>258</v>
      </c>
      <c r="C20" s="29">
        <f>'Kitchen - Oct 2022'!C20</f>
        <v>2</v>
      </c>
      <c r="D20" s="34">
        <f t="shared" ref="D20" si="4">SUM(G20:AK20)</f>
        <v>0</v>
      </c>
      <c r="E20" s="25">
        <f>C20-(D20+'Kitchen - Oct 2022'!D20+'Pastry - Oct 2022'!D20+'Cafe - Oct 2022'!D20+'Bar - Oct 2022'!D20+'Grill-BBQ - Oct 2022'!D20+'Sharwama - Oct 2022'!D20)</f>
        <v>2</v>
      </c>
      <c r="F20" s="12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16">
        <f t="shared" si="0"/>
        <v>16</v>
      </c>
      <c r="B21" s="3" t="s">
        <v>257</v>
      </c>
      <c r="C21" s="29">
        <f>'Kitchen - Oct 2022'!C21</f>
        <v>2</v>
      </c>
      <c r="D21" s="34">
        <f t="shared" ref="D21" si="5">SUM(G21:AK21)</f>
        <v>0</v>
      </c>
      <c r="E21" s="25">
        <f>C21-(D21+'Kitchen - Oct 2022'!D21+'Pastry - Oct 2022'!D21+'Cafe - Oct 2022'!D21+'Bar - Oct 2022'!D21+'Grill-BBQ - Oct 2022'!D21+'Sharwama - Oct 2022'!D21)</f>
        <v>1</v>
      </c>
      <c r="F21" s="1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16">
        <f t="shared" si="0"/>
        <v>17</v>
      </c>
      <c r="B22" s="3" t="s">
        <v>256</v>
      </c>
      <c r="C22" s="29">
        <f>'Kitchen - Oct 2022'!C22</f>
        <v>2</v>
      </c>
      <c r="D22" s="34">
        <f t="shared" ref="D22" si="6">SUM(G22:AK22)</f>
        <v>0</v>
      </c>
      <c r="E22" s="25">
        <f>C22-(D22+'Kitchen - Oct 2022'!D22+'Pastry - Oct 2022'!D22+'Cafe - Oct 2022'!D22+'Bar - Oct 2022'!D22+'Grill-BBQ - Oct 2022'!D22+'Sharwama - Oct 2022'!D22)</f>
        <v>1</v>
      </c>
      <c r="F22" s="12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16">
        <f t="shared" si="0"/>
        <v>18</v>
      </c>
      <c r="B23" s="3" t="s">
        <v>255</v>
      </c>
      <c r="C23" s="29">
        <f>'Kitchen - Oct 2022'!C23</f>
        <v>2</v>
      </c>
      <c r="D23" s="34">
        <f t="shared" ref="D23" si="7">SUM(G23:AK23)</f>
        <v>0</v>
      </c>
      <c r="E23" s="25">
        <f>C23-(D23+'Kitchen - Oct 2022'!D23+'Pastry - Oct 2022'!D23+'Cafe - Oct 2022'!D23+'Bar - Oct 2022'!D23+'Grill-BBQ - Oct 2022'!D23+'Sharwama - Oct 2022'!D23)</f>
        <v>1</v>
      </c>
      <c r="F23" s="1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16">
        <f t="shared" si="0"/>
        <v>19</v>
      </c>
      <c r="B24" s="3" t="s">
        <v>181</v>
      </c>
      <c r="C24" s="29">
        <f>'Kitchen - Oct 2022'!C24</f>
        <v>1</v>
      </c>
      <c r="D24" s="34">
        <f t="shared" si="1"/>
        <v>0</v>
      </c>
      <c r="E24" s="25">
        <f>C24-(D24+'Kitchen - Oct 2022'!D24+'Pastry - Oct 2022'!D24+'Cafe - Oct 2022'!D24+'Bar - Oct 2022'!D24+'Grill-BBQ - Oct 2022'!D24+'Sharwama - Oct 2022'!D24)</f>
        <v>0</v>
      </c>
      <c r="F24" s="12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16">
        <f t="shared" si="0"/>
        <v>20</v>
      </c>
      <c r="B25" s="3" t="s">
        <v>182</v>
      </c>
      <c r="C25" s="29">
        <f>'Kitchen - Oct 2022'!C25</f>
        <v>2</v>
      </c>
      <c r="D25" s="34">
        <f t="shared" si="1"/>
        <v>0</v>
      </c>
      <c r="E25" s="25">
        <f>C25-(D25+'Kitchen - Oct 2022'!D25+'Pastry - Oct 2022'!D25+'Cafe - Oct 2022'!D25+'Bar - Oct 2022'!D25+'Grill-BBQ - Oct 2022'!D25+'Sharwama - Oct 2022'!D25)</f>
        <v>1</v>
      </c>
      <c r="F25" s="1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2"/>
      <c r="AD25" s="2"/>
      <c r="AE25" s="2"/>
      <c r="AF25" s="2"/>
      <c r="AG25" s="2"/>
      <c r="AH25" s="2"/>
      <c r="AI25" s="2"/>
      <c r="AJ25" s="2"/>
      <c r="AK25" s="2"/>
    </row>
    <row r="26" spans="1:37">
      <c r="A26" s="16">
        <f t="shared" si="0"/>
        <v>21</v>
      </c>
      <c r="B26" s="3" t="s">
        <v>183</v>
      </c>
      <c r="C26" s="29">
        <f>'Kitchen - Oct 2022'!C26</f>
        <v>6</v>
      </c>
      <c r="D26" s="34">
        <f t="shared" si="1"/>
        <v>0</v>
      </c>
      <c r="E26" s="25">
        <f>C26-(D26+'Kitchen - Oct 2022'!D26+'Pastry - Oct 2022'!D26+'Cafe - Oct 2022'!D26+'Bar - Oct 2022'!D26+'Grill-BBQ - Oct 2022'!D26+'Sharwama - Oct 2022'!D26)</f>
        <v>4</v>
      </c>
      <c r="F26" s="1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2"/>
      <c r="AD26" s="2"/>
      <c r="AE26" s="2"/>
      <c r="AF26" s="2"/>
      <c r="AG26" s="2"/>
      <c r="AH26" s="2"/>
      <c r="AI26" s="2"/>
      <c r="AJ26" s="2"/>
      <c r="AK26" s="2"/>
    </row>
    <row r="27" spans="1:37">
      <c r="A27" s="16">
        <f t="shared" si="0"/>
        <v>22</v>
      </c>
      <c r="B27" s="3" t="s">
        <v>184</v>
      </c>
      <c r="C27" s="29">
        <f>'Kitchen - Oct 2022'!C27</f>
        <v>0</v>
      </c>
      <c r="D27" s="34">
        <f t="shared" si="1"/>
        <v>0</v>
      </c>
      <c r="E27" s="25">
        <f>C27-(D27+'Kitchen - Oct 2022'!D27+'Pastry - Oct 2022'!D27+'Cafe - Oct 2022'!D27+'Bar - Oct 2022'!D27+'Grill-BBQ - Oct 2022'!D27+'Sharwama - Oct 2022'!D27)</f>
        <v>0</v>
      </c>
      <c r="F27" s="1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16">
        <f t="shared" si="0"/>
        <v>23</v>
      </c>
      <c r="B28" s="3" t="s">
        <v>185</v>
      </c>
      <c r="C28" s="29">
        <f>'Kitchen - Oct 2022'!C28</f>
        <v>2</v>
      </c>
      <c r="D28" s="34">
        <f t="shared" si="1"/>
        <v>0</v>
      </c>
      <c r="E28" s="25">
        <f>C28-(D28+'Kitchen - Oct 2022'!D28+'Pastry - Oct 2022'!D28+'Cafe - Oct 2022'!D28+'Bar - Oct 2022'!D28+'Grill-BBQ - Oct 2022'!D28+'Sharwama - Oct 2022'!D28)</f>
        <v>2</v>
      </c>
      <c r="F28" s="1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16">
        <f t="shared" si="0"/>
        <v>24</v>
      </c>
      <c r="B29" s="3" t="s">
        <v>186</v>
      </c>
      <c r="C29" s="29">
        <f>'Kitchen - Oct 2022'!C29</f>
        <v>3</v>
      </c>
      <c r="D29" s="34">
        <f t="shared" si="1"/>
        <v>0</v>
      </c>
      <c r="E29" s="25">
        <f>C29-(D29+'Kitchen - Oct 2022'!D29+'Pastry - Oct 2022'!D29+'Cafe - Oct 2022'!D29+'Bar - Oct 2022'!D29+'Grill-BBQ - Oct 2022'!D29+'Sharwama - Oct 2022'!D29)</f>
        <v>1</v>
      </c>
      <c r="F29" s="1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A30" s="16">
        <f t="shared" si="0"/>
        <v>25</v>
      </c>
      <c r="B30" s="3" t="s">
        <v>187</v>
      </c>
      <c r="C30" s="29">
        <f>'Kitchen - Oct 2022'!C30</f>
        <v>5</v>
      </c>
      <c r="D30" s="34">
        <f t="shared" si="1"/>
        <v>0</v>
      </c>
      <c r="E30" s="25">
        <f>C30-(D30+'Kitchen - Oct 2022'!D30+'Pastry - Oct 2022'!D30+'Cafe - Oct 2022'!D30+'Bar - Oct 2022'!D30+'Grill-BBQ - Oct 2022'!D30+'Sharwama - Oct 2022'!D30)</f>
        <v>3</v>
      </c>
      <c r="F30" s="1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A31" s="16">
        <f t="shared" si="0"/>
        <v>26</v>
      </c>
      <c r="B31" s="3" t="s">
        <v>227</v>
      </c>
      <c r="C31" s="29">
        <f>'Kitchen - Oct 2022'!C31</f>
        <v>2</v>
      </c>
      <c r="D31" s="34">
        <f t="shared" si="1"/>
        <v>0</v>
      </c>
      <c r="E31" s="25">
        <f>C31-(D31+'Kitchen - Oct 2022'!D31+'Pastry - Oct 2022'!D31+'Cafe - Oct 2022'!D31+'Bar - Oct 2022'!D31+'Grill-BBQ - Oct 2022'!D31+'Sharwama - Oct 2022'!D31)</f>
        <v>-2</v>
      </c>
      <c r="F31" s="1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2"/>
      <c r="AD31" s="2"/>
      <c r="AE31" s="2"/>
      <c r="AF31" s="2"/>
      <c r="AG31" s="2"/>
      <c r="AH31" s="2"/>
      <c r="AI31" s="2"/>
      <c r="AJ31" s="2"/>
      <c r="AK31" s="2"/>
    </row>
    <row r="32" spans="1:37">
      <c r="A32" s="16">
        <f t="shared" si="0"/>
        <v>27</v>
      </c>
      <c r="B32" s="3" t="s">
        <v>245</v>
      </c>
      <c r="C32" s="29">
        <f>'Kitchen - Oct 2022'!C32</f>
        <v>30</v>
      </c>
      <c r="D32" s="34">
        <f t="shared" ref="D32" si="8">SUM(G32:AK32)</f>
        <v>0</v>
      </c>
      <c r="E32" s="25">
        <f>C32-(D32+'Kitchen - Oct 2022'!D32+'Pastry - Oct 2022'!D32+'Cafe - Oct 2022'!D32+'Bar - Oct 2022'!D32+'Grill-BBQ - Oct 2022'!D32+'Sharwama - Oct 2022'!D32)</f>
        <v>0</v>
      </c>
      <c r="F32" s="1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2"/>
      <c r="AD32" s="2"/>
      <c r="AE32" s="2"/>
      <c r="AF32" s="2"/>
      <c r="AG32" s="2"/>
      <c r="AH32" s="2"/>
      <c r="AI32" s="2"/>
      <c r="AJ32" s="2"/>
      <c r="AK32" s="2"/>
    </row>
    <row r="33" spans="1:37">
      <c r="A33" s="16">
        <f t="shared" si="0"/>
        <v>28</v>
      </c>
      <c r="B33" s="3" t="s">
        <v>102</v>
      </c>
      <c r="C33" s="29">
        <f>'Kitchen - Oct 2022'!C33</f>
        <v>1664</v>
      </c>
      <c r="D33" s="34">
        <f t="shared" si="1"/>
        <v>0</v>
      </c>
      <c r="E33" s="25">
        <f>C33-(D33+'Kitchen - Oct 2022'!D33+'Pastry - Oct 2022'!D33+'Cafe - Oct 2022'!D33+'Bar - Oct 2022'!D33+'Grill-BBQ - Oct 2022'!D33+'Sharwama - Oct 2022'!D33)</f>
        <v>104</v>
      </c>
      <c r="F33" s="1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2"/>
      <c r="AD33" s="2"/>
      <c r="AE33" s="2"/>
      <c r="AF33" s="2"/>
      <c r="AG33" s="2"/>
      <c r="AH33" s="2"/>
      <c r="AI33" s="2"/>
      <c r="AJ33" s="2"/>
      <c r="AK33" s="2"/>
    </row>
    <row r="34" spans="1:37">
      <c r="A34" s="16">
        <f t="shared" si="0"/>
        <v>29</v>
      </c>
      <c r="B34" s="3" t="s">
        <v>233</v>
      </c>
      <c r="C34" s="29">
        <f>'Kitchen - Oct 2022'!C34</f>
        <v>2</v>
      </c>
      <c r="D34" s="34">
        <f t="shared" ref="D34" si="9">SUM(G34:AK34)</f>
        <v>0</v>
      </c>
      <c r="E34" s="25">
        <f>C34-(D34+'Kitchen - Oct 2022'!D34+'Pastry - Oct 2022'!D34+'Cafe - Oct 2022'!D34+'Bar - Oct 2022'!D34+'Grill-BBQ - Oct 2022'!D34+'Sharwama - Oct 2022'!D34)</f>
        <v>1</v>
      </c>
      <c r="F34" s="12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2"/>
      <c r="AD34" s="2"/>
      <c r="AE34" s="2"/>
      <c r="AF34" s="2"/>
      <c r="AG34" s="2"/>
      <c r="AH34" s="2"/>
      <c r="AI34" s="2"/>
      <c r="AJ34" s="2"/>
      <c r="AK34" s="2"/>
    </row>
    <row r="35" spans="1:37">
      <c r="A35" s="16">
        <f t="shared" si="0"/>
        <v>30</v>
      </c>
      <c r="B35" s="3" t="s">
        <v>253</v>
      </c>
      <c r="C35" s="29">
        <f>'Kitchen - Oct 2022'!C35</f>
        <v>1</v>
      </c>
      <c r="D35" s="34">
        <f t="shared" ref="D35" si="10">SUM(G35:AK35)</f>
        <v>0</v>
      </c>
      <c r="E35" s="25">
        <f>C35-(D35+'Kitchen - Oct 2022'!D35+'Pastry - Oct 2022'!D35+'Cafe - Oct 2022'!D35+'Bar - Oct 2022'!D35+'Grill-BBQ - Oct 2022'!D35+'Sharwama - Oct 2022'!D35)</f>
        <v>0</v>
      </c>
      <c r="F35" s="12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16">
        <f t="shared" si="0"/>
        <v>31</v>
      </c>
      <c r="B36" s="3" t="s">
        <v>25</v>
      </c>
      <c r="C36" s="29">
        <f>'Kitchen - Oct 2022'!C36</f>
        <v>3</v>
      </c>
      <c r="D36" s="34">
        <f t="shared" si="1"/>
        <v>0</v>
      </c>
      <c r="E36" s="25">
        <f>C36-(D36+'Kitchen - Oct 2022'!D36+'Pastry - Oct 2022'!D36+'Cafe - Oct 2022'!D36+'Bar - Oct 2022'!D36+'Grill-BBQ - Oct 2022'!D36+'Sharwama - Oct 2022'!D36)</f>
        <v>3</v>
      </c>
      <c r="F36" s="1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16">
        <f t="shared" si="0"/>
        <v>32</v>
      </c>
      <c r="B37" s="3" t="s">
        <v>235</v>
      </c>
      <c r="C37" s="29">
        <f>'Kitchen - Oct 2022'!C37</f>
        <v>5</v>
      </c>
      <c r="D37" s="34">
        <f t="shared" ref="D37" si="11">SUM(G37:AK37)</f>
        <v>0</v>
      </c>
      <c r="E37" s="25">
        <f>C37-(D37+'Kitchen - Oct 2022'!D37+'Pastry - Oct 2022'!D37+'Cafe - Oct 2022'!D37+'Bar - Oct 2022'!D37+'Grill-BBQ - Oct 2022'!D37+'Sharwama - Oct 2022'!D37)</f>
        <v>0</v>
      </c>
      <c r="F37" s="12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16">
        <f t="shared" si="0"/>
        <v>33</v>
      </c>
      <c r="B38" s="3" t="s">
        <v>195</v>
      </c>
      <c r="C38" s="29">
        <f>'Kitchen - Oct 2022'!C38</f>
        <v>4</v>
      </c>
      <c r="D38" s="34">
        <f t="shared" si="1"/>
        <v>0</v>
      </c>
      <c r="E38" s="25">
        <f>C38-(D38+'Kitchen - Oct 2022'!D38+'Pastry - Oct 2022'!D38+'Cafe - Oct 2022'!D38+'Bar - Oct 2022'!D38+'Grill-BBQ - Oct 2022'!D38+'Sharwama - Oct 2022'!D38)</f>
        <v>1</v>
      </c>
      <c r="F38" s="12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2"/>
      <c r="AD38" s="2"/>
      <c r="AE38" s="2"/>
      <c r="AF38" s="2"/>
      <c r="AG38" s="2"/>
      <c r="AH38" s="2"/>
      <c r="AI38" s="2"/>
      <c r="AJ38" s="2"/>
      <c r="AK38" s="2"/>
    </row>
    <row r="39" spans="1:37">
      <c r="A39" s="16">
        <f t="shared" si="0"/>
        <v>34</v>
      </c>
      <c r="B39" s="3" t="s">
        <v>109</v>
      </c>
      <c r="C39" s="29">
        <f>'Kitchen - Oct 2022'!C39</f>
        <v>29</v>
      </c>
      <c r="D39" s="34">
        <f t="shared" si="1"/>
        <v>0</v>
      </c>
      <c r="E39" s="25">
        <f>C39-(D39+'Kitchen - Oct 2022'!D39+'Pastry - Oct 2022'!D39+'Cafe - Oct 2022'!D39+'Bar - Oct 2022'!D39+'Grill-BBQ - Oct 2022'!D39+'Sharwama - Oct 2022'!D39)</f>
        <v>18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2"/>
      <c r="AD39" s="2"/>
      <c r="AE39" s="2"/>
      <c r="AF39" s="2"/>
      <c r="AG39" s="2"/>
      <c r="AH39" s="2"/>
      <c r="AI39" s="2"/>
      <c r="AJ39" s="2"/>
      <c r="AK39" s="2"/>
    </row>
    <row r="40" spans="1:37">
      <c r="A40" s="16">
        <f t="shared" si="0"/>
        <v>35</v>
      </c>
      <c r="B40" s="3" t="s">
        <v>12</v>
      </c>
      <c r="C40" s="29">
        <f>'Kitchen - Oct 2022'!C40</f>
        <v>7</v>
      </c>
      <c r="D40" s="34">
        <f t="shared" si="1"/>
        <v>0</v>
      </c>
      <c r="E40" s="25">
        <f>C40-(D40+'Kitchen - Oct 2022'!D40+'Pastry - Oct 2022'!D40+'Cafe - Oct 2022'!D40+'Bar - Oct 2022'!D40+'Grill-BBQ - Oct 2022'!D40+'Sharwama - Oct 2022'!D40)</f>
        <v>-5</v>
      </c>
      <c r="F40" s="1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2"/>
      <c r="AD40" s="2"/>
      <c r="AE40" s="2"/>
      <c r="AF40" s="2"/>
      <c r="AG40" s="2"/>
      <c r="AH40" s="2"/>
      <c r="AI40" s="2"/>
      <c r="AJ40" s="2"/>
      <c r="AK40" s="2"/>
    </row>
    <row r="41" spans="1:37">
      <c r="A41" s="16">
        <f t="shared" si="0"/>
        <v>36</v>
      </c>
      <c r="B41" s="3" t="s">
        <v>28</v>
      </c>
      <c r="C41" s="29">
        <f>'Kitchen - Oct 2022'!C41</f>
        <v>4</v>
      </c>
      <c r="D41" s="34">
        <f t="shared" si="1"/>
        <v>0</v>
      </c>
      <c r="E41" s="25">
        <f>C41-(D41+'Kitchen - Oct 2022'!D41+'Pastry - Oct 2022'!D41+'Cafe - Oct 2022'!D41+'Bar - Oct 2022'!D41+'Grill-BBQ - Oct 2022'!D41+'Sharwama - Oct 2022'!D41)</f>
        <v>4</v>
      </c>
      <c r="F41" s="12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2"/>
      <c r="AD41" s="2"/>
      <c r="AE41" s="2"/>
      <c r="AF41" s="2"/>
      <c r="AG41" s="2"/>
      <c r="AH41" s="2"/>
      <c r="AI41" s="2"/>
      <c r="AJ41" s="2"/>
      <c r="AK41" s="2"/>
    </row>
    <row r="42" spans="1:37">
      <c r="A42" s="16">
        <f t="shared" si="0"/>
        <v>37</v>
      </c>
      <c r="B42" s="3" t="s">
        <v>115</v>
      </c>
      <c r="C42" s="29">
        <f>'Kitchen - Oct 2022'!C42</f>
        <v>10</v>
      </c>
      <c r="D42" s="34">
        <f t="shared" si="1"/>
        <v>0</v>
      </c>
      <c r="E42" s="25">
        <f>C42-(D42+'Kitchen - Oct 2022'!D42+'Pastry - Oct 2022'!D42+'Cafe - Oct 2022'!D42+'Bar - Oct 2022'!D42+'Grill-BBQ - Oct 2022'!D42+'Sharwama - Oct 2022'!D42)</f>
        <v>3</v>
      </c>
      <c r="F42" s="12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2"/>
      <c r="AD42" s="2"/>
      <c r="AE42" s="2"/>
      <c r="AF42" s="2"/>
      <c r="AG42" s="2"/>
      <c r="AH42" s="2"/>
      <c r="AI42" s="2"/>
      <c r="AJ42" s="2"/>
      <c r="AK42" s="2"/>
    </row>
    <row r="43" spans="1:37">
      <c r="A43" s="16">
        <f t="shared" si="0"/>
        <v>38</v>
      </c>
      <c r="B43" s="3" t="s">
        <v>113</v>
      </c>
      <c r="C43" s="29">
        <f>'Kitchen - Oct 2022'!C43</f>
        <v>4</v>
      </c>
      <c r="D43" s="34">
        <f t="shared" si="1"/>
        <v>0</v>
      </c>
      <c r="E43" s="25">
        <f>C43-(D43+'Kitchen - Oct 2022'!D43+'Pastry - Oct 2022'!D43+'Cafe - Oct 2022'!D43+'Bar - Oct 2022'!D43+'Grill-BBQ - Oct 2022'!D43+'Sharwama - Oct 2022'!D43)</f>
        <v>0</v>
      </c>
      <c r="F43" s="1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2"/>
      <c r="AD43" s="2"/>
      <c r="AE43" s="2"/>
      <c r="AF43" s="2"/>
      <c r="AG43" s="2"/>
      <c r="AH43" s="2"/>
      <c r="AI43" s="2"/>
      <c r="AJ43" s="2"/>
      <c r="AK43" s="2"/>
    </row>
    <row r="44" spans="1:37">
      <c r="A44" s="16">
        <f t="shared" si="0"/>
        <v>39</v>
      </c>
      <c r="B44" s="3" t="s">
        <v>188</v>
      </c>
      <c r="C44" s="29">
        <f>'Kitchen - Oct 2022'!C44</f>
        <v>5</v>
      </c>
      <c r="D44" s="34">
        <f t="shared" si="1"/>
        <v>0</v>
      </c>
      <c r="E44" s="25">
        <f>C44-(D44+'Kitchen - Oct 2022'!D44+'Pastry - Oct 2022'!D44+'Cafe - Oct 2022'!D44+'Bar - Oct 2022'!D44+'Grill-BBQ - Oct 2022'!D44+'Sharwama - Oct 2022'!D44)</f>
        <v>0</v>
      </c>
      <c r="F44" s="12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A45" s="16">
        <f t="shared" ref="A45:A109" si="12">A44+1</f>
        <v>40</v>
      </c>
      <c r="B45" s="3" t="s">
        <v>161</v>
      </c>
      <c r="C45" s="29">
        <f>'Kitchen - Oct 2022'!C45</f>
        <v>0</v>
      </c>
      <c r="D45" s="34">
        <f t="shared" si="1"/>
        <v>0</v>
      </c>
      <c r="E45" s="25">
        <f>C45-(D45+'Kitchen - Oct 2022'!D45+'Pastry - Oct 2022'!D45+'Cafe - Oct 2022'!D45+'Bar - Oct 2022'!D45+'Grill-BBQ - Oct 2022'!D45+'Sharwama - Oct 2022'!D45)</f>
        <v>0</v>
      </c>
      <c r="F45" s="12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16">
        <f t="shared" si="12"/>
        <v>41</v>
      </c>
      <c r="B46" s="3" t="s">
        <v>69</v>
      </c>
      <c r="C46" s="29">
        <f>'Kitchen - Oct 2022'!C46</f>
        <v>242</v>
      </c>
      <c r="D46" s="34">
        <f t="shared" si="1"/>
        <v>0</v>
      </c>
      <c r="E46" s="25">
        <f>C46-(D46+'Kitchen - Oct 2022'!D46+'Pastry - Oct 2022'!D46+'Cafe - Oct 2022'!D46+'Bar - Oct 2022'!D46+'Grill-BBQ - Oct 2022'!D46+'Sharwama - Oct 2022'!D46)</f>
        <v>7</v>
      </c>
      <c r="F46" s="12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2"/>
      <c r="AD46" s="2"/>
      <c r="AE46" s="2"/>
      <c r="AF46" s="2"/>
      <c r="AG46" s="2"/>
      <c r="AH46" s="2"/>
      <c r="AI46" s="2"/>
      <c r="AJ46" s="2"/>
      <c r="AK46" s="2"/>
    </row>
    <row r="47" spans="1:37">
      <c r="A47" s="16">
        <f t="shared" si="12"/>
        <v>42</v>
      </c>
      <c r="B47" s="3" t="s">
        <v>221</v>
      </c>
      <c r="C47" s="29">
        <f>'Kitchen - Oct 2022'!C47</f>
        <v>1</v>
      </c>
      <c r="D47" s="34">
        <f t="shared" si="1"/>
        <v>0</v>
      </c>
      <c r="E47" s="25">
        <f>C47-(D47+'Kitchen - Oct 2022'!D47+'Pastry - Oct 2022'!D47+'Cafe - Oct 2022'!D47+'Bar - Oct 2022'!D47+'Grill-BBQ - Oct 2022'!D47+'Sharwama - Oct 2022'!D47)</f>
        <v>1</v>
      </c>
      <c r="F47" s="12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2"/>
      <c r="AD47" s="2"/>
      <c r="AE47" s="2"/>
      <c r="AF47" s="2"/>
      <c r="AG47" s="2"/>
      <c r="AH47" s="2"/>
      <c r="AI47" s="2"/>
      <c r="AJ47" s="2"/>
      <c r="AK47" s="2"/>
    </row>
    <row r="48" spans="1:37">
      <c r="A48" s="16">
        <f t="shared" si="12"/>
        <v>43</v>
      </c>
      <c r="B48" s="3" t="s">
        <v>205</v>
      </c>
      <c r="C48" s="29">
        <f>'Kitchen - Oct 2022'!C48</f>
        <v>2</v>
      </c>
      <c r="D48" s="34">
        <f t="shared" si="1"/>
        <v>0</v>
      </c>
      <c r="E48" s="25">
        <f>C48-(D48+'Kitchen - Oct 2022'!D48+'Pastry - Oct 2022'!D48+'Cafe - Oct 2022'!D48+'Bar - Oct 2022'!D48+'Grill-BBQ - Oct 2022'!D48+'Sharwama - Oct 2022'!D48)</f>
        <v>2</v>
      </c>
      <c r="F48" s="1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2"/>
      <c r="AD48" s="2"/>
      <c r="AE48" s="2"/>
      <c r="AF48" s="2"/>
      <c r="AG48" s="2"/>
      <c r="AH48" s="2"/>
      <c r="AI48" s="2"/>
      <c r="AJ48" s="2"/>
      <c r="AK48" s="2"/>
    </row>
    <row r="49" spans="1:37">
      <c r="A49" s="16">
        <f t="shared" si="12"/>
        <v>44</v>
      </c>
      <c r="B49" s="3" t="s">
        <v>62</v>
      </c>
      <c r="C49" s="29">
        <f>'Kitchen - Oct 2022'!C49</f>
        <v>1</v>
      </c>
      <c r="D49" s="34">
        <f t="shared" si="1"/>
        <v>0</v>
      </c>
      <c r="E49" s="25">
        <f>C49-(D49+'Kitchen - Oct 2022'!D49+'Pastry - Oct 2022'!D49+'Cafe - Oct 2022'!D49+'Bar - Oct 2022'!D49+'Grill-BBQ - Oct 2022'!D49+'Sharwama - Oct 2022'!D49)</f>
        <v>1</v>
      </c>
      <c r="F49" s="12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2"/>
      <c r="AD49" s="2"/>
      <c r="AE49" s="2"/>
      <c r="AF49" s="2"/>
      <c r="AG49" s="2"/>
      <c r="AH49" s="2"/>
      <c r="AI49" s="2"/>
      <c r="AJ49" s="2"/>
      <c r="AK49" s="2"/>
    </row>
    <row r="50" spans="1:37">
      <c r="A50" s="16">
        <f t="shared" si="12"/>
        <v>45</v>
      </c>
      <c r="B50" s="3" t="s">
        <v>85</v>
      </c>
      <c r="C50" s="29">
        <f>'Kitchen - Oct 2022'!C50</f>
        <v>83.9</v>
      </c>
      <c r="D50" s="34">
        <f t="shared" si="1"/>
        <v>0</v>
      </c>
      <c r="E50" s="25">
        <f>C50-(D50+'Kitchen - Oct 2022'!D50+'Pastry - Oct 2022'!D50+'Cafe - Oct 2022'!D50+'Bar - Oct 2022'!D50+'Grill-BBQ - Oct 2022'!D50+'Sharwama - Oct 2022'!D50)</f>
        <v>-1.1999999999999886</v>
      </c>
      <c r="F50" s="1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2"/>
      <c r="AD50" s="2"/>
      <c r="AE50" s="2"/>
      <c r="AF50" s="2"/>
      <c r="AG50" s="2"/>
      <c r="AH50" s="2"/>
      <c r="AI50" s="2"/>
      <c r="AJ50" s="2"/>
      <c r="AK50" s="2"/>
    </row>
    <row r="51" spans="1:37">
      <c r="A51" s="16">
        <f t="shared" si="12"/>
        <v>46</v>
      </c>
      <c r="B51" s="3" t="s">
        <v>107</v>
      </c>
      <c r="C51" s="29">
        <f>'Kitchen - Oct 2022'!C51</f>
        <v>5</v>
      </c>
      <c r="D51" s="34">
        <f t="shared" si="1"/>
        <v>0</v>
      </c>
      <c r="E51" s="25">
        <f>C51-(D51+'Kitchen - Oct 2022'!D51+'Pastry - Oct 2022'!D51+'Cafe - Oct 2022'!D51+'Bar - Oct 2022'!D51+'Grill-BBQ - Oct 2022'!D51+'Sharwama - Oct 2022'!D51)</f>
        <v>3</v>
      </c>
      <c r="F51" s="1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2"/>
      <c r="AD51" s="2"/>
      <c r="AE51" s="2"/>
      <c r="AF51" s="2"/>
      <c r="AG51" s="2"/>
      <c r="AH51" s="2"/>
      <c r="AI51" s="2"/>
      <c r="AJ51" s="2"/>
      <c r="AK51" s="2"/>
    </row>
    <row r="52" spans="1:37">
      <c r="A52" s="16">
        <f t="shared" si="12"/>
        <v>47</v>
      </c>
      <c r="B52" s="3" t="s">
        <v>9</v>
      </c>
      <c r="C52" s="29">
        <f>'Kitchen - Oct 2022'!C52</f>
        <v>20</v>
      </c>
      <c r="D52" s="34">
        <f t="shared" si="1"/>
        <v>0</v>
      </c>
      <c r="E52" s="25">
        <f>C52-(D52+'Kitchen - Oct 2022'!D52+'Pastry - Oct 2022'!D52+'Cafe - Oct 2022'!D52+'Bar - Oct 2022'!D52+'Grill-BBQ - Oct 2022'!D52+'Sharwama - Oct 2022'!D52)</f>
        <v>1</v>
      </c>
      <c r="F52" s="1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2"/>
      <c r="AD52" s="2"/>
      <c r="AE52" s="2"/>
      <c r="AF52" s="2"/>
      <c r="AG52" s="2"/>
      <c r="AH52" s="2"/>
      <c r="AI52" s="2"/>
      <c r="AJ52" s="2"/>
      <c r="AK52" s="2"/>
    </row>
    <row r="53" spans="1:37">
      <c r="A53" s="16">
        <f t="shared" si="12"/>
        <v>48</v>
      </c>
      <c r="B53" s="3" t="s">
        <v>88</v>
      </c>
      <c r="C53" s="29">
        <f>'Kitchen - Oct 2022'!C53</f>
        <v>0</v>
      </c>
      <c r="D53" s="34">
        <f t="shared" si="1"/>
        <v>0</v>
      </c>
      <c r="E53" s="25">
        <f>C53-(D53+'Kitchen - Oct 2022'!D53+'Pastry - Oct 2022'!D53+'Cafe - Oct 2022'!D53+'Bar - Oct 2022'!D53+'Grill-BBQ - Oct 2022'!D53+'Sharwama - Oct 2022'!D53)</f>
        <v>0</v>
      </c>
      <c r="F53" s="12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2"/>
      <c r="AD53" s="2"/>
      <c r="AE53" s="2"/>
      <c r="AF53" s="2"/>
      <c r="AG53" s="2"/>
      <c r="AH53" s="2"/>
      <c r="AI53" s="2"/>
      <c r="AJ53" s="2"/>
      <c r="AK53" s="2"/>
    </row>
    <row r="54" spans="1:37">
      <c r="A54" s="16">
        <f t="shared" si="12"/>
        <v>49</v>
      </c>
      <c r="B54" s="3" t="s">
        <v>94</v>
      </c>
      <c r="C54" s="29">
        <f>'Kitchen - Oct 2022'!C54</f>
        <v>253</v>
      </c>
      <c r="D54" s="34">
        <f t="shared" si="1"/>
        <v>0</v>
      </c>
      <c r="E54" s="25">
        <f>C54-(D54+'Kitchen - Oct 2022'!D54+'Pastry - Oct 2022'!D54+'Cafe - Oct 2022'!D54+'Bar - Oct 2022'!D54+'Grill-BBQ - Oct 2022'!D54+'Sharwama - Oct 2022'!D54)</f>
        <v>17</v>
      </c>
      <c r="F54" s="1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2"/>
      <c r="AD54" s="2"/>
      <c r="AE54" s="2"/>
      <c r="AF54" s="2"/>
      <c r="AG54" s="2"/>
      <c r="AH54" s="2"/>
      <c r="AI54" s="2"/>
      <c r="AJ54" s="2"/>
      <c r="AK54" s="2"/>
    </row>
    <row r="55" spans="1:37">
      <c r="A55" s="16">
        <f t="shared" si="12"/>
        <v>50</v>
      </c>
      <c r="B55" s="3" t="s">
        <v>120</v>
      </c>
      <c r="C55" s="29">
        <f>'Kitchen - Oct 2022'!C55</f>
        <v>36</v>
      </c>
      <c r="D55" s="34">
        <f t="shared" si="1"/>
        <v>0</v>
      </c>
      <c r="E55" s="25">
        <f>C55-(D55+'Kitchen - Oct 2022'!D55+'Pastry - Oct 2022'!D55+'Cafe - Oct 2022'!D55+'Bar - Oct 2022'!D55+'Grill-BBQ - Oct 2022'!D55+'Sharwama - Oct 2022'!D55)</f>
        <v>29</v>
      </c>
      <c r="F55" s="12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2"/>
      <c r="AD55" s="2"/>
      <c r="AE55" s="2"/>
      <c r="AF55" s="2"/>
      <c r="AG55" s="2"/>
      <c r="AH55" s="2"/>
      <c r="AI55" s="2"/>
      <c r="AJ55" s="2"/>
      <c r="AK55" s="2"/>
    </row>
    <row r="56" spans="1:37">
      <c r="A56" s="16">
        <f t="shared" si="12"/>
        <v>51</v>
      </c>
      <c r="B56" s="3" t="s">
        <v>138</v>
      </c>
      <c r="C56" s="29">
        <f>'Kitchen - Oct 2022'!C56</f>
        <v>3</v>
      </c>
      <c r="D56" s="34">
        <f t="shared" si="1"/>
        <v>0</v>
      </c>
      <c r="E56" s="25">
        <f>C56-(D56+'Kitchen - Oct 2022'!D56+'Pastry - Oct 2022'!D56+'Cafe - Oct 2022'!D56+'Bar - Oct 2022'!D56+'Grill-BBQ - Oct 2022'!D56+'Sharwama - Oct 2022'!D56)</f>
        <v>1</v>
      </c>
      <c r="F56" s="12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2"/>
      <c r="AD56" s="2"/>
      <c r="AE56" s="2"/>
      <c r="AF56" s="2"/>
      <c r="AG56" s="2"/>
      <c r="AH56" s="2"/>
      <c r="AI56" s="2"/>
      <c r="AJ56" s="2"/>
      <c r="AK56" s="2"/>
    </row>
    <row r="57" spans="1:37">
      <c r="A57" s="16">
        <f t="shared" si="12"/>
        <v>52</v>
      </c>
      <c r="B57" s="3" t="s">
        <v>170</v>
      </c>
      <c r="C57" s="29">
        <f>'Kitchen - Oct 2022'!C57</f>
        <v>7</v>
      </c>
      <c r="D57" s="34">
        <f t="shared" si="1"/>
        <v>0</v>
      </c>
      <c r="E57" s="25">
        <f>C57-(D57+'Kitchen - Oct 2022'!D57+'Pastry - Oct 2022'!D57+'Cafe - Oct 2022'!D57+'Bar - Oct 2022'!D57+'Grill-BBQ - Oct 2022'!D57+'Sharwama - Oct 2022'!D57)</f>
        <v>4</v>
      </c>
      <c r="F57" s="1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2"/>
      <c r="AD57" s="2"/>
      <c r="AE57" s="2"/>
      <c r="AF57" s="2"/>
      <c r="AG57" s="2"/>
      <c r="AH57" s="2"/>
      <c r="AI57" s="2"/>
      <c r="AJ57" s="2"/>
      <c r="AK57" s="2"/>
    </row>
    <row r="58" spans="1:37">
      <c r="A58" s="16">
        <f t="shared" si="12"/>
        <v>53</v>
      </c>
      <c r="B58" s="3" t="s">
        <v>136</v>
      </c>
      <c r="C58" s="29">
        <f>'Kitchen - Oct 2022'!C58</f>
        <v>2</v>
      </c>
      <c r="D58" s="34">
        <f t="shared" si="1"/>
        <v>0</v>
      </c>
      <c r="E58" s="25">
        <f>C58-(D58+'Kitchen - Oct 2022'!D58+'Pastry - Oct 2022'!D58+'Cafe - Oct 2022'!D58+'Bar - Oct 2022'!D58+'Grill-BBQ - Oct 2022'!D58+'Sharwama - Oct 2022'!D58)</f>
        <v>2</v>
      </c>
      <c r="F58" s="1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2"/>
      <c r="AD58" s="2"/>
      <c r="AE58" s="2"/>
      <c r="AF58" s="2"/>
      <c r="AG58" s="2"/>
      <c r="AH58" s="2"/>
      <c r="AI58" s="2"/>
      <c r="AJ58" s="2"/>
      <c r="AK58" s="2"/>
    </row>
    <row r="59" spans="1:37">
      <c r="A59" s="16">
        <f t="shared" si="12"/>
        <v>54</v>
      </c>
      <c r="B59" s="3" t="s">
        <v>26</v>
      </c>
      <c r="C59" s="29">
        <f>'Kitchen - Oct 2022'!C59</f>
        <v>8</v>
      </c>
      <c r="D59" s="34">
        <f t="shared" si="1"/>
        <v>0</v>
      </c>
      <c r="E59" s="25">
        <f>C59-(D59+'Kitchen - Oct 2022'!D59+'Pastry - Oct 2022'!D59+'Cafe - Oct 2022'!D59+'Bar - Oct 2022'!D59+'Grill-BBQ - Oct 2022'!D59+'Sharwama - Oct 2022'!D59)</f>
        <v>6</v>
      </c>
      <c r="F59" s="12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2"/>
      <c r="AD59" s="2"/>
      <c r="AE59" s="2"/>
      <c r="AF59" s="2"/>
      <c r="AG59" s="2"/>
      <c r="AH59" s="2"/>
      <c r="AI59" s="2"/>
      <c r="AJ59" s="2"/>
      <c r="AK59" s="2"/>
    </row>
    <row r="60" spans="1:37">
      <c r="A60" s="16">
        <f t="shared" si="12"/>
        <v>55</v>
      </c>
      <c r="B60" s="3" t="s">
        <v>224</v>
      </c>
      <c r="C60" s="29">
        <f>'Kitchen - Oct 2022'!C60</f>
        <v>1</v>
      </c>
      <c r="D60" s="34">
        <f t="shared" si="1"/>
        <v>0</v>
      </c>
      <c r="E60" s="25">
        <f>C60-(D60+'Kitchen - Oct 2022'!D60+'Pastry - Oct 2022'!D60+'Cafe - Oct 2022'!D60+'Bar - Oct 2022'!D60+'Grill-BBQ - Oct 2022'!D60+'Sharwama - Oct 2022'!D60)</f>
        <v>0</v>
      </c>
      <c r="F60" s="12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2"/>
      <c r="AD60" s="2"/>
      <c r="AE60" s="2"/>
      <c r="AF60" s="2"/>
      <c r="AG60" s="2"/>
      <c r="AH60" s="2"/>
      <c r="AI60" s="2"/>
      <c r="AJ60" s="2"/>
      <c r="AK60" s="2"/>
    </row>
    <row r="61" spans="1:37">
      <c r="A61" s="16">
        <f t="shared" si="12"/>
        <v>56</v>
      </c>
      <c r="B61" s="3" t="s">
        <v>49</v>
      </c>
      <c r="C61" s="29">
        <f>'Kitchen - Oct 2022'!C61</f>
        <v>19</v>
      </c>
      <c r="D61" s="34">
        <f t="shared" si="1"/>
        <v>0</v>
      </c>
      <c r="E61" s="25">
        <f>C61-(D61+'Kitchen - Oct 2022'!D61+'Pastry - Oct 2022'!D61+'Cafe - Oct 2022'!D61+'Bar - Oct 2022'!D61+'Grill-BBQ - Oct 2022'!D61+'Sharwama - Oct 2022'!D61)</f>
        <v>9</v>
      </c>
      <c r="F61" s="12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2"/>
      <c r="AD61" s="2"/>
      <c r="AE61" s="2"/>
      <c r="AF61" s="2"/>
      <c r="AG61" s="2"/>
      <c r="AH61" s="2"/>
      <c r="AI61" s="2"/>
      <c r="AJ61" s="2"/>
      <c r="AK61" s="2"/>
    </row>
    <row r="62" spans="1:37">
      <c r="A62" s="16">
        <f t="shared" si="12"/>
        <v>57</v>
      </c>
      <c r="B62" s="3" t="s">
        <v>72</v>
      </c>
      <c r="C62" s="29">
        <f>'Kitchen - Oct 2022'!C62</f>
        <v>37</v>
      </c>
      <c r="D62" s="34">
        <f t="shared" si="1"/>
        <v>0</v>
      </c>
      <c r="E62" s="25">
        <f>C62-(D62+'Kitchen - Oct 2022'!D62+'Pastry - Oct 2022'!D62+'Cafe - Oct 2022'!D62+'Bar - Oct 2022'!D62+'Grill-BBQ - Oct 2022'!D62+'Sharwama - Oct 2022'!D62)</f>
        <v>0</v>
      </c>
      <c r="F62" s="12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2"/>
      <c r="AD62" s="2"/>
      <c r="AE62" s="2"/>
      <c r="AF62" s="2"/>
      <c r="AG62" s="2"/>
      <c r="AH62" s="2"/>
      <c r="AI62" s="2"/>
      <c r="AJ62" s="2"/>
      <c r="AK62" s="2"/>
    </row>
    <row r="63" spans="1:37">
      <c r="A63" s="16">
        <f t="shared" si="12"/>
        <v>58</v>
      </c>
      <c r="B63" s="3" t="s">
        <v>135</v>
      </c>
      <c r="C63" s="29">
        <f>'Kitchen - Oct 2022'!C63</f>
        <v>0</v>
      </c>
      <c r="D63" s="34">
        <f t="shared" si="1"/>
        <v>0</v>
      </c>
      <c r="E63" s="25">
        <f>C63-(D63+'Kitchen - Oct 2022'!D63+'Pastry - Oct 2022'!D63+'Cafe - Oct 2022'!D63+'Bar - Oct 2022'!D63+'Grill-BBQ - Oct 2022'!D63+'Sharwama - Oct 2022'!D63)</f>
        <v>0</v>
      </c>
      <c r="F63" s="1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2"/>
      <c r="AD63" s="2"/>
      <c r="AE63" s="2"/>
      <c r="AF63" s="2"/>
      <c r="AG63" s="2"/>
      <c r="AH63" s="2"/>
      <c r="AI63" s="2"/>
      <c r="AJ63" s="2"/>
      <c r="AK63" s="2"/>
    </row>
    <row r="64" spans="1:37">
      <c r="A64" s="16">
        <f t="shared" si="12"/>
        <v>59</v>
      </c>
      <c r="B64" s="3" t="s">
        <v>244</v>
      </c>
      <c r="C64" s="29">
        <f>'Kitchen - Oct 2022'!C64</f>
        <v>1</v>
      </c>
      <c r="D64" s="34">
        <f t="shared" ref="D64" si="13">SUM(G64:AK64)</f>
        <v>0</v>
      </c>
      <c r="E64" s="25">
        <f>C64-(D64+'Kitchen - Oct 2022'!D64+'Pastry - Oct 2022'!D64+'Cafe - Oct 2022'!D64+'Bar - Oct 2022'!D64+'Grill-BBQ - Oct 2022'!D64+'Sharwama - Oct 2022'!D64)</f>
        <v>0</v>
      </c>
      <c r="F64" s="1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2"/>
      <c r="AD64" s="2"/>
      <c r="AE64" s="2"/>
      <c r="AF64" s="2"/>
      <c r="AG64" s="2"/>
      <c r="AH64" s="2"/>
      <c r="AI64" s="2"/>
      <c r="AJ64" s="2"/>
      <c r="AK64" s="2"/>
    </row>
    <row r="65" spans="1:37">
      <c r="A65" s="16">
        <f t="shared" si="12"/>
        <v>60</v>
      </c>
      <c r="B65" s="3" t="s">
        <v>225</v>
      </c>
      <c r="C65" s="29">
        <f>'Kitchen - Oct 2022'!C65</f>
        <v>13</v>
      </c>
      <c r="D65" s="34">
        <f t="shared" si="1"/>
        <v>0</v>
      </c>
      <c r="E65" s="25">
        <f>C65-(D65+'Kitchen - Oct 2022'!D65+'Pastry - Oct 2022'!D65+'Cafe - Oct 2022'!D65+'Bar - Oct 2022'!D65+'Grill-BBQ - Oct 2022'!D65+'Sharwama - Oct 2022'!D65)</f>
        <v>-5</v>
      </c>
      <c r="F65" s="12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2"/>
      <c r="AD65" s="2"/>
      <c r="AE65" s="2"/>
      <c r="AF65" s="2"/>
      <c r="AG65" s="2"/>
      <c r="AH65" s="2"/>
      <c r="AI65" s="2"/>
      <c r="AJ65" s="2"/>
      <c r="AK65" s="2"/>
    </row>
    <row r="66" spans="1:37">
      <c r="A66" s="16">
        <f t="shared" si="12"/>
        <v>61</v>
      </c>
      <c r="B66" s="3" t="s">
        <v>110</v>
      </c>
      <c r="C66" s="29">
        <f>'Kitchen - Oct 2022'!C66</f>
        <v>2</v>
      </c>
      <c r="D66" s="34">
        <f t="shared" si="1"/>
        <v>0</v>
      </c>
      <c r="E66" s="25">
        <f>C66-(D66+'Kitchen - Oct 2022'!D66+'Pastry - Oct 2022'!D66+'Cafe - Oct 2022'!D66+'Bar - Oct 2022'!D66+'Grill-BBQ - Oct 2022'!D66+'Sharwama - Oct 2022'!D66)</f>
        <v>1</v>
      </c>
      <c r="F66" s="12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2"/>
      <c r="AD66" s="2"/>
      <c r="AE66" s="2"/>
      <c r="AF66" s="2"/>
      <c r="AG66" s="2"/>
      <c r="AH66" s="2"/>
      <c r="AI66" s="2"/>
      <c r="AJ66" s="2"/>
      <c r="AK66" s="2"/>
    </row>
    <row r="67" spans="1:37">
      <c r="A67" s="16">
        <f t="shared" si="12"/>
        <v>62</v>
      </c>
      <c r="B67" s="3" t="s">
        <v>63</v>
      </c>
      <c r="C67" s="29">
        <f>'Kitchen - Oct 2022'!C67</f>
        <v>28</v>
      </c>
      <c r="D67" s="34">
        <f t="shared" si="1"/>
        <v>0</v>
      </c>
      <c r="E67" s="25">
        <f>C67-(D67+'Kitchen - Oct 2022'!D67+'Pastry - Oct 2022'!D67+'Cafe - Oct 2022'!D67+'Bar - Oct 2022'!D67+'Grill-BBQ - Oct 2022'!D67+'Sharwama - Oct 2022'!D67)</f>
        <v>28</v>
      </c>
      <c r="F67" s="12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2"/>
      <c r="AD67" s="2"/>
      <c r="AE67" s="2"/>
      <c r="AF67" s="2"/>
      <c r="AG67" s="2"/>
      <c r="AH67" s="2"/>
      <c r="AI67" s="2"/>
      <c r="AJ67" s="2"/>
      <c r="AK67" s="2"/>
    </row>
    <row r="68" spans="1:37">
      <c r="A68" s="16">
        <f t="shared" si="12"/>
        <v>63</v>
      </c>
      <c r="B68" s="3" t="s">
        <v>166</v>
      </c>
      <c r="C68" s="29">
        <f>'Kitchen - Oct 2022'!C68</f>
        <v>2</v>
      </c>
      <c r="D68" s="34">
        <f t="shared" si="1"/>
        <v>0</v>
      </c>
      <c r="E68" s="25">
        <f>C68-(D68+'Kitchen - Oct 2022'!D68+'Pastry - Oct 2022'!D68+'Cafe - Oct 2022'!D68+'Bar - Oct 2022'!D68+'Grill-BBQ - Oct 2022'!D68+'Sharwama - Oct 2022'!D68)</f>
        <v>2</v>
      </c>
      <c r="F68" s="1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A69" s="16">
        <f t="shared" si="12"/>
        <v>64</v>
      </c>
      <c r="B69" s="3" t="s">
        <v>177</v>
      </c>
      <c r="C69" s="29">
        <f>'Kitchen - Oct 2022'!C69</f>
        <v>15</v>
      </c>
      <c r="D69" s="34">
        <f t="shared" si="1"/>
        <v>0</v>
      </c>
      <c r="E69" s="25">
        <f>C69-(D69+'Kitchen - Oct 2022'!D69+'Pastry - Oct 2022'!D69+'Cafe - Oct 2022'!D69+'Bar - Oct 2022'!D69+'Grill-BBQ - Oct 2022'!D69+'Sharwama - Oct 2022'!D69)</f>
        <v>0</v>
      </c>
      <c r="F69" s="1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2"/>
      <c r="AD69" s="2"/>
      <c r="AE69" s="2"/>
      <c r="AF69" s="2"/>
      <c r="AG69" s="2"/>
      <c r="AH69" s="2"/>
      <c r="AI69" s="2"/>
      <c r="AJ69" s="2"/>
      <c r="AK69" s="2"/>
    </row>
    <row r="70" spans="1:37">
      <c r="A70" s="16">
        <f t="shared" si="12"/>
        <v>65</v>
      </c>
      <c r="B70" s="3" t="s">
        <v>154</v>
      </c>
      <c r="C70" s="29">
        <f>'Kitchen - Oct 2022'!C70</f>
        <v>0</v>
      </c>
      <c r="D70" s="34">
        <f t="shared" si="1"/>
        <v>0</v>
      </c>
      <c r="E70" s="25">
        <f>C70-(D70+'Kitchen - Oct 2022'!D70+'Pastry - Oct 2022'!D70+'Cafe - Oct 2022'!D70+'Bar - Oct 2022'!D70+'Grill-BBQ - Oct 2022'!D70+'Sharwama - Oct 2022'!D70)</f>
        <v>0</v>
      </c>
      <c r="F70" s="12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2"/>
      <c r="AD70" s="2"/>
      <c r="AE70" s="2"/>
      <c r="AF70" s="2"/>
      <c r="AG70" s="2"/>
      <c r="AH70" s="2"/>
      <c r="AI70" s="2"/>
      <c r="AJ70" s="2"/>
      <c r="AK70" s="2"/>
    </row>
    <row r="71" spans="1:37">
      <c r="A71" s="16">
        <f t="shared" si="12"/>
        <v>66</v>
      </c>
      <c r="B71" s="3" t="s">
        <v>50</v>
      </c>
      <c r="C71" s="29">
        <f>'Kitchen - Oct 2022'!C71</f>
        <v>0</v>
      </c>
      <c r="D71" s="34">
        <f t="shared" si="1"/>
        <v>0</v>
      </c>
      <c r="E71" s="25">
        <f>C71-(D71+'Kitchen - Oct 2022'!D71+'Pastry - Oct 2022'!D71+'Cafe - Oct 2022'!D71+'Bar - Oct 2022'!D71+'Grill-BBQ - Oct 2022'!D71+'Sharwama - Oct 2022'!D71)</f>
        <v>0</v>
      </c>
      <c r="F71" s="1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2"/>
      <c r="AD71" s="2"/>
      <c r="AE71" s="2"/>
      <c r="AF71" s="2"/>
      <c r="AG71" s="2"/>
      <c r="AH71" s="2"/>
      <c r="AI71" s="2"/>
      <c r="AJ71" s="2"/>
      <c r="AK71" s="2"/>
    </row>
    <row r="72" spans="1:37">
      <c r="A72" s="16">
        <f t="shared" si="12"/>
        <v>67</v>
      </c>
      <c r="B72" s="3" t="s">
        <v>31</v>
      </c>
      <c r="C72" s="29">
        <f>'Kitchen - Oct 2022'!C72</f>
        <v>17</v>
      </c>
      <c r="D72" s="34">
        <f t="shared" si="1"/>
        <v>0</v>
      </c>
      <c r="E72" s="25">
        <f>C72-(D72+'Kitchen - Oct 2022'!D72+'Pastry - Oct 2022'!D72+'Cafe - Oct 2022'!D72+'Bar - Oct 2022'!D72+'Grill-BBQ - Oct 2022'!D72+'Sharwama - Oct 2022'!D72)</f>
        <v>14</v>
      </c>
      <c r="F72" s="12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2"/>
      <c r="AD72" s="2"/>
      <c r="AE72" s="2"/>
      <c r="AF72" s="2"/>
      <c r="AG72" s="2"/>
      <c r="AH72" s="2"/>
      <c r="AI72" s="2"/>
      <c r="AJ72" s="2"/>
      <c r="AK72" s="2"/>
    </row>
    <row r="73" spans="1:37">
      <c r="A73" s="16">
        <f t="shared" si="12"/>
        <v>68</v>
      </c>
      <c r="B73" s="3" t="s">
        <v>259</v>
      </c>
      <c r="C73" s="29">
        <f>'Kitchen - Oct 2022'!C73</f>
        <v>8.1</v>
      </c>
      <c r="D73" s="34">
        <f t="shared" ref="D73" si="14">SUM(G73:AK73)</f>
        <v>0</v>
      </c>
      <c r="E73" s="25">
        <f>C73-(D73+'Kitchen - Oct 2022'!D73+'Pastry - Oct 2022'!D73+'Cafe - Oct 2022'!D73+'Bar - Oct 2022'!D73+'Grill-BBQ - Oct 2022'!D73+'Sharwama - Oct 2022'!D73)</f>
        <v>8.1</v>
      </c>
      <c r="F73" s="1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2"/>
      <c r="AD73" s="2"/>
      <c r="AE73" s="2"/>
      <c r="AF73" s="2"/>
      <c r="AG73" s="2"/>
      <c r="AH73" s="2"/>
      <c r="AI73" s="2"/>
      <c r="AJ73" s="2"/>
      <c r="AK73" s="2"/>
    </row>
    <row r="74" spans="1:37">
      <c r="A74" s="16">
        <f t="shared" si="12"/>
        <v>69</v>
      </c>
      <c r="B74" s="3" t="s">
        <v>122</v>
      </c>
      <c r="C74" s="29">
        <f>'Kitchen - Oct 2022'!C74</f>
        <v>2</v>
      </c>
      <c r="D74" s="34">
        <f t="shared" si="1"/>
        <v>0</v>
      </c>
      <c r="E74" s="25">
        <f>C74-(D74+'Kitchen - Oct 2022'!D74+'Pastry - Oct 2022'!D74+'Cafe - Oct 2022'!D74+'Bar - Oct 2022'!D74+'Grill-BBQ - Oct 2022'!D74+'Sharwama - Oct 2022'!D74)</f>
        <v>2</v>
      </c>
      <c r="F74" s="1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2"/>
      <c r="AD74" s="2"/>
      <c r="AE74" s="2"/>
      <c r="AF74" s="2"/>
      <c r="AG74" s="2"/>
      <c r="AH74" s="2"/>
      <c r="AI74" s="2"/>
      <c r="AJ74" s="2"/>
      <c r="AK74" s="2"/>
    </row>
    <row r="75" spans="1:37">
      <c r="A75" s="16">
        <f t="shared" si="12"/>
        <v>70</v>
      </c>
      <c r="B75" s="3" t="s">
        <v>207</v>
      </c>
      <c r="C75" s="29">
        <f>'Kitchen - Oct 2022'!C75</f>
        <v>0</v>
      </c>
      <c r="D75" s="34">
        <f t="shared" si="1"/>
        <v>0</v>
      </c>
      <c r="E75" s="25">
        <f>C75-(D75+'Kitchen - Oct 2022'!D75+'Pastry - Oct 2022'!D75+'Cafe - Oct 2022'!D75+'Bar - Oct 2022'!D75+'Grill-BBQ - Oct 2022'!D75+'Sharwama - Oct 2022'!D75)</f>
        <v>0</v>
      </c>
      <c r="F75" s="1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2"/>
      <c r="AD75" s="2"/>
      <c r="AE75" s="2"/>
      <c r="AF75" s="2"/>
      <c r="AG75" s="2"/>
      <c r="AH75" s="2"/>
      <c r="AI75" s="2"/>
      <c r="AJ75" s="2"/>
      <c r="AK75" s="2"/>
    </row>
    <row r="76" spans="1:37">
      <c r="A76" s="16">
        <f t="shared" si="12"/>
        <v>71</v>
      </c>
      <c r="B76" s="3" t="s">
        <v>114</v>
      </c>
      <c r="C76" s="29">
        <f>'Kitchen - Oct 2022'!C76</f>
        <v>1</v>
      </c>
      <c r="D76" s="34">
        <f t="shared" si="1"/>
        <v>0</v>
      </c>
      <c r="E76" s="25">
        <f>C76-(D76+'Kitchen - Oct 2022'!D76+'Pastry - Oct 2022'!D76+'Cafe - Oct 2022'!D76+'Bar - Oct 2022'!D76+'Grill-BBQ - Oct 2022'!D76+'Sharwama - Oct 2022'!D76)</f>
        <v>0</v>
      </c>
      <c r="F76" s="1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s="16">
        <f t="shared" si="12"/>
        <v>72</v>
      </c>
      <c r="B77" s="3" t="s">
        <v>143</v>
      </c>
      <c r="C77" s="29">
        <f>'Kitchen - Oct 2022'!C77</f>
        <v>42.5</v>
      </c>
      <c r="D77" s="34">
        <f t="shared" si="1"/>
        <v>0</v>
      </c>
      <c r="E77" s="25">
        <f>C77-(D77+'Kitchen - Oct 2022'!D77+'Pastry - Oct 2022'!D77+'Cafe - Oct 2022'!D77+'Bar - Oct 2022'!D77+'Grill-BBQ - Oct 2022'!D77+'Sharwama - Oct 2022'!D77)</f>
        <v>3.5</v>
      </c>
      <c r="F77" s="12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2"/>
      <c r="AD77" s="2"/>
      <c r="AE77" s="2"/>
      <c r="AF77" s="2"/>
      <c r="AG77" s="2"/>
      <c r="AH77" s="2"/>
      <c r="AI77" s="2"/>
      <c r="AJ77" s="2"/>
      <c r="AK77" s="2"/>
    </row>
    <row r="78" spans="1:37">
      <c r="A78" s="16">
        <f t="shared" si="12"/>
        <v>73</v>
      </c>
      <c r="B78" s="3" t="s">
        <v>3</v>
      </c>
      <c r="C78" s="29">
        <f>'Kitchen - Oct 2022'!C78</f>
        <v>0</v>
      </c>
      <c r="D78" s="34">
        <f t="shared" si="1"/>
        <v>0</v>
      </c>
      <c r="E78" s="25">
        <f>C78-(D78+'Kitchen - Oct 2022'!D78+'Pastry - Oct 2022'!D78+'Cafe - Oct 2022'!D78+'Bar - Oct 2022'!D78+'Grill-BBQ - Oct 2022'!D78+'Sharwama - Oct 2022'!D78)</f>
        <v>0</v>
      </c>
      <c r="F78" s="1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2"/>
      <c r="AD78" s="2"/>
      <c r="AE78" s="2"/>
      <c r="AF78" s="2"/>
      <c r="AG78" s="2"/>
      <c r="AH78" s="2"/>
      <c r="AI78" s="2"/>
      <c r="AJ78" s="2"/>
      <c r="AK78" s="2"/>
    </row>
    <row r="79" spans="1:37">
      <c r="A79" s="16">
        <f t="shared" si="12"/>
        <v>74</v>
      </c>
      <c r="B79" s="3" t="s">
        <v>64</v>
      </c>
      <c r="C79" s="29">
        <f>'Kitchen - Oct 2022'!C79</f>
        <v>168</v>
      </c>
      <c r="D79" s="34">
        <f t="shared" si="1"/>
        <v>0</v>
      </c>
      <c r="E79" s="25">
        <f>C79-(D79+'Kitchen - Oct 2022'!D79+'Pastry - Oct 2022'!D79+'Cafe - Oct 2022'!D79+'Bar - Oct 2022'!D79+'Grill-BBQ - Oct 2022'!D79+'Sharwama - Oct 2022'!D79)</f>
        <v>40</v>
      </c>
      <c r="F79" s="12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2"/>
      <c r="AD79" s="2"/>
      <c r="AE79" s="2"/>
      <c r="AF79" s="2"/>
      <c r="AG79" s="2"/>
      <c r="AH79" s="2"/>
      <c r="AI79" s="2"/>
      <c r="AJ79" s="2"/>
      <c r="AK79" s="2"/>
    </row>
    <row r="80" spans="1:37">
      <c r="A80" s="16">
        <f t="shared" si="12"/>
        <v>75</v>
      </c>
      <c r="B80" s="3" t="s">
        <v>131</v>
      </c>
      <c r="C80" s="29">
        <f>'Kitchen - Oct 2022'!C80</f>
        <v>32</v>
      </c>
      <c r="D80" s="34">
        <f t="shared" si="1"/>
        <v>0</v>
      </c>
      <c r="E80" s="25">
        <f>C80-(D80+'Kitchen - Oct 2022'!D80+'Pastry - Oct 2022'!D80+'Cafe - Oct 2022'!D80+'Bar - Oct 2022'!D80+'Grill-BBQ - Oct 2022'!D80+'Sharwama - Oct 2022'!D80)</f>
        <v>8</v>
      </c>
      <c r="F80" s="12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2"/>
      <c r="AD80" s="2"/>
      <c r="AE80" s="2"/>
      <c r="AF80" s="2"/>
      <c r="AG80" s="2"/>
      <c r="AH80" s="2"/>
      <c r="AI80" s="2"/>
      <c r="AJ80" s="2"/>
      <c r="AK80" s="2"/>
    </row>
    <row r="81" spans="1:37">
      <c r="A81" s="16">
        <f t="shared" si="12"/>
        <v>76</v>
      </c>
      <c r="B81" s="3" t="s">
        <v>178</v>
      </c>
      <c r="C81" s="29">
        <f>'Kitchen - Oct 2022'!C81</f>
        <v>10</v>
      </c>
      <c r="D81" s="34">
        <f t="shared" si="1"/>
        <v>0</v>
      </c>
      <c r="E81" s="25">
        <f>C81-(D81+'Kitchen - Oct 2022'!D81+'Pastry - Oct 2022'!D81+'Cafe - Oct 2022'!D81+'Bar - Oct 2022'!D81+'Grill-BBQ - Oct 2022'!D81+'Sharwama - Oct 2022'!D81)</f>
        <v>10</v>
      </c>
      <c r="F81" s="1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2"/>
      <c r="AD81" s="2"/>
      <c r="AE81" s="2"/>
      <c r="AF81" s="2"/>
      <c r="AG81" s="2"/>
      <c r="AH81" s="2"/>
      <c r="AI81" s="2"/>
      <c r="AJ81" s="2"/>
      <c r="AK81" s="2"/>
    </row>
    <row r="82" spans="1:37">
      <c r="A82" s="16">
        <f t="shared" si="12"/>
        <v>77</v>
      </c>
      <c r="B82" s="3" t="s">
        <v>155</v>
      </c>
      <c r="C82" s="29">
        <f>'Kitchen - Oct 2022'!C82</f>
        <v>11</v>
      </c>
      <c r="D82" s="34">
        <f t="shared" si="1"/>
        <v>0</v>
      </c>
      <c r="E82" s="25">
        <f>C82-(D82+'Kitchen - Oct 2022'!D82+'Pastry - Oct 2022'!D82+'Cafe - Oct 2022'!D82+'Bar - Oct 2022'!D82+'Grill-BBQ - Oct 2022'!D82+'Sharwama - Oct 2022'!D82)</f>
        <v>4</v>
      </c>
      <c r="F82" s="1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2"/>
      <c r="AD82" s="2"/>
      <c r="AE82" s="2"/>
      <c r="AF82" s="2"/>
      <c r="AG82" s="2"/>
      <c r="AH82" s="2"/>
      <c r="AI82" s="2"/>
      <c r="AJ82" s="2"/>
      <c r="AK82" s="2"/>
    </row>
    <row r="83" spans="1:37">
      <c r="A83" s="16">
        <f t="shared" si="12"/>
        <v>78</v>
      </c>
      <c r="B83" s="3" t="s">
        <v>36</v>
      </c>
      <c r="C83" s="29">
        <f>'Kitchen - Oct 2022'!C83</f>
        <v>3</v>
      </c>
      <c r="D83" s="34">
        <f t="shared" si="1"/>
        <v>0</v>
      </c>
      <c r="E83" s="25">
        <f>C83-(D83+'Kitchen - Oct 2022'!D83+'Pastry - Oct 2022'!D83+'Cafe - Oct 2022'!D83+'Bar - Oct 2022'!D83+'Grill-BBQ - Oct 2022'!D83+'Sharwama - Oct 2022'!D83)</f>
        <v>2</v>
      </c>
      <c r="F83" s="1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2"/>
      <c r="AD83" s="2"/>
      <c r="AE83" s="2"/>
      <c r="AF83" s="2"/>
      <c r="AG83" s="2"/>
      <c r="AH83" s="2"/>
      <c r="AI83" s="2"/>
      <c r="AJ83" s="2"/>
      <c r="AK83" s="2"/>
    </row>
    <row r="84" spans="1:37">
      <c r="A84" s="16">
        <f t="shared" si="12"/>
        <v>79</v>
      </c>
      <c r="B84" s="3" t="s">
        <v>17</v>
      </c>
      <c r="C84" s="29">
        <f>'Kitchen - Oct 2022'!C84</f>
        <v>7</v>
      </c>
      <c r="D84" s="34">
        <f t="shared" ref="D84:D155" si="15">SUM(G84:AK84)</f>
        <v>0</v>
      </c>
      <c r="E84" s="25">
        <f>C84-(D84+'Kitchen - Oct 2022'!D84+'Pastry - Oct 2022'!D84+'Cafe - Oct 2022'!D84+'Bar - Oct 2022'!D84+'Grill-BBQ - Oct 2022'!D84+'Sharwama - Oct 2022'!D84)</f>
        <v>7</v>
      </c>
      <c r="F84" s="1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2"/>
      <c r="AD84" s="2"/>
      <c r="AE84" s="2"/>
      <c r="AF84" s="2"/>
      <c r="AG84" s="2"/>
      <c r="AH84" s="2"/>
      <c r="AI84" s="2"/>
      <c r="AJ84" s="2"/>
      <c r="AK84" s="2"/>
    </row>
    <row r="85" spans="1:37">
      <c r="A85" s="16">
        <f t="shared" si="12"/>
        <v>80</v>
      </c>
      <c r="B85" s="3" t="s">
        <v>10</v>
      </c>
      <c r="C85" s="29">
        <f>'Kitchen - Oct 2022'!C85</f>
        <v>13</v>
      </c>
      <c r="D85" s="34">
        <f t="shared" si="15"/>
        <v>0</v>
      </c>
      <c r="E85" s="25">
        <f>C85-(D85+'Kitchen - Oct 2022'!D85+'Pastry - Oct 2022'!D85+'Cafe - Oct 2022'!D85+'Bar - Oct 2022'!D85+'Grill-BBQ - Oct 2022'!D85+'Sharwama - Oct 2022'!D85)</f>
        <v>1</v>
      </c>
      <c r="F85" s="1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2"/>
      <c r="AD85" s="2"/>
      <c r="AE85" s="2"/>
      <c r="AF85" s="2"/>
      <c r="AG85" s="2"/>
      <c r="AH85" s="2"/>
      <c r="AI85" s="2"/>
      <c r="AJ85" s="2"/>
      <c r="AK85" s="2"/>
    </row>
    <row r="86" spans="1:37">
      <c r="A86" s="16">
        <f t="shared" si="12"/>
        <v>81</v>
      </c>
      <c r="B86" s="3" t="s">
        <v>78</v>
      </c>
      <c r="C86" s="29">
        <f>'Kitchen - Oct 2022'!C86</f>
        <v>158</v>
      </c>
      <c r="D86" s="34">
        <f t="shared" si="15"/>
        <v>0</v>
      </c>
      <c r="E86" s="25">
        <f>C86-(D86+'Kitchen - Oct 2022'!D86+'Pastry - Oct 2022'!D86+'Cafe - Oct 2022'!D86+'Bar - Oct 2022'!D86+'Grill-BBQ - Oct 2022'!D86+'Sharwama - Oct 2022'!D86)</f>
        <v>24</v>
      </c>
      <c r="F86" s="1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2"/>
      <c r="AD86" s="2"/>
      <c r="AE86" s="2"/>
      <c r="AF86" s="2"/>
      <c r="AG86" s="2"/>
      <c r="AH86" s="2"/>
      <c r="AI86" s="2"/>
      <c r="AJ86" s="2"/>
      <c r="AK86" s="2"/>
    </row>
    <row r="87" spans="1:37">
      <c r="A87" s="16">
        <f t="shared" si="12"/>
        <v>82</v>
      </c>
      <c r="B87" s="3" t="s">
        <v>37</v>
      </c>
      <c r="C87" s="29">
        <f>'Kitchen - Oct 2022'!C87</f>
        <v>135</v>
      </c>
      <c r="D87" s="34">
        <f t="shared" si="15"/>
        <v>0</v>
      </c>
      <c r="E87" s="25">
        <f>C87-(D87+'Kitchen - Oct 2022'!D87+'Pastry - Oct 2022'!D87+'Cafe - Oct 2022'!D87+'Bar - Oct 2022'!D87+'Grill-BBQ - Oct 2022'!D87+'Sharwama - Oct 2022'!D87)</f>
        <v>17</v>
      </c>
      <c r="F87" s="1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2"/>
      <c r="AD87" s="2"/>
      <c r="AE87" s="2"/>
      <c r="AF87" s="2"/>
      <c r="AG87" s="2"/>
      <c r="AH87" s="2"/>
      <c r="AI87" s="2"/>
      <c r="AJ87" s="2"/>
      <c r="AK87" s="2"/>
    </row>
    <row r="88" spans="1:37">
      <c r="A88" s="16">
        <f t="shared" si="12"/>
        <v>83</v>
      </c>
      <c r="B88" s="3" t="s">
        <v>76</v>
      </c>
      <c r="C88" s="29">
        <f>'Kitchen - Oct 2022'!C88</f>
        <v>0</v>
      </c>
      <c r="D88" s="34">
        <f t="shared" si="15"/>
        <v>0</v>
      </c>
      <c r="E88" s="25">
        <f>C88-(D88+'Kitchen - Oct 2022'!D88+'Pastry - Oct 2022'!D88+'Cafe - Oct 2022'!D88+'Bar - Oct 2022'!D88+'Grill-BBQ - Oct 2022'!D88+'Sharwama - Oct 2022'!D88)</f>
        <v>0</v>
      </c>
      <c r="F88" s="1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2"/>
      <c r="AD88" s="2"/>
      <c r="AE88" s="2"/>
      <c r="AF88" s="2"/>
      <c r="AG88" s="2"/>
      <c r="AH88" s="2"/>
      <c r="AI88" s="2"/>
      <c r="AJ88" s="2"/>
      <c r="AK88" s="2"/>
    </row>
    <row r="89" spans="1:37">
      <c r="A89" s="16">
        <f t="shared" si="12"/>
        <v>84</v>
      </c>
      <c r="B89" s="3" t="s">
        <v>164</v>
      </c>
      <c r="C89" s="29">
        <f>'Kitchen - Oct 2022'!C89</f>
        <v>2</v>
      </c>
      <c r="D89" s="34">
        <f t="shared" si="15"/>
        <v>0</v>
      </c>
      <c r="E89" s="25">
        <f>C89-(D89+'Kitchen - Oct 2022'!D89+'Pastry - Oct 2022'!D89+'Cafe - Oct 2022'!D89+'Bar - Oct 2022'!D89+'Grill-BBQ - Oct 2022'!D89+'Sharwama - Oct 2022'!D89)</f>
        <v>1</v>
      </c>
      <c r="F89" s="1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2"/>
      <c r="AD89" s="2"/>
      <c r="AE89" s="2"/>
      <c r="AF89" s="2"/>
      <c r="AG89" s="2"/>
      <c r="AH89" s="2"/>
      <c r="AI89" s="2"/>
      <c r="AJ89" s="2"/>
      <c r="AK89" s="2"/>
    </row>
    <row r="90" spans="1:37">
      <c r="A90" s="16">
        <f t="shared" si="12"/>
        <v>85</v>
      </c>
      <c r="B90" s="3" t="s">
        <v>43</v>
      </c>
      <c r="C90" s="29">
        <f>'Kitchen - Oct 2022'!C90</f>
        <v>20</v>
      </c>
      <c r="D90" s="34">
        <f t="shared" si="15"/>
        <v>0</v>
      </c>
      <c r="E90" s="25">
        <f>C90-(D90+'Kitchen - Oct 2022'!D90+'Pastry - Oct 2022'!D90+'Cafe - Oct 2022'!D90+'Bar - Oct 2022'!D90+'Grill-BBQ - Oct 2022'!D90+'Sharwama - Oct 2022'!D90)</f>
        <v>2</v>
      </c>
      <c r="F90" s="1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2"/>
      <c r="AD90" s="2"/>
      <c r="AE90" s="2"/>
      <c r="AF90" s="2"/>
      <c r="AG90" s="2"/>
      <c r="AH90" s="2"/>
      <c r="AI90" s="2"/>
      <c r="AJ90" s="2"/>
      <c r="AK90" s="2"/>
    </row>
    <row r="91" spans="1:37">
      <c r="A91" s="16">
        <f t="shared" si="12"/>
        <v>86</v>
      </c>
      <c r="B91" s="3" t="s">
        <v>171</v>
      </c>
      <c r="C91" s="29">
        <f>'Kitchen - Oct 2022'!C91</f>
        <v>12</v>
      </c>
      <c r="D91" s="34">
        <f t="shared" si="15"/>
        <v>0</v>
      </c>
      <c r="E91" s="25">
        <f>C91-(D91+'Kitchen - Oct 2022'!D91+'Pastry - Oct 2022'!D91+'Cafe - Oct 2022'!D91+'Bar - Oct 2022'!D91+'Grill-BBQ - Oct 2022'!D91+'Sharwama - Oct 2022'!D91)</f>
        <v>8</v>
      </c>
      <c r="F91" s="1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2"/>
      <c r="AD91" s="2"/>
      <c r="AE91" s="2"/>
      <c r="AF91" s="2"/>
      <c r="AG91" s="2"/>
      <c r="AH91" s="2"/>
      <c r="AI91" s="2"/>
      <c r="AJ91" s="2"/>
      <c r="AK91" s="2"/>
    </row>
    <row r="92" spans="1:37">
      <c r="A92" s="16">
        <f t="shared" si="12"/>
        <v>87</v>
      </c>
      <c r="B92" s="3" t="s">
        <v>15</v>
      </c>
      <c r="C92" s="29">
        <f>'Kitchen - Oct 2022'!C92</f>
        <v>3</v>
      </c>
      <c r="D92" s="34">
        <f t="shared" si="15"/>
        <v>0</v>
      </c>
      <c r="E92" s="25">
        <f>C92-(D92+'Kitchen - Oct 2022'!D92+'Pastry - Oct 2022'!D92+'Cafe - Oct 2022'!D92+'Bar - Oct 2022'!D92+'Grill-BBQ - Oct 2022'!D92+'Sharwama - Oct 2022'!D92)</f>
        <v>3</v>
      </c>
      <c r="F92" s="1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2"/>
      <c r="AD92" s="2"/>
      <c r="AE92" s="2"/>
      <c r="AF92" s="2"/>
      <c r="AG92" s="2"/>
      <c r="AH92" s="2"/>
      <c r="AI92" s="2"/>
      <c r="AJ92" s="2"/>
      <c r="AK92" s="2"/>
    </row>
    <row r="93" spans="1:37">
      <c r="A93" s="16">
        <f t="shared" si="12"/>
        <v>88</v>
      </c>
      <c r="B93" s="3" t="s">
        <v>123</v>
      </c>
      <c r="C93" s="29">
        <f>'Kitchen - Oct 2022'!C93</f>
        <v>20</v>
      </c>
      <c r="D93" s="34">
        <f t="shared" si="15"/>
        <v>0</v>
      </c>
      <c r="E93" s="25">
        <f>C93-(D93+'Kitchen - Oct 2022'!D93+'Pastry - Oct 2022'!D93+'Cafe - Oct 2022'!D93+'Bar - Oct 2022'!D93+'Grill-BBQ - Oct 2022'!D93+'Sharwama - Oct 2022'!D93)</f>
        <v>5</v>
      </c>
      <c r="F93" s="1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2"/>
      <c r="AD93" s="2"/>
      <c r="AE93" s="2"/>
      <c r="AF93" s="2"/>
      <c r="AG93" s="2"/>
      <c r="AH93" s="2"/>
      <c r="AI93" s="2"/>
      <c r="AJ93" s="2"/>
      <c r="AK93" s="2"/>
    </row>
    <row r="94" spans="1:37">
      <c r="A94" s="16">
        <f t="shared" si="12"/>
        <v>89</v>
      </c>
      <c r="B94" s="3" t="s">
        <v>213</v>
      </c>
      <c r="C94" s="45">
        <f>'Kitchen - Oct 2022'!C94</f>
        <v>4</v>
      </c>
      <c r="D94" s="34">
        <f t="shared" si="15"/>
        <v>0</v>
      </c>
      <c r="E94" s="25">
        <f>C94-(D94+'Kitchen - Oct 2022'!D94+'Pastry - Oct 2022'!D94+'Cafe - Oct 2022'!D94+'Bar - Oct 2022'!D94+'Grill-BBQ - Oct 2022'!D94+'Sharwama - Oct 2022'!D94)</f>
        <v>4</v>
      </c>
      <c r="F94" s="1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2"/>
      <c r="AD94" s="2"/>
      <c r="AE94" s="2"/>
      <c r="AF94" s="2"/>
      <c r="AG94" s="2"/>
      <c r="AH94" s="2"/>
      <c r="AI94" s="2"/>
      <c r="AJ94" s="2"/>
      <c r="AK94" s="2"/>
    </row>
    <row r="95" spans="1:37">
      <c r="A95" s="16">
        <f t="shared" si="12"/>
        <v>90</v>
      </c>
      <c r="B95" s="3" t="s">
        <v>8</v>
      </c>
      <c r="C95" s="29">
        <f>'Kitchen - Oct 2022'!C95</f>
        <v>20</v>
      </c>
      <c r="D95" s="34">
        <f t="shared" si="15"/>
        <v>0</v>
      </c>
      <c r="E95" s="25">
        <f>C95-(D95+'Kitchen - Oct 2022'!D95+'Pastry - Oct 2022'!D95+'Cafe - Oct 2022'!D95+'Bar - Oct 2022'!D95+'Grill-BBQ - Oct 2022'!D95+'Sharwama - Oct 2022'!D95)</f>
        <v>6</v>
      </c>
      <c r="F95" s="1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2"/>
      <c r="AD95" s="2"/>
      <c r="AE95" s="2"/>
      <c r="AF95" s="2"/>
      <c r="AG95" s="2"/>
      <c r="AH95" s="2"/>
      <c r="AI95" s="2"/>
      <c r="AJ95" s="2"/>
      <c r="AK95" s="2"/>
    </row>
    <row r="96" spans="1:37">
      <c r="A96" s="16">
        <f t="shared" si="12"/>
        <v>91</v>
      </c>
      <c r="B96" s="3" t="s">
        <v>34</v>
      </c>
      <c r="C96" s="29">
        <f>'Kitchen - Oct 2022'!C96</f>
        <v>30</v>
      </c>
      <c r="D96" s="34">
        <f t="shared" si="15"/>
        <v>0</v>
      </c>
      <c r="E96" s="25">
        <f>C96-(D96+'Kitchen - Oct 2022'!D96+'Pastry - Oct 2022'!D96+'Cafe - Oct 2022'!D96+'Bar - Oct 2022'!D96+'Grill-BBQ - Oct 2022'!D96+'Sharwama - Oct 2022'!D96)</f>
        <v>4</v>
      </c>
      <c r="F96" s="1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2"/>
      <c r="AD96" s="2"/>
      <c r="AE96" s="2"/>
      <c r="AF96" s="2"/>
      <c r="AG96" s="2"/>
      <c r="AH96" s="2"/>
      <c r="AI96" s="2"/>
      <c r="AJ96" s="2"/>
      <c r="AK96" s="2"/>
    </row>
    <row r="97" spans="1:37">
      <c r="A97" s="16">
        <f t="shared" si="12"/>
        <v>92</v>
      </c>
      <c r="B97" s="3" t="s">
        <v>248</v>
      </c>
      <c r="C97" s="29">
        <f>'Kitchen - Oct 2022'!C97</f>
        <v>7</v>
      </c>
      <c r="D97" s="34">
        <f t="shared" ref="D97" si="16">SUM(G97:AK97)</f>
        <v>0</v>
      </c>
      <c r="E97" s="25">
        <f>C97-(D97+'Kitchen - Oct 2022'!D97+'Pastry - Oct 2022'!D97+'Cafe - Oct 2022'!D97+'Bar - Oct 2022'!D97+'Grill-BBQ - Oct 2022'!D97+'Sharwama - Oct 2022'!D97)</f>
        <v>2</v>
      </c>
      <c r="F97" s="1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2"/>
      <c r="AD97" s="2"/>
      <c r="AE97" s="2"/>
      <c r="AF97" s="2"/>
      <c r="AG97" s="2"/>
      <c r="AH97" s="2"/>
      <c r="AI97" s="2"/>
      <c r="AJ97" s="2"/>
      <c r="AK97" s="2"/>
    </row>
    <row r="98" spans="1:37">
      <c r="A98" s="16">
        <f t="shared" si="12"/>
        <v>93</v>
      </c>
      <c r="B98" s="3" t="s">
        <v>30</v>
      </c>
      <c r="C98" s="29">
        <f>'Kitchen - Oct 2022'!C98</f>
        <v>0</v>
      </c>
      <c r="D98" s="34">
        <f t="shared" si="15"/>
        <v>0</v>
      </c>
      <c r="E98" s="25">
        <f>C98-(D98+'Kitchen - Oct 2022'!D98+'Pastry - Oct 2022'!D98+'Cafe - Oct 2022'!D98+'Bar - Oct 2022'!D98+'Grill-BBQ - Oct 2022'!D98+'Sharwama - Oct 2022'!D98)</f>
        <v>0</v>
      </c>
      <c r="F98" s="1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2"/>
      <c r="AD98" s="2"/>
      <c r="AE98" s="2"/>
      <c r="AF98" s="2"/>
      <c r="AG98" s="2"/>
      <c r="AH98" s="2"/>
      <c r="AI98" s="2"/>
      <c r="AJ98" s="2"/>
      <c r="AK98" s="2"/>
    </row>
    <row r="99" spans="1:37">
      <c r="A99" s="16">
        <f t="shared" si="12"/>
        <v>94</v>
      </c>
      <c r="B99" s="3" t="s">
        <v>194</v>
      </c>
      <c r="C99" s="29">
        <f>'Kitchen - Oct 2022'!C99</f>
        <v>142.6</v>
      </c>
      <c r="D99" s="34">
        <f t="shared" si="15"/>
        <v>0</v>
      </c>
      <c r="E99" s="25">
        <f>C99-(D99+'Kitchen - Oct 2022'!D99+'Pastry - Oct 2022'!D99+'Cafe - Oct 2022'!D99+'Bar - Oct 2022'!D99+'Grill-BBQ - Oct 2022'!D99+'Sharwama - Oct 2022'!D99)</f>
        <v>104.6</v>
      </c>
      <c r="F99" s="1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2"/>
      <c r="AD99" s="2"/>
      <c r="AE99" s="2"/>
      <c r="AF99" s="2"/>
      <c r="AG99" s="2"/>
      <c r="AH99" s="2"/>
      <c r="AI99" s="2"/>
      <c r="AJ99" s="2"/>
      <c r="AK99" s="2"/>
    </row>
    <row r="100" spans="1:37">
      <c r="A100" s="16">
        <f t="shared" si="12"/>
        <v>95</v>
      </c>
      <c r="B100" s="3" t="s">
        <v>215</v>
      </c>
      <c r="C100" s="29">
        <f>'Kitchen - Oct 2022'!C100</f>
        <v>0</v>
      </c>
      <c r="D100" s="34">
        <f t="shared" si="15"/>
        <v>0</v>
      </c>
      <c r="E100" s="25">
        <f>C100-(D100+'Kitchen - Oct 2022'!D100+'Pastry - Oct 2022'!D100+'Cafe - Oct 2022'!D100+'Bar - Oct 2022'!D100+'Grill-BBQ - Oct 2022'!D100+'Sharwama - Oct 2022'!D100)</f>
        <v>0</v>
      </c>
      <c r="F100" s="1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>
      <c r="A101" s="16">
        <f t="shared" si="12"/>
        <v>96</v>
      </c>
      <c r="B101" s="3" t="s">
        <v>202</v>
      </c>
      <c r="C101" s="29">
        <f>'Kitchen - Oct 2022'!C101</f>
        <v>15</v>
      </c>
      <c r="D101" s="34">
        <f t="shared" si="15"/>
        <v>0</v>
      </c>
      <c r="E101" s="25">
        <f>C101-(D101+'Kitchen - Oct 2022'!D101+'Pastry - Oct 2022'!D101+'Cafe - Oct 2022'!D101+'Bar - Oct 2022'!D101+'Grill-BBQ - Oct 2022'!D101+'Sharwama - Oct 2022'!D101)</f>
        <v>6</v>
      </c>
      <c r="F101" s="1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>
      <c r="A102" s="16">
        <f t="shared" si="12"/>
        <v>97</v>
      </c>
      <c r="B102" s="3" t="s">
        <v>157</v>
      </c>
      <c r="C102" s="29">
        <f>'Kitchen - Oct 2022'!C102</f>
        <v>1</v>
      </c>
      <c r="D102" s="34">
        <f t="shared" si="15"/>
        <v>0</v>
      </c>
      <c r="E102" s="25">
        <f>C102-(D102+'Kitchen - Oct 2022'!D102+'Pastry - Oct 2022'!D102+'Cafe - Oct 2022'!D102+'Bar - Oct 2022'!D102+'Grill-BBQ - Oct 2022'!D102+'Sharwama - Oct 2022'!D102)</f>
        <v>1</v>
      </c>
      <c r="F102" s="1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>
      <c r="A103" s="16">
        <f t="shared" si="12"/>
        <v>98</v>
      </c>
      <c r="B103" s="3" t="s">
        <v>60</v>
      </c>
      <c r="C103" s="29">
        <f>'Kitchen - Oct 2022'!C103</f>
        <v>3</v>
      </c>
      <c r="D103" s="34">
        <f t="shared" si="15"/>
        <v>0</v>
      </c>
      <c r="E103" s="25">
        <f>C103-(D103+'Kitchen - Oct 2022'!D103+'Pastry - Oct 2022'!D103+'Cafe - Oct 2022'!D103+'Bar - Oct 2022'!D103+'Grill-BBQ - Oct 2022'!D103+'Sharwama - Oct 2022'!D103)</f>
        <v>0</v>
      </c>
      <c r="F103" s="1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>
      <c r="A104" s="16">
        <f t="shared" si="12"/>
        <v>99</v>
      </c>
      <c r="B104" s="3" t="s">
        <v>212</v>
      </c>
      <c r="C104" s="29">
        <f>'Kitchen - Oct 2022'!C104</f>
        <v>2</v>
      </c>
      <c r="D104" s="34">
        <f t="shared" si="15"/>
        <v>0</v>
      </c>
      <c r="E104" s="25">
        <f>C104-(D104+'Kitchen - Oct 2022'!D104+'Pastry - Oct 2022'!D104+'Cafe - Oct 2022'!D104+'Bar - Oct 2022'!D104+'Grill-BBQ - Oct 2022'!D104+'Sharwama - Oct 2022'!D104)</f>
        <v>1</v>
      </c>
      <c r="F104" s="1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>
      <c r="A105" s="16">
        <f t="shared" si="12"/>
        <v>100</v>
      </c>
      <c r="B105" s="3" t="s">
        <v>128</v>
      </c>
      <c r="C105" s="29">
        <f>'Kitchen - Oct 2022'!C105</f>
        <v>45</v>
      </c>
      <c r="D105" s="34">
        <f t="shared" si="15"/>
        <v>0</v>
      </c>
      <c r="E105" s="25">
        <f>C105-(D105+'Kitchen - Oct 2022'!D105+'Pastry - Oct 2022'!D105+'Cafe - Oct 2022'!D105+'Bar - Oct 2022'!D105+'Grill-BBQ - Oct 2022'!D105+'Sharwama - Oct 2022'!D105)</f>
        <v>10</v>
      </c>
      <c r="F105" s="1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>
      <c r="A106" s="16">
        <f t="shared" si="12"/>
        <v>101</v>
      </c>
      <c r="B106" s="3" t="s">
        <v>95</v>
      </c>
      <c r="C106" s="29">
        <f>'Kitchen - Oct 2022'!C106</f>
        <v>1486</v>
      </c>
      <c r="D106" s="34">
        <f t="shared" si="15"/>
        <v>0</v>
      </c>
      <c r="E106" s="25">
        <f>C106-(D106+'Kitchen - Oct 2022'!D106+'Pastry - Oct 2022'!D106+'Cafe - Oct 2022'!D106+'Bar - Oct 2022'!D106+'Grill-BBQ - Oct 2022'!D106+'Sharwama - Oct 2022'!D106)</f>
        <v>586</v>
      </c>
      <c r="F106" s="1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>
      <c r="A107" s="16">
        <f t="shared" si="12"/>
        <v>102</v>
      </c>
      <c r="B107" s="3" t="s">
        <v>222</v>
      </c>
      <c r="C107" s="29">
        <f>'Kitchen - Oct 2022'!C107</f>
        <v>0</v>
      </c>
      <c r="D107" s="34">
        <f t="shared" si="15"/>
        <v>0</v>
      </c>
      <c r="E107" s="25">
        <f>C107-(D107+'Kitchen - Oct 2022'!D107+'Pastry - Oct 2022'!D107+'Cafe - Oct 2022'!D107+'Bar - Oct 2022'!D107+'Grill-BBQ - Oct 2022'!D107+'Sharwama - Oct 2022'!D107)</f>
        <v>0</v>
      </c>
      <c r="F107" s="1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>
      <c r="A108" s="16">
        <f t="shared" si="12"/>
        <v>103</v>
      </c>
      <c r="B108" s="3" t="s">
        <v>20</v>
      </c>
      <c r="C108" s="29">
        <f>'Kitchen - Oct 2022'!C108</f>
        <v>27</v>
      </c>
      <c r="D108" s="34">
        <f t="shared" si="15"/>
        <v>0</v>
      </c>
      <c r="E108" s="25">
        <f>C108-(D108+'Kitchen - Oct 2022'!D108+'Pastry - Oct 2022'!D108+'Cafe - Oct 2022'!D108+'Bar - Oct 2022'!D108+'Grill-BBQ - Oct 2022'!D108+'Sharwama - Oct 2022'!D108)</f>
        <v>1</v>
      </c>
      <c r="F108" s="1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>
      <c r="A109" s="16">
        <f t="shared" si="12"/>
        <v>104</v>
      </c>
      <c r="B109" s="3" t="s">
        <v>21</v>
      </c>
      <c r="C109" s="29">
        <f>'Kitchen - Oct 2022'!C109</f>
        <v>70</v>
      </c>
      <c r="D109" s="34">
        <f t="shared" si="15"/>
        <v>0</v>
      </c>
      <c r="E109" s="25">
        <f>C109-(D109+'Kitchen - Oct 2022'!D109+'Pastry - Oct 2022'!D109+'Cafe - Oct 2022'!D109+'Bar - Oct 2022'!D109+'Grill-BBQ - Oct 2022'!D109+'Sharwama - Oct 2022'!D109)</f>
        <v>55</v>
      </c>
      <c r="F109" s="1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>
      <c r="A110" s="16">
        <f t="shared" ref="A110:A173" si="17">A109+1</f>
        <v>105</v>
      </c>
      <c r="B110" s="3" t="s">
        <v>211</v>
      </c>
      <c r="C110" s="29">
        <f>'Kitchen - Oct 2022'!C110</f>
        <v>0</v>
      </c>
      <c r="D110" s="34">
        <f t="shared" si="15"/>
        <v>0</v>
      </c>
      <c r="E110" s="25">
        <f>C110-(D110+'Kitchen - Oct 2022'!D110+'Pastry - Oct 2022'!D110+'Cafe - Oct 2022'!D110+'Bar - Oct 2022'!D110+'Grill-BBQ - Oct 2022'!D110+'Sharwama - Oct 2022'!D110)</f>
        <v>0</v>
      </c>
      <c r="F110" s="1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>
      <c r="A111" s="16">
        <f t="shared" si="17"/>
        <v>106</v>
      </c>
      <c r="B111" s="3" t="s">
        <v>44</v>
      </c>
      <c r="C111" s="29">
        <f>'Kitchen - Oct 2022'!C111</f>
        <v>25</v>
      </c>
      <c r="D111" s="34">
        <f t="shared" si="15"/>
        <v>0</v>
      </c>
      <c r="E111" s="25">
        <f>C111-(D111+'Kitchen - Oct 2022'!D111+'Pastry - Oct 2022'!D111+'Cafe - Oct 2022'!D111+'Bar - Oct 2022'!D111+'Grill-BBQ - Oct 2022'!D111+'Sharwama - Oct 2022'!D111)</f>
        <v>25</v>
      </c>
      <c r="F111" s="1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>
      <c r="A112" s="16">
        <f t="shared" si="17"/>
        <v>107</v>
      </c>
      <c r="B112" s="3" t="s">
        <v>127</v>
      </c>
      <c r="C112" s="36">
        <f>'Kitchen - Oct 2022'!C112</f>
        <v>17</v>
      </c>
      <c r="D112" s="34">
        <f t="shared" si="15"/>
        <v>0</v>
      </c>
      <c r="E112" s="25">
        <f>C112-(D112+'Kitchen - Oct 2022'!D112+'Pastry - Oct 2022'!D112+'Cafe - Oct 2022'!D112+'Bar - Oct 2022'!D112+'Grill-BBQ - Oct 2022'!D112+'Sharwama - Oct 2022'!D112)</f>
        <v>0</v>
      </c>
      <c r="F112" s="1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>
      <c r="A113" s="16">
        <f t="shared" si="17"/>
        <v>108</v>
      </c>
      <c r="B113" s="3" t="s">
        <v>54</v>
      </c>
      <c r="C113" s="29">
        <f>'Kitchen - Oct 2022'!C113</f>
        <v>61</v>
      </c>
      <c r="D113" s="34">
        <f t="shared" si="15"/>
        <v>0</v>
      </c>
      <c r="E113" s="25">
        <f>C113-(D113+'Kitchen - Oct 2022'!D113+'Pastry - Oct 2022'!D113+'Cafe - Oct 2022'!D113+'Bar - Oct 2022'!D113+'Grill-BBQ - Oct 2022'!D113+'Sharwama - Oct 2022'!D113)</f>
        <v>27</v>
      </c>
      <c r="F113" s="1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>
      <c r="A114" s="16">
        <f t="shared" si="17"/>
        <v>109</v>
      </c>
      <c r="B114" s="3" t="s">
        <v>239</v>
      </c>
      <c r="C114" s="29">
        <f>'Kitchen - Oct 2022'!C114</f>
        <v>19</v>
      </c>
      <c r="D114" s="34">
        <f t="shared" ref="D114" si="18">SUM(G114:AK114)</f>
        <v>0</v>
      </c>
      <c r="E114" s="25">
        <f>C114-(D114+'Kitchen - Oct 2022'!D114+'Pastry - Oct 2022'!D114+'Cafe - Oct 2022'!D114+'Bar - Oct 2022'!D114+'Grill-BBQ - Oct 2022'!D114+'Sharwama - Oct 2022'!D114)</f>
        <v>7</v>
      </c>
      <c r="F114" s="1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>
      <c r="A115" s="16">
        <f t="shared" si="17"/>
        <v>110</v>
      </c>
      <c r="B115" s="3" t="s">
        <v>214</v>
      </c>
      <c r="C115" s="29">
        <f>'Kitchen - Oct 2022'!C115</f>
        <v>5</v>
      </c>
      <c r="D115" s="34">
        <f t="shared" si="15"/>
        <v>0</v>
      </c>
      <c r="E115" s="25">
        <f>C115-(D115+'Kitchen - Oct 2022'!D115+'Pastry - Oct 2022'!D115+'Cafe - Oct 2022'!D115+'Bar - Oct 2022'!D115+'Grill-BBQ - Oct 2022'!D115+'Sharwama - Oct 2022'!D115)</f>
        <v>5</v>
      </c>
      <c r="F115" s="1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>
      <c r="A116" s="16">
        <f t="shared" si="17"/>
        <v>111</v>
      </c>
      <c r="B116" s="3" t="s">
        <v>179</v>
      </c>
      <c r="C116" s="29">
        <f>'Kitchen - Oct 2022'!C116</f>
        <v>12</v>
      </c>
      <c r="D116" s="34">
        <f t="shared" si="15"/>
        <v>0</v>
      </c>
      <c r="E116" s="25">
        <f>C116-(D116+'Kitchen - Oct 2022'!D116+'Pastry - Oct 2022'!D116+'Cafe - Oct 2022'!D116+'Bar - Oct 2022'!D116+'Grill-BBQ - Oct 2022'!D116+'Sharwama - Oct 2022'!D116)</f>
        <v>1</v>
      </c>
      <c r="F116" s="1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>
      <c r="A117" s="16">
        <f t="shared" si="17"/>
        <v>112</v>
      </c>
      <c r="B117" s="3" t="s">
        <v>57</v>
      </c>
      <c r="C117" s="36">
        <f>'Kitchen - Oct 2022'!C117</f>
        <v>245.7</v>
      </c>
      <c r="D117" s="34">
        <f t="shared" si="15"/>
        <v>0</v>
      </c>
      <c r="E117" s="25">
        <f>C117-(D117+'Kitchen - Oct 2022'!D117+'Pastry - Oct 2022'!D117+'Cafe - Oct 2022'!D117+'Bar - Oct 2022'!D117+'Grill-BBQ - Oct 2022'!D117+'Sharwama - Oct 2022'!D117)</f>
        <v>10.699999999999989</v>
      </c>
      <c r="F117" s="1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>
      <c r="A118" s="16">
        <f t="shared" si="17"/>
        <v>113</v>
      </c>
      <c r="B118" s="3" t="s">
        <v>240</v>
      </c>
      <c r="C118" s="36">
        <f>'Kitchen - Oct 2022'!C118</f>
        <v>20</v>
      </c>
      <c r="D118" s="34">
        <f t="shared" ref="D118" si="19">SUM(G118:AK118)</f>
        <v>0</v>
      </c>
      <c r="E118" s="25">
        <f>C118-(D118+'Kitchen - Oct 2022'!D118+'Pastry - Oct 2022'!D118+'Cafe - Oct 2022'!D118+'Bar - Oct 2022'!D118+'Grill-BBQ - Oct 2022'!D118+'Sharwama - Oct 2022'!D118)</f>
        <v>0</v>
      </c>
      <c r="F118" s="1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>
      <c r="A119" s="16">
        <f t="shared" si="17"/>
        <v>114</v>
      </c>
      <c r="B119" s="3" t="s">
        <v>67</v>
      </c>
      <c r="C119" s="29">
        <f>'Kitchen - Oct 2022'!C119</f>
        <v>8</v>
      </c>
      <c r="D119" s="34">
        <f t="shared" si="15"/>
        <v>0</v>
      </c>
      <c r="E119" s="25">
        <f>C119-(D119+'Kitchen - Oct 2022'!D119+'Pastry - Oct 2022'!D119+'Cafe - Oct 2022'!D119+'Bar - Oct 2022'!D119+'Grill-BBQ - Oct 2022'!D119+'Sharwama - Oct 2022'!D119)</f>
        <v>1</v>
      </c>
      <c r="F119" s="1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>
      <c r="A120" s="16">
        <f t="shared" si="17"/>
        <v>115</v>
      </c>
      <c r="B120" s="3" t="s">
        <v>156</v>
      </c>
      <c r="C120" s="29">
        <f>'Kitchen - Oct 2022'!C120</f>
        <v>15</v>
      </c>
      <c r="D120" s="34">
        <f t="shared" si="15"/>
        <v>0</v>
      </c>
      <c r="E120" s="25">
        <f>C120-(D120+'Kitchen - Oct 2022'!D120+'Pastry - Oct 2022'!D120+'Cafe - Oct 2022'!D120+'Bar - Oct 2022'!D120+'Grill-BBQ - Oct 2022'!D120+'Sharwama - Oct 2022'!D120)</f>
        <v>0</v>
      </c>
      <c r="F120" s="1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>
      <c r="A121" s="16">
        <f t="shared" si="17"/>
        <v>116</v>
      </c>
      <c r="B121" s="3" t="s">
        <v>40</v>
      </c>
      <c r="C121" s="29">
        <f>'Kitchen - Oct 2022'!C121</f>
        <v>11</v>
      </c>
      <c r="D121" s="34">
        <f t="shared" si="15"/>
        <v>0</v>
      </c>
      <c r="E121" s="25">
        <f>C121-(D121+'Kitchen - Oct 2022'!D121+'Pastry - Oct 2022'!D121+'Cafe - Oct 2022'!D121+'Bar - Oct 2022'!D121+'Grill-BBQ - Oct 2022'!D121+'Sharwama - Oct 2022'!D121)</f>
        <v>3</v>
      </c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>
      <c r="A122" s="16">
        <f t="shared" si="17"/>
        <v>117</v>
      </c>
      <c r="B122" s="3" t="s">
        <v>243</v>
      </c>
      <c r="C122" s="29">
        <f>'Kitchen - Oct 2022'!C122</f>
        <v>1</v>
      </c>
      <c r="D122" s="34">
        <f t="shared" ref="D122" si="20">SUM(G122:AK122)</f>
        <v>0</v>
      </c>
      <c r="E122" s="25">
        <f>C122-(D122+'Kitchen - Oct 2022'!D122+'Pastry - Oct 2022'!D122+'Cafe - Oct 2022'!D122+'Bar - Oct 2022'!D122+'Grill-BBQ - Oct 2022'!D122+'Sharwama - Oct 2022'!D122)</f>
        <v>0</v>
      </c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>
      <c r="A123" s="16">
        <f t="shared" si="17"/>
        <v>118</v>
      </c>
      <c r="B123" s="3" t="s">
        <v>70</v>
      </c>
      <c r="C123" s="29">
        <f>'Kitchen - Oct 2022'!C123</f>
        <v>88.8</v>
      </c>
      <c r="D123" s="34">
        <f t="shared" si="15"/>
        <v>0</v>
      </c>
      <c r="E123" s="25">
        <f>C123-(D123+'Kitchen - Oct 2022'!D123+'Pastry - Oct 2022'!D123+'Cafe - Oct 2022'!D123+'Bar - Oct 2022'!D123+'Grill-BBQ - Oct 2022'!D123+'Sharwama - Oct 2022'!D123)</f>
        <v>55.5</v>
      </c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>
      <c r="A124" s="16">
        <f t="shared" si="17"/>
        <v>119</v>
      </c>
      <c r="B124" s="3" t="s">
        <v>41</v>
      </c>
      <c r="C124" s="29">
        <f>'Kitchen - Oct 2022'!C124</f>
        <v>4</v>
      </c>
      <c r="D124" s="34">
        <f t="shared" si="15"/>
        <v>0</v>
      </c>
      <c r="E124" s="25">
        <f>C124-(D124+'Kitchen - Oct 2022'!D124+'Pastry - Oct 2022'!D124+'Cafe - Oct 2022'!D124+'Bar - Oct 2022'!D124+'Grill-BBQ - Oct 2022'!D124+'Sharwama - Oct 2022'!D124)</f>
        <v>4</v>
      </c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>
      <c r="A125" s="16">
        <f t="shared" si="17"/>
        <v>120</v>
      </c>
      <c r="B125" s="3" t="s">
        <v>197</v>
      </c>
      <c r="C125" s="29">
        <f>'Kitchen - Oct 2022'!C125</f>
        <v>0</v>
      </c>
      <c r="D125" s="34">
        <f t="shared" si="15"/>
        <v>0</v>
      </c>
      <c r="E125" s="25">
        <f>C125-(D125+'Kitchen - Oct 2022'!D125+'Pastry - Oct 2022'!D125+'Cafe - Oct 2022'!D125+'Bar - Oct 2022'!D125+'Grill-BBQ - Oct 2022'!D125+'Sharwama - Oct 2022'!D125)</f>
        <v>0</v>
      </c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>
      <c r="A126" s="16">
        <f t="shared" si="17"/>
        <v>121</v>
      </c>
      <c r="B126" s="3" t="s">
        <v>90</v>
      </c>
      <c r="C126" s="29">
        <f>'Kitchen - Oct 2022'!C126</f>
        <v>83</v>
      </c>
      <c r="D126" s="34">
        <f t="shared" si="15"/>
        <v>0</v>
      </c>
      <c r="E126" s="25">
        <f>C126-(D126+'Kitchen - Oct 2022'!D126+'Pastry - Oct 2022'!D126+'Cafe - Oct 2022'!D126+'Bar - Oct 2022'!D126+'Grill-BBQ - Oct 2022'!D126+'Sharwama - Oct 2022'!D126)</f>
        <v>22</v>
      </c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>
      <c r="A127" s="16">
        <f t="shared" si="17"/>
        <v>122</v>
      </c>
      <c r="B127" s="3" t="s">
        <v>165</v>
      </c>
      <c r="C127" s="29">
        <f>'Kitchen - Oct 2022'!C127</f>
        <v>7</v>
      </c>
      <c r="D127" s="34">
        <f t="shared" si="15"/>
        <v>0</v>
      </c>
      <c r="E127" s="25">
        <f>C127-(D127+'Kitchen - Oct 2022'!D127+'Pastry - Oct 2022'!D127+'Cafe - Oct 2022'!D127+'Bar - Oct 2022'!D127+'Grill-BBQ - Oct 2022'!D127+'Sharwama - Oct 2022'!D127)</f>
        <v>-3</v>
      </c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>
      <c r="A128" s="16">
        <f t="shared" si="17"/>
        <v>123</v>
      </c>
      <c r="B128" s="3" t="s">
        <v>29</v>
      </c>
      <c r="C128" s="29">
        <f>'Kitchen - Oct 2022'!C128</f>
        <v>47</v>
      </c>
      <c r="D128" s="34">
        <f t="shared" si="15"/>
        <v>0</v>
      </c>
      <c r="E128" s="25">
        <f>C128-(D128+'Kitchen - Oct 2022'!D128+'Pastry - Oct 2022'!D128+'Cafe - Oct 2022'!D128+'Bar - Oct 2022'!D128+'Grill-BBQ - Oct 2022'!D128+'Sharwama - Oct 2022'!D128)</f>
        <v>15</v>
      </c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>
      <c r="A129" s="16">
        <f t="shared" si="17"/>
        <v>124</v>
      </c>
      <c r="B129" s="3" t="s">
        <v>208</v>
      </c>
      <c r="C129" s="29">
        <f>'Kitchen - Oct 2022'!C129</f>
        <v>4</v>
      </c>
      <c r="D129" s="34">
        <f t="shared" si="15"/>
        <v>0</v>
      </c>
      <c r="E129" s="25">
        <f>C129-(D129+'Kitchen - Oct 2022'!D129+'Pastry - Oct 2022'!D129+'Cafe - Oct 2022'!D129+'Bar - Oct 2022'!D129+'Grill-BBQ - Oct 2022'!D129+'Sharwama - Oct 2022'!D129)</f>
        <v>1</v>
      </c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>
      <c r="A130" s="16">
        <f t="shared" si="17"/>
        <v>125</v>
      </c>
      <c r="B130" s="3" t="s">
        <v>14</v>
      </c>
      <c r="C130" s="29">
        <f>'Kitchen - Oct 2022'!C130</f>
        <v>120</v>
      </c>
      <c r="D130" s="34">
        <f t="shared" si="15"/>
        <v>0</v>
      </c>
      <c r="E130" s="25">
        <f>C130-(D130+'Kitchen - Oct 2022'!D130+'Pastry - Oct 2022'!D130+'Cafe - Oct 2022'!D130+'Bar - Oct 2022'!D130+'Grill-BBQ - Oct 2022'!D130+'Sharwama - Oct 2022'!D130)</f>
        <v>47</v>
      </c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>
      <c r="A131" s="16">
        <f t="shared" si="17"/>
        <v>126</v>
      </c>
      <c r="B131" s="3" t="s">
        <v>79</v>
      </c>
      <c r="C131" s="29">
        <f>'Kitchen - Oct 2022'!C131</f>
        <v>89</v>
      </c>
      <c r="D131" s="34">
        <f t="shared" si="15"/>
        <v>0</v>
      </c>
      <c r="E131" s="25">
        <f>C131-(D131+'Kitchen - Oct 2022'!D131+'Pastry - Oct 2022'!D131+'Cafe - Oct 2022'!D131+'Bar - Oct 2022'!D131+'Grill-BBQ - Oct 2022'!D131+'Sharwama - Oct 2022'!D131)</f>
        <v>0</v>
      </c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>
      <c r="A132" s="16">
        <f t="shared" si="17"/>
        <v>127</v>
      </c>
      <c r="B132" s="3" t="s">
        <v>192</v>
      </c>
      <c r="C132" s="29">
        <f>'Kitchen - Oct 2022'!C132</f>
        <v>18</v>
      </c>
      <c r="D132" s="34">
        <f t="shared" si="15"/>
        <v>0</v>
      </c>
      <c r="E132" s="25">
        <f>C132-(D132+'Kitchen - Oct 2022'!D132+'Pastry - Oct 2022'!D132+'Cafe - Oct 2022'!D132+'Bar - Oct 2022'!D132+'Grill-BBQ - Oct 2022'!D132+'Sharwama - Oct 2022'!D132)</f>
        <v>18</v>
      </c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>
      <c r="A133" s="16">
        <f t="shared" si="17"/>
        <v>128</v>
      </c>
      <c r="B133" s="3" t="s">
        <v>134</v>
      </c>
      <c r="C133" s="29">
        <f>'Kitchen - Oct 2022'!C133</f>
        <v>8</v>
      </c>
      <c r="D133" s="34">
        <f t="shared" si="15"/>
        <v>0</v>
      </c>
      <c r="E133" s="25">
        <f>C133-(D133+'Kitchen - Oct 2022'!D133+'Pastry - Oct 2022'!D133+'Cafe - Oct 2022'!D133+'Bar - Oct 2022'!D133+'Grill-BBQ - Oct 2022'!D133+'Sharwama - Oct 2022'!D133)</f>
        <v>3</v>
      </c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>
      <c r="A134" s="16">
        <f t="shared" si="17"/>
        <v>129</v>
      </c>
      <c r="B134" s="3" t="s">
        <v>46</v>
      </c>
      <c r="C134" s="29">
        <f>'Kitchen - Oct 2022'!C134</f>
        <v>12</v>
      </c>
      <c r="D134" s="34">
        <f t="shared" si="15"/>
        <v>0</v>
      </c>
      <c r="E134" s="25">
        <f>C134-(D134+'Kitchen - Oct 2022'!D134+'Pastry - Oct 2022'!D134+'Cafe - Oct 2022'!D134+'Bar - Oct 2022'!D134+'Grill-BBQ - Oct 2022'!D134+'Sharwama - Oct 2022'!D134)</f>
        <v>12</v>
      </c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>
      <c r="A135" s="16">
        <f t="shared" si="17"/>
        <v>130</v>
      </c>
      <c r="B135" s="3" t="s">
        <v>193</v>
      </c>
      <c r="C135" s="29">
        <f>'Kitchen - Oct 2022'!C135</f>
        <v>8</v>
      </c>
      <c r="D135" s="34">
        <f t="shared" si="15"/>
        <v>0</v>
      </c>
      <c r="E135" s="25">
        <f>C135-(D135+'Kitchen - Oct 2022'!D135+'Pastry - Oct 2022'!D135+'Cafe - Oct 2022'!D135+'Bar - Oct 2022'!D135+'Grill-BBQ - Oct 2022'!D135+'Sharwama - Oct 2022'!D135)</f>
        <v>8</v>
      </c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>
      <c r="A136" s="16">
        <f t="shared" si="17"/>
        <v>131</v>
      </c>
      <c r="B136" s="3" t="s">
        <v>55</v>
      </c>
      <c r="C136" s="29">
        <f>'Kitchen - Oct 2022'!C136</f>
        <v>16</v>
      </c>
      <c r="D136" s="34">
        <f t="shared" si="15"/>
        <v>0</v>
      </c>
      <c r="E136" s="25">
        <f>C136-(D136+'Kitchen - Oct 2022'!D136+'Pastry - Oct 2022'!D136+'Cafe - Oct 2022'!D136+'Bar - Oct 2022'!D136+'Grill-BBQ - Oct 2022'!D136+'Sharwama - Oct 2022'!D136)</f>
        <v>12</v>
      </c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>
      <c r="A137" s="16">
        <f t="shared" si="17"/>
        <v>132</v>
      </c>
      <c r="B137" s="3" t="s">
        <v>32</v>
      </c>
      <c r="C137" s="29">
        <f>'Kitchen - Oct 2022'!C137</f>
        <v>548</v>
      </c>
      <c r="D137" s="34">
        <f t="shared" si="15"/>
        <v>408</v>
      </c>
      <c r="E137" s="25">
        <f>C137-(D137+'Kitchen - Oct 2022'!D137+'Pastry - Oct 2022'!D137+'Cafe - Oct 2022'!D137+'Bar - Oct 2022'!D137+'Grill-BBQ - Oct 2022'!D137+'Sharwama - Oct 2022'!D137)</f>
        <v>140</v>
      </c>
      <c r="F137" s="12"/>
      <c r="G137" s="11"/>
      <c r="H137" s="11"/>
      <c r="I137" s="11">
        <v>20</v>
      </c>
      <c r="J137" s="11">
        <v>20</v>
      </c>
      <c r="K137" s="11">
        <v>32</v>
      </c>
      <c r="L137" s="11"/>
      <c r="M137" s="11">
        <v>20</v>
      </c>
      <c r="N137" s="11">
        <v>32</v>
      </c>
      <c r="O137" s="11"/>
      <c r="P137" s="11">
        <v>32</v>
      </c>
      <c r="Q137" s="11">
        <v>10</v>
      </c>
      <c r="R137" s="11">
        <v>10</v>
      </c>
      <c r="S137" s="11">
        <v>20</v>
      </c>
      <c r="T137" s="11"/>
      <c r="U137" s="11">
        <v>32</v>
      </c>
      <c r="V137" s="11"/>
      <c r="W137" s="11">
        <v>32</v>
      </c>
      <c r="X137" s="11"/>
      <c r="Y137" s="11"/>
      <c r="Z137" s="11"/>
      <c r="AA137" s="11">
        <v>20</v>
      </c>
      <c r="AB137" s="11">
        <v>32</v>
      </c>
      <c r="AC137" s="2"/>
      <c r="AD137" s="2">
        <v>32</v>
      </c>
      <c r="AE137" s="2"/>
      <c r="AF137" s="2"/>
      <c r="AG137" s="2"/>
      <c r="AH137" s="2"/>
      <c r="AI137" s="2"/>
      <c r="AJ137" s="2">
        <v>32</v>
      </c>
      <c r="AK137" s="2">
        <v>32</v>
      </c>
    </row>
    <row r="138" spans="1:37">
      <c r="A138" s="16">
        <f t="shared" si="17"/>
        <v>133</v>
      </c>
      <c r="B138" s="3" t="s">
        <v>206</v>
      </c>
      <c r="C138" s="29">
        <f>'Kitchen - Oct 2022'!C138</f>
        <v>0</v>
      </c>
      <c r="D138" s="34">
        <f t="shared" si="15"/>
        <v>0</v>
      </c>
      <c r="E138" s="25">
        <f>C138-(D138+'Kitchen - Oct 2022'!D138+'Pastry - Oct 2022'!D138+'Cafe - Oct 2022'!D138+'Bar - Oct 2022'!D138+'Grill-BBQ - Oct 2022'!D138+'Sharwama - Oct 2022'!D138)</f>
        <v>0</v>
      </c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>
      <c r="A139" s="16">
        <f t="shared" si="17"/>
        <v>134</v>
      </c>
      <c r="B139" s="3" t="s">
        <v>234</v>
      </c>
      <c r="C139" s="29">
        <f>'Kitchen - Oct 2022'!C139</f>
        <v>60</v>
      </c>
      <c r="D139" s="34">
        <f t="shared" ref="D139" si="21">SUM(G139:AK139)</f>
        <v>0</v>
      </c>
      <c r="E139" s="25">
        <f>C139-(D139+'Kitchen - Oct 2022'!D139+'Pastry - Oct 2022'!D139+'Cafe - Oct 2022'!D139+'Bar - Oct 2022'!D139+'Grill-BBQ - Oct 2022'!D139+'Sharwama - Oct 2022'!D139)</f>
        <v>44</v>
      </c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>
      <c r="A140" s="16">
        <f t="shared" si="17"/>
        <v>135</v>
      </c>
      <c r="B140" s="3" t="s">
        <v>228</v>
      </c>
      <c r="C140" s="29">
        <f>'Kitchen - Oct 2022'!C140</f>
        <v>4</v>
      </c>
      <c r="D140" s="34">
        <f t="shared" si="15"/>
        <v>0</v>
      </c>
      <c r="E140" s="25">
        <f>C140-(D140+'Kitchen - Oct 2022'!D140+'Pastry - Oct 2022'!D140+'Cafe - Oct 2022'!D140+'Bar - Oct 2022'!D140+'Grill-BBQ - Oct 2022'!D140+'Sharwama - Oct 2022'!D140)</f>
        <v>1</v>
      </c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>
      <c r="A141" s="16">
        <f t="shared" si="17"/>
        <v>136</v>
      </c>
      <c r="B141" s="3" t="s">
        <v>242</v>
      </c>
      <c r="C141" s="29">
        <f>'Kitchen - Oct 2022'!C141</f>
        <v>7</v>
      </c>
      <c r="D141" s="34">
        <f t="shared" ref="D141" si="22">SUM(G141:AK141)</f>
        <v>0</v>
      </c>
      <c r="E141" s="25">
        <f>C141-(D141+'Kitchen - Oct 2022'!D141+'Pastry - Oct 2022'!D141+'Cafe - Oct 2022'!D141+'Bar - Oct 2022'!D141+'Grill-BBQ - Oct 2022'!D141+'Sharwama - Oct 2022'!D141)</f>
        <v>0</v>
      </c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>
      <c r="A142" s="16">
        <f t="shared" si="17"/>
        <v>137</v>
      </c>
      <c r="B142" s="3" t="s">
        <v>27</v>
      </c>
      <c r="C142" s="29">
        <f>'Kitchen - Oct 2022'!C142</f>
        <v>0</v>
      </c>
      <c r="D142" s="34">
        <f t="shared" si="15"/>
        <v>0</v>
      </c>
      <c r="E142" s="25">
        <f>C142-(D142+'Kitchen - Oct 2022'!D142+'Pastry - Oct 2022'!D142+'Cafe - Oct 2022'!D142+'Bar - Oct 2022'!D142+'Grill-BBQ - Oct 2022'!D142+'Sharwama - Oct 2022'!D142)</f>
        <v>0</v>
      </c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>
      <c r="A143" s="16">
        <f t="shared" si="17"/>
        <v>138</v>
      </c>
      <c r="B143" s="3" t="s">
        <v>237</v>
      </c>
      <c r="C143" s="29">
        <f>'Kitchen - Oct 2022'!C143</f>
        <v>2</v>
      </c>
      <c r="D143" s="34">
        <f t="shared" ref="D143" si="23">SUM(G143:AK143)</f>
        <v>0</v>
      </c>
      <c r="E143" s="25">
        <f>C143-(D143+'Kitchen - Oct 2022'!D143+'Pastry - Oct 2022'!D143+'Cafe - Oct 2022'!D143+'Bar - Oct 2022'!D143+'Grill-BBQ - Oct 2022'!D143+'Sharwama - Oct 2022'!D143)</f>
        <v>0</v>
      </c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>
      <c r="A144" s="16">
        <f t="shared" si="17"/>
        <v>139</v>
      </c>
      <c r="B144" s="3" t="s">
        <v>101</v>
      </c>
      <c r="C144" s="29">
        <f>'Kitchen - Oct 2022'!C144</f>
        <v>50</v>
      </c>
      <c r="D144" s="34">
        <f t="shared" si="15"/>
        <v>0</v>
      </c>
      <c r="E144" s="25">
        <f>C144-(D144+'Kitchen - Oct 2022'!D144+'Pastry - Oct 2022'!D144+'Cafe - Oct 2022'!D144+'Bar - Oct 2022'!D144+'Grill-BBQ - Oct 2022'!D144+'Sharwama - Oct 2022'!D144)</f>
        <v>0</v>
      </c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>
      <c r="A145" s="16">
        <f t="shared" si="17"/>
        <v>140</v>
      </c>
      <c r="B145" s="3" t="s">
        <v>56</v>
      </c>
      <c r="C145" s="29">
        <f>'Kitchen - Oct 2022'!C145</f>
        <v>91</v>
      </c>
      <c r="D145" s="34">
        <f t="shared" si="15"/>
        <v>0</v>
      </c>
      <c r="E145" s="25">
        <f>C145-(D145+'Kitchen - Oct 2022'!D145+'Pastry - Oct 2022'!D145+'Cafe - Oct 2022'!D145+'Bar - Oct 2022'!D145+'Grill-BBQ - Oct 2022'!D145+'Sharwama - Oct 2022'!D145)</f>
        <v>5</v>
      </c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>
      <c r="A146" s="16">
        <f t="shared" si="17"/>
        <v>141</v>
      </c>
      <c r="B146" s="3" t="s">
        <v>98</v>
      </c>
      <c r="C146" s="29">
        <f>'Kitchen - Oct 2022'!C146</f>
        <v>125</v>
      </c>
      <c r="D146" s="34">
        <f t="shared" si="15"/>
        <v>0</v>
      </c>
      <c r="E146" s="25">
        <f>C146-(D146+'Kitchen - Oct 2022'!D146+'Pastry - Oct 2022'!D146+'Cafe - Oct 2022'!D146+'Bar - Oct 2022'!D146+'Grill-BBQ - Oct 2022'!D146+'Sharwama - Oct 2022'!D146)</f>
        <v>50</v>
      </c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>
      <c r="A147" s="16">
        <f t="shared" si="17"/>
        <v>142</v>
      </c>
      <c r="B147" s="3" t="s">
        <v>97</v>
      </c>
      <c r="C147" s="29">
        <f>'Kitchen - Oct 2022'!C147</f>
        <v>2333</v>
      </c>
      <c r="D147" s="34">
        <f t="shared" si="15"/>
        <v>746</v>
      </c>
      <c r="E147" s="25">
        <f>C147-(D147+'Kitchen - Oct 2022'!D147+'Pastry - Oct 2022'!D147+'Cafe - Oct 2022'!D147+'Bar - Oct 2022'!D147+'Grill-BBQ - Oct 2022'!D147+'Sharwama - Oct 2022'!D147)</f>
        <v>907</v>
      </c>
      <c r="F147" s="12"/>
      <c r="G147" s="11"/>
      <c r="H147" s="11">
        <v>64</v>
      </c>
      <c r="I147" s="11">
        <v>32</v>
      </c>
      <c r="J147" s="11">
        <v>32</v>
      </c>
      <c r="K147" s="11">
        <v>32</v>
      </c>
      <c r="L147" s="11">
        <v>32</v>
      </c>
      <c r="M147" s="11">
        <v>32</v>
      </c>
      <c r="N147" s="11">
        <v>32</v>
      </c>
      <c r="O147" s="11">
        <v>32</v>
      </c>
      <c r="P147" s="11">
        <v>32</v>
      </c>
      <c r="Q147" s="11">
        <v>32</v>
      </c>
      <c r="R147" s="11">
        <v>32</v>
      </c>
      <c r="S147" s="11">
        <v>32</v>
      </c>
      <c r="T147" s="11">
        <v>32</v>
      </c>
      <c r="U147" s="11">
        <v>64</v>
      </c>
      <c r="V147" s="11"/>
      <c r="W147" s="11">
        <v>42</v>
      </c>
      <c r="X147" s="11">
        <v>32</v>
      </c>
      <c r="Y147" s="11">
        <v>32</v>
      </c>
      <c r="Z147" s="11">
        <v>32</v>
      </c>
      <c r="AA147" s="11">
        <v>32</v>
      </c>
      <c r="AB147" s="11">
        <v>32</v>
      </c>
      <c r="AC147" s="2">
        <v>32</v>
      </c>
      <c r="AD147" s="2"/>
      <c r="AE147" s="2"/>
      <c r="AF147" s="2"/>
      <c r="AG147" s="2"/>
      <c r="AH147" s="2"/>
      <c r="AI147" s="2"/>
      <c r="AJ147" s="2"/>
      <c r="AK147" s="2"/>
    </row>
    <row r="148" spans="1:37">
      <c r="A148" s="16">
        <f t="shared" si="17"/>
        <v>143</v>
      </c>
      <c r="B148" s="3" t="s">
        <v>168</v>
      </c>
      <c r="C148" s="29">
        <f>'Kitchen - Oct 2022'!C148</f>
        <v>3</v>
      </c>
      <c r="D148" s="34">
        <f t="shared" si="15"/>
        <v>0</v>
      </c>
      <c r="E148" s="25">
        <f>C148-(D148+'Kitchen - Oct 2022'!D148+'Pastry - Oct 2022'!D148+'Cafe - Oct 2022'!D148+'Bar - Oct 2022'!D148+'Grill-BBQ - Oct 2022'!D148+'Sharwama - Oct 2022'!D148)</f>
        <v>0</v>
      </c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>
      <c r="A149" s="16">
        <f t="shared" si="17"/>
        <v>144</v>
      </c>
      <c r="B149" s="3" t="s">
        <v>42</v>
      </c>
      <c r="C149" s="29">
        <f>'Kitchen - Oct 2022'!C149</f>
        <v>2327</v>
      </c>
      <c r="D149" s="34">
        <f t="shared" si="15"/>
        <v>778</v>
      </c>
      <c r="E149" s="25">
        <f>C149-(D149+'Kitchen - Oct 2022'!D149+'Pastry - Oct 2022'!D149+'Cafe - Oct 2022'!D149+'Bar - Oct 2022'!D149+'Grill-BBQ - Oct 2022'!D149+'Sharwama - Oct 2022'!D149)</f>
        <v>1009</v>
      </c>
      <c r="F149" s="12"/>
      <c r="G149" s="11"/>
      <c r="H149" s="11">
        <v>64</v>
      </c>
      <c r="I149" s="11">
        <v>32</v>
      </c>
      <c r="J149" s="11">
        <v>32</v>
      </c>
      <c r="K149" s="11">
        <v>32</v>
      </c>
      <c r="L149" s="11">
        <v>32</v>
      </c>
      <c r="M149" s="11">
        <v>32</v>
      </c>
      <c r="N149" s="11">
        <v>32</v>
      </c>
      <c r="O149" s="11">
        <v>32</v>
      </c>
      <c r="P149" s="11">
        <v>32</v>
      </c>
      <c r="Q149" s="11">
        <v>32</v>
      </c>
      <c r="R149" s="11">
        <v>32</v>
      </c>
      <c r="S149" s="11">
        <v>32</v>
      </c>
      <c r="T149" s="11">
        <v>32</v>
      </c>
      <c r="U149" s="11">
        <v>64</v>
      </c>
      <c r="V149" s="11"/>
      <c r="W149" s="11">
        <v>42</v>
      </c>
      <c r="X149" s="11">
        <v>32</v>
      </c>
      <c r="Y149" s="11">
        <v>32</v>
      </c>
      <c r="Z149" s="11">
        <v>32</v>
      </c>
      <c r="AA149" s="11">
        <v>32</v>
      </c>
      <c r="AB149" s="11">
        <v>32</v>
      </c>
      <c r="AC149" s="2">
        <v>32</v>
      </c>
      <c r="AD149" s="2">
        <v>32</v>
      </c>
      <c r="AE149" s="2"/>
      <c r="AF149" s="2"/>
      <c r="AG149" s="2"/>
      <c r="AH149" s="2"/>
      <c r="AI149" s="2"/>
      <c r="AJ149" s="2"/>
      <c r="AK149" s="2"/>
    </row>
    <row r="150" spans="1:37">
      <c r="A150" s="16">
        <f t="shared" si="17"/>
        <v>145</v>
      </c>
      <c r="B150" s="3" t="s">
        <v>51</v>
      </c>
      <c r="C150" s="29">
        <f>'Kitchen - Oct 2022'!C150</f>
        <v>39</v>
      </c>
      <c r="D150" s="34">
        <f t="shared" si="15"/>
        <v>0</v>
      </c>
      <c r="E150" s="25">
        <f>C150-(D150+'Kitchen - Oct 2022'!D150+'Pastry - Oct 2022'!D150+'Cafe - Oct 2022'!D150+'Bar - Oct 2022'!D150+'Grill-BBQ - Oct 2022'!D150+'Sharwama - Oct 2022'!D150)</f>
        <v>28</v>
      </c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>
      <c r="A151" s="16">
        <f t="shared" si="17"/>
        <v>146</v>
      </c>
      <c r="B151" s="3" t="s">
        <v>13</v>
      </c>
      <c r="C151" s="29">
        <f>'Kitchen - Oct 2022'!C151</f>
        <v>2943</v>
      </c>
      <c r="D151" s="34">
        <f t="shared" si="15"/>
        <v>518</v>
      </c>
      <c r="E151" s="25">
        <f>C151-(D151+'Kitchen - Oct 2022'!D151+'Pastry - Oct 2022'!D151+'Cafe - Oct 2022'!D151+'Bar - Oct 2022'!D151+'Grill-BBQ - Oct 2022'!D151+'Sharwama - Oct 2022'!D151)</f>
        <v>2125</v>
      </c>
      <c r="F151" s="12"/>
      <c r="G151" s="40">
        <v>32</v>
      </c>
      <c r="H151" s="11"/>
      <c r="I151" s="11"/>
      <c r="J151" s="11">
        <v>20</v>
      </c>
      <c r="K151" s="11">
        <v>32</v>
      </c>
      <c r="L151" s="11"/>
      <c r="M151" s="11">
        <v>32</v>
      </c>
      <c r="N151" s="11">
        <v>32</v>
      </c>
      <c r="O151" s="11">
        <v>32</v>
      </c>
      <c r="P151" s="11">
        <v>32</v>
      </c>
      <c r="Q151" s="11">
        <v>10</v>
      </c>
      <c r="R151" s="11">
        <v>10</v>
      </c>
      <c r="S151" s="11">
        <v>10</v>
      </c>
      <c r="T151" s="11"/>
      <c r="U151" s="11">
        <v>32</v>
      </c>
      <c r="V151" s="11"/>
      <c r="W151" s="11">
        <v>32</v>
      </c>
      <c r="X151" s="11">
        <v>32</v>
      </c>
      <c r="Y151" s="11">
        <v>32</v>
      </c>
      <c r="Z151" s="11">
        <v>32</v>
      </c>
      <c r="AA151" s="11">
        <v>20</v>
      </c>
      <c r="AB151" s="11">
        <v>32</v>
      </c>
      <c r="AC151" s="2"/>
      <c r="AD151" s="2">
        <v>32</v>
      </c>
      <c r="AE151" s="2"/>
      <c r="AF151" s="2"/>
      <c r="AG151" s="2"/>
      <c r="AH151" s="2"/>
      <c r="AI151" s="2"/>
      <c r="AJ151" s="2">
        <v>32</v>
      </c>
      <c r="AK151" s="2"/>
    </row>
    <row r="152" spans="1:37">
      <c r="A152" s="16">
        <f t="shared" si="17"/>
        <v>147</v>
      </c>
      <c r="B152" s="3" t="s">
        <v>241</v>
      </c>
      <c r="C152" s="29">
        <f>'Kitchen - Oct 2022'!C152</f>
        <v>1</v>
      </c>
      <c r="D152" s="34">
        <f t="shared" ref="D152" si="24">SUM(G152:AK152)</f>
        <v>0</v>
      </c>
      <c r="E152" s="25">
        <f>C152-(D152+'Kitchen - Oct 2022'!D152+'Pastry - Oct 2022'!D152+'Cafe - Oct 2022'!D152+'Bar - Oct 2022'!D152+'Grill-BBQ - Oct 2022'!D152+'Sharwama - Oct 2022'!D152)</f>
        <v>0</v>
      </c>
      <c r="F152" s="12"/>
      <c r="G152" s="40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>
      <c r="A153" s="16">
        <f t="shared" si="17"/>
        <v>148</v>
      </c>
      <c r="B153" s="3" t="s">
        <v>108</v>
      </c>
      <c r="C153" s="29">
        <f>'Kitchen - Oct 2022'!C153</f>
        <v>6</v>
      </c>
      <c r="D153" s="34">
        <f t="shared" si="15"/>
        <v>0</v>
      </c>
      <c r="E153" s="25">
        <f>C153-(D153+'Kitchen - Oct 2022'!D153+'Pastry - Oct 2022'!D153+'Cafe - Oct 2022'!D153+'Bar - Oct 2022'!D153+'Grill-BBQ - Oct 2022'!D153+'Sharwama - Oct 2022'!D153)</f>
        <v>0</v>
      </c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>
      <c r="A154" s="16">
        <f t="shared" si="17"/>
        <v>149</v>
      </c>
      <c r="B154" s="3" t="s">
        <v>118</v>
      </c>
      <c r="C154" s="29">
        <f>'Kitchen - Oct 2022'!C154</f>
        <v>44</v>
      </c>
      <c r="D154" s="34">
        <f t="shared" si="15"/>
        <v>0</v>
      </c>
      <c r="E154" s="25">
        <f>C154-(D154+'Kitchen - Oct 2022'!D154+'Pastry - Oct 2022'!D154+'Cafe - Oct 2022'!D154+'Bar - Oct 2022'!D154+'Grill-BBQ - Oct 2022'!D154+'Sharwama - Oct 2022'!D154)</f>
        <v>19</v>
      </c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>
      <c r="A155" s="16">
        <f t="shared" si="17"/>
        <v>150</v>
      </c>
      <c r="B155" s="3" t="s">
        <v>219</v>
      </c>
      <c r="C155" s="29">
        <f>'Kitchen - Oct 2022'!C155</f>
        <v>4</v>
      </c>
      <c r="D155" s="34">
        <f t="shared" si="15"/>
        <v>0</v>
      </c>
      <c r="E155" s="25">
        <f>C155-(D155+'Kitchen - Oct 2022'!D155+'Pastry - Oct 2022'!D155+'Cafe - Oct 2022'!D155+'Bar - Oct 2022'!D155+'Grill-BBQ - Oct 2022'!D155+'Sharwama - Oct 2022'!D155)</f>
        <v>3</v>
      </c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>
      <c r="A156" s="16">
        <f t="shared" si="17"/>
        <v>151</v>
      </c>
      <c r="B156" s="3" t="s">
        <v>86</v>
      </c>
      <c r="C156" s="29">
        <f>'Kitchen - Oct 2022'!C156</f>
        <v>1</v>
      </c>
      <c r="D156" s="34">
        <f t="shared" ref="D156:D222" si="25">SUM(G156:AK156)</f>
        <v>0</v>
      </c>
      <c r="E156" s="25">
        <f>C156-(D156+'Kitchen - Oct 2022'!D156+'Pastry - Oct 2022'!D156+'Cafe - Oct 2022'!D156+'Bar - Oct 2022'!D156+'Grill-BBQ - Oct 2022'!D156+'Sharwama - Oct 2022'!D156)</f>
        <v>1</v>
      </c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>
      <c r="A157" s="16">
        <f t="shared" si="17"/>
        <v>152</v>
      </c>
      <c r="B157" s="3" t="s">
        <v>151</v>
      </c>
      <c r="C157" s="29">
        <f>'Kitchen - Oct 2022'!C157</f>
        <v>4</v>
      </c>
      <c r="D157" s="34">
        <f t="shared" si="25"/>
        <v>0</v>
      </c>
      <c r="E157" s="25">
        <f>C157-(D157+'Kitchen - Oct 2022'!D157+'Pastry - Oct 2022'!D157+'Cafe - Oct 2022'!D157+'Bar - Oct 2022'!D157+'Grill-BBQ - Oct 2022'!D157+'Sharwama - Oct 2022'!D157)</f>
        <v>3</v>
      </c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>
      <c r="A158" s="16">
        <f t="shared" si="17"/>
        <v>153</v>
      </c>
      <c r="B158" s="3" t="s">
        <v>204</v>
      </c>
      <c r="C158" s="29">
        <f>'Kitchen - Oct 2022'!C158</f>
        <v>2</v>
      </c>
      <c r="D158" s="34">
        <f t="shared" si="25"/>
        <v>0</v>
      </c>
      <c r="E158" s="25">
        <f>C158-(D158+'Kitchen - Oct 2022'!D158+'Pastry - Oct 2022'!D158+'Cafe - Oct 2022'!D158+'Bar - Oct 2022'!D158+'Grill-BBQ - Oct 2022'!D158+'Sharwama - Oct 2022'!D158)</f>
        <v>2</v>
      </c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>
      <c r="A159" s="16">
        <f t="shared" si="17"/>
        <v>154</v>
      </c>
      <c r="B159" s="3" t="s">
        <v>68</v>
      </c>
      <c r="C159" s="29">
        <f>'Kitchen - Oct 2022'!C159</f>
        <v>14</v>
      </c>
      <c r="D159" s="34">
        <f t="shared" si="25"/>
        <v>0</v>
      </c>
      <c r="E159" s="25">
        <f>C159-(D159+'Kitchen - Oct 2022'!D159+'Pastry - Oct 2022'!D159+'Cafe - Oct 2022'!D159+'Bar - Oct 2022'!D159+'Grill-BBQ - Oct 2022'!D159+'Sharwama - Oct 2022'!D159)</f>
        <v>0</v>
      </c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>
      <c r="A160" s="16">
        <f t="shared" si="17"/>
        <v>155</v>
      </c>
      <c r="B160" s="3" t="s">
        <v>152</v>
      </c>
      <c r="C160" s="29">
        <f>'Kitchen - Oct 2022'!C160</f>
        <v>3</v>
      </c>
      <c r="D160" s="34">
        <f t="shared" si="25"/>
        <v>0</v>
      </c>
      <c r="E160" s="25">
        <f>C160-(D160+'Kitchen - Oct 2022'!D160+'Pastry - Oct 2022'!D160+'Cafe - Oct 2022'!D160+'Bar - Oct 2022'!D160+'Grill-BBQ - Oct 2022'!D160+'Sharwama - Oct 2022'!D160)</f>
        <v>1</v>
      </c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>
      <c r="A161" s="16">
        <f t="shared" si="17"/>
        <v>156</v>
      </c>
      <c r="B161" s="3" t="s">
        <v>74</v>
      </c>
      <c r="C161" s="29">
        <f>'Kitchen - Oct 2022'!C161</f>
        <v>3</v>
      </c>
      <c r="D161" s="34">
        <f t="shared" si="25"/>
        <v>0</v>
      </c>
      <c r="E161" s="25">
        <f>C161-(D161+'Kitchen - Oct 2022'!D161+'Pastry - Oct 2022'!D161+'Cafe - Oct 2022'!D161+'Bar - Oct 2022'!D161+'Grill-BBQ - Oct 2022'!D161+'Sharwama - Oct 2022'!D161)</f>
        <v>3</v>
      </c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>
      <c r="A162" s="16">
        <f t="shared" si="17"/>
        <v>157</v>
      </c>
      <c r="B162" s="3" t="s">
        <v>148</v>
      </c>
      <c r="C162" s="36">
        <f>'Kitchen - Oct 2022'!C162</f>
        <v>173.4</v>
      </c>
      <c r="D162" s="34">
        <f t="shared" si="25"/>
        <v>0</v>
      </c>
      <c r="E162" s="25">
        <f>C162-(D162+'Kitchen - Oct 2022'!D162+'Pastry - Oct 2022'!D162+'Cafe - Oct 2022'!D162+'Bar - Oct 2022'!D162+'Grill-BBQ - Oct 2022'!D162+'Sharwama - Oct 2022'!D162)</f>
        <v>62.100000000000009</v>
      </c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>
      <c r="A163" s="16">
        <f t="shared" si="17"/>
        <v>158</v>
      </c>
      <c r="B163" s="3" t="s">
        <v>145</v>
      </c>
      <c r="C163" s="29">
        <f>'Kitchen - Oct 2022'!C163</f>
        <v>124</v>
      </c>
      <c r="D163" s="34">
        <f t="shared" si="25"/>
        <v>0</v>
      </c>
      <c r="E163" s="25">
        <f>C163-(D163+'Kitchen - Oct 2022'!D163+'Pastry - Oct 2022'!D163+'Cafe - Oct 2022'!D163+'Bar - Oct 2022'!D163+'Grill-BBQ - Oct 2022'!D163+'Sharwama - Oct 2022'!D163)</f>
        <v>14</v>
      </c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>
      <c r="A164" s="16">
        <f t="shared" si="17"/>
        <v>159</v>
      </c>
      <c r="B164" s="3" t="s">
        <v>24</v>
      </c>
      <c r="C164" s="29">
        <f>'Kitchen - Oct 2022'!C164</f>
        <v>4</v>
      </c>
      <c r="D164" s="34">
        <f t="shared" si="25"/>
        <v>0</v>
      </c>
      <c r="E164" s="25">
        <f>C164-(D164+'Kitchen - Oct 2022'!D164+'Pastry - Oct 2022'!D164+'Cafe - Oct 2022'!D164+'Bar - Oct 2022'!D164+'Grill-BBQ - Oct 2022'!D164+'Sharwama - Oct 2022'!D164)</f>
        <v>2</v>
      </c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>
      <c r="A165" s="16">
        <f t="shared" si="17"/>
        <v>160</v>
      </c>
      <c r="B165" s="3" t="s">
        <v>16</v>
      </c>
      <c r="C165" s="29">
        <f>'Kitchen - Oct 2022'!C165</f>
        <v>22</v>
      </c>
      <c r="D165" s="34">
        <f t="shared" si="25"/>
        <v>0</v>
      </c>
      <c r="E165" s="25">
        <f>C165-(D165+'Kitchen - Oct 2022'!D165+'Pastry - Oct 2022'!D165+'Cafe - Oct 2022'!D165+'Bar - Oct 2022'!D165+'Grill-BBQ - Oct 2022'!D165+'Sharwama - Oct 2022'!D165)</f>
        <v>17</v>
      </c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s="39" customFormat="1">
      <c r="A166" s="16">
        <f t="shared" si="17"/>
        <v>161</v>
      </c>
      <c r="B166" s="37" t="s">
        <v>124</v>
      </c>
      <c r="C166" s="36">
        <f>'Kitchen - Oct 2022'!C166</f>
        <v>4.5</v>
      </c>
      <c r="D166" s="34">
        <f t="shared" si="25"/>
        <v>0</v>
      </c>
      <c r="E166" s="25">
        <f>C166-(D166+'Kitchen - Oct 2022'!D166+'Pastry - Oct 2022'!D166+'Cafe - Oct 2022'!D166+'Bar - Oct 2022'!D166+'Grill-BBQ - Oct 2022'!D166+'Sharwama - Oct 2022'!D166)</f>
        <v>2</v>
      </c>
      <c r="F166" s="38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38"/>
      <c r="AD166" s="38"/>
      <c r="AE166" s="38"/>
      <c r="AF166" s="38"/>
      <c r="AG166" s="38"/>
      <c r="AH166" s="38"/>
      <c r="AI166" s="38"/>
      <c r="AJ166" s="38"/>
      <c r="AK166" s="38"/>
    </row>
    <row r="167" spans="1:37" s="39" customFormat="1">
      <c r="A167" s="16">
        <f t="shared" si="17"/>
        <v>162</v>
      </c>
      <c r="B167" s="37" t="s">
        <v>246</v>
      </c>
      <c r="C167" s="36">
        <f>'Kitchen - Oct 2022'!C167</f>
        <v>25</v>
      </c>
      <c r="D167" s="34">
        <f t="shared" si="25"/>
        <v>0</v>
      </c>
      <c r="E167" s="25">
        <f>C167-(D167+'Kitchen - Oct 2022'!D167+'Pastry - Oct 2022'!D167+'Cafe - Oct 2022'!D167+'Bar - Oct 2022'!D167+'Grill-BBQ - Oct 2022'!D167+'Sharwama - Oct 2022'!D167)</f>
        <v>-55</v>
      </c>
      <c r="F167" s="38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38"/>
      <c r="AD167" s="38"/>
      <c r="AE167" s="38"/>
      <c r="AF167" s="38"/>
      <c r="AG167" s="38"/>
      <c r="AH167" s="38"/>
      <c r="AI167" s="38"/>
      <c r="AJ167" s="38"/>
      <c r="AK167" s="38"/>
    </row>
    <row r="168" spans="1:37" s="39" customFormat="1">
      <c r="A168" s="16">
        <f t="shared" si="17"/>
        <v>163</v>
      </c>
      <c r="B168" s="37" t="s">
        <v>199</v>
      </c>
      <c r="C168" s="36">
        <f>'Kitchen - Oct 2022'!C168</f>
        <v>-2</v>
      </c>
      <c r="D168" s="34">
        <f t="shared" si="25"/>
        <v>0</v>
      </c>
      <c r="E168" s="25">
        <f>C168-(D168+'Kitchen - Oct 2022'!D168+'Pastry - Oct 2022'!D168+'Cafe - Oct 2022'!D168+'Bar - Oct 2022'!D168+'Grill-BBQ - Oct 2022'!D168+'Sharwama - Oct 2022'!D168)</f>
        <v>-2</v>
      </c>
      <c r="F168" s="38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38"/>
      <c r="AD168" s="38"/>
      <c r="AE168" s="38"/>
      <c r="AF168" s="38"/>
      <c r="AG168" s="38"/>
      <c r="AH168" s="38"/>
      <c r="AI168" s="38"/>
      <c r="AJ168" s="38"/>
      <c r="AK168" s="38"/>
    </row>
    <row r="169" spans="1:37">
      <c r="A169" s="16">
        <f t="shared" si="17"/>
        <v>164</v>
      </c>
      <c r="B169" s="3" t="s">
        <v>23</v>
      </c>
      <c r="C169" s="29">
        <f>'Kitchen - Oct 2022'!C169</f>
        <v>2</v>
      </c>
      <c r="D169" s="34">
        <f t="shared" si="25"/>
        <v>0</v>
      </c>
      <c r="E169" s="25">
        <f>C169-(D169+'Kitchen - Oct 2022'!D169+'Pastry - Oct 2022'!D169+'Cafe - Oct 2022'!D169+'Bar - Oct 2022'!D169+'Grill-BBQ - Oct 2022'!D169+'Sharwama - Oct 2022'!D169)</f>
        <v>1</v>
      </c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>
      <c r="A170" s="16">
        <f t="shared" si="17"/>
        <v>165</v>
      </c>
      <c r="B170" s="3" t="s">
        <v>132</v>
      </c>
      <c r="C170" s="29">
        <f>'Kitchen - Oct 2022'!C170</f>
        <v>0</v>
      </c>
      <c r="D170" s="34">
        <f t="shared" si="25"/>
        <v>0</v>
      </c>
      <c r="E170" s="25">
        <f>C170-(D170+'Kitchen - Oct 2022'!D170+'Pastry - Oct 2022'!D170+'Cafe - Oct 2022'!D170+'Bar - Oct 2022'!D170+'Grill-BBQ - Oct 2022'!D170+'Sharwama - Oct 2022'!D170)</f>
        <v>0</v>
      </c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>
      <c r="A171" s="16">
        <f t="shared" si="17"/>
        <v>166</v>
      </c>
      <c r="B171" s="3" t="s">
        <v>130</v>
      </c>
      <c r="C171" s="29">
        <f>'Kitchen - Oct 2022'!C171</f>
        <v>4</v>
      </c>
      <c r="D171" s="34">
        <f t="shared" si="25"/>
        <v>0</v>
      </c>
      <c r="E171" s="25">
        <f>C171-(D171+'Kitchen - Oct 2022'!D171+'Pastry - Oct 2022'!D171+'Cafe - Oct 2022'!D171+'Bar - Oct 2022'!D171+'Grill-BBQ - Oct 2022'!D171+'Sharwama - Oct 2022'!D171)</f>
        <v>1</v>
      </c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>
      <c r="A172" s="16">
        <f t="shared" si="17"/>
        <v>167</v>
      </c>
      <c r="B172" s="3" t="s">
        <v>232</v>
      </c>
      <c r="C172" s="29">
        <f>'Kitchen - Oct 2022'!C172</f>
        <v>14</v>
      </c>
      <c r="D172" s="34">
        <f t="shared" si="25"/>
        <v>0</v>
      </c>
      <c r="E172" s="25">
        <f>C172-(D172+'Kitchen - Oct 2022'!D172+'Pastry - Oct 2022'!D172+'Cafe - Oct 2022'!D172+'Bar - Oct 2022'!D172+'Grill-BBQ - Oct 2022'!D172+'Sharwama - Oct 2022'!D172)</f>
        <v>0</v>
      </c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>
      <c r="A173" s="16">
        <f t="shared" si="17"/>
        <v>168</v>
      </c>
      <c r="B173" s="3" t="s">
        <v>116</v>
      </c>
      <c r="C173" s="29">
        <f>'Kitchen - Oct 2022'!C173</f>
        <v>47</v>
      </c>
      <c r="D173" s="34">
        <f t="shared" si="25"/>
        <v>0</v>
      </c>
      <c r="E173" s="25">
        <f>C173-(D173+'Kitchen - Oct 2022'!D173+'Pastry - Oct 2022'!D173+'Cafe - Oct 2022'!D173+'Bar - Oct 2022'!D173+'Grill-BBQ - Oct 2022'!D173+'Sharwama - Oct 2022'!D173)</f>
        <v>22</v>
      </c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>
      <c r="A174" s="16">
        <f t="shared" ref="A174:A237" si="26">A173+1</f>
        <v>169</v>
      </c>
      <c r="B174" s="3" t="s">
        <v>80</v>
      </c>
      <c r="C174" s="36">
        <f>'Kitchen - Oct 2022'!C174</f>
        <v>6.5</v>
      </c>
      <c r="D174" s="34">
        <f t="shared" si="25"/>
        <v>0</v>
      </c>
      <c r="E174" s="25">
        <f>C174-(D174+'Kitchen - Oct 2022'!D174+'Pastry - Oct 2022'!D174+'Cafe - Oct 2022'!D174+'Bar - Oct 2022'!D174+'Grill-BBQ - Oct 2022'!D174+'Sharwama - Oct 2022'!D174)</f>
        <v>-2</v>
      </c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>
      <c r="A175" s="16">
        <f t="shared" si="26"/>
        <v>170</v>
      </c>
      <c r="B175" s="3" t="s">
        <v>149</v>
      </c>
      <c r="C175" s="36">
        <f>'Kitchen - Oct 2022'!C175</f>
        <v>284</v>
      </c>
      <c r="D175" s="34">
        <f t="shared" si="25"/>
        <v>0</v>
      </c>
      <c r="E175" s="25">
        <f>C175-(D175+'Kitchen - Oct 2022'!D175+'Pastry - Oct 2022'!D175+'Cafe - Oct 2022'!D175+'Bar - Oct 2022'!D175+'Grill-BBQ - Oct 2022'!D175+'Sharwama - Oct 2022'!D175)</f>
        <v>57</v>
      </c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>
      <c r="A176" s="16">
        <f t="shared" si="26"/>
        <v>171</v>
      </c>
      <c r="B176" s="3" t="s">
        <v>201</v>
      </c>
      <c r="C176" s="36">
        <f>'Kitchen - Oct 2022'!C176</f>
        <v>3</v>
      </c>
      <c r="D176" s="34">
        <f t="shared" si="25"/>
        <v>0</v>
      </c>
      <c r="E176" s="25">
        <f>C176-(D176+'Kitchen - Oct 2022'!D176+'Pastry - Oct 2022'!D176+'Cafe - Oct 2022'!D176+'Bar - Oct 2022'!D176+'Grill-BBQ - Oct 2022'!D176+'Sharwama - Oct 2022'!D176)</f>
        <v>3</v>
      </c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>
      <c r="A177" s="16">
        <f t="shared" si="26"/>
        <v>172</v>
      </c>
      <c r="B177" s="3" t="s">
        <v>247</v>
      </c>
      <c r="C177" s="36">
        <f>'Kitchen - Oct 2022'!C177</f>
        <v>2</v>
      </c>
      <c r="D177" s="34">
        <f t="shared" ref="D177" si="27">SUM(G177:AK177)</f>
        <v>0</v>
      </c>
      <c r="E177" s="25">
        <f>C177-(D177+'Kitchen - Oct 2022'!D177+'Pastry - Oct 2022'!D177+'Cafe - Oct 2022'!D177+'Bar - Oct 2022'!D177+'Grill-BBQ - Oct 2022'!D177+'Sharwama - Oct 2022'!D177)</f>
        <v>1</v>
      </c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>
      <c r="A178" s="16">
        <f t="shared" si="26"/>
        <v>173</v>
      </c>
      <c r="B178" s="3" t="s">
        <v>77</v>
      </c>
      <c r="C178" s="29">
        <f>'Kitchen - Oct 2022'!C178</f>
        <v>0</v>
      </c>
      <c r="D178" s="34">
        <f t="shared" si="25"/>
        <v>0</v>
      </c>
      <c r="E178" s="25">
        <f>C178-(D178+'Kitchen - Oct 2022'!D178+'Pastry - Oct 2022'!D178+'Cafe - Oct 2022'!D178+'Bar - Oct 2022'!D178+'Grill-BBQ - Oct 2022'!D178+'Sharwama - Oct 2022'!D178)</f>
        <v>0</v>
      </c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>
      <c r="A179" s="16">
        <f t="shared" si="26"/>
        <v>174</v>
      </c>
      <c r="B179" s="3" t="s">
        <v>103</v>
      </c>
      <c r="C179" s="29">
        <f>'Kitchen - Oct 2022'!C179</f>
        <v>24</v>
      </c>
      <c r="D179" s="34">
        <f t="shared" si="25"/>
        <v>0</v>
      </c>
      <c r="E179" s="25">
        <f>C179-(D179+'Kitchen - Oct 2022'!D179+'Pastry - Oct 2022'!D179+'Cafe - Oct 2022'!D179+'Bar - Oct 2022'!D179+'Grill-BBQ - Oct 2022'!D179+'Sharwama - Oct 2022'!D179)</f>
        <v>5</v>
      </c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>
      <c r="A180" s="16">
        <f t="shared" si="26"/>
        <v>175</v>
      </c>
      <c r="B180" s="3" t="s">
        <v>73</v>
      </c>
      <c r="C180" s="29">
        <f>'Kitchen - Oct 2022'!C180</f>
        <v>12</v>
      </c>
      <c r="D180" s="34">
        <f t="shared" si="25"/>
        <v>0</v>
      </c>
      <c r="E180" s="25">
        <f>C180-(D180+'Kitchen - Oct 2022'!D180+'Pastry - Oct 2022'!D180+'Cafe - Oct 2022'!D180+'Bar - Oct 2022'!D180+'Grill-BBQ - Oct 2022'!D180+'Sharwama - Oct 2022'!D180)</f>
        <v>4</v>
      </c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>
      <c r="A181" s="16">
        <f t="shared" si="26"/>
        <v>176</v>
      </c>
      <c r="B181" s="3" t="s">
        <v>58</v>
      </c>
      <c r="C181" s="29">
        <f>'Kitchen - Oct 2022'!C181</f>
        <v>54</v>
      </c>
      <c r="D181" s="34">
        <f t="shared" si="25"/>
        <v>0</v>
      </c>
      <c r="E181" s="25">
        <f>C181-(D181+'Kitchen - Oct 2022'!D181+'Pastry - Oct 2022'!D181+'Cafe - Oct 2022'!D181+'Bar - Oct 2022'!D181+'Grill-BBQ - Oct 2022'!D181+'Sharwama - Oct 2022'!D181)</f>
        <v>0</v>
      </c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>
      <c r="A182" s="16">
        <f t="shared" si="26"/>
        <v>177</v>
      </c>
      <c r="B182" s="3" t="s">
        <v>38</v>
      </c>
      <c r="C182" s="29">
        <f>'Kitchen - Oct 2022'!C182</f>
        <v>12</v>
      </c>
      <c r="D182" s="34">
        <f t="shared" si="25"/>
        <v>0</v>
      </c>
      <c r="E182" s="25">
        <f>C182-(D182+'Kitchen - Oct 2022'!D182+'Pastry - Oct 2022'!D182+'Cafe - Oct 2022'!D182+'Bar - Oct 2022'!D182+'Grill-BBQ - Oct 2022'!D182+'Sharwama - Oct 2022'!D182)</f>
        <v>9</v>
      </c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>
      <c r="A183" s="16">
        <f t="shared" si="26"/>
        <v>178</v>
      </c>
      <c r="B183" s="3" t="s">
        <v>176</v>
      </c>
      <c r="C183" s="29">
        <f>'Kitchen - Oct 2022'!C183</f>
        <v>82</v>
      </c>
      <c r="D183" s="34">
        <f t="shared" si="25"/>
        <v>0</v>
      </c>
      <c r="E183" s="25">
        <f>C183-(D183+'Kitchen - Oct 2022'!D183+'Pastry - Oct 2022'!D183+'Cafe - Oct 2022'!D183+'Bar - Oct 2022'!D183+'Grill-BBQ - Oct 2022'!D183+'Sharwama - Oct 2022'!D183)</f>
        <v>29</v>
      </c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>
      <c r="A184" s="16">
        <f t="shared" si="26"/>
        <v>179</v>
      </c>
      <c r="B184" s="3" t="s">
        <v>141</v>
      </c>
      <c r="C184" s="29">
        <f>'Kitchen - Oct 2022'!C184</f>
        <v>3.4</v>
      </c>
      <c r="D184" s="34">
        <f t="shared" si="25"/>
        <v>0</v>
      </c>
      <c r="E184" s="25">
        <f>C184-(D184+'Kitchen - Oct 2022'!D184+'Pastry - Oct 2022'!D184+'Cafe - Oct 2022'!D184+'Bar - Oct 2022'!D184+'Grill-BBQ - Oct 2022'!D184+'Sharwama - Oct 2022'!D184)</f>
        <v>1.4</v>
      </c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>
      <c r="A185" s="16">
        <f t="shared" si="26"/>
        <v>180</v>
      </c>
      <c r="B185" s="3" t="s">
        <v>191</v>
      </c>
      <c r="C185" s="29">
        <f>'Kitchen - Oct 2022'!C185</f>
        <v>0.5</v>
      </c>
      <c r="D185" s="34">
        <f t="shared" si="25"/>
        <v>0</v>
      </c>
      <c r="E185" s="25">
        <f>C185-(D185+'Kitchen - Oct 2022'!D185+'Pastry - Oct 2022'!D185+'Cafe - Oct 2022'!D185+'Bar - Oct 2022'!D185+'Grill-BBQ - Oct 2022'!D185+'Sharwama - Oct 2022'!D185)</f>
        <v>-0.5</v>
      </c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>
      <c r="A186" s="16">
        <f t="shared" si="26"/>
        <v>181</v>
      </c>
      <c r="B186" s="3" t="s">
        <v>190</v>
      </c>
      <c r="C186" s="29">
        <f>'Kitchen - Oct 2022'!C186</f>
        <v>1.2000000000000002</v>
      </c>
      <c r="D186" s="34">
        <f t="shared" si="25"/>
        <v>0</v>
      </c>
      <c r="E186" s="25">
        <f>C186-(D186+'Kitchen - Oct 2022'!D186+'Pastry - Oct 2022'!D186+'Cafe - Oct 2022'!D186+'Bar - Oct 2022'!D186+'Grill-BBQ - Oct 2022'!D186+'Sharwama - Oct 2022'!D186)</f>
        <v>-3.8</v>
      </c>
      <c r="F186" s="12"/>
      <c r="G186" s="40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>
      <c r="A187" s="16">
        <f t="shared" si="26"/>
        <v>182</v>
      </c>
      <c r="B187" s="3" t="s">
        <v>45</v>
      </c>
      <c r="C187" s="29">
        <f>'Kitchen - Oct 2022'!C187</f>
        <v>15</v>
      </c>
      <c r="D187" s="34">
        <f t="shared" si="25"/>
        <v>0</v>
      </c>
      <c r="E187" s="25">
        <f>C187-(D187+'Kitchen - Oct 2022'!D187+'Pastry - Oct 2022'!D187+'Cafe - Oct 2022'!D187+'Bar - Oct 2022'!D187+'Grill-BBQ - Oct 2022'!D187+'Sharwama - Oct 2022'!D187)</f>
        <v>15</v>
      </c>
      <c r="F187" s="12"/>
      <c r="G187" s="40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>
      <c r="A188" s="16">
        <f t="shared" si="26"/>
        <v>183</v>
      </c>
      <c r="B188" s="3" t="s">
        <v>111</v>
      </c>
      <c r="C188" s="29">
        <f>'Kitchen - Oct 2022'!C188</f>
        <v>7</v>
      </c>
      <c r="D188" s="34">
        <f t="shared" si="25"/>
        <v>0</v>
      </c>
      <c r="E188" s="25">
        <f>C188-(D188+'Kitchen - Oct 2022'!D188+'Pastry - Oct 2022'!D188+'Cafe - Oct 2022'!D188+'Bar - Oct 2022'!D188+'Grill-BBQ - Oct 2022'!D188+'Sharwama - Oct 2022'!D188)</f>
        <v>3</v>
      </c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>
      <c r="A189" s="16">
        <f t="shared" si="26"/>
        <v>184</v>
      </c>
      <c r="B189" s="3" t="s">
        <v>220</v>
      </c>
      <c r="C189" s="29">
        <f>'Kitchen - Oct 2022'!C189</f>
        <v>2</v>
      </c>
      <c r="D189" s="34">
        <f t="shared" si="25"/>
        <v>0</v>
      </c>
      <c r="E189" s="25">
        <f>C189-(D189+'Kitchen - Oct 2022'!D189+'Pastry - Oct 2022'!D189+'Cafe - Oct 2022'!D189+'Bar - Oct 2022'!D189+'Grill-BBQ - Oct 2022'!D189+'Sharwama - Oct 2022'!D189)</f>
        <v>2</v>
      </c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>
      <c r="A190" s="16">
        <f t="shared" si="26"/>
        <v>185</v>
      </c>
      <c r="B190" s="3" t="s">
        <v>81</v>
      </c>
      <c r="C190" s="29">
        <f>'Kitchen - Oct 2022'!C190</f>
        <v>20</v>
      </c>
      <c r="D190" s="34">
        <f t="shared" si="25"/>
        <v>0</v>
      </c>
      <c r="E190" s="25">
        <f>C190-(D190+'Kitchen - Oct 2022'!D190+'Pastry - Oct 2022'!D190+'Cafe - Oct 2022'!D190+'Bar - Oct 2022'!D190+'Grill-BBQ - Oct 2022'!D190+'Sharwama - Oct 2022'!D190)</f>
        <v>0</v>
      </c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>
      <c r="A191" s="16">
        <f t="shared" si="26"/>
        <v>186</v>
      </c>
      <c r="B191" s="3" t="s">
        <v>4</v>
      </c>
      <c r="C191" s="29">
        <f>'Kitchen - Oct 2022'!C191</f>
        <v>0</v>
      </c>
      <c r="D191" s="34">
        <f t="shared" si="25"/>
        <v>0</v>
      </c>
      <c r="E191" s="25">
        <f>C191-(D191+'Kitchen - Oct 2022'!D191+'Pastry - Oct 2022'!D191+'Cafe - Oct 2022'!D191+'Bar - Oct 2022'!D191+'Grill-BBQ - Oct 2022'!D191+'Sharwama - Oct 2022'!D191)</f>
        <v>0</v>
      </c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>
      <c r="A192" s="16">
        <f t="shared" si="26"/>
        <v>187</v>
      </c>
      <c r="B192" s="3" t="s">
        <v>189</v>
      </c>
      <c r="C192" s="29">
        <f>'Kitchen - Oct 2022'!C192</f>
        <v>0</v>
      </c>
      <c r="D192" s="34">
        <f t="shared" si="25"/>
        <v>0</v>
      </c>
      <c r="E192" s="25">
        <f>C192-(D192+'Kitchen - Oct 2022'!D192+'Pastry - Oct 2022'!D192+'Cafe - Oct 2022'!D192+'Bar - Oct 2022'!D192+'Grill-BBQ - Oct 2022'!D192+'Sharwama - Oct 2022'!D192)</f>
        <v>0</v>
      </c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>
      <c r="A193" s="16">
        <f t="shared" si="26"/>
        <v>188</v>
      </c>
      <c r="B193" s="3" t="s">
        <v>209</v>
      </c>
      <c r="C193" s="29">
        <f>'Kitchen - Oct 2022'!C193</f>
        <v>5</v>
      </c>
      <c r="D193" s="34">
        <f t="shared" si="25"/>
        <v>0</v>
      </c>
      <c r="E193" s="25">
        <f>C193-(D193+'Kitchen - Oct 2022'!D193+'Pastry - Oct 2022'!D193+'Cafe - Oct 2022'!D193+'Bar - Oct 2022'!D193+'Grill-BBQ - Oct 2022'!D193+'Sharwama - Oct 2022'!D193)</f>
        <v>3</v>
      </c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>
      <c r="A194" s="16">
        <f t="shared" si="26"/>
        <v>189</v>
      </c>
      <c r="B194" s="3" t="s">
        <v>203</v>
      </c>
      <c r="C194" s="29">
        <f>'Kitchen - Oct 2022'!C194</f>
        <v>30</v>
      </c>
      <c r="D194" s="34">
        <f t="shared" si="25"/>
        <v>0</v>
      </c>
      <c r="E194" s="25">
        <f>C194-(D194+'Kitchen - Oct 2022'!D194+'Pastry - Oct 2022'!D194+'Cafe - Oct 2022'!D194+'Bar - Oct 2022'!D194+'Grill-BBQ - Oct 2022'!D194+'Sharwama - Oct 2022'!D194)</f>
        <v>16</v>
      </c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>
      <c r="A195" s="16">
        <f t="shared" si="26"/>
        <v>190</v>
      </c>
      <c r="B195" s="3" t="s">
        <v>196</v>
      </c>
      <c r="C195" s="36">
        <f>'Kitchen - Oct 2022'!C195</f>
        <v>183</v>
      </c>
      <c r="D195" s="34">
        <f t="shared" si="25"/>
        <v>0</v>
      </c>
      <c r="E195" s="25">
        <f>C195-(D195+'Kitchen - Oct 2022'!D195+'Pastry - Oct 2022'!D195+'Cafe - Oct 2022'!D195+'Bar - Oct 2022'!D195+'Grill-BBQ - Oct 2022'!D195+'Sharwama - Oct 2022'!D195)</f>
        <v>49.800000000000011</v>
      </c>
      <c r="F195" s="12"/>
      <c r="G195" s="11"/>
      <c r="H195" s="4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>
      <c r="A196" s="16">
        <f t="shared" si="26"/>
        <v>191</v>
      </c>
      <c r="B196" s="3" t="s">
        <v>22</v>
      </c>
      <c r="C196" s="29">
        <f>'Kitchen - Oct 2022'!C196</f>
        <v>163</v>
      </c>
      <c r="D196" s="34">
        <f t="shared" si="25"/>
        <v>0</v>
      </c>
      <c r="E196" s="25">
        <f>C196-(D196+'Kitchen - Oct 2022'!D196+'Pastry - Oct 2022'!D196+'Cafe - Oct 2022'!D196+'Bar - Oct 2022'!D196+'Grill-BBQ - Oct 2022'!D196+'Sharwama - Oct 2022'!D196)</f>
        <v>163</v>
      </c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>
      <c r="A197" s="16">
        <f t="shared" si="26"/>
        <v>192</v>
      </c>
      <c r="B197" s="3" t="s">
        <v>83</v>
      </c>
      <c r="C197" s="29">
        <f>'Kitchen - Oct 2022'!C197</f>
        <v>36</v>
      </c>
      <c r="D197" s="34">
        <f t="shared" si="25"/>
        <v>0</v>
      </c>
      <c r="E197" s="25">
        <f>C197-(D197+'Kitchen - Oct 2022'!D197+'Pastry - Oct 2022'!D197+'Cafe - Oct 2022'!D197+'Bar - Oct 2022'!D197+'Grill-BBQ - Oct 2022'!D197+'Sharwama - Oct 2022'!D197)</f>
        <v>8</v>
      </c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>
      <c r="A198" s="16">
        <f t="shared" si="26"/>
        <v>193</v>
      </c>
      <c r="B198" s="3" t="s">
        <v>250</v>
      </c>
      <c r="C198" s="29">
        <f>'Kitchen - Oct 2022'!C198</f>
        <v>50</v>
      </c>
      <c r="D198" s="34">
        <f t="shared" ref="D198" si="28">SUM(G198:AK198)</f>
        <v>0</v>
      </c>
      <c r="E198" s="25">
        <f>C198-(D198+'Kitchen - Oct 2022'!D198+'Pastry - Oct 2022'!D198+'Cafe - Oct 2022'!D198+'Bar - Oct 2022'!D198+'Grill-BBQ - Oct 2022'!D198+'Sharwama - Oct 2022'!D198)</f>
        <v>50</v>
      </c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>
      <c r="A199" s="16">
        <f t="shared" si="26"/>
        <v>194</v>
      </c>
      <c r="B199" s="3" t="s">
        <v>87</v>
      </c>
      <c r="C199" s="29">
        <f>'Kitchen - Oct 2022'!C199</f>
        <v>35</v>
      </c>
      <c r="D199" s="34">
        <f t="shared" si="25"/>
        <v>0</v>
      </c>
      <c r="E199" s="25">
        <f>C199-(D199+'Kitchen - Oct 2022'!D199+'Pastry - Oct 2022'!D199+'Cafe - Oct 2022'!D199+'Bar - Oct 2022'!D199+'Grill-BBQ - Oct 2022'!D199+'Sharwama - Oct 2022'!D199)</f>
        <v>20</v>
      </c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>
      <c r="A200" s="16">
        <f t="shared" si="26"/>
        <v>195</v>
      </c>
      <c r="B200" s="3" t="s">
        <v>251</v>
      </c>
      <c r="C200" s="29">
        <f>'Kitchen - Oct 2022'!C200</f>
        <v>50</v>
      </c>
      <c r="D200" s="34">
        <f t="shared" ref="D200" si="29">SUM(G200:AK200)</f>
        <v>0</v>
      </c>
      <c r="E200" s="25">
        <f>C200-(D200+'Kitchen - Oct 2022'!D200+'Pastry - Oct 2022'!D200+'Cafe - Oct 2022'!D200+'Bar - Oct 2022'!D200+'Grill-BBQ - Oct 2022'!D200+'Sharwama - Oct 2022'!D200)</f>
        <v>50</v>
      </c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>
      <c r="A201" s="16">
        <f t="shared" si="26"/>
        <v>196</v>
      </c>
      <c r="B201" s="3" t="s">
        <v>71</v>
      </c>
      <c r="C201" s="29">
        <f>'Kitchen - Oct 2022'!C201</f>
        <v>197</v>
      </c>
      <c r="D201" s="34">
        <f t="shared" si="25"/>
        <v>0</v>
      </c>
      <c r="E201" s="25">
        <f>C201-(D201+'Kitchen - Oct 2022'!D201+'Pastry - Oct 2022'!D201+'Cafe - Oct 2022'!D201+'Bar - Oct 2022'!D201+'Grill-BBQ - Oct 2022'!D201+'Sharwama - Oct 2022'!D201)</f>
        <v>67</v>
      </c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>
      <c r="A202" s="16">
        <f t="shared" si="26"/>
        <v>197</v>
      </c>
      <c r="B202" s="3" t="s">
        <v>150</v>
      </c>
      <c r="C202" s="29">
        <f>'Kitchen - Oct 2022'!C202</f>
        <v>14</v>
      </c>
      <c r="D202" s="34">
        <f t="shared" si="25"/>
        <v>0</v>
      </c>
      <c r="E202" s="25">
        <f>C202-(D202+'Kitchen - Oct 2022'!D202+'Pastry - Oct 2022'!D202+'Cafe - Oct 2022'!D202+'Bar - Oct 2022'!D202+'Grill-BBQ - Oct 2022'!D202+'Sharwama - Oct 2022'!D202)</f>
        <v>0</v>
      </c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>
      <c r="A203" s="16">
        <f t="shared" si="26"/>
        <v>198</v>
      </c>
      <c r="B203" s="3" t="s">
        <v>216</v>
      </c>
      <c r="C203" s="29">
        <f>'Kitchen - Oct 2022'!C203</f>
        <v>1</v>
      </c>
      <c r="D203" s="34">
        <f t="shared" si="25"/>
        <v>0</v>
      </c>
      <c r="E203" s="25">
        <f>C203-(D203+'Kitchen - Oct 2022'!D203+'Pastry - Oct 2022'!D203+'Cafe - Oct 2022'!D203+'Bar - Oct 2022'!D203+'Grill-BBQ - Oct 2022'!D203+'Sharwama - Oct 2022'!D203)</f>
        <v>1</v>
      </c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>
      <c r="A204" s="16">
        <f t="shared" si="26"/>
        <v>199</v>
      </c>
      <c r="B204" s="3" t="s">
        <v>100</v>
      </c>
      <c r="C204" s="36">
        <f>'Kitchen - Oct 2022'!C204</f>
        <v>158.80000000000001</v>
      </c>
      <c r="D204" s="34">
        <f t="shared" si="25"/>
        <v>0</v>
      </c>
      <c r="E204" s="25">
        <f>C204-(D204+'Kitchen - Oct 2022'!D204+'Pastry - Oct 2022'!D204+'Cafe - Oct 2022'!D204+'Bar - Oct 2022'!D204+'Grill-BBQ - Oct 2022'!D204+'Sharwama - Oct 2022'!D204)</f>
        <v>18.800000000000011</v>
      </c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>
      <c r="A205" s="16">
        <f t="shared" si="26"/>
        <v>200</v>
      </c>
      <c r="B205" s="3" t="s">
        <v>19</v>
      </c>
      <c r="C205" s="29">
        <f>'Kitchen - Oct 2022'!C205</f>
        <v>9</v>
      </c>
      <c r="D205" s="34">
        <f t="shared" si="25"/>
        <v>0</v>
      </c>
      <c r="E205" s="25">
        <f>C205-(D205+'Kitchen - Oct 2022'!D205+'Pastry - Oct 2022'!D205+'Cafe - Oct 2022'!D205+'Bar - Oct 2022'!D205+'Grill-BBQ - Oct 2022'!D205+'Sharwama - Oct 2022'!D205)</f>
        <v>5</v>
      </c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>
      <c r="A206" s="16">
        <f t="shared" si="26"/>
        <v>201</v>
      </c>
      <c r="B206" s="3" t="s">
        <v>147</v>
      </c>
      <c r="C206" s="29">
        <f>'Kitchen - Oct 2022'!C206</f>
        <v>0</v>
      </c>
      <c r="D206" s="34">
        <f t="shared" si="25"/>
        <v>0</v>
      </c>
      <c r="E206" s="25">
        <f>C206-(D206+'Kitchen - Oct 2022'!D206+'Pastry - Oct 2022'!D206+'Cafe - Oct 2022'!D206+'Bar - Oct 2022'!D206+'Grill-BBQ - Oct 2022'!D206+'Sharwama - Oct 2022'!D206)</f>
        <v>0</v>
      </c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>
      <c r="A207" s="16">
        <f t="shared" si="26"/>
        <v>202</v>
      </c>
      <c r="B207" s="3" t="s">
        <v>236</v>
      </c>
      <c r="C207" s="29">
        <f>'Kitchen - Oct 2022'!C207</f>
        <v>480</v>
      </c>
      <c r="D207" s="34">
        <f t="shared" si="25"/>
        <v>0</v>
      </c>
      <c r="E207" s="25">
        <f>C207-(D207+'Kitchen - Oct 2022'!D207+'Pastry - Oct 2022'!D207+'Cafe - Oct 2022'!D207+'Bar - Oct 2022'!D207+'Grill-BBQ - Oct 2022'!D207+'Sharwama - Oct 2022'!D207)</f>
        <v>0</v>
      </c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>
      <c r="A208" s="16">
        <f t="shared" si="26"/>
        <v>203</v>
      </c>
      <c r="B208" s="3" t="s">
        <v>144</v>
      </c>
      <c r="C208" s="29">
        <f>'Kitchen - Oct 2022'!C208</f>
        <v>3</v>
      </c>
      <c r="D208" s="34">
        <f t="shared" si="25"/>
        <v>0</v>
      </c>
      <c r="E208" s="25">
        <f>C208-(D208+'Kitchen - Oct 2022'!D208+'Pastry - Oct 2022'!D208+'Cafe - Oct 2022'!D208+'Bar - Oct 2022'!D208+'Grill-BBQ - Oct 2022'!D208+'Sharwama - Oct 2022'!D208)</f>
        <v>0</v>
      </c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>
      <c r="A209" s="16">
        <f t="shared" si="26"/>
        <v>204</v>
      </c>
      <c r="B209" s="3" t="s">
        <v>112</v>
      </c>
      <c r="C209" s="29">
        <f>'Kitchen - Oct 2022'!C209</f>
        <v>8</v>
      </c>
      <c r="D209" s="34">
        <f t="shared" si="25"/>
        <v>0</v>
      </c>
      <c r="E209" s="25">
        <f>C209-(D209+'Kitchen - Oct 2022'!D209+'Pastry - Oct 2022'!D209+'Cafe - Oct 2022'!D209+'Bar - Oct 2022'!D209+'Grill-BBQ - Oct 2022'!D209+'Sharwama - Oct 2022'!D209)</f>
        <v>-1</v>
      </c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>
      <c r="A210" s="16">
        <f t="shared" si="26"/>
        <v>205</v>
      </c>
      <c r="B210" s="3" t="s">
        <v>210</v>
      </c>
      <c r="C210" s="29">
        <f>'Kitchen - Oct 2022'!C210</f>
        <v>1</v>
      </c>
      <c r="D210" s="34">
        <f t="shared" si="25"/>
        <v>0</v>
      </c>
      <c r="E210" s="25">
        <f>C210-(D210+'Kitchen - Oct 2022'!D210+'Pastry - Oct 2022'!D210+'Cafe - Oct 2022'!D210+'Bar - Oct 2022'!D210+'Grill-BBQ - Oct 2022'!D210+'Sharwama - Oct 2022'!D210)</f>
        <v>0</v>
      </c>
      <c r="F210" s="1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>
      <c r="A211" s="16">
        <f t="shared" si="26"/>
        <v>206</v>
      </c>
      <c r="B211" s="3" t="s">
        <v>61</v>
      </c>
      <c r="C211" s="29">
        <f>'Kitchen - Oct 2022'!C211</f>
        <v>622</v>
      </c>
      <c r="D211" s="34">
        <f t="shared" si="25"/>
        <v>0</v>
      </c>
      <c r="E211" s="25">
        <f>C211-(D211+'Kitchen - Oct 2022'!D211+'Pastry - Oct 2022'!D211+'Cafe - Oct 2022'!D211+'Bar - Oct 2022'!D211+'Grill-BBQ - Oct 2022'!D211+'Sharwama - Oct 2022'!D211)</f>
        <v>237</v>
      </c>
      <c r="F211" s="1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>
      <c r="A212" s="16">
        <f t="shared" si="26"/>
        <v>207</v>
      </c>
      <c r="B212" s="3" t="s">
        <v>18</v>
      </c>
      <c r="C212" s="29">
        <f>'Kitchen - Oct 2022'!C212</f>
        <v>11</v>
      </c>
      <c r="D212" s="34">
        <f t="shared" si="25"/>
        <v>0</v>
      </c>
      <c r="E212" s="25">
        <f>C212-(D212+'Kitchen - Oct 2022'!D212+'Pastry - Oct 2022'!D212+'Cafe - Oct 2022'!D212+'Bar - Oct 2022'!D212+'Grill-BBQ - Oct 2022'!D212+'Sharwama - Oct 2022'!D212)</f>
        <v>11</v>
      </c>
      <c r="F212" s="1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>
      <c r="A213" s="16">
        <f t="shared" si="26"/>
        <v>208</v>
      </c>
      <c r="B213" s="3" t="s">
        <v>133</v>
      </c>
      <c r="C213" s="29">
        <f>'Kitchen - Oct 2022'!C213</f>
        <v>0</v>
      </c>
      <c r="D213" s="34">
        <f t="shared" si="25"/>
        <v>0</v>
      </c>
      <c r="E213" s="25">
        <f>C213-(D213+'Kitchen - Oct 2022'!D213+'Pastry - Oct 2022'!D213+'Cafe - Oct 2022'!D213+'Bar - Oct 2022'!D213+'Grill-BBQ - Oct 2022'!D213+'Sharwama - Oct 2022'!D213)</f>
        <v>0</v>
      </c>
      <c r="F213" s="1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>
      <c r="A214" s="16">
        <f t="shared" si="26"/>
        <v>209</v>
      </c>
      <c r="B214" s="3" t="s">
        <v>5</v>
      </c>
      <c r="C214" s="29">
        <f>'Kitchen - Oct 2022'!C214</f>
        <v>0</v>
      </c>
      <c r="D214" s="34">
        <f t="shared" si="25"/>
        <v>0</v>
      </c>
      <c r="E214" s="25">
        <f>C214-(D214+'Kitchen - Oct 2022'!D214+'Pastry - Oct 2022'!D214+'Cafe - Oct 2022'!D214+'Bar - Oct 2022'!D214+'Grill-BBQ - Oct 2022'!D214+'Sharwama - Oct 2022'!D214)</f>
        <v>0</v>
      </c>
      <c r="F214" s="1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>
      <c r="A215" s="16">
        <f t="shared" si="26"/>
        <v>210</v>
      </c>
      <c r="B215" s="3" t="s">
        <v>6</v>
      </c>
      <c r="C215" s="29">
        <f>'Kitchen - Oct 2022'!C215</f>
        <v>0</v>
      </c>
      <c r="D215" s="34">
        <f t="shared" si="25"/>
        <v>0</v>
      </c>
      <c r="E215" s="25">
        <f>C215-(D215+'Kitchen - Oct 2022'!D215+'Pastry - Oct 2022'!D215+'Cafe - Oct 2022'!D215+'Bar - Oct 2022'!D215+'Grill-BBQ - Oct 2022'!D215+'Sharwama - Oct 2022'!D215)</f>
        <v>0</v>
      </c>
      <c r="F215" s="1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>
      <c r="A216" s="16">
        <f t="shared" si="26"/>
        <v>211</v>
      </c>
      <c r="B216" s="17" t="s">
        <v>146</v>
      </c>
      <c r="C216" s="29">
        <f>'Kitchen - Oct 2022'!C216</f>
        <v>0</v>
      </c>
      <c r="D216" s="34">
        <f t="shared" si="25"/>
        <v>0</v>
      </c>
      <c r="E216" s="25">
        <f>C216-(D216+'Kitchen - Oct 2022'!D216+'Pastry - Oct 2022'!D216+'Cafe - Oct 2022'!D216+'Bar - Oct 2022'!D216+'Grill-BBQ - Oct 2022'!D216+'Sharwama - Oct 2022'!D216)</f>
        <v>0</v>
      </c>
      <c r="F216" s="1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>
      <c r="A217" s="16">
        <f t="shared" si="26"/>
        <v>212</v>
      </c>
      <c r="B217" s="17" t="s">
        <v>119</v>
      </c>
      <c r="C217" s="29">
        <f>'Kitchen - Oct 2022'!C217</f>
        <v>152</v>
      </c>
      <c r="D217" s="34">
        <f t="shared" si="25"/>
        <v>0</v>
      </c>
      <c r="E217" s="25">
        <f>C217-(D217+'Kitchen - Oct 2022'!D217+'Pastry - Oct 2022'!D217+'Cafe - Oct 2022'!D217+'Bar - Oct 2022'!D217+'Grill-BBQ - Oct 2022'!D217+'Sharwama - Oct 2022'!D217)</f>
        <v>33</v>
      </c>
      <c r="F217" s="1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>
      <c r="A218" s="16">
        <f t="shared" si="26"/>
        <v>213</v>
      </c>
      <c r="B218" s="17" t="s">
        <v>169</v>
      </c>
      <c r="C218" s="29">
        <f>'Kitchen - Oct 2022'!C218</f>
        <v>4</v>
      </c>
      <c r="D218" s="34">
        <f t="shared" si="25"/>
        <v>0</v>
      </c>
      <c r="E218" s="25">
        <f>C218-(D218+'Kitchen - Oct 2022'!D218+'Pastry - Oct 2022'!D218+'Cafe - Oct 2022'!D218+'Bar - Oct 2022'!D218+'Grill-BBQ - Oct 2022'!D218+'Sharwama - Oct 2022'!D218)</f>
        <v>-1</v>
      </c>
      <c r="F218" s="1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>
      <c r="A219" s="16">
        <f t="shared" si="26"/>
        <v>214</v>
      </c>
      <c r="B219" s="17" t="s">
        <v>137</v>
      </c>
      <c r="C219" s="29">
        <f>'Kitchen - Oct 2022'!C219</f>
        <v>0</v>
      </c>
      <c r="D219" s="34">
        <f t="shared" si="25"/>
        <v>0</v>
      </c>
      <c r="E219" s="25">
        <f>C219-(D219+'Kitchen - Oct 2022'!D219+'Pastry - Oct 2022'!D219+'Cafe - Oct 2022'!D219+'Bar - Oct 2022'!D219+'Grill-BBQ - Oct 2022'!D219+'Sharwama - Oct 2022'!D219)</f>
        <v>0</v>
      </c>
      <c r="F219" s="1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>
      <c r="A220" s="16">
        <f t="shared" si="26"/>
        <v>215</v>
      </c>
      <c r="B220" s="3" t="s">
        <v>96</v>
      </c>
      <c r="C220" s="29">
        <f>'Kitchen - Oct 2022'!C220</f>
        <v>143</v>
      </c>
      <c r="D220" s="34">
        <f t="shared" si="25"/>
        <v>0</v>
      </c>
      <c r="E220" s="25">
        <f>C220-(D220+'Kitchen - Oct 2022'!D220+'Pastry - Oct 2022'!D220+'Cafe - Oct 2022'!D220+'Bar - Oct 2022'!D220+'Grill-BBQ - Oct 2022'!D220+'Sharwama - Oct 2022'!D220)</f>
        <v>43</v>
      </c>
      <c r="F220" s="1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>
      <c r="A221" s="16">
        <f t="shared" si="26"/>
        <v>216</v>
      </c>
      <c r="B221" s="3" t="s">
        <v>167</v>
      </c>
      <c r="C221" s="29">
        <f>'Kitchen - Oct 2022'!C221</f>
        <v>20</v>
      </c>
      <c r="D221" s="34">
        <f t="shared" si="25"/>
        <v>0</v>
      </c>
      <c r="E221" s="25">
        <f>C221-(D221+'Kitchen - Oct 2022'!D221+'Pastry - Oct 2022'!D221+'Cafe - Oct 2022'!D221+'Bar - Oct 2022'!D221+'Grill-BBQ - Oct 2022'!D221+'Sharwama - Oct 2022'!D221)</f>
        <v>20</v>
      </c>
      <c r="F221" s="1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>
      <c r="A222" s="16">
        <f t="shared" si="26"/>
        <v>217</v>
      </c>
      <c r="B222" s="3" t="s">
        <v>105</v>
      </c>
      <c r="C222" s="29">
        <f>'Kitchen - Oct 2022'!C222</f>
        <v>0</v>
      </c>
      <c r="D222" s="34">
        <f t="shared" si="25"/>
        <v>0</v>
      </c>
      <c r="E222" s="25">
        <f>C222-(D222+'Kitchen - Oct 2022'!D222+'Pastry - Oct 2022'!D222+'Cafe - Oct 2022'!D222+'Bar - Oct 2022'!D222+'Grill-BBQ - Oct 2022'!D222+'Sharwama - Oct 2022'!D222)</f>
        <v>0</v>
      </c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>
      <c r="A223" s="16">
        <f t="shared" si="26"/>
        <v>218</v>
      </c>
      <c r="B223" s="3" t="s">
        <v>84</v>
      </c>
      <c r="C223" s="29">
        <f>'Kitchen - Oct 2022'!C223</f>
        <v>15</v>
      </c>
      <c r="D223" s="34">
        <f t="shared" ref="D223:D257" si="30">SUM(G223:AK223)</f>
        <v>0</v>
      </c>
      <c r="E223" s="25">
        <f>C223-(D223+'Kitchen - Oct 2022'!D223+'Pastry - Oct 2022'!D223+'Cafe - Oct 2022'!D223+'Bar - Oct 2022'!D223+'Grill-BBQ - Oct 2022'!D223+'Sharwama - Oct 2022'!D223)</f>
        <v>4</v>
      </c>
      <c r="F223" s="1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>
      <c r="A224" s="16">
        <f t="shared" si="26"/>
        <v>219</v>
      </c>
      <c r="B224" s="3" t="s">
        <v>200</v>
      </c>
      <c r="C224" s="29">
        <f>'Kitchen - Oct 2022'!C224</f>
        <v>750</v>
      </c>
      <c r="D224" s="34">
        <f t="shared" si="30"/>
        <v>540</v>
      </c>
      <c r="E224" s="25">
        <f>C224-(D224+'Kitchen - Oct 2022'!D224+'Pastry - Oct 2022'!D224+'Cafe - Oct 2022'!D224+'Bar - Oct 2022'!D224+'Grill-BBQ - Oct 2022'!D224+'Sharwama - Oct 2022'!D224)</f>
        <v>210</v>
      </c>
      <c r="F224" s="12"/>
      <c r="G224" s="11"/>
      <c r="H224" s="11"/>
      <c r="I224" s="11"/>
      <c r="J224" s="11"/>
      <c r="K224" s="11">
        <v>32</v>
      </c>
      <c r="L224" s="11">
        <v>32</v>
      </c>
      <c r="M224" s="11">
        <v>32</v>
      </c>
      <c r="N224" s="11"/>
      <c r="O224" s="11">
        <v>32</v>
      </c>
      <c r="P224" s="11">
        <v>32</v>
      </c>
      <c r="Q224" s="11">
        <v>15</v>
      </c>
      <c r="R224" s="11">
        <v>10</v>
      </c>
      <c r="S224" s="11">
        <v>15</v>
      </c>
      <c r="T224" s="11">
        <v>32</v>
      </c>
      <c r="U224" s="11">
        <v>32</v>
      </c>
      <c r="V224" s="11"/>
      <c r="W224" s="11">
        <v>42</v>
      </c>
      <c r="X224" s="11">
        <v>32</v>
      </c>
      <c r="Y224" s="11">
        <v>32</v>
      </c>
      <c r="Z224" s="11">
        <v>32</v>
      </c>
      <c r="AA224" s="11">
        <v>32</v>
      </c>
      <c r="AB224" s="11">
        <v>32</v>
      </c>
      <c r="AC224" s="2"/>
      <c r="AD224" s="2">
        <v>32</v>
      </c>
      <c r="AE224" s="2"/>
      <c r="AF224" s="2"/>
      <c r="AG224" s="2"/>
      <c r="AH224" s="2">
        <v>10</v>
      </c>
      <c r="AI224" s="2"/>
      <c r="AJ224" s="2">
        <v>32</v>
      </c>
      <c r="AK224" s="2"/>
    </row>
    <row r="225" spans="1:37">
      <c r="A225" s="16">
        <f t="shared" si="26"/>
        <v>220</v>
      </c>
      <c r="B225" s="3" t="s">
        <v>53</v>
      </c>
      <c r="C225" s="29">
        <f>'Kitchen - Oct 2022'!C225</f>
        <v>61</v>
      </c>
      <c r="D225" s="34">
        <f t="shared" si="30"/>
        <v>0</v>
      </c>
      <c r="E225" s="25">
        <f>C225-(D225+'Kitchen - Oct 2022'!D225+'Pastry - Oct 2022'!D225+'Cafe - Oct 2022'!D225+'Bar - Oct 2022'!D225+'Grill-BBQ - Oct 2022'!D225+'Sharwama - Oct 2022'!D225)</f>
        <v>30</v>
      </c>
      <c r="F225" s="1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>
      <c r="A226" s="16">
        <f t="shared" si="26"/>
        <v>221</v>
      </c>
      <c r="B226" s="3" t="s">
        <v>162</v>
      </c>
      <c r="C226" s="29">
        <f>'Kitchen - Oct 2022'!C226</f>
        <v>4</v>
      </c>
      <c r="D226" s="34">
        <f t="shared" si="30"/>
        <v>0</v>
      </c>
      <c r="E226" s="25">
        <f>C226-(D226+'Kitchen - Oct 2022'!D226+'Pastry - Oct 2022'!D226+'Cafe - Oct 2022'!D226+'Bar - Oct 2022'!D226+'Grill-BBQ - Oct 2022'!D226+'Sharwama - Oct 2022'!D226)</f>
        <v>1</v>
      </c>
      <c r="F226" s="1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>
      <c r="A227" s="16">
        <f t="shared" si="26"/>
        <v>222</v>
      </c>
      <c r="B227" s="3" t="s">
        <v>198</v>
      </c>
      <c r="C227" s="29">
        <f>'Kitchen - Oct 2022'!C227</f>
        <v>10</v>
      </c>
      <c r="D227" s="34">
        <f t="shared" si="30"/>
        <v>0</v>
      </c>
      <c r="E227" s="25">
        <f>C227-(D227+'Kitchen - Oct 2022'!D227+'Pastry - Oct 2022'!D227+'Cafe - Oct 2022'!D227+'Bar - Oct 2022'!D227+'Grill-BBQ - Oct 2022'!D227+'Sharwama - Oct 2022'!D227)</f>
        <v>10</v>
      </c>
      <c r="F227" s="1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>
      <c r="A228" s="16">
        <f t="shared" si="26"/>
        <v>223</v>
      </c>
      <c r="B228" s="3" t="s">
        <v>33</v>
      </c>
      <c r="C228" s="29">
        <f>'Kitchen - Oct 2022'!C228</f>
        <v>7</v>
      </c>
      <c r="D228" s="34">
        <f t="shared" si="30"/>
        <v>0</v>
      </c>
      <c r="E228" s="25">
        <f>C228-(D228+'Kitchen - Oct 2022'!D228+'Pastry - Oct 2022'!D228+'Cafe - Oct 2022'!D228+'Bar - Oct 2022'!D228+'Grill-BBQ - Oct 2022'!D228+'Sharwama - Oct 2022'!D228)</f>
        <v>4</v>
      </c>
      <c r="F228" s="1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>
      <c r="A229" s="16">
        <f t="shared" si="26"/>
        <v>224</v>
      </c>
      <c r="B229" s="3" t="s">
        <v>48</v>
      </c>
      <c r="C229" s="29">
        <f>'Kitchen - Oct 2022'!C229</f>
        <v>360</v>
      </c>
      <c r="D229" s="34">
        <f t="shared" si="30"/>
        <v>0</v>
      </c>
      <c r="E229" s="25">
        <f>C229-(D229+'Kitchen - Oct 2022'!D229+'Pastry - Oct 2022'!D229+'Cafe - Oct 2022'!D229+'Bar - Oct 2022'!D229+'Grill-BBQ - Oct 2022'!D229+'Sharwama - Oct 2022'!D229)</f>
        <v>121</v>
      </c>
      <c r="F229" s="1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>
      <c r="A230" s="16">
        <f t="shared" si="26"/>
        <v>225</v>
      </c>
      <c r="B230" s="3" t="s">
        <v>125</v>
      </c>
      <c r="C230" s="36">
        <f>'Kitchen - Oct 2022'!C230</f>
        <v>180.3</v>
      </c>
      <c r="D230" s="34">
        <f t="shared" si="30"/>
        <v>0</v>
      </c>
      <c r="E230" s="25">
        <f>C230-(D230+'Kitchen - Oct 2022'!D230+'Pastry - Oct 2022'!D230+'Cafe - Oct 2022'!D230+'Bar - Oct 2022'!D230+'Grill-BBQ - Oct 2022'!D230+'Sharwama - Oct 2022'!D230)</f>
        <v>0</v>
      </c>
      <c r="F230" s="38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>
      <c r="A231" s="16">
        <f t="shared" si="26"/>
        <v>226</v>
      </c>
      <c r="B231" s="3" t="s">
        <v>163</v>
      </c>
      <c r="C231" s="29">
        <f>'Kitchen - Oct 2022'!C231</f>
        <v>142</v>
      </c>
      <c r="D231" s="34">
        <f t="shared" si="30"/>
        <v>0</v>
      </c>
      <c r="E231" s="25">
        <f>C231-(D231+'Kitchen - Oct 2022'!D231+'Pastry - Oct 2022'!D231+'Cafe - Oct 2022'!D231+'Bar - Oct 2022'!D231+'Grill-BBQ - Oct 2022'!D231+'Sharwama - Oct 2022'!D231)</f>
        <v>19</v>
      </c>
      <c r="F231" s="1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>
      <c r="A232" s="16">
        <f t="shared" si="26"/>
        <v>227</v>
      </c>
      <c r="B232" s="3" t="s">
        <v>174</v>
      </c>
      <c r="C232" s="29">
        <f>'Kitchen - Oct 2022'!C232</f>
        <v>3</v>
      </c>
      <c r="D232" s="34">
        <f t="shared" si="30"/>
        <v>0</v>
      </c>
      <c r="E232" s="25">
        <f>C232-(D232+'Kitchen - Oct 2022'!D232+'Pastry - Oct 2022'!D232+'Cafe - Oct 2022'!D232+'Bar - Oct 2022'!D232+'Grill-BBQ - Oct 2022'!D232+'Sharwama - Oct 2022'!D232)</f>
        <v>3</v>
      </c>
      <c r="F232" s="1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>
      <c r="A233" s="16">
        <f t="shared" si="26"/>
        <v>228</v>
      </c>
      <c r="B233" s="3" t="s">
        <v>140</v>
      </c>
      <c r="C233" s="29">
        <f>'Kitchen - Oct 2022'!C233</f>
        <v>13</v>
      </c>
      <c r="D233" s="34">
        <f t="shared" si="30"/>
        <v>0</v>
      </c>
      <c r="E233" s="25">
        <f>C233-(D233+'Kitchen - Oct 2022'!D233+'Pastry - Oct 2022'!D233+'Cafe - Oct 2022'!D233+'Bar - Oct 2022'!D233+'Grill-BBQ - Oct 2022'!D233+'Sharwama - Oct 2022'!D233)</f>
        <v>11</v>
      </c>
      <c r="F233" s="1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>
      <c r="A234" s="16">
        <f t="shared" si="26"/>
        <v>229</v>
      </c>
      <c r="B234" s="3" t="s">
        <v>117</v>
      </c>
      <c r="C234" s="29">
        <f>'Kitchen - Oct 2022'!C234</f>
        <v>0</v>
      </c>
      <c r="D234" s="34">
        <f t="shared" si="30"/>
        <v>0</v>
      </c>
      <c r="E234" s="25">
        <f>C234-(D234+'Kitchen - Oct 2022'!D234+'Pastry - Oct 2022'!D234+'Cafe - Oct 2022'!D234+'Bar - Oct 2022'!D234+'Grill-BBQ - Oct 2022'!D234+'Sharwama - Oct 2022'!D234)</f>
        <v>0</v>
      </c>
      <c r="F234" s="1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>
      <c r="A235" s="16">
        <f t="shared" si="26"/>
        <v>230</v>
      </c>
      <c r="B235" s="3" t="s">
        <v>139</v>
      </c>
      <c r="C235" s="29">
        <f>'Kitchen - Oct 2022'!C235</f>
        <v>12</v>
      </c>
      <c r="D235" s="34">
        <f t="shared" si="30"/>
        <v>0</v>
      </c>
      <c r="E235" s="25">
        <f>C235-(D235+'Kitchen - Oct 2022'!D235+'Pastry - Oct 2022'!D235+'Cafe - Oct 2022'!D235+'Bar - Oct 2022'!D235+'Grill-BBQ - Oct 2022'!D235+'Sharwama - Oct 2022'!D235)</f>
        <v>0</v>
      </c>
      <c r="F235" s="1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>
      <c r="A236" s="16">
        <f t="shared" si="26"/>
        <v>231</v>
      </c>
      <c r="B236" s="3" t="s">
        <v>217</v>
      </c>
      <c r="C236" s="29">
        <f>'Kitchen - Oct 2022'!C236</f>
        <v>0</v>
      </c>
      <c r="D236" s="34">
        <f t="shared" si="30"/>
        <v>0</v>
      </c>
      <c r="E236" s="25">
        <f>C236-(D236+'Kitchen - Oct 2022'!D236+'Pastry - Oct 2022'!D236+'Cafe - Oct 2022'!D236+'Bar - Oct 2022'!D236+'Grill-BBQ - Oct 2022'!D236+'Sharwama - Oct 2022'!D236)</f>
        <v>0</v>
      </c>
      <c r="F236" s="1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>
      <c r="A237" s="16">
        <f t="shared" si="26"/>
        <v>232</v>
      </c>
      <c r="B237" s="3" t="s">
        <v>75</v>
      </c>
      <c r="C237" s="29">
        <f>'Kitchen - Oct 2022'!C237</f>
        <v>45</v>
      </c>
      <c r="D237" s="34">
        <f t="shared" si="30"/>
        <v>0</v>
      </c>
      <c r="E237" s="25">
        <f>C237-(D237+'Kitchen - Oct 2022'!D237+'Pastry - Oct 2022'!D237+'Cafe - Oct 2022'!D237+'Bar - Oct 2022'!D237+'Grill-BBQ - Oct 2022'!D237+'Sharwama - Oct 2022'!D237)</f>
        <v>-4</v>
      </c>
      <c r="F237" s="1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>
      <c r="A238" s="16">
        <f t="shared" ref="A238:A257" si="31">A237+1</f>
        <v>233</v>
      </c>
      <c r="B238" s="3" t="s">
        <v>104</v>
      </c>
      <c r="C238" s="29">
        <f>'Kitchen - Oct 2022'!C238</f>
        <v>6</v>
      </c>
      <c r="D238" s="34">
        <f t="shared" si="30"/>
        <v>0</v>
      </c>
      <c r="E238" s="25">
        <f>C238-(D238+'Kitchen - Oct 2022'!D238+'Pastry - Oct 2022'!D238+'Cafe - Oct 2022'!D238+'Bar - Oct 2022'!D238+'Grill-BBQ - Oct 2022'!D238+'Sharwama - Oct 2022'!D238)</f>
        <v>2</v>
      </c>
      <c r="F238" s="1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>
      <c r="A239" s="16">
        <f t="shared" si="31"/>
        <v>234</v>
      </c>
      <c r="B239" s="3" t="s">
        <v>172</v>
      </c>
      <c r="C239" s="36">
        <f>'Kitchen - Oct 2022'!C239</f>
        <v>5</v>
      </c>
      <c r="D239" s="34">
        <f t="shared" si="30"/>
        <v>0</v>
      </c>
      <c r="E239" s="25">
        <f>C239-(D239+'Kitchen - Oct 2022'!D239+'Pastry - Oct 2022'!D239+'Cafe - Oct 2022'!D239+'Bar - Oct 2022'!D239+'Grill-BBQ - Oct 2022'!D239+'Sharwama - Oct 2022'!D239)</f>
        <v>-3</v>
      </c>
      <c r="F239" s="1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>
      <c r="A240" s="16">
        <f t="shared" si="31"/>
        <v>235</v>
      </c>
      <c r="B240" s="3" t="s">
        <v>173</v>
      </c>
      <c r="C240" s="36">
        <f>'Kitchen - Oct 2022'!C240</f>
        <v>0</v>
      </c>
      <c r="D240" s="34">
        <f t="shared" si="30"/>
        <v>0</v>
      </c>
      <c r="E240" s="25">
        <f>C240-(D240+'Kitchen - Oct 2022'!D240+'Pastry - Oct 2022'!D240+'Cafe - Oct 2022'!D240+'Bar - Oct 2022'!D240+'Grill-BBQ - Oct 2022'!D240+'Sharwama - Oct 2022'!D240)</f>
        <v>0</v>
      </c>
      <c r="F240" s="1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>
      <c r="A241" s="16">
        <f t="shared" si="31"/>
        <v>236</v>
      </c>
      <c r="B241" s="3" t="s">
        <v>11</v>
      </c>
      <c r="C241" s="29">
        <f>'Kitchen - Oct 2022'!C241</f>
        <v>7</v>
      </c>
      <c r="D241" s="34">
        <f t="shared" si="30"/>
        <v>0</v>
      </c>
      <c r="E241" s="25">
        <f>C241-(D241+'Kitchen - Oct 2022'!D241+'Pastry - Oct 2022'!D241+'Cafe - Oct 2022'!D241+'Bar - Oct 2022'!D241+'Grill-BBQ - Oct 2022'!D241+'Sharwama - Oct 2022'!D241)</f>
        <v>3</v>
      </c>
      <c r="F241" s="1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>
      <c r="A242" s="16">
        <f t="shared" si="31"/>
        <v>237</v>
      </c>
      <c r="B242" s="3" t="s">
        <v>223</v>
      </c>
      <c r="C242" s="29">
        <f>'Kitchen - Oct 2022'!C242</f>
        <v>1</v>
      </c>
      <c r="D242" s="34">
        <f t="shared" si="30"/>
        <v>0</v>
      </c>
      <c r="E242" s="25">
        <f>C242-(D242+'Kitchen - Oct 2022'!D242+'Pastry - Oct 2022'!D242+'Cafe - Oct 2022'!D242+'Bar - Oct 2022'!D242+'Grill-BBQ - Oct 2022'!D242+'Sharwama - Oct 2022'!D242)</f>
        <v>1</v>
      </c>
      <c r="F242" s="1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>
      <c r="A243" s="16">
        <f t="shared" si="31"/>
        <v>238</v>
      </c>
      <c r="B243" s="3" t="s">
        <v>59</v>
      </c>
      <c r="C243" s="29">
        <f>'Kitchen - Oct 2022'!C243</f>
        <v>140</v>
      </c>
      <c r="D243" s="34">
        <f t="shared" si="30"/>
        <v>0</v>
      </c>
      <c r="E243" s="25">
        <f>C243-(D243+'Kitchen - Oct 2022'!D243+'Pastry - Oct 2022'!D243+'Cafe - Oct 2022'!D243+'Bar - Oct 2022'!D243+'Grill-BBQ - Oct 2022'!D243+'Sharwama - Oct 2022'!D243)</f>
        <v>2</v>
      </c>
      <c r="F243" s="1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>
      <c r="A244" s="16">
        <f t="shared" si="31"/>
        <v>239</v>
      </c>
      <c r="B244" s="3" t="s">
        <v>158</v>
      </c>
      <c r="C244" s="29">
        <f>'Kitchen - Oct 2022'!C244</f>
        <v>177.4</v>
      </c>
      <c r="D244" s="34">
        <f t="shared" si="30"/>
        <v>0</v>
      </c>
      <c r="E244" s="25">
        <f>C244-(D244+'Kitchen - Oct 2022'!D244+'Pastry - Oct 2022'!D244+'Cafe - Oct 2022'!D244+'Bar - Oct 2022'!D244+'Grill-BBQ - Oct 2022'!D244+'Sharwama - Oct 2022'!D244)</f>
        <v>46.400000000000006</v>
      </c>
      <c r="F244" s="1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>
      <c r="A245" s="16">
        <f t="shared" si="31"/>
        <v>240</v>
      </c>
      <c r="B245" s="3" t="s">
        <v>89</v>
      </c>
      <c r="C245" s="29">
        <f>'Kitchen - Oct 2022'!C245</f>
        <v>38</v>
      </c>
      <c r="D245" s="34">
        <f t="shared" si="30"/>
        <v>0</v>
      </c>
      <c r="E245" s="25">
        <f>C245-(D245+'Kitchen - Oct 2022'!D245+'Pastry - Oct 2022'!D245+'Cafe - Oct 2022'!D245+'Bar - Oct 2022'!D245+'Grill-BBQ - Oct 2022'!D245+'Sharwama - Oct 2022'!D245)</f>
        <v>15</v>
      </c>
      <c r="F245" s="1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>
      <c r="A246" s="16">
        <f t="shared" si="31"/>
        <v>241</v>
      </c>
      <c r="B246" s="3" t="s">
        <v>153</v>
      </c>
      <c r="C246" s="29">
        <f>'Kitchen - Oct 2022'!C246</f>
        <v>0</v>
      </c>
      <c r="D246" s="34">
        <f t="shared" si="30"/>
        <v>0</v>
      </c>
      <c r="E246" s="25">
        <f>C246-(D246+'Kitchen - Oct 2022'!D246+'Pastry - Oct 2022'!D246+'Cafe - Oct 2022'!D246+'Bar - Oct 2022'!D246+'Grill-BBQ - Oct 2022'!D246+'Sharwama - Oct 2022'!D246)</f>
        <v>0</v>
      </c>
      <c r="F246" s="1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>
      <c r="A247" s="16">
        <f t="shared" si="31"/>
        <v>242</v>
      </c>
      <c r="B247" s="3"/>
      <c r="C247" s="29">
        <f>'Kitchen - Oct 2022'!C247</f>
        <v>0</v>
      </c>
      <c r="D247" s="34">
        <f t="shared" si="30"/>
        <v>0</v>
      </c>
      <c r="E247" s="25">
        <f>C247-(D247+'Kitchen - Oct 2022'!D247+'Pastry - Oct 2022'!D247+'Cafe - Oct 2022'!D247+'Bar - Oct 2022'!D247+'Grill-BBQ - Oct 2022'!D247+'Sharwama - Oct 2022'!D247)</f>
        <v>0</v>
      </c>
      <c r="F247" s="1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>
      <c r="A248" s="16">
        <f t="shared" si="31"/>
        <v>243</v>
      </c>
      <c r="B248" s="3"/>
      <c r="C248" s="29">
        <f>'Kitchen - Oct 2022'!C248</f>
        <v>0</v>
      </c>
      <c r="D248" s="34">
        <f t="shared" si="30"/>
        <v>0</v>
      </c>
      <c r="E248" s="25">
        <f>C248-(D248+'Kitchen - Oct 2022'!D248+'Pastry - Oct 2022'!D248+'Cafe - Oct 2022'!D248+'Bar - Oct 2022'!D248+'Grill-BBQ - Oct 2022'!D248+'Sharwama - Oct 2022'!D248)</f>
        <v>0</v>
      </c>
      <c r="F248" s="1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>
      <c r="A249" s="16">
        <f t="shared" si="31"/>
        <v>244</v>
      </c>
      <c r="B249" s="3"/>
      <c r="C249" s="29">
        <f>'Kitchen - Oct 2022'!C249</f>
        <v>0</v>
      </c>
      <c r="D249" s="34">
        <f t="shared" si="30"/>
        <v>0</v>
      </c>
      <c r="E249" s="25">
        <f>C249-(D249+'Kitchen - Oct 2022'!D249+'Pastry - Oct 2022'!D249+'Cafe - Oct 2022'!D249+'Bar - Oct 2022'!D249+'Grill-BBQ - Oct 2022'!D249+'Sharwama - Oct 2022'!D249)</f>
        <v>0</v>
      </c>
      <c r="F249" s="1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>
      <c r="A250" s="16">
        <f t="shared" si="31"/>
        <v>245</v>
      </c>
      <c r="B250" s="3"/>
      <c r="C250" s="29">
        <f>'Kitchen - Oct 2022'!C250</f>
        <v>0</v>
      </c>
      <c r="D250" s="34">
        <f t="shared" si="30"/>
        <v>0</v>
      </c>
      <c r="E250" s="25">
        <f>C250-(D250+'Kitchen - Oct 2022'!D250+'Pastry - Oct 2022'!D250+'Cafe - Oct 2022'!D250+'Bar - Oct 2022'!D250+'Grill-BBQ - Oct 2022'!D250+'Sharwama - Oct 2022'!D250)</f>
        <v>0</v>
      </c>
      <c r="F250" s="1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>
      <c r="A251" s="16">
        <f t="shared" si="31"/>
        <v>246</v>
      </c>
      <c r="B251" s="3"/>
      <c r="C251" s="29">
        <f>'Kitchen - Oct 2022'!C251</f>
        <v>0</v>
      </c>
      <c r="D251" s="34">
        <f t="shared" si="30"/>
        <v>0</v>
      </c>
      <c r="E251" s="25">
        <f>C251-(D251+'Kitchen - Oct 2022'!D251+'Pastry - Oct 2022'!D251+'Cafe - Oct 2022'!D251+'Bar - Oct 2022'!D251+'Grill-BBQ - Oct 2022'!D251+'Sharwama - Oct 2022'!D251)</f>
        <v>0</v>
      </c>
      <c r="F251" s="1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>
      <c r="A252" s="16">
        <f t="shared" si="31"/>
        <v>247</v>
      </c>
      <c r="B252" s="3"/>
      <c r="C252" s="29">
        <f>'Kitchen - Oct 2022'!C252</f>
        <v>0</v>
      </c>
      <c r="D252" s="34">
        <f t="shared" si="30"/>
        <v>0</v>
      </c>
      <c r="E252" s="25">
        <f>C252-(D252+'Kitchen - Oct 2022'!D252+'Pastry - Oct 2022'!D252+'Cafe - Oct 2022'!D252+'Bar - Oct 2022'!D252+'Grill-BBQ - Oct 2022'!D252+'Sharwama - Oct 2022'!D252)</f>
        <v>0</v>
      </c>
      <c r="F252" s="1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>
      <c r="A253" s="16">
        <f t="shared" si="31"/>
        <v>248</v>
      </c>
      <c r="B253" s="3"/>
      <c r="C253" s="29">
        <f>'Kitchen - Oct 2022'!C253</f>
        <v>0</v>
      </c>
      <c r="D253" s="34">
        <f t="shared" si="30"/>
        <v>0</v>
      </c>
      <c r="E253" s="25">
        <f>C253-(D253+'Kitchen - Oct 2022'!D253+'Pastry - Oct 2022'!D253+'Cafe - Oct 2022'!D253+'Bar - Oct 2022'!D253+'Grill-BBQ - Oct 2022'!D253+'Sharwama - Oct 2022'!D253)</f>
        <v>0</v>
      </c>
      <c r="F253" s="1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>
      <c r="A254" s="16">
        <f t="shared" si="31"/>
        <v>249</v>
      </c>
      <c r="B254" s="3"/>
      <c r="C254" s="29">
        <f>'Kitchen - Oct 2022'!C254</f>
        <v>0</v>
      </c>
      <c r="D254" s="34">
        <f t="shared" si="30"/>
        <v>0</v>
      </c>
      <c r="E254" s="25">
        <f>C254-(D254+'Kitchen - Oct 2022'!D254+'Pastry - Oct 2022'!D254+'Cafe - Oct 2022'!D254+'Bar - Oct 2022'!D254+'Grill-BBQ - Oct 2022'!D254+'Sharwama - Oct 2022'!D254)</f>
        <v>0</v>
      </c>
      <c r="F254" s="1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>
      <c r="A255" s="16">
        <f t="shared" si="31"/>
        <v>250</v>
      </c>
      <c r="B255" s="3"/>
      <c r="C255" s="29">
        <f>'Kitchen - Oct 2022'!C255</f>
        <v>0</v>
      </c>
      <c r="D255" s="34">
        <f t="shared" si="30"/>
        <v>0</v>
      </c>
      <c r="E255" s="25">
        <f>C255-(D255+'Kitchen - Oct 2022'!D255+'Pastry - Oct 2022'!D255+'Cafe - Oct 2022'!D255+'Bar - Oct 2022'!D255+'Grill-BBQ - Oct 2022'!D255+'Sharwama - Oct 2022'!D255)</f>
        <v>0</v>
      </c>
      <c r="F255" s="1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>
      <c r="A256" s="16">
        <f t="shared" si="31"/>
        <v>251</v>
      </c>
      <c r="B256" s="3"/>
      <c r="C256" s="29">
        <f>'Kitchen - Oct 2022'!C256</f>
        <v>0</v>
      </c>
      <c r="D256" s="34">
        <f t="shared" si="30"/>
        <v>0</v>
      </c>
      <c r="E256" s="25">
        <f>C256-(D256+'Kitchen - Oct 2022'!D256+'Pastry - Oct 2022'!D256+'Cafe - Oct 2022'!D256+'Bar - Oct 2022'!D256+'Grill-BBQ - Oct 2022'!D256+'Sharwama - Oct 2022'!D256)</f>
        <v>0</v>
      </c>
      <c r="F256" s="1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>
      <c r="A257" s="16">
        <f t="shared" si="31"/>
        <v>252</v>
      </c>
      <c r="B257" s="3"/>
      <c r="C257" s="29">
        <f>'Kitchen - Oct 2022'!C257</f>
        <v>0</v>
      </c>
      <c r="D257" s="34">
        <f t="shared" si="30"/>
        <v>0</v>
      </c>
      <c r="E257" s="25">
        <f>C257-(D257+'Kitchen - Oct 2022'!D257+'Pastry - Oct 2022'!D257+'Cafe - Oct 2022'!D257+'Bar - Oct 2022'!D257+'Grill-BBQ - Oct 2022'!D257+'Sharwama - Oct 2022'!D257)</f>
        <v>0</v>
      </c>
      <c r="F257" s="1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>
      <c r="A258" s="16"/>
    </row>
    <row r="259" spans="1:37">
      <c r="A259" s="16"/>
    </row>
    <row r="260" spans="1:37">
      <c r="A260" s="16"/>
    </row>
    <row r="261" spans="1:37">
      <c r="A261" s="16"/>
    </row>
    <row r="262" spans="1:37">
      <c r="A262" s="16"/>
    </row>
    <row r="263" spans="1:37">
      <c r="A263" s="16"/>
    </row>
    <row r="264" spans="1:37">
      <c r="A264" s="16"/>
    </row>
    <row r="265" spans="1:37">
      <c r="A265" s="16"/>
    </row>
    <row r="266" spans="1:37">
      <c r="A266" s="16"/>
    </row>
    <row r="267" spans="1:37">
      <c r="A267" s="16"/>
    </row>
    <row r="268" spans="1:37">
      <c r="A268" s="16"/>
    </row>
    <row r="269" spans="1:37">
      <c r="A269" s="16"/>
    </row>
    <row r="270" spans="1:37">
      <c r="A270" s="16"/>
    </row>
    <row r="271" spans="1:37">
      <c r="A271" s="16"/>
    </row>
    <row r="272" spans="1:37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</sheetData>
  <mergeCells count="2">
    <mergeCell ref="G2:AJ2"/>
    <mergeCell ref="G1:A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575"/>
  <sheetViews>
    <sheetView zoomScale="130" zoomScaleNormal="130" workbookViewId="0">
      <pane xSplit="6" ySplit="4" topLeftCell="G71" activePane="bottomRight" state="frozen"/>
      <selection pane="topRight" activeCell="I1" sqref="I1"/>
      <selection pane="bottomLeft" activeCell="A6" sqref="A6"/>
      <selection pane="bottomRight" activeCell="B73" sqref="B73"/>
    </sheetView>
  </sheetViews>
  <sheetFormatPr defaultRowHeight="15"/>
  <cols>
    <col min="1" max="1" width="4.85546875" customWidth="1"/>
    <col min="2" max="2" width="40" customWidth="1"/>
    <col min="3" max="3" width="12.7109375" customWidth="1"/>
    <col min="4" max="4" width="14.28515625" customWidth="1"/>
    <col min="5" max="6" width="12.7109375" customWidth="1"/>
    <col min="7" max="7" width="9.7109375" customWidth="1"/>
    <col min="8" max="8" width="9.85546875" bestFit="1" customWidth="1"/>
    <col min="9" max="9" width="10.7109375" customWidth="1"/>
    <col min="29" max="29" width="10" customWidth="1"/>
  </cols>
  <sheetData>
    <row r="1" spans="1:37" ht="21">
      <c r="G1" s="50" t="s">
        <v>126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1"/>
      <c r="AD1" s="51"/>
      <c r="AE1" s="51"/>
      <c r="AF1" s="51"/>
      <c r="AG1" s="51"/>
      <c r="AH1" s="51"/>
      <c r="AI1" s="51"/>
      <c r="AJ1" s="51"/>
    </row>
    <row r="2" spans="1:37" ht="15.75">
      <c r="A2" s="7"/>
      <c r="B2" s="7"/>
      <c r="C2" s="7"/>
      <c r="D2" s="8"/>
      <c r="E2" s="7"/>
      <c r="F2" s="7"/>
      <c r="G2" s="52" t="s">
        <v>7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spans="1:37" ht="32.25">
      <c r="A3" s="8"/>
      <c r="B3" s="9"/>
      <c r="C3" s="26" t="s">
        <v>2</v>
      </c>
      <c r="D3" s="31" t="s">
        <v>91</v>
      </c>
      <c r="E3" s="22" t="s">
        <v>92</v>
      </c>
      <c r="F3" s="20" t="s">
        <v>93</v>
      </c>
      <c r="G3" s="13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43"/>
      <c r="AF3" s="43"/>
      <c r="AG3" s="43"/>
      <c r="AH3" s="43"/>
      <c r="AI3" s="43"/>
      <c r="AJ3" s="44"/>
      <c r="AK3" s="2"/>
    </row>
    <row r="4" spans="1:37">
      <c r="A4" s="3"/>
      <c r="B4" s="3" t="s">
        <v>0</v>
      </c>
      <c r="C4" s="27" t="s">
        <v>229</v>
      </c>
      <c r="D4" s="32" t="s">
        <v>229</v>
      </c>
      <c r="E4" s="23" t="s">
        <v>229</v>
      </c>
      <c r="F4" s="4"/>
      <c r="G4" s="5">
        <v>44835</v>
      </c>
      <c r="H4" s="5">
        <v>44836</v>
      </c>
      <c r="I4" s="5">
        <v>44837</v>
      </c>
      <c r="J4" s="5">
        <v>44838</v>
      </c>
      <c r="K4" s="5">
        <v>44839</v>
      </c>
      <c r="L4" s="5">
        <v>44840</v>
      </c>
      <c r="M4" s="5">
        <v>44841</v>
      </c>
      <c r="N4" s="5">
        <v>44842</v>
      </c>
      <c r="O4" s="5">
        <v>44843</v>
      </c>
      <c r="P4" s="5">
        <v>44844</v>
      </c>
      <c r="Q4" s="5">
        <v>44845</v>
      </c>
      <c r="R4" s="5">
        <v>44846</v>
      </c>
      <c r="S4" s="5">
        <v>44847</v>
      </c>
      <c r="T4" s="5">
        <v>44848</v>
      </c>
      <c r="U4" s="5">
        <v>44849</v>
      </c>
      <c r="V4" s="5">
        <v>44850</v>
      </c>
      <c r="W4" s="5">
        <v>44851</v>
      </c>
      <c r="X4" s="5">
        <v>44852</v>
      </c>
      <c r="Y4" s="5">
        <v>44853</v>
      </c>
      <c r="Z4" s="5">
        <v>44854</v>
      </c>
      <c r="AA4" s="5">
        <v>44855</v>
      </c>
      <c r="AB4" s="5">
        <v>44856</v>
      </c>
      <c r="AC4" s="5">
        <v>44857</v>
      </c>
      <c r="AD4" s="5">
        <v>44858</v>
      </c>
      <c r="AE4" s="5">
        <v>44859</v>
      </c>
      <c r="AF4" s="5">
        <v>44860</v>
      </c>
      <c r="AG4" s="5">
        <v>44861</v>
      </c>
      <c r="AH4" s="5">
        <v>44862</v>
      </c>
      <c r="AI4" s="5">
        <v>44863</v>
      </c>
      <c r="AJ4" s="5">
        <v>44864</v>
      </c>
      <c r="AK4" s="5">
        <v>44865</v>
      </c>
    </row>
    <row r="5" spans="1:37" ht="18.75">
      <c r="A5" s="3"/>
      <c r="B5" s="6" t="s">
        <v>1</v>
      </c>
      <c r="C5" s="28"/>
      <c r="D5" s="33"/>
      <c r="E5" s="2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>
      <c r="A6" s="16">
        <v>1</v>
      </c>
      <c r="B6" s="3" t="s">
        <v>39</v>
      </c>
      <c r="C6" s="29">
        <f>'Kitchen - Oct 2022'!C6</f>
        <v>1081</v>
      </c>
      <c r="D6" s="34">
        <f>SUM(G6:AK6)</f>
        <v>0</v>
      </c>
      <c r="E6" s="25">
        <f>C6-(D6+'Kitchen - Oct 2022'!D6+'Pastry - Oct 2022'!D6+'Housekeeping - Oct 2022'!D6+'Bar - Oct 2022'!D6+'Grill-BBQ - Oct 2022'!D6+'Sharwama - Oct 2022'!D6)</f>
        <v>599</v>
      </c>
      <c r="F6" s="12"/>
      <c r="G6" s="1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>
      <c r="A7" s="16">
        <f>A6+1</f>
        <v>2</v>
      </c>
      <c r="B7" s="3" t="s">
        <v>249</v>
      </c>
      <c r="C7" s="29">
        <f>'Kitchen - Oct 2022'!C7</f>
        <v>15</v>
      </c>
      <c r="D7" s="34">
        <f>SUM(G7:AK7)</f>
        <v>0</v>
      </c>
      <c r="E7" s="25">
        <f>C7-(D7+'Kitchen - Oct 2022'!D7+'Pastry - Oct 2022'!D7+'Housekeeping - Oct 2022'!D7+'Bar - Oct 2022'!D7+'Grill-BBQ - Oct 2022'!D7+'Sharwama - Oct 2022'!D7)</f>
        <v>9</v>
      </c>
      <c r="F7" s="12"/>
      <c r="G7" s="1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>
      <c r="A8" s="16">
        <f t="shared" ref="A8:A44" si="0">A7+1</f>
        <v>3</v>
      </c>
      <c r="B8" s="3" t="s">
        <v>66</v>
      </c>
      <c r="C8" s="29">
        <f>'Kitchen - Oct 2022'!C8</f>
        <v>10</v>
      </c>
      <c r="D8" s="34">
        <f t="shared" ref="D8:D83" si="1">SUM(G8:AK8)</f>
        <v>0</v>
      </c>
      <c r="E8" s="25">
        <f>C8-(D8+'Kitchen - Oct 2022'!D8+'Pastry - Oct 2022'!D8+'Housekeeping - Oct 2022'!D8+'Bar - Oct 2022'!D8+'Grill-BBQ - Oct 2022'!D8+'Sharwama - Oct 2022'!D8)</f>
        <v>0</v>
      </c>
      <c r="F8" s="12"/>
      <c r="G8" s="1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>
      <c r="A9" s="16">
        <f t="shared" si="0"/>
        <v>4</v>
      </c>
      <c r="B9" s="3" t="s">
        <v>218</v>
      </c>
      <c r="C9" s="29">
        <f>'Kitchen - Oct 2022'!C9</f>
        <v>8</v>
      </c>
      <c r="D9" s="34">
        <f t="shared" si="1"/>
        <v>0</v>
      </c>
      <c r="E9" s="25">
        <f>C9-(D9+'Kitchen - Oct 2022'!D9+'Pastry - Oct 2022'!D9+'Housekeeping - Oct 2022'!D9+'Bar - Oct 2022'!D9+'Grill-BBQ - Oct 2022'!D9+'Sharwama - Oct 2022'!D9)</f>
        <v>5</v>
      </c>
      <c r="F9" s="12"/>
      <c r="G9" s="1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>
      <c r="A10" s="16">
        <f t="shared" si="0"/>
        <v>5</v>
      </c>
      <c r="B10" s="3" t="s">
        <v>129</v>
      </c>
      <c r="C10" s="29">
        <f>'Kitchen - Oct 2022'!C10</f>
        <v>13</v>
      </c>
      <c r="D10" s="34">
        <f t="shared" si="1"/>
        <v>0</v>
      </c>
      <c r="E10" s="25">
        <f>C10-(D10+'Kitchen - Oct 2022'!D10+'Pastry - Oct 2022'!D10+'Housekeeping - Oct 2022'!D10+'Bar - Oct 2022'!D10+'Grill-BBQ - Oct 2022'!D10+'Sharwama - Oct 2022'!D10)</f>
        <v>2</v>
      </c>
      <c r="F10" s="12"/>
      <c r="G10" s="1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16">
        <f t="shared" si="0"/>
        <v>6</v>
      </c>
      <c r="B11" s="3" t="s">
        <v>231</v>
      </c>
      <c r="C11" s="29">
        <f>'Kitchen - Oct 2022'!C11</f>
        <v>8</v>
      </c>
      <c r="D11" s="34">
        <f t="shared" ref="D11" si="2">SUM(G11:AK11)</f>
        <v>0</v>
      </c>
      <c r="E11" s="25">
        <f>C11-(D11+'Kitchen - Oct 2022'!D11+'Pastry - Oct 2022'!D11+'Housekeeping - Oct 2022'!D11+'Bar - Oct 2022'!D11+'Grill-BBQ - Oct 2022'!D11+'Sharwama - Oct 2022'!D11)</f>
        <v>0</v>
      </c>
      <c r="F11" s="12"/>
      <c r="G11" s="1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>
      <c r="A12" s="16">
        <f t="shared" si="0"/>
        <v>7</v>
      </c>
      <c r="B12" s="3" t="s">
        <v>52</v>
      </c>
      <c r="C12" s="29">
        <f>'Kitchen - Oct 2022'!C12</f>
        <v>53</v>
      </c>
      <c r="D12" s="34">
        <f t="shared" si="1"/>
        <v>0</v>
      </c>
      <c r="E12" s="25">
        <f>C12-(D12+'Kitchen - Oct 2022'!D12+'Pastry - Oct 2022'!D12+'Housekeeping - Oct 2022'!D12+'Bar - Oct 2022'!D12+'Grill-BBQ - Oct 2022'!D12+'Sharwama - Oct 2022'!D12)</f>
        <v>28</v>
      </c>
      <c r="F12" s="12"/>
      <c r="G12" s="1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>
      <c r="A13" s="16">
        <f t="shared" si="0"/>
        <v>8</v>
      </c>
      <c r="B13" s="3" t="s">
        <v>252</v>
      </c>
      <c r="C13" s="29">
        <f>'Kitchen - Oct 2022'!C13</f>
        <v>5</v>
      </c>
      <c r="D13" s="34">
        <f t="shared" ref="D13" si="3">SUM(G13:AK13)</f>
        <v>0</v>
      </c>
      <c r="E13" s="25">
        <f>C13-(D13+'Kitchen - Oct 2022'!D13+'Pastry - Oct 2022'!D13+'Housekeeping - Oct 2022'!D13+'Bar - Oct 2022'!D13+'Grill-BBQ - Oct 2022'!D13+'Sharwama - Oct 2022'!D13)</f>
        <v>4</v>
      </c>
      <c r="F13" s="12"/>
      <c r="G13" s="1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16">
        <f t="shared" si="0"/>
        <v>9</v>
      </c>
      <c r="B14" s="3" t="s">
        <v>121</v>
      </c>
      <c r="C14" s="29">
        <f>'Kitchen - Oct 2022'!C14</f>
        <v>24</v>
      </c>
      <c r="D14" s="34">
        <f t="shared" si="1"/>
        <v>0</v>
      </c>
      <c r="E14" s="25">
        <f>C14-(D14+'Kitchen - Oct 2022'!D14+'Pastry - Oct 2022'!D14+'Housekeeping - Oct 2022'!D14+'Bar - Oct 2022'!D14+'Grill-BBQ - Oct 2022'!D14+'Sharwama - Oct 2022'!D14)</f>
        <v>20</v>
      </c>
      <c r="F14" s="12"/>
      <c r="G14" s="1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16">
        <f t="shared" si="0"/>
        <v>10</v>
      </c>
      <c r="B15" s="3" t="s">
        <v>226</v>
      </c>
      <c r="C15" s="29">
        <f>'Kitchen - Oct 2022'!C15</f>
        <v>8</v>
      </c>
      <c r="D15" s="34">
        <f t="shared" si="1"/>
        <v>0</v>
      </c>
      <c r="E15" s="25">
        <f>C15-(D15+'Kitchen - Oct 2022'!D15+'Pastry - Oct 2022'!D15+'Housekeeping - Oct 2022'!D15+'Bar - Oct 2022'!D15+'Grill-BBQ - Oct 2022'!D15+'Sharwama - Oct 2022'!D15)</f>
        <v>3</v>
      </c>
      <c r="F15" s="12"/>
      <c r="G15" s="1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16">
        <f t="shared" si="0"/>
        <v>11</v>
      </c>
      <c r="B16" s="3" t="s">
        <v>47</v>
      </c>
      <c r="C16" s="29">
        <f>'Kitchen - Oct 2022'!C16</f>
        <v>80</v>
      </c>
      <c r="D16" s="34">
        <f t="shared" si="1"/>
        <v>0</v>
      </c>
      <c r="E16" s="25">
        <f>C16-(D16+'Kitchen - Oct 2022'!D16+'Pastry - Oct 2022'!D16+'Housekeeping - Oct 2022'!D16+'Bar - Oct 2022'!D16+'Grill-BBQ - Oct 2022'!D16+'Sharwama - Oct 2022'!D16)</f>
        <v>1</v>
      </c>
      <c r="F16" s="12"/>
      <c r="G16" s="1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>
      <c r="A17" s="16">
        <f t="shared" si="0"/>
        <v>12</v>
      </c>
      <c r="B17" s="3" t="s">
        <v>160</v>
      </c>
      <c r="C17" s="29">
        <f>'Kitchen - Oct 2022'!C17</f>
        <v>335.4</v>
      </c>
      <c r="D17" s="34">
        <f t="shared" si="1"/>
        <v>0</v>
      </c>
      <c r="E17" s="25">
        <f>C17-(D17+'Kitchen - Oct 2022'!D17+'Pastry - Oct 2022'!D17+'Housekeeping - Oct 2022'!D17+'Bar - Oct 2022'!D17+'Grill-BBQ - Oct 2022'!D17+'Sharwama - Oct 2022'!D17)</f>
        <v>168.2</v>
      </c>
      <c r="F17" s="12"/>
      <c r="G17" s="1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A18" s="16">
        <f t="shared" si="0"/>
        <v>13</v>
      </c>
      <c r="B18" s="3" t="s">
        <v>35</v>
      </c>
      <c r="C18" s="29">
        <f>'Kitchen - Oct 2022'!C18</f>
        <v>1</v>
      </c>
      <c r="D18" s="34">
        <f t="shared" si="1"/>
        <v>0</v>
      </c>
      <c r="E18" s="25">
        <f>C18-(D18+'Kitchen - Oct 2022'!D18+'Pastry - Oct 2022'!D18+'Housekeeping - Oct 2022'!D18+'Bar - Oct 2022'!D18+'Grill-BBQ - Oct 2022'!D18+'Sharwama - Oct 2022'!D18)</f>
        <v>1</v>
      </c>
      <c r="F18" s="12"/>
      <c r="G18" s="1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16">
        <f t="shared" si="0"/>
        <v>14</v>
      </c>
      <c r="B19" s="3" t="s">
        <v>180</v>
      </c>
      <c r="C19" s="29">
        <f>'Kitchen - Oct 2022'!C19</f>
        <v>4</v>
      </c>
      <c r="D19" s="34">
        <f t="shared" si="1"/>
        <v>0</v>
      </c>
      <c r="E19" s="25">
        <f>C19-(D19+'Kitchen - Oct 2022'!D19+'Pastry - Oct 2022'!D19+'Housekeeping - Oct 2022'!D19+'Bar - Oct 2022'!D19+'Grill-BBQ - Oct 2022'!D19+'Sharwama - Oct 2022'!D19)</f>
        <v>1</v>
      </c>
      <c r="F19" s="12"/>
      <c r="G19" s="1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16">
        <f t="shared" si="0"/>
        <v>15</v>
      </c>
      <c r="B20" s="3" t="s">
        <v>258</v>
      </c>
      <c r="C20" s="29">
        <f>'Kitchen - Oct 2022'!C20</f>
        <v>2</v>
      </c>
      <c r="D20" s="34">
        <f t="shared" ref="D20" si="4">SUM(G20:AK20)</f>
        <v>0</v>
      </c>
      <c r="E20" s="25">
        <f>C20-(D20+'Kitchen - Oct 2022'!D20+'Pastry - Oct 2022'!D20+'Housekeeping - Oct 2022'!D20+'Bar - Oct 2022'!D20+'Grill-BBQ - Oct 2022'!D20+'Sharwama - Oct 2022'!D20)</f>
        <v>2</v>
      </c>
      <c r="F20" s="12"/>
      <c r="G20" s="1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16">
        <f t="shared" si="0"/>
        <v>16</v>
      </c>
      <c r="B21" s="3" t="s">
        <v>257</v>
      </c>
      <c r="C21" s="29">
        <f>'Kitchen - Oct 2022'!C21</f>
        <v>2</v>
      </c>
      <c r="D21" s="34">
        <f t="shared" ref="D21" si="5">SUM(G21:AK21)</f>
        <v>0</v>
      </c>
      <c r="E21" s="25">
        <f>C21-(D21+'Kitchen - Oct 2022'!D21+'Pastry - Oct 2022'!D21+'Housekeeping - Oct 2022'!D21+'Bar - Oct 2022'!D21+'Grill-BBQ - Oct 2022'!D21+'Sharwama - Oct 2022'!D21)</f>
        <v>1</v>
      </c>
      <c r="F21" s="12"/>
      <c r="G21" s="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16">
        <f t="shared" si="0"/>
        <v>17</v>
      </c>
      <c r="B22" s="3" t="s">
        <v>256</v>
      </c>
      <c r="C22" s="29">
        <f>'Kitchen - Oct 2022'!C22</f>
        <v>2</v>
      </c>
      <c r="D22" s="34">
        <f t="shared" ref="D22" si="6">SUM(G22:AK22)</f>
        <v>0</v>
      </c>
      <c r="E22" s="25">
        <f>C22-(D22+'Kitchen - Oct 2022'!D22+'Pastry - Oct 2022'!D22+'Housekeeping - Oct 2022'!D22+'Bar - Oct 2022'!D22+'Grill-BBQ - Oct 2022'!D22+'Sharwama - Oct 2022'!D22)</f>
        <v>1</v>
      </c>
      <c r="F22" s="12"/>
      <c r="G22" s="1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16">
        <f t="shared" si="0"/>
        <v>18</v>
      </c>
      <c r="B23" s="3" t="s">
        <v>255</v>
      </c>
      <c r="C23" s="29">
        <f>'Kitchen - Oct 2022'!C23</f>
        <v>2</v>
      </c>
      <c r="D23" s="34">
        <f t="shared" ref="D23" si="7">SUM(G23:AK23)</f>
        <v>0</v>
      </c>
      <c r="E23" s="25">
        <f>C23-(D23+'Kitchen - Oct 2022'!D23+'Pastry - Oct 2022'!D23+'Housekeeping - Oct 2022'!D23+'Bar - Oct 2022'!D23+'Grill-BBQ - Oct 2022'!D23+'Sharwama - Oct 2022'!D23)</f>
        <v>1</v>
      </c>
      <c r="F23" s="12"/>
      <c r="G23" s="1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16">
        <f t="shared" si="0"/>
        <v>19</v>
      </c>
      <c r="B24" s="3" t="s">
        <v>181</v>
      </c>
      <c r="C24" s="29">
        <f>'Kitchen - Oct 2022'!C24</f>
        <v>1</v>
      </c>
      <c r="D24" s="34">
        <f t="shared" si="1"/>
        <v>0</v>
      </c>
      <c r="E24" s="25">
        <f>C24-(D24+'Kitchen - Oct 2022'!D24+'Pastry - Oct 2022'!D24+'Housekeeping - Oct 2022'!D24+'Bar - Oct 2022'!D24+'Grill-BBQ - Oct 2022'!D24+'Sharwama - Oct 2022'!D24)</f>
        <v>0</v>
      </c>
      <c r="F24" s="12"/>
      <c r="G24" s="1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16">
        <f t="shared" si="0"/>
        <v>20</v>
      </c>
      <c r="B25" s="3" t="s">
        <v>182</v>
      </c>
      <c r="C25" s="29">
        <f>'Kitchen - Oct 2022'!C25</f>
        <v>2</v>
      </c>
      <c r="D25" s="34">
        <f t="shared" si="1"/>
        <v>0</v>
      </c>
      <c r="E25" s="25">
        <f>C25-(D25+'Kitchen - Oct 2022'!D25+'Pastry - Oct 2022'!D25+'Housekeeping - Oct 2022'!D25+'Bar - Oct 2022'!D25+'Grill-BBQ - Oct 2022'!D25+'Sharwama - Oct 2022'!D25)</f>
        <v>1</v>
      </c>
      <c r="F25" s="12"/>
      <c r="G25" s="1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>
      <c r="A26" s="16">
        <f t="shared" si="0"/>
        <v>21</v>
      </c>
      <c r="B26" s="3" t="s">
        <v>183</v>
      </c>
      <c r="C26" s="29">
        <f>'Kitchen - Oct 2022'!C26</f>
        <v>6</v>
      </c>
      <c r="D26" s="34">
        <f t="shared" si="1"/>
        <v>0</v>
      </c>
      <c r="E26" s="25">
        <f>C26-(D26+'Kitchen - Oct 2022'!D26+'Pastry - Oct 2022'!D26+'Housekeeping - Oct 2022'!D26+'Bar - Oct 2022'!D26+'Grill-BBQ - Oct 2022'!D26+'Sharwama - Oct 2022'!D26)</f>
        <v>4</v>
      </c>
      <c r="F26" s="12"/>
      <c r="G26" s="1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>
      <c r="A27" s="16">
        <f t="shared" si="0"/>
        <v>22</v>
      </c>
      <c r="B27" s="3" t="s">
        <v>184</v>
      </c>
      <c r="C27" s="29">
        <f>'Kitchen - Oct 2022'!C27</f>
        <v>0</v>
      </c>
      <c r="D27" s="34">
        <f t="shared" si="1"/>
        <v>0</v>
      </c>
      <c r="E27" s="25">
        <f>C27-(D27+'Kitchen - Oct 2022'!D27+'Pastry - Oct 2022'!D27+'Housekeeping - Oct 2022'!D27+'Bar - Oct 2022'!D27+'Grill-BBQ - Oct 2022'!D27+'Sharwama - Oct 2022'!D27)</f>
        <v>0</v>
      </c>
      <c r="F27" s="12"/>
      <c r="G27" s="1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16">
        <f t="shared" si="0"/>
        <v>23</v>
      </c>
      <c r="B28" s="3" t="s">
        <v>185</v>
      </c>
      <c r="C28" s="29">
        <f>'Kitchen - Oct 2022'!C28</f>
        <v>2</v>
      </c>
      <c r="D28" s="34">
        <f t="shared" si="1"/>
        <v>0</v>
      </c>
      <c r="E28" s="25">
        <f>C28-(D28+'Kitchen - Oct 2022'!D28+'Pastry - Oct 2022'!D28+'Housekeeping - Oct 2022'!D28+'Bar - Oct 2022'!D28+'Grill-BBQ - Oct 2022'!D28+'Sharwama - Oct 2022'!D28)</f>
        <v>2</v>
      </c>
      <c r="F28" s="12"/>
      <c r="G28" s="1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16">
        <f t="shared" si="0"/>
        <v>24</v>
      </c>
      <c r="B29" s="3" t="s">
        <v>186</v>
      </c>
      <c r="C29" s="29">
        <f>'Kitchen - Oct 2022'!C29</f>
        <v>3</v>
      </c>
      <c r="D29" s="34">
        <f t="shared" si="1"/>
        <v>0</v>
      </c>
      <c r="E29" s="25">
        <f>C29-(D29+'Kitchen - Oct 2022'!D29+'Pastry - Oct 2022'!D29+'Housekeeping - Oct 2022'!D29+'Bar - Oct 2022'!D29+'Grill-BBQ - Oct 2022'!D29+'Sharwama - Oct 2022'!D29)</f>
        <v>1</v>
      </c>
      <c r="F29" s="12"/>
      <c r="G29" s="1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A30" s="16">
        <f t="shared" si="0"/>
        <v>25</v>
      </c>
      <c r="B30" s="3" t="s">
        <v>187</v>
      </c>
      <c r="C30" s="29">
        <f>'Kitchen - Oct 2022'!C30</f>
        <v>5</v>
      </c>
      <c r="D30" s="34">
        <f t="shared" si="1"/>
        <v>0</v>
      </c>
      <c r="E30" s="25">
        <f>C30-(D30+'Kitchen - Oct 2022'!D30+'Pastry - Oct 2022'!D30+'Housekeeping - Oct 2022'!D30+'Bar - Oct 2022'!D30+'Grill-BBQ - Oct 2022'!D30+'Sharwama - Oct 2022'!D30)</f>
        <v>3</v>
      </c>
      <c r="F30" s="12"/>
      <c r="G30" s="1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A31" s="16">
        <f t="shared" si="0"/>
        <v>26</v>
      </c>
      <c r="B31" s="3" t="s">
        <v>227</v>
      </c>
      <c r="C31" s="29">
        <f>'Kitchen - Oct 2022'!C31</f>
        <v>2</v>
      </c>
      <c r="D31" s="34">
        <f t="shared" si="1"/>
        <v>0</v>
      </c>
      <c r="E31" s="25">
        <f>C31-(D31+'Kitchen - Oct 2022'!D31+'Pastry - Oct 2022'!D31+'Housekeeping - Oct 2022'!D31+'Bar - Oct 2022'!D31+'Grill-BBQ - Oct 2022'!D31+'Sharwama - Oct 2022'!D31)</f>
        <v>-2</v>
      </c>
      <c r="F31" s="12"/>
      <c r="G31" s="1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>
      <c r="A32" s="16">
        <f t="shared" si="0"/>
        <v>27</v>
      </c>
      <c r="B32" s="3" t="s">
        <v>245</v>
      </c>
      <c r="C32" s="29">
        <f>'Kitchen - Oct 2022'!C32</f>
        <v>30</v>
      </c>
      <c r="D32" s="34">
        <f t="shared" ref="D32" si="8">SUM(G32:AK32)</f>
        <v>0</v>
      </c>
      <c r="E32" s="25">
        <f>C32-(D32+'Kitchen - Oct 2022'!D32+'Pastry - Oct 2022'!D32+'Housekeeping - Oct 2022'!D32+'Bar - Oct 2022'!D32+'Grill-BBQ - Oct 2022'!D32+'Sharwama - Oct 2022'!D32)</f>
        <v>0</v>
      </c>
      <c r="F32" s="12"/>
      <c r="G32" s="1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>
      <c r="A33" s="16">
        <f t="shared" si="0"/>
        <v>28</v>
      </c>
      <c r="B33" s="3" t="s">
        <v>102</v>
      </c>
      <c r="C33" s="29">
        <f>'Kitchen - Oct 2022'!C33</f>
        <v>1664</v>
      </c>
      <c r="D33" s="34">
        <f t="shared" si="1"/>
        <v>0</v>
      </c>
      <c r="E33" s="25">
        <f>C33-(D33+'Kitchen - Oct 2022'!D33+'Pastry - Oct 2022'!D33+'Housekeeping - Oct 2022'!D33+'Bar - Oct 2022'!D33+'Grill-BBQ - Oct 2022'!D33+'Sharwama - Oct 2022'!D33)</f>
        <v>104</v>
      </c>
      <c r="F33" s="1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>
      <c r="A34" s="16">
        <f t="shared" si="0"/>
        <v>29</v>
      </c>
      <c r="B34" s="3" t="s">
        <v>233</v>
      </c>
      <c r="C34" s="29">
        <f>'Kitchen - Oct 2022'!C34</f>
        <v>2</v>
      </c>
      <c r="D34" s="34">
        <f t="shared" ref="D34" si="9">SUM(G34:AK34)</f>
        <v>0</v>
      </c>
      <c r="E34" s="25">
        <f>C34-(D34+'Kitchen - Oct 2022'!D34+'Pastry - Oct 2022'!D34+'Housekeeping - Oct 2022'!D34+'Bar - Oct 2022'!D34+'Grill-BBQ - Oct 2022'!D34+'Sharwama - Oct 2022'!D34)</f>
        <v>1</v>
      </c>
      <c r="F34" s="1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>
      <c r="A35" s="16">
        <f t="shared" si="0"/>
        <v>30</v>
      </c>
      <c r="B35" s="3" t="s">
        <v>253</v>
      </c>
      <c r="C35" s="29">
        <f>'Kitchen - Oct 2022'!C35</f>
        <v>1</v>
      </c>
      <c r="D35" s="34">
        <f t="shared" ref="D35" si="10">SUM(G35:AK35)</f>
        <v>0</v>
      </c>
      <c r="E35" s="25">
        <f>C35-(D35+'Kitchen - Oct 2022'!D35+'Pastry - Oct 2022'!D35+'Housekeeping - Oct 2022'!D35+'Bar - Oct 2022'!D35+'Grill-BBQ - Oct 2022'!D35+'Sharwama - Oct 2022'!D35)</f>
        <v>0</v>
      </c>
      <c r="F35" s="1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16">
        <f t="shared" si="0"/>
        <v>31</v>
      </c>
      <c r="B36" s="3" t="s">
        <v>25</v>
      </c>
      <c r="C36" s="29">
        <f>'Kitchen - Oct 2022'!C36</f>
        <v>3</v>
      </c>
      <c r="D36" s="34">
        <f t="shared" si="1"/>
        <v>0</v>
      </c>
      <c r="E36" s="25">
        <f>C36-(D36+'Kitchen - Oct 2022'!D36+'Pastry - Oct 2022'!D36+'Housekeeping - Oct 2022'!D36+'Bar - Oct 2022'!D36+'Grill-BBQ - Oct 2022'!D36+'Sharwama - Oct 2022'!D36)</f>
        <v>3</v>
      </c>
      <c r="F36" s="12"/>
      <c r="G36" s="1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16">
        <f t="shared" si="0"/>
        <v>32</v>
      </c>
      <c r="B37" s="3" t="s">
        <v>235</v>
      </c>
      <c r="C37" s="29">
        <f>'Kitchen - Oct 2022'!C37</f>
        <v>5</v>
      </c>
      <c r="D37" s="34">
        <f t="shared" ref="D37" si="11">SUM(G37:AK37)</f>
        <v>0</v>
      </c>
      <c r="E37" s="25">
        <f>C37-(D37+'Kitchen - Oct 2022'!D37+'Pastry - Oct 2022'!D37+'Housekeeping - Oct 2022'!D37+'Bar - Oct 2022'!D37+'Grill-BBQ - Oct 2022'!D37+'Sharwama - Oct 2022'!D37)</f>
        <v>0</v>
      </c>
      <c r="F37" s="12"/>
      <c r="G37" s="1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16">
        <f t="shared" si="0"/>
        <v>33</v>
      </c>
      <c r="B38" s="3" t="s">
        <v>195</v>
      </c>
      <c r="C38" s="29">
        <f>'Kitchen - Oct 2022'!C38</f>
        <v>4</v>
      </c>
      <c r="D38" s="34">
        <f t="shared" si="1"/>
        <v>0</v>
      </c>
      <c r="E38" s="25">
        <f>C38-(D38+'Kitchen - Oct 2022'!D38+'Pastry - Oct 2022'!D38+'Housekeeping - Oct 2022'!D38+'Bar - Oct 2022'!D38+'Grill-BBQ - Oct 2022'!D38+'Sharwama - Oct 2022'!D38)</f>
        <v>1</v>
      </c>
      <c r="F38" s="12"/>
      <c r="G38" s="1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>
      <c r="A39" s="16">
        <f t="shared" si="0"/>
        <v>34</v>
      </c>
      <c r="B39" s="3" t="s">
        <v>109</v>
      </c>
      <c r="C39" s="29">
        <f>'Kitchen - Oct 2022'!C39</f>
        <v>29</v>
      </c>
      <c r="D39" s="34">
        <f t="shared" si="1"/>
        <v>0</v>
      </c>
      <c r="E39" s="25">
        <f>C39-(D39+'Kitchen - Oct 2022'!D39+'Pastry - Oct 2022'!D39+'Housekeeping - Oct 2022'!D39+'Bar - Oct 2022'!D39+'Grill-BBQ - Oct 2022'!D39+'Sharwama - Oct 2022'!D39)</f>
        <v>18</v>
      </c>
      <c r="F39" s="12"/>
      <c r="G39" s="1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>
      <c r="A40" s="16">
        <f t="shared" si="0"/>
        <v>35</v>
      </c>
      <c r="B40" s="3" t="s">
        <v>12</v>
      </c>
      <c r="C40" s="29">
        <f>'Kitchen - Oct 2022'!C40</f>
        <v>7</v>
      </c>
      <c r="D40" s="34">
        <f t="shared" si="1"/>
        <v>0</v>
      </c>
      <c r="E40" s="25">
        <f>C40-(D40+'Kitchen - Oct 2022'!D40+'Pastry - Oct 2022'!D40+'Housekeeping - Oct 2022'!D40+'Bar - Oct 2022'!D40+'Grill-BBQ - Oct 2022'!D40+'Sharwama - Oct 2022'!D40)</f>
        <v>-5</v>
      </c>
      <c r="F40" s="12"/>
      <c r="G40" s="1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>
      <c r="A41" s="16">
        <f t="shared" si="0"/>
        <v>36</v>
      </c>
      <c r="B41" s="3" t="s">
        <v>28</v>
      </c>
      <c r="C41" s="29">
        <f>'Kitchen - Oct 2022'!C41</f>
        <v>4</v>
      </c>
      <c r="D41" s="34">
        <f t="shared" si="1"/>
        <v>0</v>
      </c>
      <c r="E41" s="25">
        <f>C41-(D41+'Kitchen - Oct 2022'!D41+'Pastry - Oct 2022'!D41+'Housekeeping - Oct 2022'!D41+'Bar - Oct 2022'!D41+'Grill-BBQ - Oct 2022'!D41+'Sharwama - Oct 2022'!D41)</f>
        <v>4</v>
      </c>
      <c r="F41" s="12"/>
      <c r="G41" s="1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>
      <c r="A42" s="16">
        <f t="shared" si="0"/>
        <v>37</v>
      </c>
      <c r="B42" s="3" t="s">
        <v>115</v>
      </c>
      <c r="C42" s="29">
        <f>'Kitchen - Oct 2022'!C42</f>
        <v>10</v>
      </c>
      <c r="D42" s="34">
        <f t="shared" si="1"/>
        <v>0</v>
      </c>
      <c r="E42" s="25">
        <f>C42-(D42+'Kitchen - Oct 2022'!D42+'Pastry - Oct 2022'!D42+'Housekeeping - Oct 2022'!D42+'Bar - Oct 2022'!D42+'Grill-BBQ - Oct 2022'!D42+'Sharwama - Oct 2022'!D42)</f>
        <v>3</v>
      </c>
      <c r="F42" s="12"/>
      <c r="G42" s="1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>
      <c r="A43" s="16">
        <f t="shared" si="0"/>
        <v>38</v>
      </c>
      <c r="B43" s="3" t="s">
        <v>113</v>
      </c>
      <c r="C43" s="29">
        <f>'Kitchen - Oct 2022'!C43</f>
        <v>4</v>
      </c>
      <c r="D43" s="34">
        <f t="shared" si="1"/>
        <v>0</v>
      </c>
      <c r="E43" s="25">
        <f>C43-(D43+'Kitchen - Oct 2022'!D43+'Pastry - Oct 2022'!D43+'Housekeeping - Oct 2022'!D43+'Bar - Oct 2022'!D43+'Grill-BBQ - Oct 2022'!D43+'Sharwama - Oct 2022'!D43)</f>
        <v>0</v>
      </c>
      <c r="F43" s="12"/>
      <c r="G43" s="1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>
      <c r="A44" s="16">
        <f t="shared" si="0"/>
        <v>39</v>
      </c>
      <c r="B44" s="3" t="s">
        <v>188</v>
      </c>
      <c r="C44" s="29">
        <f>'Kitchen - Oct 2022'!C44</f>
        <v>5</v>
      </c>
      <c r="D44" s="34">
        <f t="shared" si="1"/>
        <v>0</v>
      </c>
      <c r="E44" s="25">
        <f>C44-(D44+'Kitchen - Oct 2022'!D44+'Pastry - Oct 2022'!D44+'Housekeeping - Oct 2022'!D44+'Bar - Oct 2022'!D44+'Grill-BBQ - Oct 2022'!D44+'Sharwama - Oct 2022'!D44)</f>
        <v>0</v>
      </c>
      <c r="F44" s="12"/>
      <c r="G44" s="1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A45" s="16">
        <f t="shared" ref="A45:A109" si="12">A44+1</f>
        <v>40</v>
      </c>
      <c r="B45" s="3" t="s">
        <v>161</v>
      </c>
      <c r="C45" s="29">
        <f>'Kitchen - Oct 2022'!C45</f>
        <v>0</v>
      </c>
      <c r="D45" s="34">
        <f t="shared" si="1"/>
        <v>0</v>
      </c>
      <c r="E45" s="25">
        <f>C45-(D45+'Kitchen - Oct 2022'!D45+'Pastry - Oct 2022'!D45+'Housekeeping - Oct 2022'!D45+'Bar - Oct 2022'!D45+'Grill-BBQ - Oct 2022'!D45+'Sharwama - Oct 2022'!D45)</f>
        <v>0</v>
      </c>
      <c r="F45" s="12"/>
      <c r="G45" s="1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16">
        <f t="shared" si="12"/>
        <v>41</v>
      </c>
      <c r="B46" s="3" t="s">
        <v>69</v>
      </c>
      <c r="C46" s="29">
        <f>'Kitchen - Oct 2022'!C46</f>
        <v>242</v>
      </c>
      <c r="D46" s="34">
        <f t="shared" si="1"/>
        <v>0</v>
      </c>
      <c r="E46" s="25">
        <f>C46-(D46+'Kitchen - Oct 2022'!D46+'Pastry - Oct 2022'!D46+'Housekeeping - Oct 2022'!D46+'Bar - Oct 2022'!D46+'Grill-BBQ - Oct 2022'!D46+'Sharwama - Oct 2022'!D46)</f>
        <v>7</v>
      </c>
      <c r="F46" s="1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>
      <c r="A47" s="16">
        <f t="shared" si="12"/>
        <v>42</v>
      </c>
      <c r="B47" s="3" t="s">
        <v>221</v>
      </c>
      <c r="C47" s="29">
        <f>'Kitchen - Oct 2022'!C47</f>
        <v>1</v>
      </c>
      <c r="D47" s="34">
        <f t="shared" si="1"/>
        <v>0</v>
      </c>
      <c r="E47" s="25">
        <f>C47-(D47+'Kitchen - Oct 2022'!D47+'Pastry - Oct 2022'!D47+'Housekeeping - Oct 2022'!D47+'Bar - Oct 2022'!D47+'Grill-BBQ - Oct 2022'!D47+'Sharwama - Oct 2022'!D47)</f>
        <v>1</v>
      </c>
      <c r="F47" s="1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>
      <c r="A48" s="16">
        <f t="shared" si="12"/>
        <v>43</v>
      </c>
      <c r="B48" s="3" t="s">
        <v>205</v>
      </c>
      <c r="C48" s="29">
        <f>'Kitchen - Oct 2022'!C48</f>
        <v>2</v>
      </c>
      <c r="D48" s="34">
        <f t="shared" si="1"/>
        <v>0</v>
      </c>
      <c r="E48" s="25">
        <f>C48-(D48+'Kitchen - Oct 2022'!D48+'Pastry - Oct 2022'!D48+'Housekeeping - Oct 2022'!D48+'Bar - Oct 2022'!D48+'Grill-BBQ - Oct 2022'!D48+'Sharwama - Oct 2022'!D48)</f>
        <v>2</v>
      </c>
      <c r="F48" s="1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>
      <c r="A49" s="16">
        <f t="shared" si="12"/>
        <v>44</v>
      </c>
      <c r="B49" s="3" t="s">
        <v>62</v>
      </c>
      <c r="C49" s="29">
        <f>'Kitchen - Oct 2022'!C49</f>
        <v>1</v>
      </c>
      <c r="D49" s="34">
        <f t="shared" si="1"/>
        <v>0</v>
      </c>
      <c r="E49" s="25">
        <f>C49-(D49+'Kitchen - Oct 2022'!D49+'Pastry - Oct 2022'!D49+'Housekeeping - Oct 2022'!D49+'Bar - Oct 2022'!D49+'Grill-BBQ - Oct 2022'!D49+'Sharwama - Oct 2022'!D49)</f>
        <v>1</v>
      </c>
      <c r="F49" s="12"/>
      <c r="G49" s="1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>
      <c r="A50" s="16">
        <f t="shared" si="12"/>
        <v>45</v>
      </c>
      <c r="B50" s="3" t="s">
        <v>85</v>
      </c>
      <c r="C50" s="29">
        <f>'Kitchen - Oct 2022'!C50</f>
        <v>83.9</v>
      </c>
      <c r="D50" s="34">
        <f t="shared" si="1"/>
        <v>0</v>
      </c>
      <c r="E50" s="25">
        <f>C50-(D50+'Kitchen - Oct 2022'!D50+'Pastry - Oct 2022'!D50+'Housekeeping - Oct 2022'!D50+'Bar - Oct 2022'!D50+'Grill-BBQ - Oct 2022'!D50+'Sharwama - Oct 2022'!D50)</f>
        <v>-1.1999999999999886</v>
      </c>
      <c r="F50" s="1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>
      <c r="A51" s="16">
        <f t="shared" si="12"/>
        <v>46</v>
      </c>
      <c r="B51" s="3" t="s">
        <v>107</v>
      </c>
      <c r="C51" s="29">
        <f>'Kitchen - Oct 2022'!C51</f>
        <v>5</v>
      </c>
      <c r="D51" s="34">
        <f t="shared" si="1"/>
        <v>0</v>
      </c>
      <c r="E51" s="25">
        <f>C51-(D51+'Kitchen - Oct 2022'!D51+'Pastry - Oct 2022'!D51+'Housekeeping - Oct 2022'!D51+'Bar - Oct 2022'!D51+'Grill-BBQ - Oct 2022'!D51+'Sharwama - Oct 2022'!D51)</f>
        <v>3</v>
      </c>
      <c r="F51" s="1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>
      <c r="A52" s="16">
        <f t="shared" si="12"/>
        <v>47</v>
      </c>
      <c r="B52" s="3" t="s">
        <v>9</v>
      </c>
      <c r="C52" s="29">
        <f>'Kitchen - Oct 2022'!C52</f>
        <v>20</v>
      </c>
      <c r="D52" s="34">
        <f t="shared" si="1"/>
        <v>0</v>
      </c>
      <c r="E52" s="25">
        <f>C52-(D52+'Kitchen - Oct 2022'!D52+'Pastry - Oct 2022'!D52+'Housekeeping - Oct 2022'!D52+'Bar - Oct 2022'!D52+'Grill-BBQ - Oct 2022'!D52+'Sharwama - Oct 2022'!D52)</f>
        <v>1</v>
      </c>
      <c r="F52" s="12"/>
      <c r="G52" s="1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>
      <c r="A53" s="16">
        <f t="shared" si="12"/>
        <v>48</v>
      </c>
      <c r="B53" s="3" t="s">
        <v>88</v>
      </c>
      <c r="C53" s="29">
        <f>'Kitchen - Oct 2022'!C53</f>
        <v>0</v>
      </c>
      <c r="D53" s="34">
        <f t="shared" si="1"/>
        <v>0</v>
      </c>
      <c r="E53" s="25">
        <f>C53-(D53+'Kitchen - Oct 2022'!D53+'Pastry - Oct 2022'!D53+'Housekeeping - Oct 2022'!D53+'Bar - Oct 2022'!D53+'Grill-BBQ - Oct 2022'!D53+'Sharwama - Oct 2022'!D53)</f>
        <v>0</v>
      </c>
      <c r="F53" s="1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>
      <c r="A54" s="16">
        <f t="shared" si="12"/>
        <v>49</v>
      </c>
      <c r="B54" s="3" t="s">
        <v>94</v>
      </c>
      <c r="C54" s="29">
        <f>'Kitchen - Oct 2022'!C54</f>
        <v>253</v>
      </c>
      <c r="D54" s="34">
        <f t="shared" si="1"/>
        <v>0</v>
      </c>
      <c r="E54" s="25">
        <f>C54-(D54+'Kitchen - Oct 2022'!D54+'Pastry - Oct 2022'!D54+'Housekeeping - Oct 2022'!D54+'Bar - Oct 2022'!D54+'Grill-BBQ - Oct 2022'!D54+'Sharwama - Oct 2022'!D54)</f>
        <v>17</v>
      </c>
      <c r="F54" s="12"/>
      <c r="G54" s="1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>
      <c r="A55" s="16">
        <f t="shared" si="12"/>
        <v>50</v>
      </c>
      <c r="B55" s="3" t="s">
        <v>120</v>
      </c>
      <c r="C55" s="29">
        <f>'Kitchen - Oct 2022'!C55</f>
        <v>36</v>
      </c>
      <c r="D55" s="34">
        <f t="shared" si="1"/>
        <v>0</v>
      </c>
      <c r="E55" s="25">
        <f>C55-(D55+'Kitchen - Oct 2022'!D55+'Pastry - Oct 2022'!D55+'Housekeeping - Oct 2022'!D55+'Bar - Oct 2022'!D55+'Grill-BBQ - Oct 2022'!D55+'Sharwama - Oct 2022'!D55)</f>
        <v>29</v>
      </c>
      <c r="F55" s="1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>
      <c r="A56" s="16">
        <f t="shared" si="12"/>
        <v>51</v>
      </c>
      <c r="B56" s="3" t="s">
        <v>138</v>
      </c>
      <c r="C56" s="29">
        <f>'Kitchen - Oct 2022'!C56</f>
        <v>3</v>
      </c>
      <c r="D56" s="34">
        <f t="shared" si="1"/>
        <v>0</v>
      </c>
      <c r="E56" s="25">
        <f>C56-(D56+'Kitchen - Oct 2022'!D56+'Pastry - Oct 2022'!D56+'Housekeeping - Oct 2022'!D56+'Bar - Oct 2022'!D56+'Grill-BBQ - Oct 2022'!D56+'Sharwama - Oct 2022'!D56)</f>
        <v>1</v>
      </c>
      <c r="F56" s="1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>
      <c r="A57" s="16">
        <f t="shared" si="12"/>
        <v>52</v>
      </c>
      <c r="B57" s="3" t="s">
        <v>170</v>
      </c>
      <c r="C57" s="29">
        <f>'Kitchen - Oct 2022'!C57</f>
        <v>7</v>
      </c>
      <c r="D57" s="34">
        <f t="shared" si="1"/>
        <v>0</v>
      </c>
      <c r="E57" s="25">
        <f>C57-(D57+'Kitchen - Oct 2022'!D57+'Pastry - Oct 2022'!D57+'Housekeeping - Oct 2022'!D57+'Bar - Oct 2022'!D57+'Grill-BBQ - Oct 2022'!D57+'Sharwama - Oct 2022'!D57)</f>
        <v>4</v>
      </c>
      <c r="F57" s="1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>
      <c r="A58" s="16">
        <f t="shared" si="12"/>
        <v>53</v>
      </c>
      <c r="B58" s="3" t="s">
        <v>136</v>
      </c>
      <c r="C58" s="29">
        <f>'Kitchen - Oct 2022'!C58</f>
        <v>2</v>
      </c>
      <c r="D58" s="34">
        <f t="shared" si="1"/>
        <v>0</v>
      </c>
      <c r="E58" s="25">
        <f>C58-(D58+'Kitchen - Oct 2022'!D58+'Pastry - Oct 2022'!D58+'Housekeeping - Oct 2022'!D58+'Bar - Oct 2022'!D58+'Grill-BBQ - Oct 2022'!D58+'Sharwama - Oct 2022'!D58)</f>
        <v>2</v>
      </c>
      <c r="F58" s="1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>
      <c r="A59" s="16">
        <f t="shared" si="12"/>
        <v>54</v>
      </c>
      <c r="B59" s="3" t="s">
        <v>26</v>
      </c>
      <c r="C59" s="29">
        <f>'Kitchen - Oct 2022'!C59</f>
        <v>8</v>
      </c>
      <c r="D59" s="34">
        <f t="shared" si="1"/>
        <v>0</v>
      </c>
      <c r="E59" s="25">
        <f>C59-(D59+'Kitchen - Oct 2022'!D59+'Pastry - Oct 2022'!D59+'Housekeeping - Oct 2022'!D59+'Bar - Oct 2022'!D59+'Grill-BBQ - Oct 2022'!D59+'Sharwama - Oct 2022'!D59)</f>
        <v>6</v>
      </c>
      <c r="F59" s="12"/>
      <c r="G59" s="1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>
      <c r="A60" s="16">
        <f t="shared" si="12"/>
        <v>55</v>
      </c>
      <c r="B60" s="3" t="s">
        <v>224</v>
      </c>
      <c r="C60" s="29">
        <f>'Kitchen - Oct 2022'!C60</f>
        <v>1</v>
      </c>
      <c r="D60" s="34">
        <f t="shared" si="1"/>
        <v>0</v>
      </c>
      <c r="E60" s="25">
        <f>C60-(D60+'Kitchen - Oct 2022'!D60+'Pastry - Oct 2022'!D60+'Housekeeping - Oct 2022'!D60+'Bar - Oct 2022'!D60+'Grill-BBQ - Oct 2022'!D60+'Sharwama - Oct 2022'!D60)</f>
        <v>0</v>
      </c>
      <c r="F60" s="12"/>
      <c r="G60" s="1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>
      <c r="A61" s="16">
        <f t="shared" si="12"/>
        <v>56</v>
      </c>
      <c r="B61" s="3" t="s">
        <v>49</v>
      </c>
      <c r="C61" s="29">
        <f>'Kitchen - Oct 2022'!C61</f>
        <v>19</v>
      </c>
      <c r="D61" s="34">
        <f t="shared" si="1"/>
        <v>0</v>
      </c>
      <c r="E61" s="25">
        <f>C61-(D61+'Kitchen - Oct 2022'!D61+'Pastry - Oct 2022'!D61+'Housekeeping - Oct 2022'!D61+'Bar - Oct 2022'!D61+'Grill-BBQ - Oct 2022'!D61+'Sharwama - Oct 2022'!D61)</f>
        <v>9</v>
      </c>
      <c r="F61" s="12"/>
      <c r="G61" s="1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>
      <c r="A62" s="16">
        <f t="shared" si="12"/>
        <v>57</v>
      </c>
      <c r="B62" s="3" t="s">
        <v>72</v>
      </c>
      <c r="C62" s="29">
        <f>'Kitchen - Oct 2022'!C62</f>
        <v>37</v>
      </c>
      <c r="D62" s="34">
        <f t="shared" si="1"/>
        <v>0</v>
      </c>
      <c r="E62" s="25">
        <f>C62-(D62+'Kitchen - Oct 2022'!D62+'Pastry - Oct 2022'!D62+'Housekeeping - Oct 2022'!D62+'Bar - Oct 2022'!D62+'Grill-BBQ - Oct 2022'!D62+'Sharwama - Oct 2022'!D62)</f>
        <v>0</v>
      </c>
      <c r="F62" s="1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>
      <c r="A63" s="16">
        <f t="shared" si="12"/>
        <v>58</v>
      </c>
      <c r="B63" s="3" t="s">
        <v>135</v>
      </c>
      <c r="C63" s="29">
        <f>'Kitchen - Oct 2022'!C63</f>
        <v>0</v>
      </c>
      <c r="D63" s="34">
        <f t="shared" si="1"/>
        <v>0</v>
      </c>
      <c r="E63" s="25">
        <f>C63-(D63+'Kitchen - Oct 2022'!D63+'Pastry - Oct 2022'!D63+'Housekeeping - Oct 2022'!D63+'Bar - Oct 2022'!D63+'Grill-BBQ - Oct 2022'!D63+'Sharwama - Oct 2022'!D63)</f>
        <v>0</v>
      </c>
      <c r="F63" s="1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>
      <c r="A64" s="16">
        <f t="shared" si="12"/>
        <v>59</v>
      </c>
      <c r="B64" s="3" t="s">
        <v>244</v>
      </c>
      <c r="C64" s="29">
        <f>'Kitchen - Oct 2022'!C64</f>
        <v>1</v>
      </c>
      <c r="D64" s="34">
        <f t="shared" ref="D64" si="13">SUM(G64:AK64)</f>
        <v>0</v>
      </c>
      <c r="E64" s="25">
        <f>C64-(D64+'Kitchen - Oct 2022'!D64+'Pastry - Oct 2022'!D64+'Housekeeping - Oct 2022'!D64+'Bar - Oct 2022'!D64+'Grill-BBQ - Oct 2022'!D64+'Sharwama - Oct 2022'!D64)</f>
        <v>0</v>
      </c>
      <c r="F64" s="1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>
      <c r="A65" s="16">
        <f t="shared" si="12"/>
        <v>60</v>
      </c>
      <c r="B65" s="3" t="s">
        <v>225</v>
      </c>
      <c r="C65" s="29">
        <f>'Kitchen - Oct 2022'!C65</f>
        <v>13</v>
      </c>
      <c r="D65" s="34">
        <f t="shared" si="1"/>
        <v>0</v>
      </c>
      <c r="E65" s="25">
        <f>C65-(D65+'Kitchen - Oct 2022'!D65+'Pastry - Oct 2022'!D65+'Housekeeping - Oct 2022'!D65+'Bar - Oct 2022'!D65+'Grill-BBQ - Oct 2022'!D65+'Sharwama - Oct 2022'!D65)</f>
        <v>-5</v>
      </c>
      <c r="F65" s="1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>
      <c r="A66" s="16">
        <f t="shared" si="12"/>
        <v>61</v>
      </c>
      <c r="B66" s="3" t="s">
        <v>110</v>
      </c>
      <c r="C66" s="29">
        <f>'Kitchen - Oct 2022'!C66</f>
        <v>2</v>
      </c>
      <c r="D66" s="34">
        <f t="shared" si="1"/>
        <v>0</v>
      </c>
      <c r="E66" s="25">
        <f>C66-(D66+'Kitchen - Oct 2022'!D66+'Pastry - Oct 2022'!D66+'Housekeeping - Oct 2022'!D66+'Bar - Oct 2022'!D66+'Grill-BBQ - Oct 2022'!D66+'Sharwama - Oct 2022'!D66)</f>
        <v>1</v>
      </c>
      <c r="F66" s="1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>
      <c r="A67" s="16">
        <f t="shared" si="12"/>
        <v>62</v>
      </c>
      <c r="B67" s="3" t="s">
        <v>63</v>
      </c>
      <c r="C67" s="29">
        <f>'Kitchen - Oct 2022'!C67</f>
        <v>28</v>
      </c>
      <c r="D67" s="34">
        <f t="shared" si="1"/>
        <v>0</v>
      </c>
      <c r="E67" s="25">
        <f>C67-(D67+'Kitchen - Oct 2022'!D67+'Pastry - Oct 2022'!D67+'Housekeeping - Oct 2022'!D67+'Bar - Oct 2022'!D67+'Grill-BBQ - Oct 2022'!D67+'Sharwama - Oct 2022'!D67)</f>
        <v>28</v>
      </c>
      <c r="F67" s="12"/>
      <c r="G67" s="1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>
      <c r="A68" s="16">
        <f t="shared" si="12"/>
        <v>63</v>
      </c>
      <c r="B68" s="3" t="s">
        <v>166</v>
      </c>
      <c r="C68" s="29">
        <f>'Kitchen - Oct 2022'!C68</f>
        <v>2</v>
      </c>
      <c r="D68" s="34">
        <f t="shared" si="1"/>
        <v>0</v>
      </c>
      <c r="E68" s="25">
        <f>C68-(D68+'Kitchen - Oct 2022'!D68+'Pastry - Oct 2022'!D68+'Housekeeping - Oct 2022'!D68+'Bar - Oct 2022'!D68+'Grill-BBQ - Oct 2022'!D68+'Sharwama - Oct 2022'!D68)</f>
        <v>2</v>
      </c>
      <c r="F68" s="12"/>
      <c r="G68" s="1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A69" s="16">
        <f t="shared" si="12"/>
        <v>64</v>
      </c>
      <c r="B69" s="3" t="s">
        <v>177</v>
      </c>
      <c r="C69" s="29">
        <f>'Kitchen - Oct 2022'!C69</f>
        <v>15</v>
      </c>
      <c r="D69" s="34">
        <f t="shared" si="1"/>
        <v>0</v>
      </c>
      <c r="E69" s="25">
        <f>C69-(D69+'Kitchen - Oct 2022'!D69+'Pastry - Oct 2022'!D69+'Housekeeping - Oct 2022'!D69+'Bar - Oct 2022'!D69+'Grill-BBQ - Oct 2022'!D69+'Sharwama - Oct 2022'!D69)</f>
        <v>0</v>
      </c>
      <c r="F69" s="12"/>
      <c r="G69" s="1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>
      <c r="A70" s="16">
        <f t="shared" si="12"/>
        <v>65</v>
      </c>
      <c r="B70" s="3" t="s">
        <v>154</v>
      </c>
      <c r="C70" s="29">
        <f>'Kitchen - Oct 2022'!C70</f>
        <v>0</v>
      </c>
      <c r="D70" s="34">
        <f t="shared" si="1"/>
        <v>0</v>
      </c>
      <c r="E70" s="25">
        <f>C70-(D70+'Kitchen - Oct 2022'!D70+'Pastry - Oct 2022'!D70+'Housekeeping - Oct 2022'!D70+'Bar - Oct 2022'!D70+'Grill-BBQ - Oct 2022'!D70+'Sharwama - Oct 2022'!D70)</f>
        <v>0</v>
      </c>
      <c r="F70" s="12"/>
      <c r="G70" s="1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>
      <c r="A71" s="16">
        <f t="shared" si="12"/>
        <v>66</v>
      </c>
      <c r="B71" s="3" t="s">
        <v>50</v>
      </c>
      <c r="C71" s="29">
        <f>'Kitchen - Oct 2022'!C71</f>
        <v>0</v>
      </c>
      <c r="D71" s="34">
        <f t="shared" si="1"/>
        <v>0</v>
      </c>
      <c r="E71" s="25">
        <f>C71-(D71+'Kitchen - Oct 2022'!D71+'Pastry - Oct 2022'!D71+'Housekeeping - Oct 2022'!D71+'Bar - Oct 2022'!D71+'Grill-BBQ - Oct 2022'!D71+'Sharwama - Oct 2022'!D71)</f>
        <v>0</v>
      </c>
      <c r="F71" s="12"/>
      <c r="G71" s="1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>
      <c r="A72" s="16">
        <f t="shared" si="12"/>
        <v>67</v>
      </c>
      <c r="B72" s="3" t="s">
        <v>31</v>
      </c>
      <c r="C72" s="29">
        <f>'Kitchen - Oct 2022'!C72</f>
        <v>17</v>
      </c>
      <c r="D72" s="34">
        <f t="shared" si="1"/>
        <v>0</v>
      </c>
      <c r="E72" s="25">
        <f>C72-(D72+'Kitchen - Oct 2022'!D72+'Pastry - Oct 2022'!D72+'Housekeeping - Oct 2022'!D72+'Bar - Oct 2022'!D72+'Grill-BBQ - Oct 2022'!D72+'Sharwama - Oct 2022'!D72)</f>
        <v>14</v>
      </c>
      <c r="F72" s="12"/>
      <c r="G72" s="1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>
      <c r="A73" s="16">
        <f t="shared" si="12"/>
        <v>68</v>
      </c>
      <c r="B73" s="3" t="s">
        <v>259</v>
      </c>
      <c r="C73" s="29">
        <f>'Kitchen - Oct 2022'!C73</f>
        <v>8.1</v>
      </c>
      <c r="D73" s="34">
        <f t="shared" ref="D73" si="14">SUM(G73:AK73)</f>
        <v>0</v>
      </c>
      <c r="E73" s="25">
        <f>C73-(D73+'Kitchen - Oct 2022'!D73+'Pastry - Oct 2022'!D73+'Housekeeping - Oct 2022'!D73+'Bar - Oct 2022'!D73+'Grill-BBQ - Oct 2022'!D73+'Sharwama - Oct 2022'!D73)</f>
        <v>8.1</v>
      </c>
      <c r="F73" s="12"/>
      <c r="G73" s="1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>
      <c r="A74" s="16">
        <f t="shared" si="12"/>
        <v>69</v>
      </c>
      <c r="B74" s="3" t="s">
        <v>122</v>
      </c>
      <c r="C74" s="29">
        <f>'Kitchen - Oct 2022'!C74</f>
        <v>2</v>
      </c>
      <c r="D74" s="34">
        <f t="shared" si="1"/>
        <v>0</v>
      </c>
      <c r="E74" s="25">
        <f>C74-(D74+'Kitchen - Oct 2022'!D74+'Pastry - Oct 2022'!D74+'Housekeeping - Oct 2022'!D74+'Bar - Oct 2022'!D74+'Grill-BBQ - Oct 2022'!D74+'Sharwama - Oct 2022'!D74)</f>
        <v>2</v>
      </c>
      <c r="F74" s="12"/>
      <c r="G74" s="1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>
      <c r="A75" s="16">
        <f t="shared" si="12"/>
        <v>70</v>
      </c>
      <c r="B75" s="3" t="s">
        <v>207</v>
      </c>
      <c r="C75" s="29">
        <f>'Kitchen - Oct 2022'!C75</f>
        <v>0</v>
      </c>
      <c r="D75" s="34">
        <f t="shared" si="1"/>
        <v>0</v>
      </c>
      <c r="E75" s="25">
        <f>C75-(D75+'Kitchen - Oct 2022'!D75+'Pastry - Oct 2022'!D75+'Housekeeping - Oct 2022'!D75+'Bar - Oct 2022'!D75+'Grill-BBQ - Oct 2022'!D75+'Sharwama - Oct 2022'!D75)</f>
        <v>0</v>
      </c>
      <c r="F75" s="12"/>
      <c r="G75" s="1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>
      <c r="A76" s="16">
        <f t="shared" si="12"/>
        <v>71</v>
      </c>
      <c r="B76" s="3" t="s">
        <v>114</v>
      </c>
      <c r="C76" s="29">
        <f>'Kitchen - Oct 2022'!C76</f>
        <v>1</v>
      </c>
      <c r="D76" s="34">
        <f t="shared" si="1"/>
        <v>0</v>
      </c>
      <c r="E76" s="25">
        <f>C76-(D76+'Kitchen - Oct 2022'!D76+'Pastry - Oct 2022'!D76+'Housekeeping - Oct 2022'!D76+'Bar - Oct 2022'!D76+'Grill-BBQ - Oct 2022'!D76+'Sharwama - Oct 2022'!D76)</f>
        <v>0</v>
      </c>
      <c r="F76" s="12"/>
      <c r="G76" s="1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s="16">
        <f t="shared" si="12"/>
        <v>72</v>
      </c>
      <c r="B77" s="3" t="s">
        <v>143</v>
      </c>
      <c r="C77" s="29">
        <f>'Kitchen - Oct 2022'!C77</f>
        <v>42.5</v>
      </c>
      <c r="D77" s="34">
        <f t="shared" si="1"/>
        <v>0</v>
      </c>
      <c r="E77" s="25">
        <f>C77-(D77+'Kitchen - Oct 2022'!D77+'Pastry - Oct 2022'!D77+'Housekeeping - Oct 2022'!D77+'Bar - Oct 2022'!D77+'Grill-BBQ - Oct 2022'!D77+'Sharwama - Oct 2022'!D77)</f>
        <v>3.5</v>
      </c>
      <c r="F77" s="12"/>
      <c r="G77" s="1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>
      <c r="A78" s="16">
        <f t="shared" si="12"/>
        <v>73</v>
      </c>
      <c r="B78" s="3" t="s">
        <v>3</v>
      </c>
      <c r="C78" s="29">
        <f>'Kitchen - Oct 2022'!C78</f>
        <v>0</v>
      </c>
      <c r="D78" s="34">
        <f t="shared" si="1"/>
        <v>0</v>
      </c>
      <c r="E78" s="25">
        <f>C78-(D78+'Kitchen - Oct 2022'!D78+'Pastry - Oct 2022'!D78+'Housekeeping - Oct 2022'!D78+'Bar - Oct 2022'!D78+'Grill-BBQ - Oct 2022'!D78+'Sharwama - Oct 2022'!D78)</f>
        <v>0</v>
      </c>
      <c r="F78" s="12"/>
      <c r="G78" s="1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>
      <c r="A79" s="16">
        <f t="shared" si="12"/>
        <v>74</v>
      </c>
      <c r="B79" s="3" t="s">
        <v>64</v>
      </c>
      <c r="C79" s="29">
        <f>'Kitchen - Oct 2022'!C79</f>
        <v>168</v>
      </c>
      <c r="D79" s="34">
        <f t="shared" si="1"/>
        <v>0</v>
      </c>
      <c r="E79" s="25">
        <f>C79-(D79+'Kitchen - Oct 2022'!D79+'Pastry - Oct 2022'!D79+'Housekeeping - Oct 2022'!D79+'Bar - Oct 2022'!D79+'Grill-BBQ - Oct 2022'!D79+'Sharwama - Oct 2022'!D79)</f>
        <v>40</v>
      </c>
      <c r="F79" s="12"/>
      <c r="G79" s="1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>
      <c r="A80" s="16">
        <f t="shared" si="12"/>
        <v>75</v>
      </c>
      <c r="B80" s="3" t="s">
        <v>131</v>
      </c>
      <c r="C80" s="29">
        <f>'Kitchen - Oct 2022'!C80</f>
        <v>32</v>
      </c>
      <c r="D80" s="34">
        <f t="shared" si="1"/>
        <v>0</v>
      </c>
      <c r="E80" s="25">
        <f>C80-(D80+'Kitchen - Oct 2022'!D80+'Pastry - Oct 2022'!D80+'Housekeeping - Oct 2022'!D80+'Bar - Oct 2022'!D80+'Grill-BBQ - Oct 2022'!D80+'Sharwama - Oct 2022'!D80)</f>
        <v>8</v>
      </c>
      <c r="F80" s="12"/>
      <c r="G80" s="1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>
      <c r="A81" s="16">
        <f t="shared" si="12"/>
        <v>76</v>
      </c>
      <c r="B81" s="3" t="s">
        <v>178</v>
      </c>
      <c r="C81" s="29">
        <f>'Kitchen - Oct 2022'!C81</f>
        <v>10</v>
      </c>
      <c r="D81" s="34">
        <f t="shared" si="1"/>
        <v>0</v>
      </c>
      <c r="E81" s="25">
        <f>C81-(D81+'Kitchen - Oct 2022'!D81+'Pastry - Oct 2022'!D81+'Housekeeping - Oct 2022'!D81+'Bar - Oct 2022'!D81+'Grill-BBQ - Oct 2022'!D81+'Sharwama - Oct 2022'!D81)</f>
        <v>10</v>
      </c>
      <c r="F81" s="12"/>
      <c r="G81" s="1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>
      <c r="A82" s="16">
        <f t="shared" si="12"/>
        <v>77</v>
      </c>
      <c r="B82" s="3" t="s">
        <v>155</v>
      </c>
      <c r="C82" s="29">
        <f>'Kitchen - Oct 2022'!C82</f>
        <v>11</v>
      </c>
      <c r="D82" s="34">
        <f t="shared" si="1"/>
        <v>0</v>
      </c>
      <c r="E82" s="25">
        <f>C82-(D82+'Kitchen - Oct 2022'!D82+'Pastry - Oct 2022'!D82+'Housekeeping - Oct 2022'!D82+'Bar - Oct 2022'!D82+'Grill-BBQ - Oct 2022'!D82+'Sharwama - Oct 2022'!D82)</f>
        <v>4</v>
      </c>
      <c r="F82" s="12"/>
      <c r="G82" s="1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>
      <c r="A83" s="16">
        <f t="shared" si="12"/>
        <v>78</v>
      </c>
      <c r="B83" s="3" t="s">
        <v>36</v>
      </c>
      <c r="C83" s="29">
        <f>'Kitchen - Oct 2022'!C83</f>
        <v>3</v>
      </c>
      <c r="D83" s="34">
        <f t="shared" si="1"/>
        <v>0</v>
      </c>
      <c r="E83" s="25">
        <f>C83-(D83+'Kitchen - Oct 2022'!D83+'Pastry - Oct 2022'!D83+'Housekeeping - Oct 2022'!D83+'Bar - Oct 2022'!D83+'Grill-BBQ - Oct 2022'!D83+'Sharwama - Oct 2022'!D83)</f>
        <v>2</v>
      </c>
      <c r="F83" s="12"/>
      <c r="G83" s="1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>
      <c r="A84" s="16">
        <f t="shared" si="12"/>
        <v>79</v>
      </c>
      <c r="B84" s="3" t="s">
        <v>17</v>
      </c>
      <c r="C84" s="29">
        <f>'Kitchen - Oct 2022'!C84</f>
        <v>7</v>
      </c>
      <c r="D84" s="34">
        <f t="shared" ref="D84:D155" si="15">SUM(G84:AK84)</f>
        <v>0</v>
      </c>
      <c r="E84" s="25">
        <f>C84-(D84+'Kitchen - Oct 2022'!D84+'Pastry - Oct 2022'!D84+'Housekeeping - Oct 2022'!D84+'Bar - Oct 2022'!D84+'Grill-BBQ - Oct 2022'!D84+'Sharwama - Oct 2022'!D84)</f>
        <v>7</v>
      </c>
      <c r="F84" s="12"/>
      <c r="G84" s="1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>
      <c r="A85" s="16">
        <f t="shared" si="12"/>
        <v>80</v>
      </c>
      <c r="B85" s="3" t="s">
        <v>10</v>
      </c>
      <c r="C85" s="29">
        <f>'Kitchen - Oct 2022'!C85</f>
        <v>13</v>
      </c>
      <c r="D85" s="34">
        <f t="shared" si="15"/>
        <v>0</v>
      </c>
      <c r="E85" s="25">
        <f>C85-(D85+'Kitchen - Oct 2022'!D85+'Pastry - Oct 2022'!D85+'Housekeeping - Oct 2022'!D85+'Bar - Oct 2022'!D85+'Grill-BBQ - Oct 2022'!D85+'Sharwama - Oct 2022'!D85)</f>
        <v>1</v>
      </c>
      <c r="F85" s="12"/>
      <c r="G85" s="1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>
      <c r="A86" s="16">
        <f t="shared" si="12"/>
        <v>81</v>
      </c>
      <c r="B86" s="3" t="s">
        <v>78</v>
      </c>
      <c r="C86" s="29">
        <f>'Kitchen - Oct 2022'!C86</f>
        <v>158</v>
      </c>
      <c r="D86" s="34">
        <f t="shared" si="15"/>
        <v>0</v>
      </c>
      <c r="E86" s="25">
        <f>C86-(D86+'Kitchen - Oct 2022'!D86+'Pastry - Oct 2022'!D86+'Housekeeping - Oct 2022'!D86+'Bar - Oct 2022'!D86+'Grill-BBQ - Oct 2022'!D86+'Sharwama - Oct 2022'!D86)</f>
        <v>24</v>
      </c>
      <c r="F86" s="1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>
      <c r="A87" s="16">
        <f t="shared" si="12"/>
        <v>82</v>
      </c>
      <c r="B87" s="3" t="s">
        <v>37</v>
      </c>
      <c r="C87" s="29">
        <f>'Kitchen - Oct 2022'!C87</f>
        <v>135</v>
      </c>
      <c r="D87" s="34">
        <f t="shared" si="15"/>
        <v>0</v>
      </c>
      <c r="E87" s="25">
        <f>C87-(D87+'Kitchen - Oct 2022'!D87+'Pastry - Oct 2022'!D87+'Housekeeping - Oct 2022'!D87+'Bar - Oct 2022'!D87+'Grill-BBQ - Oct 2022'!D87+'Sharwama - Oct 2022'!D87)</f>
        <v>17</v>
      </c>
      <c r="F87" s="12"/>
      <c r="G87" s="1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>
      <c r="A88" s="16">
        <f t="shared" si="12"/>
        <v>83</v>
      </c>
      <c r="B88" s="3" t="s">
        <v>76</v>
      </c>
      <c r="C88" s="29">
        <f>'Kitchen - Oct 2022'!C88</f>
        <v>0</v>
      </c>
      <c r="D88" s="34">
        <f t="shared" si="15"/>
        <v>0</v>
      </c>
      <c r="E88" s="25">
        <f>C88-(D88+'Kitchen - Oct 2022'!D88+'Pastry - Oct 2022'!D88+'Housekeeping - Oct 2022'!D88+'Bar - Oct 2022'!D88+'Grill-BBQ - Oct 2022'!D88+'Sharwama - Oct 2022'!D88)</f>
        <v>0</v>
      </c>
      <c r="F88" s="1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>
      <c r="A89" s="16">
        <f t="shared" si="12"/>
        <v>84</v>
      </c>
      <c r="B89" s="3" t="s">
        <v>164</v>
      </c>
      <c r="C89" s="29">
        <f>'Kitchen - Oct 2022'!C89</f>
        <v>2</v>
      </c>
      <c r="D89" s="34">
        <f t="shared" si="15"/>
        <v>1</v>
      </c>
      <c r="E89" s="25">
        <f>C89-(D89+'Kitchen - Oct 2022'!D89+'Pastry - Oct 2022'!D89+'Housekeeping - Oct 2022'!D89+'Bar - Oct 2022'!D89+'Grill-BBQ - Oct 2022'!D89+'Sharwama - Oct 2022'!D89)</f>
        <v>1</v>
      </c>
      <c r="F89" s="1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>
        <v>1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>
      <c r="A90" s="16">
        <f t="shared" si="12"/>
        <v>85</v>
      </c>
      <c r="B90" s="3" t="s">
        <v>43</v>
      </c>
      <c r="C90" s="29">
        <f>'Kitchen - Oct 2022'!C90</f>
        <v>20</v>
      </c>
      <c r="D90" s="34">
        <f t="shared" si="15"/>
        <v>0</v>
      </c>
      <c r="E90" s="25">
        <f>C90-(D90+'Kitchen - Oct 2022'!D90+'Pastry - Oct 2022'!D90+'Housekeeping - Oct 2022'!D90+'Bar - Oct 2022'!D90+'Grill-BBQ - Oct 2022'!D90+'Sharwama - Oct 2022'!D90)</f>
        <v>2</v>
      </c>
      <c r="F90" s="12"/>
      <c r="G90" s="1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>
      <c r="A91" s="16">
        <f t="shared" si="12"/>
        <v>86</v>
      </c>
      <c r="B91" s="3" t="s">
        <v>171</v>
      </c>
      <c r="C91" s="29">
        <f>'Kitchen - Oct 2022'!C91</f>
        <v>12</v>
      </c>
      <c r="D91" s="34">
        <f t="shared" si="15"/>
        <v>0</v>
      </c>
      <c r="E91" s="25">
        <f>C91-(D91+'Kitchen - Oct 2022'!D91+'Pastry - Oct 2022'!D91+'Housekeeping - Oct 2022'!D91+'Bar - Oct 2022'!D91+'Grill-BBQ - Oct 2022'!D91+'Sharwama - Oct 2022'!D91)</f>
        <v>8</v>
      </c>
      <c r="F91" s="12"/>
      <c r="G91" s="1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>
      <c r="A92" s="16">
        <f t="shared" si="12"/>
        <v>87</v>
      </c>
      <c r="B92" s="3" t="s">
        <v>15</v>
      </c>
      <c r="C92" s="29">
        <f>'Kitchen - Oct 2022'!C92</f>
        <v>3</v>
      </c>
      <c r="D92" s="34">
        <f t="shared" si="15"/>
        <v>0</v>
      </c>
      <c r="E92" s="25">
        <f>C92-(D92+'Kitchen - Oct 2022'!D92+'Pastry - Oct 2022'!D92+'Housekeeping - Oct 2022'!D92+'Bar - Oct 2022'!D92+'Grill-BBQ - Oct 2022'!D92+'Sharwama - Oct 2022'!D92)</f>
        <v>3</v>
      </c>
      <c r="F92" s="12"/>
      <c r="G92" s="1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>
      <c r="A93" s="16">
        <f t="shared" si="12"/>
        <v>88</v>
      </c>
      <c r="B93" s="3" t="s">
        <v>123</v>
      </c>
      <c r="C93" s="29">
        <f>'Kitchen - Oct 2022'!C93</f>
        <v>20</v>
      </c>
      <c r="D93" s="34">
        <f t="shared" si="15"/>
        <v>0</v>
      </c>
      <c r="E93" s="25">
        <f>C93-(D93+'Kitchen - Oct 2022'!D93+'Pastry - Oct 2022'!D93+'Housekeeping - Oct 2022'!D93+'Bar - Oct 2022'!D93+'Grill-BBQ - Oct 2022'!D93+'Sharwama - Oct 2022'!D93)</f>
        <v>5</v>
      </c>
      <c r="F93" s="12"/>
      <c r="G93" s="1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>
      <c r="A94" s="16">
        <f t="shared" si="12"/>
        <v>89</v>
      </c>
      <c r="B94" s="3" t="s">
        <v>213</v>
      </c>
      <c r="C94" s="45">
        <f>'Kitchen - Oct 2022'!C94</f>
        <v>4</v>
      </c>
      <c r="D94" s="34">
        <f t="shared" si="15"/>
        <v>0</v>
      </c>
      <c r="E94" s="25">
        <f>C94-(D94+'Kitchen - Oct 2022'!D94+'Pastry - Oct 2022'!D94+'Housekeeping - Oct 2022'!D94+'Bar - Oct 2022'!D94+'Grill-BBQ - Oct 2022'!D94+'Sharwama - Oct 2022'!D94)</f>
        <v>4</v>
      </c>
      <c r="F94" s="1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>
      <c r="A95" s="16">
        <f t="shared" si="12"/>
        <v>90</v>
      </c>
      <c r="B95" s="3" t="s">
        <v>8</v>
      </c>
      <c r="C95" s="29">
        <f>'Kitchen - Oct 2022'!C95</f>
        <v>20</v>
      </c>
      <c r="D95" s="34">
        <f t="shared" si="15"/>
        <v>0</v>
      </c>
      <c r="E95" s="25">
        <f>C95-(D95+'Kitchen - Oct 2022'!D95+'Pastry - Oct 2022'!D95+'Housekeeping - Oct 2022'!D95+'Bar - Oct 2022'!D95+'Grill-BBQ - Oct 2022'!D95+'Sharwama - Oct 2022'!D95)</f>
        <v>6</v>
      </c>
      <c r="F95" s="12"/>
      <c r="G95" s="1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>
      <c r="A96" s="16">
        <f t="shared" si="12"/>
        <v>91</v>
      </c>
      <c r="B96" s="3" t="s">
        <v>34</v>
      </c>
      <c r="C96" s="29">
        <f>'Kitchen - Oct 2022'!C96</f>
        <v>30</v>
      </c>
      <c r="D96" s="34">
        <f t="shared" si="15"/>
        <v>0</v>
      </c>
      <c r="E96" s="25">
        <f>C96-(D96+'Kitchen - Oct 2022'!D96+'Pastry - Oct 2022'!D96+'Housekeeping - Oct 2022'!D96+'Bar - Oct 2022'!D96+'Grill-BBQ - Oct 2022'!D96+'Sharwama - Oct 2022'!D96)</f>
        <v>4</v>
      </c>
      <c r="F96" s="12"/>
      <c r="G96" s="1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>
      <c r="A97" s="16">
        <f t="shared" si="12"/>
        <v>92</v>
      </c>
      <c r="B97" s="3" t="s">
        <v>248</v>
      </c>
      <c r="C97" s="29">
        <f>'Kitchen - Oct 2022'!C97</f>
        <v>7</v>
      </c>
      <c r="D97" s="34">
        <f t="shared" ref="D97" si="16">SUM(G97:AK97)</f>
        <v>0</v>
      </c>
      <c r="E97" s="25">
        <f>C97-(D97+'Kitchen - Oct 2022'!D97+'Pastry - Oct 2022'!D97+'Housekeeping - Oct 2022'!D97+'Bar - Oct 2022'!D97+'Grill-BBQ - Oct 2022'!D97+'Sharwama - Oct 2022'!D97)</f>
        <v>2</v>
      </c>
      <c r="F97" s="12"/>
      <c r="G97" s="1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>
      <c r="A98" s="16">
        <f t="shared" si="12"/>
        <v>93</v>
      </c>
      <c r="B98" s="3" t="s">
        <v>30</v>
      </c>
      <c r="C98" s="29">
        <f>'Kitchen - Oct 2022'!C98</f>
        <v>0</v>
      </c>
      <c r="D98" s="34">
        <f t="shared" si="15"/>
        <v>0</v>
      </c>
      <c r="E98" s="25">
        <f>C98-(D98+'Kitchen - Oct 2022'!D98+'Pastry - Oct 2022'!D98+'Housekeeping - Oct 2022'!D98+'Bar - Oct 2022'!D98+'Grill-BBQ - Oct 2022'!D98+'Sharwama - Oct 2022'!D98)</f>
        <v>0</v>
      </c>
      <c r="F98" s="12"/>
      <c r="G98" s="1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>
      <c r="A99" s="16">
        <f t="shared" si="12"/>
        <v>94</v>
      </c>
      <c r="B99" s="3" t="s">
        <v>194</v>
      </c>
      <c r="C99" s="29">
        <f>'Kitchen - Oct 2022'!C99</f>
        <v>142.6</v>
      </c>
      <c r="D99" s="34">
        <f t="shared" si="15"/>
        <v>0</v>
      </c>
      <c r="E99" s="25">
        <f>C99-(D99+'Kitchen - Oct 2022'!D99+'Pastry - Oct 2022'!D99+'Housekeeping - Oct 2022'!D99+'Bar - Oct 2022'!D99+'Grill-BBQ - Oct 2022'!D99+'Sharwama - Oct 2022'!D99)</f>
        <v>104.6</v>
      </c>
      <c r="F99" s="12"/>
      <c r="G99" s="1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>
      <c r="A100" s="16">
        <f t="shared" si="12"/>
        <v>95</v>
      </c>
      <c r="B100" s="3" t="s">
        <v>215</v>
      </c>
      <c r="C100" s="29">
        <f>'Kitchen - Oct 2022'!C100</f>
        <v>0</v>
      </c>
      <c r="D100" s="34">
        <f t="shared" si="15"/>
        <v>0</v>
      </c>
      <c r="E100" s="25">
        <f>C100-(D100+'Kitchen - Oct 2022'!D100+'Pastry - Oct 2022'!D100+'Housekeeping - Oct 2022'!D100+'Bar - Oct 2022'!D100+'Grill-BBQ - Oct 2022'!D100+'Sharwama - Oct 2022'!D100)</f>
        <v>0</v>
      </c>
      <c r="F100" s="12"/>
      <c r="G100" s="1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>
      <c r="A101" s="16">
        <f t="shared" si="12"/>
        <v>96</v>
      </c>
      <c r="B101" s="3" t="s">
        <v>202</v>
      </c>
      <c r="C101" s="29">
        <f>'Kitchen - Oct 2022'!C101</f>
        <v>15</v>
      </c>
      <c r="D101" s="34">
        <f t="shared" si="15"/>
        <v>0</v>
      </c>
      <c r="E101" s="25">
        <f>C101-(D101+'Kitchen - Oct 2022'!D101+'Pastry - Oct 2022'!D101+'Housekeeping - Oct 2022'!D101+'Bar - Oct 2022'!D101+'Grill-BBQ - Oct 2022'!D101+'Sharwama - Oct 2022'!D101)</f>
        <v>6</v>
      </c>
      <c r="F101" s="12"/>
      <c r="G101" s="1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>
      <c r="A102" s="16">
        <f t="shared" si="12"/>
        <v>97</v>
      </c>
      <c r="B102" s="3" t="s">
        <v>157</v>
      </c>
      <c r="C102" s="29">
        <f>'Kitchen - Oct 2022'!C102</f>
        <v>1</v>
      </c>
      <c r="D102" s="34">
        <f t="shared" si="15"/>
        <v>0</v>
      </c>
      <c r="E102" s="25">
        <f>C102-(D102+'Kitchen - Oct 2022'!D102+'Pastry - Oct 2022'!D102+'Housekeeping - Oct 2022'!D102+'Bar - Oct 2022'!D102+'Grill-BBQ - Oct 2022'!D102+'Sharwama - Oct 2022'!D102)</f>
        <v>1</v>
      </c>
      <c r="F102" s="12"/>
      <c r="G102" s="1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>
      <c r="A103" s="16">
        <f t="shared" si="12"/>
        <v>98</v>
      </c>
      <c r="B103" s="3" t="s">
        <v>60</v>
      </c>
      <c r="C103" s="29">
        <f>'Kitchen - Oct 2022'!C103</f>
        <v>3</v>
      </c>
      <c r="D103" s="34">
        <f t="shared" si="15"/>
        <v>0</v>
      </c>
      <c r="E103" s="25">
        <f>C103-(D103+'Kitchen - Oct 2022'!D103+'Pastry - Oct 2022'!D103+'Housekeeping - Oct 2022'!D103+'Bar - Oct 2022'!D103+'Grill-BBQ - Oct 2022'!D103+'Sharwama - Oct 2022'!D103)</f>
        <v>0</v>
      </c>
      <c r="F103" s="12"/>
      <c r="G103" s="1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>
      <c r="A104" s="16">
        <f t="shared" si="12"/>
        <v>99</v>
      </c>
      <c r="B104" s="3" t="s">
        <v>212</v>
      </c>
      <c r="C104" s="29">
        <f>'Kitchen - Oct 2022'!C104</f>
        <v>2</v>
      </c>
      <c r="D104" s="34">
        <f t="shared" si="15"/>
        <v>0</v>
      </c>
      <c r="E104" s="25">
        <f>C104-(D104+'Kitchen - Oct 2022'!D104+'Pastry - Oct 2022'!D104+'Housekeeping - Oct 2022'!D104+'Bar - Oct 2022'!D104+'Grill-BBQ - Oct 2022'!D104+'Sharwama - Oct 2022'!D104)</f>
        <v>1</v>
      </c>
      <c r="F104" s="12"/>
      <c r="G104" s="1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>
      <c r="A105" s="16">
        <f t="shared" si="12"/>
        <v>100</v>
      </c>
      <c r="B105" s="3" t="s">
        <v>128</v>
      </c>
      <c r="C105" s="29">
        <f>'Kitchen - Oct 2022'!C105</f>
        <v>45</v>
      </c>
      <c r="D105" s="34">
        <f t="shared" si="15"/>
        <v>0</v>
      </c>
      <c r="E105" s="25">
        <f>C105-(D105+'Kitchen - Oct 2022'!D105+'Pastry - Oct 2022'!D105+'Housekeeping - Oct 2022'!D105+'Bar - Oct 2022'!D105+'Grill-BBQ - Oct 2022'!D105+'Sharwama - Oct 2022'!D105)</f>
        <v>10</v>
      </c>
      <c r="F105" s="12"/>
      <c r="G105" s="1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>
      <c r="A106" s="16">
        <f t="shared" si="12"/>
        <v>101</v>
      </c>
      <c r="B106" s="3" t="s">
        <v>95</v>
      </c>
      <c r="C106" s="29">
        <f>'Kitchen - Oct 2022'!C106</f>
        <v>1486</v>
      </c>
      <c r="D106" s="34">
        <f t="shared" si="15"/>
        <v>0</v>
      </c>
      <c r="E106" s="25">
        <f>C106-(D106+'Kitchen - Oct 2022'!D106+'Pastry - Oct 2022'!D106+'Housekeeping - Oct 2022'!D106+'Bar - Oct 2022'!D106+'Grill-BBQ - Oct 2022'!D106+'Sharwama - Oct 2022'!D106)</f>
        <v>586</v>
      </c>
      <c r="F106" s="1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>
      <c r="A107" s="16">
        <f t="shared" si="12"/>
        <v>102</v>
      </c>
      <c r="B107" s="3" t="s">
        <v>222</v>
      </c>
      <c r="C107" s="29">
        <f>'Kitchen - Oct 2022'!C107</f>
        <v>0</v>
      </c>
      <c r="D107" s="34">
        <f t="shared" si="15"/>
        <v>0</v>
      </c>
      <c r="E107" s="25">
        <f>C107-(D107+'Kitchen - Oct 2022'!D107+'Pastry - Oct 2022'!D107+'Housekeeping - Oct 2022'!D107+'Bar - Oct 2022'!D107+'Grill-BBQ - Oct 2022'!D107+'Sharwama - Oct 2022'!D107)</f>
        <v>0</v>
      </c>
      <c r="F107" s="1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>
      <c r="A108" s="16">
        <f t="shared" si="12"/>
        <v>103</v>
      </c>
      <c r="B108" s="3" t="s">
        <v>20</v>
      </c>
      <c r="C108" s="29">
        <f>'Kitchen - Oct 2022'!C108</f>
        <v>27</v>
      </c>
      <c r="D108" s="34">
        <f t="shared" si="15"/>
        <v>0</v>
      </c>
      <c r="E108" s="25">
        <f>C108-(D108+'Kitchen - Oct 2022'!D108+'Pastry - Oct 2022'!D108+'Housekeeping - Oct 2022'!D108+'Bar - Oct 2022'!D108+'Grill-BBQ - Oct 2022'!D108+'Sharwama - Oct 2022'!D108)</f>
        <v>1</v>
      </c>
      <c r="F108" s="12"/>
      <c r="G108" s="1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>
      <c r="A109" s="16">
        <f t="shared" si="12"/>
        <v>104</v>
      </c>
      <c r="B109" s="3" t="s">
        <v>21</v>
      </c>
      <c r="C109" s="29">
        <f>'Kitchen - Oct 2022'!C109</f>
        <v>70</v>
      </c>
      <c r="D109" s="34">
        <f t="shared" si="15"/>
        <v>0</v>
      </c>
      <c r="E109" s="25">
        <f>C109-(D109+'Kitchen - Oct 2022'!D109+'Pastry - Oct 2022'!D109+'Housekeeping - Oct 2022'!D109+'Bar - Oct 2022'!D109+'Grill-BBQ - Oct 2022'!D109+'Sharwama - Oct 2022'!D109)</f>
        <v>55</v>
      </c>
      <c r="F109" s="12"/>
      <c r="G109" s="1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>
      <c r="A110" s="16">
        <f t="shared" ref="A110:A173" si="17">A109+1</f>
        <v>105</v>
      </c>
      <c r="B110" s="3" t="s">
        <v>211</v>
      </c>
      <c r="C110" s="29">
        <f>'Kitchen - Oct 2022'!C110</f>
        <v>0</v>
      </c>
      <c r="D110" s="34">
        <f t="shared" si="15"/>
        <v>0</v>
      </c>
      <c r="E110" s="25">
        <f>C110-(D110+'Kitchen - Oct 2022'!D110+'Pastry - Oct 2022'!D110+'Housekeeping - Oct 2022'!D110+'Bar - Oct 2022'!D110+'Grill-BBQ - Oct 2022'!D110+'Sharwama - Oct 2022'!D110)</f>
        <v>0</v>
      </c>
      <c r="F110" s="12"/>
      <c r="G110" s="1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>
      <c r="A111" s="16">
        <f t="shared" si="17"/>
        <v>106</v>
      </c>
      <c r="B111" s="3" t="s">
        <v>44</v>
      </c>
      <c r="C111" s="29">
        <f>'Kitchen - Oct 2022'!C111</f>
        <v>25</v>
      </c>
      <c r="D111" s="34">
        <f t="shared" si="15"/>
        <v>0</v>
      </c>
      <c r="E111" s="25">
        <f>C111-(D111+'Kitchen - Oct 2022'!D111+'Pastry - Oct 2022'!D111+'Housekeeping - Oct 2022'!D111+'Bar - Oct 2022'!D111+'Grill-BBQ - Oct 2022'!D111+'Sharwama - Oct 2022'!D111)</f>
        <v>25</v>
      </c>
      <c r="F111" s="12"/>
      <c r="G111" s="1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>
      <c r="A112" s="16">
        <f t="shared" si="17"/>
        <v>107</v>
      </c>
      <c r="B112" s="3" t="s">
        <v>127</v>
      </c>
      <c r="C112" s="36">
        <f>'Kitchen - Oct 2022'!C112</f>
        <v>17</v>
      </c>
      <c r="D112" s="34">
        <f t="shared" si="15"/>
        <v>0</v>
      </c>
      <c r="E112" s="25">
        <f>C112-(D112+'Kitchen - Oct 2022'!D112+'Pastry - Oct 2022'!D112+'Housekeeping - Oct 2022'!D112+'Bar - Oct 2022'!D112+'Grill-BBQ - Oct 2022'!D112+'Sharwama - Oct 2022'!D112)</f>
        <v>0</v>
      </c>
      <c r="F112" s="12"/>
      <c r="G112" s="1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>
      <c r="A113" s="16">
        <f t="shared" si="17"/>
        <v>108</v>
      </c>
      <c r="B113" s="3" t="s">
        <v>54</v>
      </c>
      <c r="C113" s="29">
        <f>'Kitchen - Oct 2022'!C113</f>
        <v>61</v>
      </c>
      <c r="D113" s="34">
        <f t="shared" si="15"/>
        <v>0</v>
      </c>
      <c r="E113" s="25">
        <f>C113-(D113+'Kitchen - Oct 2022'!D113+'Pastry - Oct 2022'!D113+'Housekeeping - Oct 2022'!D113+'Bar - Oct 2022'!D113+'Grill-BBQ - Oct 2022'!D113+'Sharwama - Oct 2022'!D113)</f>
        <v>27</v>
      </c>
      <c r="F113" s="12"/>
      <c r="G113" s="1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>
      <c r="A114" s="16">
        <f t="shared" si="17"/>
        <v>109</v>
      </c>
      <c r="B114" s="3" t="s">
        <v>239</v>
      </c>
      <c r="C114" s="29">
        <f>'Kitchen - Oct 2022'!C114</f>
        <v>19</v>
      </c>
      <c r="D114" s="34">
        <f t="shared" ref="D114" si="18">SUM(G114:AK114)</f>
        <v>0</v>
      </c>
      <c r="E114" s="25">
        <f>C114-(D114+'Kitchen - Oct 2022'!D114+'Pastry - Oct 2022'!D114+'Housekeeping - Oct 2022'!D114+'Bar - Oct 2022'!D114+'Grill-BBQ - Oct 2022'!D114+'Sharwama - Oct 2022'!D114)</f>
        <v>7</v>
      </c>
      <c r="F114" s="12"/>
      <c r="G114" s="1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>
      <c r="A115" s="16">
        <f t="shared" si="17"/>
        <v>110</v>
      </c>
      <c r="B115" s="3" t="s">
        <v>214</v>
      </c>
      <c r="C115" s="29">
        <f>'Kitchen - Oct 2022'!C115</f>
        <v>5</v>
      </c>
      <c r="D115" s="34">
        <f t="shared" si="15"/>
        <v>0</v>
      </c>
      <c r="E115" s="25">
        <f>C115-(D115+'Kitchen - Oct 2022'!D115+'Pastry - Oct 2022'!D115+'Housekeeping - Oct 2022'!D115+'Bar - Oct 2022'!D115+'Grill-BBQ - Oct 2022'!D115+'Sharwama - Oct 2022'!D115)</f>
        <v>5</v>
      </c>
      <c r="F115" s="12"/>
      <c r="G115" s="1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>
      <c r="A116" s="16">
        <f t="shared" si="17"/>
        <v>111</v>
      </c>
      <c r="B116" s="3" t="s">
        <v>179</v>
      </c>
      <c r="C116" s="29">
        <f>'Kitchen - Oct 2022'!C116</f>
        <v>12</v>
      </c>
      <c r="D116" s="34">
        <f t="shared" si="15"/>
        <v>0</v>
      </c>
      <c r="E116" s="25">
        <f>C116-(D116+'Kitchen - Oct 2022'!D116+'Pastry - Oct 2022'!D116+'Housekeeping - Oct 2022'!D116+'Bar - Oct 2022'!D116+'Grill-BBQ - Oct 2022'!D116+'Sharwama - Oct 2022'!D116)</f>
        <v>1</v>
      </c>
      <c r="F116" s="12"/>
      <c r="G116" s="1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>
      <c r="A117" s="16">
        <f t="shared" si="17"/>
        <v>112</v>
      </c>
      <c r="B117" s="3" t="s">
        <v>57</v>
      </c>
      <c r="C117" s="36">
        <f>'Kitchen - Oct 2022'!C117</f>
        <v>245.7</v>
      </c>
      <c r="D117" s="34">
        <f t="shared" si="15"/>
        <v>0</v>
      </c>
      <c r="E117" s="25">
        <f>C117-(D117+'Kitchen - Oct 2022'!D117+'Pastry - Oct 2022'!D117+'Housekeeping - Oct 2022'!D117+'Bar - Oct 2022'!D117+'Grill-BBQ - Oct 2022'!D117+'Sharwama - Oct 2022'!D117)</f>
        <v>10.699999999999989</v>
      </c>
      <c r="F117" s="12"/>
      <c r="G117" s="1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>
      <c r="A118" s="16">
        <f t="shared" si="17"/>
        <v>113</v>
      </c>
      <c r="B118" s="3" t="s">
        <v>240</v>
      </c>
      <c r="C118" s="36">
        <f>'Kitchen - Oct 2022'!C118</f>
        <v>20</v>
      </c>
      <c r="D118" s="34">
        <f t="shared" ref="D118" si="19">SUM(G118:AK118)</f>
        <v>0</v>
      </c>
      <c r="E118" s="25">
        <f>C118-(D118+'Kitchen - Oct 2022'!D118+'Pastry - Oct 2022'!D118+'Housekeeping - Oct 2022'!D118+'Bar - Oct 2022'!D118+'Grill-BBQ - Oct 2022'!D118+'Sharwama - Oct 2022'!D118)</f>
        <v>0</v>
      </c>
      <c r="F118" s="12"/>
      <c r="G118" s="1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>
      <c r="A119" s="16">
        <f t="shared" si="17"/>
        <v>114</v>
      </c>
      <c r="B119" s="3" t="s">
        <v>67</v>
      </c>
      <c r="C119" s="29">
        <f>'Kitchen - Oct 2022'!C119</f>
        <v>8</v>
      </c>
      <c r="D119" s="34">
        <f t="shared" si="15"/>
        <v>0</v>
      </c>
      <c r="E119" s="25">
        <f>C119-(D119+'Kitchen - Oct 2022'!D119+'Pastry - Oct 2022'!D119+'Housekeeping - Oct 2022'!D119+'Bar - Oct 2022'!D119+'Grill-BBQ - Oct 2022'!D119+'Sharwama - Oct 2022'!D119)</f>
        <v>1</v>
      </c>
      <c r="F119" s="12"/>
      <c r="G119" s="1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>
      <c r="A120" s="16">
        <f t="shared" si="17"/>
        <v>115</v>
      </c>
      <c r="B120" s="3" t="s">
        <v>156</v>
      </c>
      <c r="C120" s="29">
        <f>'Kitchen - Oct 2022'!C120</f>
        <v>15</v>
      </c>
      <c r="D120" s="34">
        <f t="shared" si="15"/>
        <v>0</v>
      </c>
      <c r="E120" s="25">
        <f>C120-(D120+'Kitchen - Oct 2022'!D120+'Pastry - Oct 2022'!D120+'Housekeeping - Oct 2022'!D120+'Bar - Oct 2022'!D120+'Grill-BBQ - Oct 2022'!D120+'Sharwama - Oct 2022'!D120)</f>
        <v>0</v>
      </c>
      <c r="F120" s="12"/>
      <c r="G120" s="1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>
      <c r="A121" s="16">
        <f t="shared" si="17"/>
        <v>116</v>
      </c>
      <c r="B121" s="3" t="s">
        <v>40</v>
      </c>
      <c r="C121" s="29">
        <f>'Kitchen - Oct 2022'!C121</f>
        <v>11</v>
      </c>
      <c r="D121" s="34">
        <f t="shared" si="15"/>
        <v>0</v>
      </c>
      <c r="E121" s="25">
        <f>C121-(D121+'Kitchen - Oct 2022'!D121+'Pastry - Oct 2022'!D121+'Housekeeping - Oct 2022'!D121+'Bar - Oct 2022'!D121+'Grill-BBQ - Oct 2022'!D121+'Sharwama - Oct 2022'!D121)</f>
        <v>3</v>
      </c>
      <c r="F121" s="12"/>
      <c r="G121" s="1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>
      <c r="A122" s="16">
        <f t="shared" si="17"/>
        <v>117</v>
      </c>
      <c r="B122" s="3" t="s">
        <v>243</v>
      </c>
      <c r="C122" s="29">
        <f>'Kitchen - Oct 2022'!C122</f>
        <v>1</v>
      </c>
      <c r="D122" s="34">
        <f t="shared" ref="D122" si="20">SUM(G122:AK122)</f>
        <v>0</v>
      </c>
      <c r="E122" s="25">
        <f>C122-(D122+'Kitchen - Oct 2022'!D122+'Pastry - Oct 2022'!D122+'Housekeeping - Oct 2022'!D122+'Bar - Oct 2022'!D122+'Grill-BBQ - Oct 2022'!D122+'Sharwama - Oct 2022'!D122)</f>
        <v>0</v>
      </c>
      <c r="F122" s="12"/>
      <c r="G122" s="1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>
      <c r="A123" s="16">
        <f t="shared" si="17"/>
        <v>118</v>
      </c>
      <c r="B123" s="3" t="s">
        <v>70</v>
      </c>
      <c r="C123" s="29">
        <f>'Kitchen - Oct 2022'!C123</f>
        <v>88.8</v>
      </c>
      <c r="D123" s="34">
        <f t="shared" si="15"/>
        <v>0</v>
      </c>
      <c r="E123" s="25">
        <f>C123-(D123+'Kitchen - Oct 2022'!D123+'Pastry - Oct 2022'!D123+'Housekeeping - Oct 2022'!D123+'Bar - Oct 2022'!D123+'Grill-BBQ - Oct 2022'!D123+'Sharwama - Oct 2022'!D123)</f>
        <v>55.5</v>
      </c>
      <c r="F123" s="1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>
      <c r="A124" s="16">
        <f t="shared" si="17"/>
        <v>119</v>
      </c>
      <c r="B124" s="3" t="s">
        <v>41</v>
      </c>
      <c r="C124" s="29">
        <f>'Kitchen - Oct 2022'!C124</f>
        <v>4</v>
      </c>
      <c r="D124" s="34">
        <f t="shared" si="15"/>
        <v>0</v>
      </c>
      <c r="E124" s="25">
        <f>C124-(D124+'Kitchen - Oct 2022'!D124+'Pastry - Oct 2022'!D124+'Housekeeping - Oct 2022'!D124+'Bar - Oct 2022'!D124+'Grill-BBQ - Oct 2022'!D124+'Sharwama - Oct 2022'!D124)</f>
        <v>4</v>
      </c>
      <c r="F124" s="12"/>
      <c r="G124" s="1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>
      <c r="A125" s="16">
        <f t="shared" si="17"/>
        <v>120</v>
      </c>
      <c r="B125" s="3" t="s">
        <v>197</v>
      </c>
      <c r="C125" s="29">
        <f>'Kitchen - Oct 2022'!C125</f>
        <v>0</v>
      </c>
      <c r="D125" s="34">
        <f t="shared" si="15"/>
        <v>0</v>
      </c>
      <c r="E125" s="25">
        <f>C125-(D125+'Kitchen - Oct 2022'!D125+'Pastry - Oct 2022'!D125+'Housekeeping - Oct 2022'!D125+'Bar - Oct 2022'!D125+'Grill-BBQ - Oct 2022'!D125+'Sharwama - Oct 2022'!D125)</f>
        <v>0</v>
      </c>
      <c r="F125" s="12"/>
      <c r="G125" s="1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>
      <c r="A126" s="16">
        <f t="shared" si="17"/>
        <v>121</v>
      </c>
      <c r="B126" s="3" t="s">
        <v>90</v>
      </c>
      <c r="C126" s="29">
        <f>'Kitchen - Oct 2022'!C126</f>
        <v>83</v>
      </c>
      <c r="D126" s="34">
        <f t="shared" si="15"/>
        <v>0</v>
      </c>
      <c r="E126" s="25">
        <f>C126-(D126+'Kitchen - Oct 2022'!D126+'Pastry - Oct 2022'!D126+'Housekeeping - Oct 2022'!D126+'Bar - Oct 2022'!D126+'Grill-BBQ - Oct 2022'!D126+'Sharwama - Oct 2022'!D126)</f>
        <v>22</v>
      </c>
      <c r="F126" s="12"/>
      <c r="G126" s="1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>
      <c r="A127" s="16">
        <f t="shared" si="17"/>
        <v>122</v>
      </c>
      <c r="B127" s="3" t="s">
        <v>165</v>
      </c>
      <c r="C127" s="29">
        <f>'Kitchen - Oct 2022'!C127</f>
        <v>7</v>
      </c>
      <c r="D127" s="34">
        <f t="shared" si="15"/>
        <v>0</v>
      </c>
      <c r="E127" s="25">
        <f>C127-(D127+'Kitchen - Oct 2022'!D127+'Pastry - Oct 2022'!D127+'Housekeeping - Oct 2022'!D127+'Bar - Oct 2022'!D127+'Grill-BBQ - Oct 2022'!D127+'Sharwama - Oct 2022'!D127)</f>
        <v>-3</v>
      </c>
      <c r="F127" s="12"/>
      <c r="G127" s="1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>
      <c r="A128" s="16">
        <f t="shared" si="17"/>
        <v>123</v>
      </c>
      <c r="B128" s="3" t="s">
        <v>29</v>
      </c>
      <c r="C128" s="29">
        <f>'Kitchen - Oct 2022'!C128</f>
        <v>47</v>
      </c>
      <c r="D128" s="34">
        <f t="shared" si="15"/>
        <v>0</v>
      </c>
      <c r="E128" s="25">
        <f>C128-(D128+'Kitchen - Oct 2022'!D128+'Pastry - Oct 2022'!D128+'Housekeeping - Oct 2022'!D128+'Bar - Oct 2022'!D128+'Grill-BBQ - Oct 2022'!D128+'Sharwama - Oct 2022'!D128)</f>
        <v>15</v>
      </c>
      <c r="F128" s="12"/>
      <c r="G128" s="1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>
      <c r="A129" s="16">
        <f t="shared" si="17"/>
        <v>124</v>
      </c>
      <c r="B129" s="3" t="s">
        <v>208</v>
      </c>
      <c r="C129" s="29">
        <f>'Kitchen - Oct 2022'!C129</f>
        <v>4</v>
      </c>
      <c r="D129" s="34">
        <f t="shared" si="15"/>
        <v>0</v>
      </c>
      <c r="E129" s="25">
        <f>C129-(D129+'Kitchen - Oct 2022'!D129+'Pastry - Oct 2022'!D129+'Housekeeping - Oct 2022'!D129+'Bar - Oct 2022'!D129+'Grill-BBQ - Oct 2022'!D129+'Sharwama - Oct 2022'!D129)</f>
        <v>1</v>
      </c>
      <c r="F129" s="12"/>
      <c r="G129" s="1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>
      <c r="A130" s="16">
        <f t="shared" si="17"/>
        <v>125</v>
      </c>
      <c r="B130" s="3" t="s">
        <v>14</v>
      </c>
      <c r="C130" s="29">
        <f>'Kitchen - Oct 2022'!C130</f>
        <v>120</v>
      </c>
      <c r="D130" s="34">
        <f t="shared" si="15"/>
        <v>0</v>
      </c>
      <c r="E130" s="25">
        <f>C130-(D130+'Kitchen - Oct 2022'!D130+'Pastry - Oct 2022'!D130+'Housekeeping - Oct 2022'!D130+'Bar - Oct 2022'!D130+'Grill-BBQ - Oct 2022'!D130+'Sharwama - Oct 2022'!D130)</f>
        <v>47</v>
      </c>
      <c r="F130" s="12"/>
      <c r="G130" s="1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>
      <c r="A131" s="16">
        <f t="shared" si="17"/>
        <v>126</v>
      </c>
      <c r="B131" s="3" t="s">
        <v>79</v>
      </c>
      <c r="C131" s="29">
        <f>'Kitchen - Oct 2022'!C131</f>
        <v>89</v>
      </c>
      <c r="D131" s="34">
        <f t="shared" si="15"/>
        <v>0</v>
      </c>
      <c r="E131" s="25">
        <f>C131-(D131+'Kitchen - Oct 2022'!D131+'Pastry - Oct 2022'!D131+'Housekeeping - Oct 2022'!D131+'Bar - Oct 2022'!D131+'Grill-BBQ - Oct 2022'!D131+'Sharwama - Oct 2022'!D131)</f>
        <v>0</v>
      </c>
      <c r="F131" s="1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>
      <c r="A132" s="16">
        <f t="shared" si="17"/>
        <v>127</v>
      </c>
      <c r="B132" s="3" t="s">
        <v>192</v>
      </c>
      <c r="C132" s="29">
        <f>'Kitchen - Oct 2022'!C132</f>
        <v>18</v>
      </c>
      <c r="D132" s="34">
        <f t="shared" si="15"/>
        <v>0</v>
      </c>
      <c r="E132" s="25">
        <f>C132-(D132+'Kitchen - Oct 2022'!D132+'Pastry - Oct 2022'!D132+'Housekeeping - Oct 2022'!D132+'Bar - Oct 2022'!D132+'Grill-BBQ - Oct 2022'!D132+'Sharwama - Oct 2022'!D132)</f>
        <v>18</v>
      </c>
      <c r="F132" s="1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>
      <c r="A133" s="16">
        <f t="shared" si="17"/>
        <v>128</v>
      </c>
      <c r="B133" s="3" t="s">
        <v>134</v>
      </c>
      <c r="C133" s="29">
        <f>'Kitchen - Oct 2022'!C133</f>
        <v>8</v>
      </c>
      <c r="D133" s="34">
        <f t="shared" si="15"/>
        <v>0</v>
      </c>
      <c r="E133" s="25">
        <f>C133-(D133+'Kitchen - Oct 2022'!D133+'Pastry - Oct 2022'!D133+'Housekeeping - Oct 2022'!D133+'Bar - Oct 2022'!D133+'Grill-BBQ - Oct 2022'!D133+'Sharwama - Oct 2022'!D133)</f>
        <v>3</v>
      </c>
      <c r="F133" s="1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>
      <c r="A134" s="16">
        <f t="shared" si="17"/>
        <v>129</v>
      </c>
      <c r="B134" s="3" t="s">
        <v>46</v>
      </c>
      <c r="C134" s="29">
        <f>'Kitchen - Oct 2022'!C134</f>
        <v>12</v>
      </c>
      <c r="D134" s="34">
        <f t="shared" si="15"/>
        <v>0</v>
      </c>
      <c r="E134" s="25">
        <f>C134-(D134+'Kitchen - Oct 2022'!D134+'Pastry - Oct 2022'!D134+'Housekeeping - Oct 2022'!D134+'Bar - Oct 2022'!D134+'Grill-BBQ - Oct 2022'!D134+'Sharwama - Oct 2022'!D134)</f>
        <v>12</v>
      </c>
      <c r="F134" s="12"/>
      <c r="G134" s="1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>
      <c r="A135" s="16">
        <f t="shared" si="17"/>
        <v>130</v>
      </c>
      <c r="B135" s="3" t="s">
        <v>193</v>
      </c>
      <c r="C135" s="29">
        <f>'Kitchen - Oct 2022'!C135</f>
        <v>8</v>
      </c>
      <c r="D135" s="34">
        <f t="shared" si="15"/>
        <v>0</v>
      </c>
      <c r="E135" s="25">
        <f>C135-(D135+'Kitchen - Oct 2022'!D135+'Pastry - Oct 2022'!D135+'Housekeeping - Oct 2022'!D135+'Bar - Oct 2022'!D135+'Grill-BBQ - Oct 2022'!D135+'Sharwama - Oct 2022'!D135)</f>
        <v>8</v>
      </c>
      <c r="F135" s="12"/>
      <c r="G135" s="1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>
      <c r="A136" s="16">
        <f t="shared" si="17"/>
        <v>131</v>
      </c>
      <c r="B136" s="3" t="s">
        <v>55</v>
      </c>
      <c r="C136" s="29">
        <f>'Kitchen - Oct 2022'!C136</f>
        <v>16</v>
      </c>
      <c r="D136" s="34">
        <f t="shared" si="15"/>
        <v>0</v>
      </c>
      <c r="E136" s="25">
        <f>C136-(D136+'Kitchen - Oct 2022'!D136+'Pastry - Oct 2022'!D136+'Housekeeping - Oct 2022'!D136+'Bar - Oct 2022'!D136+'Grill-BBQ - Oct 2022'!D136+'Sharwama - Oct 2022'!D136)</f>
        <v>12</v>
      </c>
      <c r="F136" s="12"/>
      <c r="G136" s="1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>
      <c r="A137" s="16">
        <f t="shared" si="17"/>
        <v>132</v>
      </c>
      <c r="B137" s="3" t="s">
        <v>32</v>
      </c>
      <c r="C137" s="29">
        <f>'Kitchen - Oct 2022'!C137</f>
        <v>548</v>
      </c>
      <c r="D137" s="34">
        <f t="shared" si="15"/>
        <v>0</v>
      </c>
      <c r="E137" s="25">
        <f>C137-(D137+'Kitchen - Oct 2022'!D137+'Pastry - Oct 2022'!D137+'Housekeeping - Oct 2022'!D137+'Bar - Oct 2022'!D137+'Grill-BBQ - Oct 2022'!D137+'Sharwama - Oct 2022'!D137)</f>
        <v>140</v>
      </c>
      <c r="F137" s="12"/>
      <c r="G137" s="1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>
      <c r="A138" s="16">
        <f t="shared" si="17"/>
        <v>133</v>
      </c>
      <c r="B138" s="3" t="s">
        <v>206</v>
      </c>
      <c r="C138" s="29">
        <f>'Kitchen - Oct 2022'!C138</f>
        <v>0</v>
      </c>
      <c r="D138" s="34">
        <f t="shared" si="15"/>
        <v>0</v>
      </c>
      <c r="E138" s="25">
        <f>C138-(D138+'Kitchen - Oct 2022'!D138+'Pastry - Oct 2022'!D138+'Housekeeping - Oct 2022'!D138+'Bar - Oct 2022'!D138+'Grill-BBQ - Oct 2022'!D138+'Sharwama - Oct 2022'!D138)</f>
        <v>0</v>
      </c>
      <c r="F138" s="12"/>
      <c r="G138" s="1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>
      <c r="A139" s="16">
        <f t="shared" si="17"/>
        <v>134</v>
      </c>
      <c r="B139" s="3" t="s">
        <v>234</v>
      </c>
      <c r="C139" s="29">
        <f>'Kitchen - Oct 2022'!C139</f>
        <v>60</v>
      </c>
      <c r="D139" s="34">
        <f t="shared" ref="D139" si="21">SUM(G139:AK139)</f>
        <v>0</v>
      </c>
      <c r="E139" s="25">
        <f>C139-(D139+'Kitchen - Oct 2022'!D139+'Pastry - Oct 2022'!D139+'Housekeeping - Oct 2022'!D139+'Bar - Oct 2022'!D139+'Grill-BBQ - Oct 2022'!D139+'Sharwama - Oct 2022'!D139)</f>
        <v>44</v>
      </c>
      <c r="F139" s="12"/>
      <c r="G139" s="1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>
      <c r="A140" s="16">
        <f t="shared" si="17"/>
        <v>135</v>
      </c>
      <c r="B140" s="3" t="s">
        <v>228</v>
      </c>
      <c r="C140" s="29">
        <f>'Kitchen - Oct 2022'!C140</f>
        <v>4</v>
      </c>
      <c r="D140" s="34">
        <f t="shared" si="15"/>
        <v>0</v>
      </c>
      <c r="E140" s="25">
        <f>C140-(D140+'Kitchen - Oct 2022'!D140+'Pastry - Oct 2022'!D140+'Housekeeping - Oct 2022'!D140+'Bar - Oct 2022'!D140+'Grill-BBQ - Oct 2022'!D140+'Sharwama - Oct 2022'!D140)</f>
        <v>1</v>
      </c>
      <c r="F140" s="12"/>
      <c r="G140" s="1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>
      <c r="A141" s="16">
        <f t="shared" si="17"/>
        <v>136</v>
      </c>
      <c r="B141" s="3" t="s">
        <v>242</v>
      </c>
      <c r="C141" s="29">
        <f>'Kitchen - Oct 2022'!C141</f>
        <v>7</v>
      </c>
      <c r="D141" s="34">
        <f t="shared" ref="D141" si="22">SUM(G141:AK141)</f>
        <v>0</v>
      </c>
      <c r="E141" s="25">
        <f>C141-(D141+'Kitchen - Oct 2022'!D141+'Pastry - Oct 2022'!D141+'Housekeeping - Oct 2022'!D141+'Bar - Oct 2022'!D141+'Grill-BBQ - Oct 2022'!D141+'Sharwama - Oct 2022'!D141)</f>
        <v>0</v>
      </c>
      <c r="F141" s="12"/>
      <c r="G141" s="1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>
      <c r="A142" s="16">
        <f t="shared" si="17"/>
        <v>137</v>
      </c>
      <c r="B142" s="3" t="s">
        <v>27</v>
      </c>
      <c r="C142" s="29">
        <f>'Kitchen - Oct 2022'!C142</f>
        <v>0</v>
      </c>
      <c r="D142" s="34">
        <f t="shared" si="15"/>
        <v>0</v>
      </c>
      <c r="E142" s="25">
        <f>C142-(D142+'Kitchen - Oct 2022'!D142+'Pastry - Oct 2022'!D142+'Housekeeping - Oct 2022'!D142+'Bar - Oct 2022'!D142+'Grill-BBQ - Oct 2022'!D142+'Sharwama - Oct 2022'!D142)</f>
        <v>0</v>
      </c>
      <c r="F142" s="12"/>
      <c r="G142" s="1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11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>
      <c r="A143" s="16">
        <f t="shared" si="17"/>
        <v>138</v>
      </c>
      <c r="B143" s="3" t="s">
        <v>237</v>
      </c>
      <c r="C143" s="29">
        <f>'Kitchen - Oct 2022'!C143</f>
        <v>2</v>
      </c>
      <c r="D143" s="34">
        <f t="shared" ref="D143" si="23">SUM(G143:AK143)</f>
        <v>0</v>
      </c>
      <c r="E143" s="25">
        <f>C143-(D143+'Kitchen - Oct 2022'!D143+'Pastry - Oct 2022'!D143+'Housekeeping - Oct 2022'!D143+'Bar - Oct 2022'!D143+'Grill-BBQ - Oct 2022'!D143+'Sharwama - Oct 2022'!D143)</f>
        <v>0</v>
      </c>
      <c r="F143" s="12"/>
      <c r="G143" s="1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11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>
      <c r="A144" s="16">
        <f t="shared" si="17"/>
        <v>139</v>
      </c>
      <c r="B144" s="3" t="s">
        <v>101</v>
      </c>
      <c r="C144" s="29">
        <f>'Kitchen - Oct 2022'!C144</f>
        <v>50</v>
      </c>
      <c r="D144" s="34">
        <f t="shared" si="15"/>
        <v>0</v>
      </c>
      <c r="E144" s="25">
        <f>C144-(D144+'Kitchen - Oct 2022'!D144+'Pastry - Oct 2022'!D144+'Housekeeping - Oct 2022'!D144+'Bar - Oct 2022'!D144+'Grill-BBQ - Oct 2022'!D144+'Sharwama - Oct 2022'!D144)</f>
        <v>0</v>
      </c>
      <c r="F144" s="12"/>
      <c r="G144" s="1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11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>
      <c r="A145" s="16">
        <f t="shared" si="17"/>
        <v>140</v>
      </c>
      <c r="B145" s="3" t="s">
        <v>56</v>
      </c>
      <c r="C145" s="29">
        <f>'Kitchen - Oct 2022'!C145</f>
        <v>91</v>
      </c>
      <c r="D145" s="34">
        <f t="shared" si="15"/>
        <v>0</v>
      </c>
      <c r="E145" s="25">
        <f>C145-(D145+'Kitchen - Oct 2022'!D145+'Pastry - Oct 2022'!D145+'Housekeeping - Oct 2022'!D145+'Bar - Oct 2022'!D145+'Grill-BBQ - Oct 2022'!D145+'Sharwama - Oct 2022'!D145)</f>
        <v>5</v>
      </c>
      <c r="F145" s="12"/>
      <c r="G145" s="1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>
      <c r="A146" s="16">
        <f t="shared" si="17"/>
        <v>141</v>
      </c>
      <c r="B146" s="3" t="s">
        <v>98</v>
      </c>
      <c r="C146" s="29">
        <f>'Kitchen - Oct 2022'!C146</f>
        <v>125</v>
      </c>
      <c r="D146" s="34">
        <f t="shared" si="15"/>
        <v>0</v>
      </c>
      <c r="E146" s="25">
        <f>C146-(D146+'Kitchen - Oct 2022'!D146+'Pastry - Oct 2022'!D146+'Housekeeping - Oct 2022'!D146+'Bar - Oct 2022'!D146+'Grill-BBQ - Oct 2022'!D146+'Sharwama - Oct 2022'!D146)</f>
        <v>50</v>
      </c>
      <c r="F146" s="1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>
      <c r="A147" s="16">
        <f t="shared" si="17"/>
        <v>142</v>
      </c>
      <c r="B147" s="3" t="s">
        <v>97</v>
      </c>
      <c r="C147" s="29">
        <f>'Kitchen - Oct 2022'!C147</f>
        <v>2333</v>
      </c>
      <c r="D147" s="34">
        <f t="shared" si="15"/>
        <v>0</v>
      </c>
      <c r="E147" s="25">
        <f>C147-(D147+'Kitchen - Oct 2022'!D147+'Pastry - Oct 2022'!D147+'Housekeeping - Oct 2022'!D147+'Bar - Oct 2022'!D147+'Grill-BBQ - Oct 2022'!D147+'Sharwama - Oct 2022'!D147)</f>
        <v>907</v>
      </c>
      <c r="F147" s="12"/>
      <c r="G147" s="1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>
      <c r="A148" s="16">
        <f t="shared" si="17"/>
        <v>143</v>
      </c>
      <c r="B148" s="3" t="s">
        <v>168</v>
      </c>
      <c r="C148" s="29">
        <f>'Kitchen - Oct 2022'!C148</f>
        <v>3</v>
      </c>
      <c r="D148" s="34">
        <f t="shared" si="15"/>
        <v>0</v>
      </c>
      <c r="E148" s="25">
        <f>C148-(D148+'Kitchen - Oct 2022'!D148+'Pastry - Oct 2022'!D148+'Housekeeping - Oct 2022'!D148+'Bar - Oct 2022'!D148+'Grill-BBQ - Oct 2022'!D148+'Sharwama - Oct 2022'!D148)</f>
        <v>0</v>
      </c>
      <c r="F148" s="12"/>
      <c r="G148" s="1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>
      <c r="A149" s="16">
        <f t="shared" si="17"/>
        <v>144</v>
      </c>
      <c r="B149" s="3" t="s">
        <v>42</v>
      </c>
      <c r="C149" s="29">
        <f>'Kitchen - Oct 2022'!C149</f>
        <v>2327</v>
      </c>
      <c r="D149" s="34">
        <f t="shared" si="15"/>
        <v>0</v>
      </c>
      <c r="E149" s="25">
        <f>C149-(D149+'Kitchen - Oct 2022'!D149+'Pastry - Oct 2022'!D149+'Housekeeping - Oct 2022'!D149+'Bar - Oct 2022'!D149+'Grill-BBQ - Oct 2022'!D149+'Sharwama - Oct 2022'!D149)</f>
        <v>1009</v>
      </c>
      <c r="F149" s="12"/>
      <c r="G149" s="1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>
      <c r="A150" s="16">
        <f t="shared" si="17"/>
        <v>145</v>
      </c>
      <c r="B150" s="3" t="s">
        <v>51</v>
      </c>
      <c r="C150" s="29">
        <f>'Kitchen - Oct 2022'!C150</f>
        <v>39</v>
      </c>
      <c r="D150" s="34">
        <f t="shared" si="15"/>
        <v>0</v>
      </c>
      <c r="E150" s="25">
        <f>C150-(D150+'Kitchen - Oct 2022'!D150+'Pastry - Oct 2022'!D150+'Housekeeping - Oct 2022'!D150+'Bar - Oct 2022'!D150+'Grill-BBQ - Oct 2022'!D150+'Sharwama - Oct 2022'!D150)</f>
        <v>28</v>
      </c>
      <c r="F150" s="12"/>
      <c r="G150" s="1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>
      <c r="A151" s="16">
        <f t="shared" si="17"/>
        <v>146</v>
      </c>
      <c r="B151" s="3" t="s">
        <v>13</v>
      </c>
      <c r="C151" s="29">
        <f>'Kitchen - Oct 2022'!C151</f>
        <v>2943</v>
      </c>
      <c r="D151" s="34">
        <f t="shared" si="15"/>
        <v>0</v>
      </c>
      <c r="E151" s="25">
        <f>C151-(D151+'Kitchen - Oct 2022'!D151+'Pastry - Oct 2022'!D151+'Housekeeping - Oct 2022'!D151+'Bar - Oct 2022'!D151+'Grill-BBQ - Oct 2022'!D151+'Sharwama - Oct 2022'!D151)</f>
        <v>2125</v>
      </c>
      <c r="F151" s="12"/>
      <c r="G151" s="1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>
      <c r="A152" s="16">
        <f t="shared" si="17"/>
        <v>147</v>
      </c>
      <c r="B152" s="3" t="s">
        <v>241</v>
      </c>
      <c r="C152" s="29">
        <f>'Kitchen - Oct 2022'!C152</f>
        <v>1</v>
      </c>
      <c r="D152" s="34">
        <f t="shared" ref="D152" si="24">SUM(G152:AK152)</f>
        <v>0</v>
      </c>
      <c r="E152" s="25">
        <f>C152-(D152+'Kitchen - Oct 2022'!D152+'Pastry - Oct 2022'!D152+'Housekeeping - Oct 2022'!D152+'Bar - Oct 2022'!D152+'Grill-BBQ - Oct 2022'!D152+'Sharwama - Oct 2022'!D152)</f>
        <v>0</v>
      </c>
      <c r="F152" s="12"/>
      <c r="G152" s="1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>
      <c r="A153" s="16">
        <f t="shared" si="17"/>
        <v>148</v>
      </c>
      <c r="B153" s="3" t="s">
        <v>108</v>
      </c>
      <c r="C153" s="29">
        <f>'Kitchen - Oct 2022'!C153</f>
        <v>6</v>
      </c>
      <c r="D153" s="34">
        <f t="shared" si="15"/>
        <v>0</v>
      </c>
      <c r="E153" s="25">
        <f>C153-(D153+'Kitchen - Oct 2022'!D153+'Pastry - Oct 2022'!D153+'Housekeeping - Oct 2022'!D153+'Bar - Oct 2022'!D153+'Grill-BBQ - Oct 2022'!D153+'Sharwama - Oct 2022'!D153)</f>
        <v>0</v>
      </c>
      <c r="F153" s="1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>
      <c r="A154" s="16">
        <f t="shared" si="17"/>
        <v>149</v>
      </c>
      <c r="B154" s="3" t="s">
        <v>118</v>
      </c>
      <c r="C154" s="29">
        <f>'Kitchen - Oct 2022'!C154</f>
        <v>44</v>
      </c>
      <c r="D154" s="34">
        <f t="shared" si="15"/>
        <v>0</v>
      </c>
      <c r="E154" s="25">
        <f>C154-(D154+'Kitchen - Oct 2022'!D154+'Pastry - Oct 2022'!D154+'Housekeeping - Oct 2022'!D154+'Bar - Oct 2022'!D154+'Grill-BBQ - Oct 2022'!D154+'Sharwama - Oct 2022'!D154)</f>
        <v>19</v>
      </c>
      <c r="F154" s="1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>
      <c r="A155" s="16">
        <f t="shared" si="17"/>
        <v>150</v>
      </c>
      <c r="B155" s="3" t="s">
        <v>219</v>
      </c>
      <c r="C155" s="29">
        <f>'Kitchen - Oct 2022'!C155</f>
        <v>4</v>
      </c>
      <c r="D155" s="34">
        <f t="shared" si="15"/>
        <v>0</v>
      </c>
      <c r="E155" s="25">
        <f>C155-(D155+'Kitchen - Oct 2022'!D155+'Pastry - Oct 2022'!D155+'Housekeeping - Oct 2022'!D155+'Bar - Oct 2022'!D155+'Grill-BBQ - Oct 2022'!D155+'Sharwama - Oct 2022'!D155)</f>
        <v>3</v>
      </c>
      <c r="F155" s="1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>
      <c r="A156" s="16">
        <f t="shared" si="17"/>
        <v>151</v>
      </c>
      <c r="B156" s="3" t="s">
        <v>86</v>
      </c>
      <c r="C156" s="29">
        <f>'Kitchen - Oct 2022'!C156</f>
        <v>1</v>
      </c>
      <c r="D156" s="34">
        <f t="shared" ref="D156:D222" si="25">SUM(G156:AK156)</f>
        <v>0</v>
      </c>
      <c r="E156" s="25">
        <f>C156-(D156+'Kitchen - Oct 2022'!D156+'Pastry - Oct 2022'!D156+'Housekeeping - Oct 2022'!D156+'Bar - Oct 2022'!D156+'Grill-BBQ - Oct 2022'!D156+'Sharwama - Oct 2022'!D156)</f>
        <v>1</v>
      </c>
      <c r="F156" s="1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>
      <c r="A157" s="16">
        <f t="shared" si="17"/>
        <v>152</v>
      </c>
      <c r="B157" s="3" t="s">
        <v>151</v>
      </c>
      <c r="C157" s="29">
        <f>'Kitchen - Oct 2022'!C157</f>
        <v>4</v>
      </c>
      <c r="D157" s="34">
        <f t="shared" si="25"/>
        <v>0</v>
      </c>
      <c r="E157" s="25">
        <f>C157-(D157+'Kitchen - Oct 2022'!D157+'Pastry - Oct 2022'!D157+'Housekeeping - Oct 2022'!D157+'Bar - Oct 2022'!D157+'Grill-BBQ - Oct 2022'!D157+'Sharwama - Oct 2022'!D157)</f>
        <v>3</v>
      </c>
      <c r="F157" s="12"/>
      <c r="G157" s="1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>
      <c r="A158" s="16">
        <f t="shared" si="17"/>
        <v>153</v>
      </c>
      <c r="B158" s="3" t="s">
        <v>204</v>
      </c>
      <c r="C158" s="29">
        <f>'Kitchen - Oct 2022'!C158</f>
        <v>2</v>
      </c>
      <c r="D158" s="34">
        <f t="shared" si="25"/>
        <v>0</v>
      </c>
      <c r="E158" s="25">
        <f>C158-(D158+'Kitchen - Oct 2022'!D158+'Pastry - Oct 2022'!D158+'Housekeeping - Oct 2022'!D158+'Bar - Oct 2022'!D158+'Grill-BBQ - Oct 2022'!D158+'Sharwama - Oct 2022'!D158)</f>
        <v>2</v>
      </c>
      <c r="F158" s="12"/>
      <c r="G158" s="1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>
      <c r="A159" s="16">
        <f t="shared" si="17"/>
        <v>154</v>
      </c>
      <c r="B159" s="3" t="s">
        <v>68</v>
      </c>
      <c r="C159" s="29">
        <f>'Kitchen - Oct 2022'!C159</f>
        <v>14</v>
      </c>
      <c r="D159" s="34">
        <f t="shared" si="25"/>
        <v>0</v>
      </c>
      <c r="E159" s="25">
        <f>C159-(D159+'Kitchen - Oct 2022'!D159+'Pastry - Oct 2022'!D159+'Housekeeping - Oct 2022'!D159+'Bar - Oct 2022'!D159+'Grill-BBQ - Oct 2022'!D159+'Sharwama - Oct 2022'!D159)</f>
        <v>0</v>
      </c>
      <c r="F159" s="12"/>
      <c r="G159" s="1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>
      <c r="A160" s="16">
        <f t="shared" si="17"/>
        <v>155</v>
      </c>
      <c r="B160" s="3" t="s">
        <v>152</v>
      </c>
      <c r="C160" s="29">
        <f>'Kitchen - Oct 2022'!C160</f>
        <v>3</v>
      </c>
      <c r="D160" s="34">
        <f t="shared" si="25"/>
        <v>0</v>
      </c>
      <c r="E160" s="25">
        <f>C160-(D160+'Kitchen - Oct 2022'!D160+'Pastry - Oct 2022'!D160+'Housekeeping - Oct 2022'!D160+'Bar - Oct 2022'!D160+'Grill-BBQ - Oct 2022'!D160+'Sharwama - Oct 2022'!D160)</f>
        <v>1</v>
      </c>
      <c r="F160" s="12"/>
      <c r="G160" s="1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>
      <c r="A161" s="16">
        <f t="shared" si="17"/>
        <v>156</v>
      </c>
      <c r="B161" s="3" t="s">
        <v>74</v>
      </c>
      <c r="C161" s="29">
        <f>'Kitchen - Oct 2022'!C161</f>
        <v>3</v>
      </c>
      <c r="D161" s="34">
        <f t="shared" si="25"/>
        <v>0</v>
      </c>
      <c r="E161" s="25">
        <f>C161-(D161+'Kitchen - Oct 2022'!D161+'Pastry - Oct 2022'!D161+'Housekeeping - Oct 2022'!D161+'Bar - Oct 2022'!D161+'Grill-BBQ - Oct 2022'!D161+'Sharwama - Oct 2022'!D161)</f>
        <v>3</v>
      </c>
      <c r="F161" s="1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>
      <c r="A162" s="16">
        <f t="shared" si="17"/>
        <v>157</v>
      </c>
      <c r="B162" s="3" t="s">
        <v>148</v>
      </c>
      <c r="C162" s="36">
        <f>'Kitchen - Oct 2022'!C162</f>
        <v>173.4</v>
      </c>
      <c r="D162" s="34">
        <f t="shared" si="25"/>
        <v>0</v>
      </c>
      <c r="E162" s="25">
        <f>C162-(D162+'Kitchen - Oct 2022'!D162+'Pastry - Oct 2022'!D162+'Housekeeping - Oct 2022'!D162+'Bar - Oct 2022'!D162+'Grill-BBQ - Oct 2022'!D162+'Sharwama - Oct 2022'!D162)</f>
        <v>62.100000000000009</v>
      </c>
      <c r="F162" s="1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>
      <c r="A163" s="16">
        <f t="shared" si="17"/>
        <v>158</v>
      </c>
      <c r="B163" s="3" t="s">
        <v>145</v>
      </c>
      <c r="C163" s="29">
        <f>'Kitchen - Oct 2022'!C163</f>
        <v>124</v>
      </c>
      <c r="D163" s="34">
        <f t="shared" si="25"/>
        <v>0</v>
      </c>
      <c r="E163" s="25">
        <f>C163-(D163+'Kitchen - Oct 2022'!D163+'Pastry - Oct 2022'!D163+'Housekeeping - Oct 2022'!D163+'Bar - Oct 2022'!D163+'Grill-BBQ - Oct 2022'!D163+'Sharwama - Oct 2022'!D163)</f>
        <v>14</v>
      </c>
      <c r="F163" s="1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>
      <c r="A164" s="16">
        <f t="shared" si="17"/>
        <v>159</v>
      </c>
      <c r="B164" s="3" t="s">
        <v>24</v>
      </c>
      <c r="C164" s="29">
        <f>'Kitchen - Oct 2022'!C164</f>
        <v>4</v>
      </c>
      <c r="D164" s="34">
        <f t="shared" si="25"/>
        <v>0</v>
      </c>
      <c r="E164" s="25">
        <f>C164-(D164+'Kitchen - Oct 2022'!D164+'Pastry - Oct 2022'!D164+'Housekeeping - Oct 2022'!D164+'Bar - Oct 2022'!D164+'Grill-BBQ - Oct 2022'!D164+'Sharwama - Oct 2022'!D164)</f>
        <v>2</v>
      </c>
      <c r="F164" s="12"/>
      <c r="G164" s="1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>
      <c r="A165" s="16">
        <f t="shared" si="17"/>
        <v>160</v>
      </c>
      <c r="B165" s="3" t="s">
        <v>16</v>
      </c>
      <c r="C165" s="29">
        <f>'Kitchen - Oct 2022'!C165</f>
        <v>22</v>
      </c>
      <c r="D165" s="34">
        <f t="shared" si="25"/>
        <v>0</v>
      </c>
      <c r="E165" s="25">
        <f>C165-(D165+'Kitchen - Oct 2022'!D165+'Pastry - Oct 2022'!D165+'Housekeeping - Oct 2022'!D165+'Bar - Oct 2022'!D165+'Grill-BBQ - Oct 2022'!D165+'Sharwama - Oct 2022'!D165)</f>
        <v>17</v>
      </c>
      <c r="F165" s="12"/>
      <c r="G165" s="1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s="39" customFormat="1">
      <c r="A166" s="16">
        <f t="shared" si="17"/>
        <v>161</v>
      </c>
      <c r="B166" s="37" t="s">
        <v>124</v>
      </c>
      <c r="C166" s="36">
        <f>'Kitchen - Oct 2022'!C166</f>
        <v>4.5</v>
      </c>
      <c r="D166" s="34">
        <f t="shared" si="25"/>
        <v>0</v>
      </c>
      <c r="E166" s="25">
        <f>C166-(D166+'Kitchen - Oct 2022'!D166+'Pastry - Oct 2022'!D166+'Housekeeping - Oct 2022'!D166+'Bar - Oct 2022'!D166+'Grill-BBQ - Oct 2022'!D166+'Sharwama - Oct 2022'!D166)</f>
        <v>2</v>
      </c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</row>
    <row r="167" spans="1:37" s="39" customFormat="1">
      <c r="A167" s="16">
        <f t="shared" si="17"/>
        <v>162</v>
      </c>
      <c r="B167" s="37" t="s">
        <v>246</v>
      </c>
      <c r="C167" s="36">
        <f>'Kitchen - Oct 2022'!C167</f>
        <v>25</v>
      </c>
      <c r="D167" s="34">
        <f t="shared" si="25"/>
        <v>0</v>
      </c>
      <c r="E167" s="25">
        <f>C167-(D167+'Kitchen - Oct 2022'!D167+'Pastry - Oct 2022'!D167+'Housekeeping - Oct 2022'!D167+'Bar - Oct 2022'!D167+'Grill-BBQ - Oct 2022'!D167+'Sharwama - Oct 2022'!D167)</f>
        <v>-55</v>
      </c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</row>
    <row r="168" spans="1:37" s="39" customFormat="1">
      <c r="A168" s="16">
        <f t="shared" si="17"/>
        <v>163</v>
      </c>
      <c r="B168" s="37" t="s">
        <v>199</v>
      </c>
      <c r="C168" s="36">
        <f>'Kitchen - Oct 2022'!C168</f>
        <v>-2</v>
      </c>
      <c r="D168" s="34">
        <f t="shared" si="25"/>
        <v>0</v>
      </c>
      <c r="E168" s="25">
        <f>C168-(D168+'Kitchen - Oct 2022'!D168+'Pastry - Oct 2022'!D168+'Housekeeping - Oct 2022'!D168+'Bar - Oct 2022'!D168+'Grill-BBQ - Oct 2022'!D168+'Sharwama - Oct 2022'!D168)</f>
        <v>-2</v>
      </c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</row>
    <row r="169" spans="1:37">
      <c r="A169" s="16">
        <f t="shared" si="17"/>
        <v>164</v>
      </c>
      <c r="B169" s="3" t="s">
        <v>23</v>
      </c>
      <c r="C169" s="29">
        <f>'Kitchen - Oct 2022'!C169</f>
        <v>2</v>
      </c>
      <c r="D169" s="34">
        <f t="shared" si="25"/>
        <v>0</v>
      </c>
      <c r="E169" s="25">
        <f>C169-(D169+'Kitchen - Oct 2022'!D169+'Pastry - Oct 2022'!D169+'Housekeeping - Oct 2022'!D169+'Bar - Oct 2022'!D169+'Grill-BBQ - Oct 2022'!D169+'Sharwama - Oct 2022'!D169)</f>
        <v>1</v>
      </c>
      <c r="F169" s="12"/>
      <c r="G169" s="1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>
      <c r="A170" s="16">
        <f t="shared" si="17"/>
        <v>165</v>
      </c>
      <c r="B170" s="3" t="s">
        <v>132</v>
      </c>
      <c r="C170" s="29">
        <f>'Kitchen - Oct 2022'!C170</f>
        <v>0</v>
      </c>
      <c r="D170" s="34">
        <f t="shared" si="25"/>
        <v>0</v>
      </c>
      <c r="E170" s="25">
        <f>C170-(D170+'Kitchen - Oct 2022'!D170+'Pastry - Oct 2022'!D170+'Housekeeping - Oct 2022'!D170+'Bar - Oct 2022'!D170+'Grill-BBQ - Oct 2022'!D170+'Sharwama - Oct 2022'!D170)</f>
        <v>0</v>
      </c>
      <c r="F170" s="12"/>
      <c r="G170" s="1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>
      <c r="A171" s="16">
        <f t="shared" si="17"/>
        <v>166</v>
      </c>
      <c r="B171" s="3" t="s">
        <v>130</v>
      </c>
      <c r="C171" s="29">
        <f>'Kitchen - Oct 2022'!C171</f>
        <v>4</v>
      </c>
      <c r="D171" s="34">
        <f t="shared" si="25"/>
        <v>0</v>
      </c>
      <c r="E171" s="25">
        <f>C171-(D171+'Kitchen - Oct 2022'!D171+'Pastry - Oct 2022'!D171+'Housekeeping - Oct 2022'!D171+'Bar - Oct 2022'!D171+'Grill-BBQ - Oct 2022'!D171+'Sharwama - Oct 2022'!D171)</f>
        <v>1</v>
      </c>
      <c r="F171" s="12"/>
      <c r="G171" s="1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>
      <c r="A172" s="16">
        <f t="shared" si="17"/>
        <v>167</v>
      </c>
      <c r="B172" s="3" t="s">
        <v>232</v>
      </c>
      <c r="C172" s="29">
        <f>'Kitchen - Oct 2022'!C172</f>
        <v>14</v>
      </c>
      <c r="D172" s="34">
        <f t="shared" si="25"/>
        <v>0</v>
      </c>
      <c r="E172" s="25">
        <f>C172-(D172+'Kitchen - Oct 2022'!D172+'Pastry - Oct 2022'!D172+'Housekeeping - Oct 2022'!D172+'Bar - Oct 2022'!D172+'Grill-BBQ - Oct 2022'!D172+'Sharwama - Oct 2022'!D172)</f>
        <v>0</v>
      </c>
      <c r="F172" s="12"/>
      <c r="G172" s="1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>
      <c r="A173" s="16">
        <f t="shared" si="17"/>
        <v>168</v>
      </c>
      <c r="B173" s="3" t="s">
        <v>116</v>
      </c>
      <c r="C173" s="29">
        <f>'Kitchen - Oct 2022'!C173</f>
        <v>47</v>
      </c>
      <c r="D173" s="34">
        <f t="shared" si="25"/>
        <v>0</v>
      </c>
      <c r="E173" s="25">
        <f>C173-(D173+'Kitchen - Oct 2022'!D173+'Pastry - Oct 2022'!D173+'Housekeeping - Oct 2022'!D173+'Bar - Oct 2022'!D173+'Grill-BBQ - Oct 2022'!D173+'Sharwama - Oct 2022'!D173)</f>
        <v>22</v>
      </c>
      <c r="F173" s="12"/>
      <c r="G173" s="1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>
      <c r="A174" s="16">
        <f t="shared" ref="A174:A237" si="26">A173+1</f>
        <v>169</v>
      </c>
      <c r="B174" s="3" t="s">
        <v>80</v>
      </c>
      <c r="C174" s="36">
        <f>'Kitchen - Oct 2022'!C174</f>
        <v>6.5</v>
      </c>
      <c r="D174" s="34">
        <f t="shared" si="25"/>
        <v>0</v>
      </c>
      <c r="E174" s="25">
        <f>C174-(D174+'Kitchen - Oct 2022'!D174+'Pastry - Oct 2022'!D174+'Housekeeping - Oct 2022'!D174+'Bar - Oct 2022'!D174+'Grill-BBQ - Oct 2022'!D174+'Sharwama - Oct 2022'!D174)</f>
        <v>-2</v>
      </c>
      <c r="F174" s="1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>
      <c r="A175" s="16">
        <f t="shared" si="26"/>
        <v>170</v>
      </c>
      <c r="B175" s="3" t="s">
        <v>149</v>
      </c>
      <c r="C175" s="36">
        <f>'Kitchen - Oct 2022'!C175</f>
        <v>284</v>
      </c>
      <c r="D175" s="34">
        <f t="shared" si="25"/>
        <v>0</v>
      </c>
      <c r="E175" s="25">
        <f>C175-(D175+'Kitchen - Oct 2022'!D175+'Pastry - Oct 2022'!D175+'Housekeeping - Oct 2022'!D175+'Bar - Oct 2022'!D175+'Grill-BBQ - Oct 2022'!D175+'Sharwama - Oct 2022'!D175)</f>
        <v>57</v>
      </c>
      <c r="F175" s="1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>
      <c r="A176" s="16">
        <f t="shared" si="26"/>
        <v>171</v>
      </c>
      <c r="B176" s="3" t="s">
        <v>201</v>
      </c>
      <c r="C176" s="36">
        <f>'Kitchen - Oct 2022'!C176</f>
        <v>3</v>
      </c>
      <c r="D176" s="34">
        <f t="shared" si="25"/>
        <v>0</v>
      </c>
      <c r="E176" s="25">
        <f>C176-(D176+'Kitchen - Oct 2022'!D176+'Pastry - Oct 2022'!D176+'Housekeeping - Oct 2022'!D176+'Bar - Oct 2022'!D176+'Grill-BBQ - Oct 2022'!D176+'Sharwama - Oct 2022'!D176)</f>
        <v>3</v>
      </c>
      <c r="F176" s="1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>
      <c r="A177" s="16">
        <f t="shared" si="26"/>
        <v>172</v>
      </c>
      <c r="B177" s="3" t="s">
        <v>247</v>
      </c>
      <c r="C177" s="36">
        <f>'Kitchen - Oct 2022'!C177</f>
        <v>2</v>
      </c>
      <c r="D177" s="34">
        <f t="shared" ref="D177" si="27">SUM(G177:AK177)</f>
        <v>0</v>
      </c>
      <c r="E177" s="25">
        <f>C177-(D177+'Kitchen - Oct 2022'!D177+'Pastry - Oct 2022'!D177+'Housekeeping - Oct 2022'!D177+'Bar - Oct 2022'!D177+'Grill-BBQ - Oct 2022'!D177+'Sharwama - Oct 2022'!D177)</f>
        <v>1</v>
      </c>
      <c r="F177" s="1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>
      <c r="A178" s="16">
        <f t="shared" si="26"/>
        <v>173</v>
      </c>
      <c r="B178" s="3" t="s">
        <v>77</v>
      </c>
      <c r="C178" s="29">
        <f>'Kitchen - Oct 2022'!C178</f>
        <v>0</v>
      </c>
      <c r="D178" s="34">
        <f t="shared" si="25"/>
        <v>0</v>
      </c>
      <c r="E178" s="25">
        <f>C178-(D178+'Kitchen - Oct 2022'!D178+'Pastry - Oct 2022'!D178+'Housekeeping - Oct 2022'!D178+'Bar - Oct 2022'!D178+'Grill-BBQ - Oct 2022'!D178+'Sharwama - Oct 2022'!D178)</f>
        <v>0</v>
      </c>
      <c r="F178" s="1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>
      <c r="A179" s="16">
        <f t="shared" si="26"/>
        <v>174</v>
      </c>
      <c r="B179" s="3" t="s">
        <v>103</v>
      </c>
      <c r="C179" s="29">
        <f>'Kitchen - Oct 2022'!C179</f>
        <v>24</v>
      </c>
      <c r="D179" s="34">
        <f t="shared" si="25"/>
        <v>0</v>
      </c>
      <c r="E179" s="25">
        <f>C179-(D179+'Kitchen - Oct 2022'!D179+'Pastry - Oct 2022'!D179+'Housekeeping - Oct 2022'!D179+'Bar - Oct 2022'!D179+'Grill-BBQ - Oct 2022'!D179+'Sharwama - Oct 2022'!D179)</f>
        <v>5</v>
      </c>
      <c r="F179" s="1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>
      <c r="A180" s="16">
        <f t="shared" si="26"/>
        <v>175</v>
      </c>
      <c r="B180" s="3" t="s">
        <v>73</v>
      </c>
      <c r="C180" s="29">
        <f>'Kitchen - Oct 2022'!C180</f>
        <v>12</v>
      </c>
      <c r="D180" s="34">
        <f t="shared" si="25"/>
        <v>0</v>
      </c>
      <c r="E180" s="25">
        <f>C180-(D180+'Kitchen - Oct 2022'!D180+'Pastry - Oct 2022'!D180+'Housekeeping - Oct 2022'!D180+'Bar - Oct 2022'!D180+'Grill-BBQ - Oct 2022'!D180+'Sharwama - Oct 2022'!D180)</f>
        <v>4</v>
      </c>
      <c r="F180" s="1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>
      <c r="A181" s="16">
        <f t="shared" si="26"/>
        <v>176</v>
      </c>
      <c r="B181" s="3" t="s">
        <v>58</v>
      </c>
      <c r="C181" s="29">
        <f>'Kitchen - Oct 2022'!C181</f>
        <v>54</v>
      </c>
      <c r="D181" s="34">
        <f t="shared" si="25"/>
        <v>0</v>
      </c>
      <c r="E181" s="25">
        <f>C181-(D181+'Kitchen - Oct 2022'!D181+'Pastry - Oct 2022'!D181+'Housekeeping - Oct 2022'!D181+'Bar - Oct 2022'!D181+'Grill-BBQ - Oct 2022'!D181+'Sharwama - Oct 2022'!D181)</f>
        <v>0</v>
      </c>
      <c r="F181" s="12"/>
      <c r="G181" s="1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>
      <c r="A182" s="16">
        <f t="shared" si="26"/>
        <v>177</v>
      </c>
      <c r="B182" s="3" t="s">
        <v>38</v>
      </c>
      <c r="C182" s="29">
        <f>'Kitchen - Oct 2022'!C182</f>
        <v>12</v>
      </c>
      <c r="D182" s="34">
        <f t="shared" si="25"/>
        <v>0</v>
      </c>
      <c r="E182" s="25">
        <f>C182-(D182+'Kitchen - Oct 2022'!D182+'Pastry - Oct 2022'!D182+'Housekeeping - Oct 2022'!D182+'Bar - Oct 2022'!D182+'Grill-BBQ - Oct 2022'!D182+'Sharwama - Oct 2022'!D182)</f>
        <v>9</v>
      </c>
      <c r="F182" s="12"/>
      <c r="G182" s="1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>
      <c r="A183" s="16">
        <f t="shared" si="26"/>
        <v>178</v>
      </c>
      <c r="B183" s="3" t="s">
        <v>176</v>
      </c>
      <c r="C183" s="29">
        <f>'Kitchen - Oct 2022'!C183</f>
        <v>82</v>
      </c>
      <c r="D183" s="34">
        <f t="shared" si="25"/>
        <v>0</v>
      </c>
      <c r="E183" s="25">
        <f>C183-(D183+'Kitchen - Oct 2022'!D183+'Pastry - Oct 2022'!D183+'Housekeeping - Oct 2022'!D183+'Bar - Oct 2022'!D183+'Grill-BBQ - Oct 2022'!D183+'Sharwama - Oct 2022'!D183)</f>
        <v>29</v>
      </c>
      <c r="F183" s="12"/>
      <c r="G183" s="1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>
      <c r="A184" s="16">
        <f t="shared" si="26"/>
        <v>179</v>
      </c>
      <c r="B184" s="3" t="s">
        <v>141</v>
      </c>
      <c r="C184" s="29">
        <f>'Kitchen - Oct 2022'!C184</f>
        <v>3.4</v>
      </c>
      <c r="D184" s="34">
        <f t="shared" si="25"/>
        <v>0</v>
      </c>
      <c r="E184" s="25">
        <f>C184-(D184+'Kitchen - Oct 2022'!D184+'Pastry - Oct 2022'!D184+'Housekeeping - Oct 2022'!D184+'Bar - Oct 2022'!D184+'Grill-BBQ - Oct 2022'!D184+'Sharwama - Oct 2022'!D184)</f>
        <v>1.4</v>
      </c>
      <c r="F184" s="12"/>
      <c r="G184" s="1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>
      <c r="A185" s="16">
        <f t="shared" si="26"/>
        <v>180</v>
      </c>
      <c r="B185" s="3" t="s">
        <v>191</v>
      </c>
      <c r="C185" s="29">
        <f>'Kitchen - Oct 2022'!C185</f>
        <v>0.5</v>
      </c>
      <c r="D185" s="34">
        <f t="shared" si="25"/>
        <v>0</v>
      </c>
      <c r="E185" s="25">
        <f>C185-(D185+'Kitchen - Oct 2022'!D185+'Pastry - Oct 2022'!D185+'Housekeeping - Oct 2022'!D185+'Bar - Oct 2022'!D185+'Grill-BBQ - Oct 2022'!D185+'Sharwama - Oct 2022'!D185)</f>
        <v>-0.5</v>
      </c>
      <c r="F185" s="12"/>
      <c r="G185" s="1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>
      <c r="A186" s="16">
        <f t="shared" si="26"/>
        <v>181</v>
      </c>
      <c r="B186" s="3" t="s">
        <v>190</v>
      </c>
      <c r="C186" s="29">
        <f>'Kitchen - Oct 2022'!C186</f>
        <v>1.2000000000000002</v>
      </c>
      <c r="D186" s="34">
        <f t="shared" si="25"/>
        <v>0</v>
      </c>
      <c r="E186" s="25">
        <f>C186-(D186+'Kitchen - Oct 2022'!D186+'Pastry - Oct 2022'!D186+'Housekeeping - Oct 2022'!D186+'Bar - Oct 2022'!D186+'Grill-BBQ - Oct 2022'!D186+'Sharwama - Oct 2022'!D186)</f>
        <v>-3.8</v>
      </c>
      <c r="F186" s="12"/>
      <c r="G186" s="1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>
      <c r="A187" s="16">
        <f t="shared" si="26"/>
        <v>182</v>
      </c>
      <c r="B187" s="3" t="s">
        <v>45</v>
      </c>
      <c r="C187" s="29">
        <f>'Kitchen - Oct 2022'!C187</f>
        <v>15</v>
      </c>
      <c r="D187" s="34">
        <f t="shared" si="25"/>
        <v>0</v>
      </c>
      <c r="E187" s="25">
        <f>C187-(D187+'Kitchen - Oct 2022'!D187+'Pastry - Oct 2022'!D187+'Housekeeping - Oct 2022'!D187+'Bar - Oct 2022'!D187+'Grill-BBQ - Oct 2022'!D187+'Sharwama - Oct 2022'!D187)</f>
        <v>15</v>
      </c>
      <c r="F187" s="12"/>
      <c r="G187" s="1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>
      <c r="A188" s="16">
        <f t="shared" si="26"/>
        <v>183</v>
      </c>
      <c r="B188" s="3" t="s">
        <v>111</v>
      </c>
      <c r="C188" s="29">
        <f>'Kitchen - Oct 2022'!C188</f>
        <v>7</v>
      </c>
      <c r="D188" s="34">
        <f t="shared" si="25"/>
        <v>0</v>
      </c>
      <c r="E188" s="25">
        <f>C188-(D188+'Kitchen - Oct 2022'!D188+'Pastry - Oct 2022'!D188+'Housekeeping - Oct 2022'!D188+'Bar - Oct 2022'!D188+'Grill-BBQ - Oct 2022'!D188+'Sharwama - Oct 2022'!D188)</f>
        <v>3</v>
      </c>
      <c r="F188" s="12"/>
      <c r="G188" s="1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>
      <c r="A189" s="16">
        <f t="shared" si="26"/>
        <v>184</v>
      </c>
      <c r="B189" s="3" t="s">
        <v>220</v>
      </c>
      <c r="C189" s="29">
        <f>'Kitchen - Oct 2022'!C189</f>
        <v>2</v>
      </c>
      <c r="D189" s="34">
        <f t="shared" si="25"/>
        <v>0</v>
      </c>
      <c r="E189" s="25">
        <f>C189-(D189+'Kitchen - Oct 2022'!D189+'Pastry - Oct 2022'!D189+'Housekeeping - Oct 2022'!D189+'Bar - Oct 2022'!D189+'Grill-BBQ - Oct 2022'!D189+'Sharwama - Oct 2022'!D189)</f>
        <v>2</v>
      </c>
      <c r="F189" s="12"/>
      <c r="G189" s="1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>
      <c r="A190" s="16">
        <f t="shared" si="26"/>
        <v>185</v>
      </c>
      <c r="B190" s="3" t="s">
        <v>81</v>
      </c>
      <c r="C190" s="29">
        <f>'Kitchen - Oct 2022'!C190</f>
        <v>20</v>
      </c>
      <c r="D190" s="34">
        <f t="shared" si="25"/>
        <v>0</v>
      </c>
      <c r="E190" s="25">
        <f>C190-(D190+'Kitchen - Oct 2022'!D190+'Pastry - Oct 2022'!D190+'Housekeeping - Oct 2022'!D190+'Bar - Oct 2022'!D190+'Grill-BBQ - Oct 2022'!D190+'Sharwama - Oct 2022'!D190)</f>
        <v>0</v>
      </c>
      <c r="F190" s="1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>
      <c r="A191" s="16">
        <f t="shared" si="26"/>
        <v>186</v>
      </c>
      <c r="B191" s="3" t="s">
        <v>4</v>
      </c>
      <c r="C191" s="29">
        <f>'Kitchen - Oct 2022'!C191</f>
        <v>0</v>
      </c>
      <c r="D191" s="34">
        <f t="shared" si="25"/>
        <v>0</v>
      </c>
      <c r="E191" s="25">
        <f>C191-(D191+'Kitchen - Oct 2022'!D191+'Pastry - Oct 2022'!D191+'Housekeeping - Oct 2022'!D191+'Bar - Oct 2022'!D191+'Grill-BBQ - Oct 2022'!D191+'Sharwama - Oct 2022'!D191)</f>
        <v>0</v>
      </c>
      <c r="F191" s="12"/>
      <c r="G191" s="1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>
      <c r="A192" s="16">
        <f t="shared" si="26"/>
        <v>187</v>
      </c>
      <c r="B192" s="3" t="s">
        <v>189</v>
      </c>
      <c r="C192" s="29">
        <f>'Kitchen - Oct 2022'!C192</f>
        <v>0</v>
      </c>
      <c r="D192" s="34">
        <f t="shared" si="25"/>
        <v>0</v>
      </c>
      <c r="E192" s="25">
        <f>C192-(D192+'Kitchen - Oct 2022'!D192+'Pastry - Oct 2022'!D192+'Housekeeping - Oct 2022'!D192+'Bar - Oct 2022'!D192+'Grill-BBQ - Oct 2022'!D192+'Sharwama - Oct 2022'!D192)</f>
        <v>0</v>
      </c>
      <c r="F192" s="12"/>
      <c r="G192" s="1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>
      <c r="A193" s="16">
        <f t="shared" si="26"/>
        <v>188</v>
      </c>
      <c r="B193" s="3" t="s">
        <v>209</v>
      </c>
      <c r="C193" s="29">
        <f>'Kitchen - Oct 2022'!C193</f>
        <v>5</v>
      </c>
      <c r="D193" s="34">
        <f t="shared" si="25"/>
        <v>0</v>
      </c>
      <c r="E193" s="25">
        <f>C193-(D193+'Kitchen - Oct 2022'!D193+'Pastry - Oct 2022'!D193+'Housekeeping - Oct 2022'!D193+'Bar - Oct 2022'!D193+'Grill-BBQ - Oct 2022'!D193+'Sharwama - Oct 2022'!D193)</f>
        <v>3</v>
      </c>
      <c r="F193" s="12"/>
      <c r="G193" s="1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>
      <c r="A194" s="16">
        <f t="shared" si="26"/>
        <v>189</v>
      </c>
      <c r="B194" s="3" t="s">
        <v>203</v>
      </c>
      <c r="C194" s="29">
        <f>'Kitchen - Oct 2022'!C194</f>
        <v>30</v>
      </c>
      <c r="D194" s="34">
        <f t="shared" si="25"/>
        <v>0</v>
      </c>
      <c r="E194" s="25">
        <f>C194-(D194+'Kitchen - Oct 2022'!D194+'Pastry - Oct 2022'!D194+'Housekeeping - Oct 2022'!D194+'Bar - Oct 2022'!D194+'Grill-BBQ - Oct 2022'!D194+'Sharwama - Oct 2022'!D194)</f>
        <v>16</v>
      </c>
      <c r="F194" s="12"/>
      <c r="G194" s="1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>
      <c r="A195" s="16">
        <f t="shared" si="26"/>
        <v>190</v>
      </c>
      <c r="B195" s="3" t="s">
        <v>196</v>
      </c>
      <c r="C195" s="36">
        <f>'Kitchen - Oct 2022'!C195</f>
        <v>183</v>
      </c>
      <c r="D195" s="34">
        <f t="shared" si="25"/>
        <v>0</v>
      </c>
      <c r="E195" s="25">
        <f>C195-(D195+'Kitchen - Oct 2022'!D195+'Pastry - Oct 2022'!D195+'Housekeeping - Oct 2022'!D195+'Bar - Oct 2022'!D195+'Grill-BBQ - Oct 2022'!D195+'Sharwama - Oct 2022'!D195)</f>
        <v>49.800000000000011</v>
      </c>
      <c r="F195" s="12"/>
      <c r="G195" s="2"/>
      <c r="H195" s="1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>
      <c r="A196" s="16">
        <f t="shared" si="26"/>
        <v>191</v>
      </c>
      <c r="B196" s="3" t="s">
        <v>22</v>
      </c>
      <c r="C196" s="29">
        <f>'Kitchen - Oct 2022'!C196</f>
        <v>163</v>
      </c>
      <c r="D196" s="34">
        <f t="shared" si="25"/>
        <v>0</v>
      </c>
      <c r="E196" s="25">
        <f>C196-(D196+'Kitchen - Oct 2022'!D196+'Pastry - Oct 2022'!D196+'Housekeeping - Oct 2022'!D196+'Bar - Oct 2022'!D196+'Grill-BBQ - Oct 2022'!D196+'Sharwama - Oct 2022'!D196)</f>
        <v>163</v>
      </c>
      <c r="F196" s="12"/>
      <c r="G196" s="1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>
      <c r="A197" s="16">
        <f t="shared" si="26"/>
        <v>192</v>
      </c>
      <c r="B197" s="3" t="s">
        <v>83</v>
      </c>
      <c r="C197" s="29">
        <f>'Kitchen - Oct 2022'!C197</f>
        <v>36</v>
      </c>
      <c r="D197" s="34">
        <f t="shared" si="25"/>
        <v>0</v>
      </c>
      <c r="E197" s="25">
        <f>C197-(D197+'Kitchen - Oct 2022'!D197+'Pastry - Oct 2022'!D197+'Housekeeping - Oct 2022'!D197+'Bar - Oct 2022'!D197+'Grill-BBQ - Oct 2022'!D197+'Sharwama - Oct 2022'!D197)</f>
        <v>8</v>
      </c>
      <c r="F197" s="1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>
      <c r="A198" s="16">
        <f t="shared" si="26"/>
        <v>193</v>
      </c>
      <c r="B198" s="3" t="s">
        <v>250</v>
      </c>
      <c r="C198" s="29">
        <f>'Kitchen - Oct 2022'!C198</f>
        <v>50</v>
      </c>
      <c r="D198" s="34">
        <f t="shared" ref="D198" si="28">SUM(G198:AK198)</f>
        <v>0</v>
      </c>
      <c r="E198" s="25">
        <f>C198-(D198+'Kitchen - Oct 2022'!D198+'Pastry - Oct 2022'!D198+'Housekeeping - Oct 2022'!D198+'Bar - Oct 2022'!D198+'Grill-BBQ - Oct 2022'!D198+'Sharwama - Oct 2022'!D198)</f>
        <v>50</v>
      </c>
      <c r="F198" s="1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>
      <c r="A199" s="16">
        <f t="shared" si="26"/>
        <v>194</v>
      </c>
      <c r="B199" s="3" t="s">
        <v>87</v>
      </c>
      <c r="C199" s="29">
        <f>'Kitchen - Oct 2022'!C199</f>
        <v>35</v>
      </c>
      <c r="D199" s="34">
        <f t="shared" si="25"/>
        <v>0</v>
      </c>
      <c r="E199" s="25">
        <f>C199-(D199+'Kitchen - Oct 2022'!D199+'Pastry - Oct 2022'!D199+'Housekeeping - Oct 2022'!D199+'Bar - Oct 2022'!D199+'Grill-BBQ - Oct 2022'!D199+'Sharwama - Oct 2022'!D199)</f>
        <v>20</v>
      </c>
      <c r="F199" s="1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>
      <c r="A200" s="16">
        <f t="shared" si="26"/>
        <v>195</v>
      </c>
      <c r="B200" s="3" t="s">
        <v>251</v>
      </c>
      <c r="C200" s="29">
        <f>'Kitchen - Oct 2022'!C200</f>
        <v>50</v>
      </c>
      <c r="D200" s="34">
        <f t="shared" ref="D200" si="29">SUM(G200:AK200)</f>
        <v>0</v>
      </c>
      <c r="E200" s="25">
        <f>C200-(D200+'Kitchen - Oct 2022'!D200+'Pastry - Oct 2022'!D200+'Housekeeping - Oct 2022'!D200+'Bar - Oct 2022'!D200+'Grill-BBQ - Oct 2022'!D200+'Sharwama - Oct 2022'!D200)</f>
        <v>50</v>
      </c>
      <c r="F200" s="1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>
      <c r="A201" s="16">
        <f t="shared" si="26"/>
        <v>196</v>
      </c>
      <c r="B201" s="3" t="s">
        <v>71</v>
      </c>
      <c r="C201" s="29">
        <f>'Kitchen - Oct 2022'!C201</f>
        <v>197</v>
      </c>
      <c r="D201" s="34">
        <f t="shared" si="25"/>
        <v>0</v>
      </c>
      <c r="E201" s="25">
        <f>C201-(D201+'Kitchen - Oct 2022'!D201+'Pastry - Oct 2022'!D201+'Housekeeping - Oct 2022'!D201+'Bar - Oct 2022'!D201+'Grill-BBQ - Oct 2022'!D201+'Sharwama - Oct 2022'!D201)</f>
        <v>67</v>
      </c>
      <c r="F201" s="1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>
      <c r="A202" s="16">
        <f t="shared" si="26"/>
        <v>197</v>
      </c>
      <c r="B202" s="3" t="s">
        <v>150</v>
      </c>
      <c r="C202" s="29">
        <f>'Kitchen - Oct 2022'!C202</f>
        <v>14</v>
      </c>
      <c r="D202" s="34">
        <f t="shared" si="25"/>
        <v>0</v>
      </c>
      <c r="E202" s="25">
        <f>C202-(D202+'Kitchen - Oct 2022'!D202+'Pastry - Oct 2022'!D202+'Housekeeping - Oct 2022'!D202+'Bar - Oct 2022'!D202+'Grill-BBQ - Oct 2022'!D202+'Sharwama - Oct 2022'!D202)</f>
        <v>0</v>
      </c>
      <c r="F202" s="1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>
      <c r="A203" s="16">
        <f t="shared" si="26"/>
        <v>198</v>
      </c>
      <c r="B203" s="3" t="s">
        <v>216</v>
      </c>
      <c r="C203" s="29">
        <f>'Kitchen - Oct 2022'!C203</f>
        <v>1</v>
      </c>
      <c r="D203" s="34">
        <f t="shared" si="25"/>
        <v>0</v>
      </c>
      <c r="E203" s="25">
        <f>C203-(D203+'Kitchen - Oct 2022'!D203+'Pastry - Oct 2022'!D203+'Housekeeping - Oct 2022'!D203+'Bar - Oct 2022'!D203+'Grill-BBQ - Oct 2022'!D203+'Sharwama - Oct 2022'!D203)</f>
        <v>1</v>
      </c>
      <c r="F203" s="1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>
      <c r="A204" s="16">
        <f t="shared" si="26"/>
        <v>199</v>
      </c>
      <c r="B204" s="3" t="s">
        <v>100</v>
      </c>
      <c r="C204" s="36">
        <f>'Kitchen - Oct 2022'!C204</f>
        <v>158.80000000000001</v>
      </c>
      <c r="D204" s="34">
        <f t="shared" si="25"/>
        <v>0</v>
      </c>
      <c r="E204" s="25">
        <f>C204-(D204+'Kitchen - Oct 2022'!D204+'Pastry - Oct 2022'!D204+'Housekeeping - Oct 2022'!D204+'Bar - Oct 2022'!D204+'Grill-BBQ - Oct 2022'!D204+'Sharwama - Oct 2022'!D204)</f>
        <v>18.800000000000011</v>
      </c>
      <c r="F204" s="1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>
      <c r="A205" s="16">
        <f t="shared" si="26"/>
        <v>200</v>
      </c>
      <c r="B205" s="3" t="s">
        <v>19</v>
      </c>
      <c r="C205" s="29">
        <f>'Kitchen - Oct 2022'!C205</f>
        <v>9</v>
      </c>
      <c r="D205" s="34">
        <f t="shared" si="25"/>
        <v>0</v>
      </c>
      <c r="E205" s="25">
        <f>C205-(D205+'Kitchen - Oct 2022'!D205+'Pastry - Oct 2022'!D205+'Housekeeping - Oct 2022'!D205+'Bar - Oct 2022'!D205+'Grill-BBQ - Oct 2022'!D205+'Sharwama - Oct 2022'!D205)</f>
        <v>5</v>
      </c>
      <c r="F205" s="12"/>
      <c r="G205" s="1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>
      <c r="A206" s="16">
        <f t="shared" si="26"/>
        <v>201</v>
      </c>
      <c r="B206" s="3" t="s">
        <v>147</v>
      </c>
      <c r="C206" s="29">
        <f>'Kitchen - Oct 2022'!C206</f>
        <v>0</v>
      </c>
      <c r="D206" s="34">
        <f t="shared" si="25"/>
        <v>0</v>
      </c>
      <c r="E206" s="25">
        <f>C206-(D206+'Kitchen - Oct 2022'!D206+'Pastry - Oct 2022'!D206+'Housekeeping - Oct 2022'!D206+'Bar - Oct 2022'!D206+'Grill-BBQ - Oct 2022'!D206+'Sharwama - Oct 2022'!D206)</f>
        <v>0</v>
      </c>
      <c r="F206" s="12"/>
      <c r="G206" s="1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>
      <c r="A207" s="16">
        <f t="shared" si="26"/>
        <v>202</v>
      </c>
      <c r="B207" s="3" t="s">
        <v>236</v>
      </c>
      <c r="C207" s="29">
        <f>'Kitchen - Oct 2022'!C207</f>
        <v>480</v>
      </c>
      <c r="D207" s="34">
        <f t="shared" si="25"/>
        <v>0</v>
      </c>
      <c r="E207" s="25">
        <f>C207-(D207+'Kitchen - Oct 2022'!D207+'Pastry - Oct 2022'!D207+'Housekeeping - Oct 2022'!D207+'Bar - Oct 2022'!D207+'Grill-BBQ - Oct 2022'!D207+'Sharwama - Oct 2022'!D207)</f>
        <v>0</v>
      </c>
      <c r="F207" s="12"/>
      <c r="G207" s="1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>
      <c r="A208" s="16">
        <f t="shared" si="26"/>
        <v>203</v>
      </c>
      <c r="B208" s="3" t="s">
        <v>144</v>
      </c>
      <c r="C208" s="29">
        <f>'Kitchen - Oct 2022'!C208</f>
        <v>3</v>
      </c>
      <c r="D208" s="34">
        <f t="shared" si="25"/>
        <v>0</v>
      </c>
      <c r="E208" s="25">
        <f>C208-(D208+'Kitchen - Oct 2022'!D208+'Pastry - Oct 2022'!D208+'Housekeeping - Oct 2022'!D208+'Bar - Oct 2022'!D208+'Grill-BBQ - Oct 2022'!D208+'Sharwama - Oct 2022'!D208)</f>
        <v>0</v>
      </c>
      <c r="F208" s="12"/>
      <c r="G208" s="1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>
      <c r="A209" s="16">
        <f t="shared" si="26"/>
        <v>204</v>
      </c>
      <c r="B209" s="3" t="s">
        <v>112</v>
      </c>
      <c r="C209" s="29">
        <f>'Kitchen - Oct 2022'!C209</f>
        <v>8</v>
      </c>
      <c r="D209" s="34">
        <f t="shared" si="25"/>
        <v>0</v>
      </c>
      <c r="E209" s="25">
        <f>C209-(D209+'Kitchen - Oct 2022'!D209+'Pastry - Oct 2022'!D209+'Housekeeping - Oct 2022'!D209+'Bar - Oct 2022'!D209+'Grill-BBQ - Oct 2022'!D209+'Sharwama - Oct 2022'!D209)</f>
        <v>-1</v>
      </c>
      <c r="F209" s="12"/>
      <c r="G209" s="1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>
      <c r="A210" s="16">
        <f t="shared" si="26"/>
        <v>205</v>
      </c>
      <c r="B210" s="3" t="s">
        <v>210</v>
      </c>
      <c r="C210" s="29">
        <f>'Kitchen - Oct 2022'!C210</f>
        <v>1</v>
      </c>
      <c r="D210" s="34">
        <f t="shared" si="25"/>
        <v>0</v>
      </c>
      <c r="E210" s="25">
        <f>C210-(D210+'Kitchen - Oct 2022'!D210+'Pastry - Oct 2022'!D210+'Housekeeping - Oct 2022'!D210+'Bar - Oct 2022'!D210+'Grill-BBQ - Oct 2022'!D210+'Sharwama - Oct 2022'!D210)</f>
        <v>0</v>
      </c>
      <c r="F210" s="12"/>
      <c r="G210" s="1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>
      <c r="A211" s="16">
        <f t="shared" si="26"/>
        <v>206</v>
      </c>
      <c r="B211" s="3" t="s">
        <v>61</v>
      </c>
      <c r="C211" s="29">
        <f>'Kitchen - Oct 2022'!C211</f>
        <v>622</v>
      </c>
      <c r="D211" s="34">
        <f t="shared" si="25"/>
        <v>0</v>
      </c>
      <c r="E211" s="25">
        <f>C211-(D211+'Kitchen - Oct 2022'!D211+'Pastry - Oct 2022'!D211+'Housekeeping - Oct 2022'!D211+'Bar - Oct 2022'!D211+'Grill-BBQ - Oct 2022'!D211+'Sharwama - Oct 2022'!D211)</f>
        <v>237</v>
      </c>
      <c r="F211" s="12"/>
      <c r="G211" s="1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>
      <c r="A212" s="16">
        <f t="shared" si="26"/>
        <v>207</v>
      </c>
      <c r="B212" s="3" t="s">
        <v>18</v>
      </c>
      <c r="C212" s="29">
        <f>'Kitchen - Oct 2022'!C212</f>
        <v>11</v>
      </c>
      <c r="D212" s="34">
        <f t="shared" si="25"/>
        <v>0</v>
      </c>
      <c r="E212" s="25">
        <f>C212-(D212+'Kitchen - Oct 2022'!D212+'Pastry - Oct 2022'!D212+'Housekeeping - Oct 2022'!D212+'Bar - Oct 2022'!D212+'Grill-BBQ - Oct 2022'!D212+'Sharwama - Oct 2022'!D212)</f>
        <v>11</v>
      </c>
      <c r="F212" s="12"/>
      <c r="G212" s="1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>
      <c r="A213" s="16">
        <f t="shared" si="26"/>
        <v>208</v>
      </c>
      <c r="B213" s="3" t="s">
        <v>133</v>
      </c>
      <c r="C213" s="29">
        <f>'Kitchen - Oct 2022'!C213</f>
        <v>0</v>
      </c>
      <c r="D213" s="34">
        <f t="shared" si="25"/>
        <v>0</v>
      </c>
      <c r="E213" s="25">
        <f>C213-(D213+'Kitchen - Oct 2022'!D213+'Pastry - Oct 2022'!D213+'Housekeeping - Oct 2022'!D213+'Bar - Oct 2022'!D213+'Grill-BBQ - Oct 2022'!D213+'Sharwama - Oct 2022'!D213)</f>
        <v>0</v>
      </c>
      <c r="F213" s="12"/>
      <c r="G213" s="1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>
      <c r="A214" s="16">
        <f t="shared" si="26"/>
        <v>209</v>
      </c>
      <c r="B214" s="3" t="s">
        <v>5</v>
      </c>
      <c r="C214" s="29">
        <f>'Kitchen - Oct 2022'!C214</f>
        <v>0</v>
      </c>
      <c r="D214" s="34">
        <f t="shared" si="25"/>
        <v>0</v>
      </c>
      <c r="E214" s="25">
        <f>C214-(D214+'Kitchen - Oct 2022'!D214+'Pastry - Oct 2022'!D214+'Housekeeping - Oct 2022'!D214+'Bar - Oct 2022'!D214+'Grill-BBQ - Oct 2022'!D214+'Sharwama - Oct 2022'!D214)</f>
        <v>0</v>
      </c>
      <c r="F214" s="12"/>
      <c r="G214" s="1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>
      <c r="A215" s="16">
        <f t="shared" si="26"/>
        <v>210</v>
      </c>
      <c r="B215" s="3" t="s">
        <v>6</v>
      </c>
      <c r="C215" s="29">
        <f>'Kitchen - Oct 2022'!C215</f>
        <v>0</v>
      </c>
      <c r="D215" s="34">
        <f t="shared" si="25"/>
        <v>0</v>
      </c>
      <c r="E215" s="25">
        <f>C215-(D215+'Kitchen - Oct 2022'!D215+'Pastry - Oct 2022'!D215+'Housekeeping - Oct 2022'!D215+'Bar - Oct 2022'!D215+'Grill-BBQ - Oct 2022'!D215+'Sharwama - Oct 2022'!D215)</f>
        <v>0</v>
      </c>
      <c r="F215" s="12"/>
      <c r="G215" s="1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>
      <c r="A216" s="16">
        <f t="shared" si="26"/>
        <v>211</v>
      </c>
      <c r="B216" s="17" t="s">
        <v>146</v>
      </c>
      <c r="C216" s="29">
        <f>'Kitchen - Oct 2022'!C216</f>
        <v>0</v>
      </c>
      <c r="D216" s="34">
        <f t="shared" si="25"/>
        <v>0</v>
      </c>
      <c r="E216" s="25">
        <f>C216-(D216+'Kitchen - Oct 2022'!D216+'Pastry - Oct 2022'!D216+'Housekeeping - Oct 2022'!D216+'Bar - Oct 2022'!D216+'Grill-BBQ - Oct 2022'!D216+'Sharwama - Oct 2022'!D216)</f>
        <v>0</v>
      </c>
      <c r="F216" s="12"/>
      <c r="G216" s="1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>
      <c r="A217" s="16">
        <f t="shared" si="26"/>
        <v>212</v>
      </c>
      <c r="B217" s="17" t="s">
        <v>119</v>
      </c>
      <c r="C217" s="29">
        <f>'Kitchen - Oct 2022'!C217</f>
        <v>152</v>
      </c>
      <c r="D217" s="34">
        <f t="shared" si="25"/>
        <v>0</v>
      </c>
      <c r="E217" s="25">
        <f>C217-(D217+'Kitchen - Oct 2022'!D217+'Pastry - Oct 2022'!D217+'Housekeeping - Oct 2022'!D217+'Bar - Oct 2022'!D217+'Grill-BBQ - Oct 2022'!D217+'Sharwama - Oct 2022'!D217)</f>
        <v>33</v>
      </c>
      <c r="F217" s="12"/>
      <c r="G217" s="1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>
      <c r="A218" s="16">
        <f t="shared" si="26"/>
        <v>213</v>
      </c>
      <c r="B218" s="17" t="s">
        <v>169</v>
      </c>
      <c r="C218" s="29">
        <f>'Kitchen - Oct 2022'!C218</f>
        <v>4</v>
      </c>
      <c r="D218" s="34">
        <f t="shared" si="25"/>
        <v>0</v>
      </c>
      <c r="E218" s="25">
        <f>C218-(D218+'Kitchen - Oct 2022'!D218+'Pastry - Oct 2022'!D218+'Housekeeping - Oct 2022'!D218+'Bar - Oct 2022'!D218+'Grill-BBQ - Oct 2022'!D218+'Sharwama - Oct 2022'!D218)</f>
        <v>-1</v>
      </c>
      <c r="F218" s="12"/>
      <c r="G218" s="1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>
      <c r="A219" s="16">
        <f t="shared" si="26"/>
        <v>214</v>
      </c>
      <c r="B219" s="17" t="s">
        <v>137</v>
      </c>
      <c r="C219" s="29">
        <f>'Kitchen - Oct 2022'!C219</f>
        <v>0</v>
      </c>
      <c r="D219" s="34">
        <f t="shared" si="25"/>
        <v>0</v>
      </c>
      <c r="E219" s="25">
        <f>C219-(D219+'Kitchen - Oct 2022'!D219+'Pastry - Oct 2022'!D219+'Housekeeping - Oct 2022'!D219+'Bar - Oct 2022'!D219+'Grill-BBQ - Oct 2022'!D219+'Sharwama - Oct 2022'!D219)</f>
        <v>0</v>
      </c>
      <c r="F219" s="12"/>
      <c r="G219" s="1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>
      <c r="A220" s="16">
        <f t="shared" si="26"/>
        <v>215</v>
      </c>
      <c r="B220" s="3" t="s">
        <v>96</v>
      </c>
      <c r="C220" s="29">
        <f>'Kitchen - Oct 2022'!C220</f>
        <v>143</v>
      </c>
      <c r="D220" s="34">
        <f t="shared" si="25"/>
        <v>0</v>
      </c>
      <c r="E220" s="25">
        <f>C220-(D220+'Kitchen - Oct 2022'!D220+'Pastry - Oct 2022'!D220+'Housekeeping - Oct 2022'!D220+'Bar - Oct 2022'!D220+'Grill-BBQ - Oct 2022'!D220+'Sharwama - Oct 2022'!D220)</f>
        <v>43</v>
      </c>
      <c r="F220" s="12"/>
      <c r="G220" s="1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>
      <c r="A221" s="16">
        <f t="shared" si="26"/>
        <v>216</v>
      </c>
      <c r="B221" s="3" t="s">
        <v>167</v>
      </c>
      <c r="C221" s="29">
        <f>'Kitchen - Oct 2022'!C221</f>
        <v>20</v>
      </c>
      <c r="D221" s="34">
        <f t="shared" si="25"/>
        <v>0</v>
      </c>
      <c r="E221" s="25">
        <f>C221-(D221+'Kitchen - Oct 2022'!D221+'Pastry - Oct 2022'!D221+'Housekeeping - Oct 2022'!D221+'Bar - Oct 2022'!D221+'Grill-BBQ - Oct 2022'!D221+'Sharwama - Oct 2022'!D221)</f>
        <v>20</v>
      </c>
      <c r="F221" s="12"/>
      <c r="G221" s="1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>
      <c r="A222" s="16">
        <f t="shared" si="26"/>
        <v>217</v>
      </c>
      <c r="B222" s="3" t="s">
        <v>105</v>
      </c>
      <c r="C222" s="29">
        <f>'Kitchen - Oct 2022'!C222</f>
        <v>0</v>
      </c>
      <c r="D222" s="34">
        <f t="shared" si="25"/>
        <v>0</v>
      </c>
      <c r="E222" s="25">
        <f>C222-(D222+'Kitchen - Oct 2022'!D222+'Pastry - Oct 2022'!D222+'Housekeeping - Oct 2022'!D222+'Bar - Oct 2022'!D222+'Grill-BBQ - Oct 2022'!D222+'Sharwama - Oct 2022'!D222)</f>
        <v>0</v>
      </c>
      <c r="F222" s="12"/>
      <c r="G222" s="1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>
      <c r="A223" s="16">
        <f t="shared" si="26"/>
        <v>218</v>
      </c>
      <c r="B223" s="3" t="s">
        <v>84</v>
      </c>
      <c r="C223" s="29">
        <f>'Kitchen - Oct 2022'!C223</f>
        <v>15</v>
      </c>
      <c r="D223" s="34">
        <f t="shared" ref="D223:D257" si="30">SUM(G223:AK223)</f>
        <v>0</v>
      </c>
      <c r="E223" s="25">
        <f>C223-(D223+'Kitchen - Oct 2022'!D223+'Pastry - Oct 2022'!D223+'Housekeeping - Oct 2022'!D223+'Bar - Oct 2022'!D223+'Grill-BBQ - Oct 2022'!D223+'Sharwama - Oct 2022'!D223)</f>
        <v>4</v>
      </c>
      <c r="F223" s="12"/>
      <c r="G223" s="1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>
      <c r="A224" s="16">
        <f t="shared" si="26"/>
        <v>219</v>
      </c>
      <c r="B224" s="3" t="s">
        <v>200</v>
      </c>
      <c r="C224" s="29">
        <f>'Kitchen - Oct 2022'!C224</f>
        <v>750</v>
      </c>
      <c r="D224" s="34">
        <f t="shared" si="30"/>
        <v>0</v>
      </c>
      <c r="E224" s="25">
        <f>C224-(D224+'Kitchen - Oct 2022'!D224+'Pastry - Oct 2022'!D224+'Housekeeping - Oct 2022'!D224+'Bar - Oct 2022'!D224+'Grill-BBQ - Oct 2022'!D224+'Sharwama - Oct 2022'!D224)</f>
        <v>210</v>
      </c>
      <c r="F224" s="12"/>
      <c r="G224" s="1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>
      <c r="A225" s="16">
        <f t="shared" si="26"/>
        <v>220</v>
      </c>
      <c r="B225" s="3" t="s">
        <v>53</v>
      </c>
      <c r="C225" s="29">
        <f>'Kitchen - Oct 2022'!C225</f>
        <v>61</v>
      </c>
      <c r="D225" s="34">
        <f t="shared" si="30"/>
        <v>0</v>
      </c>
      <c r="E225" s="25">
        <f>C225-(D225+'Kitchen - Oct 2022'!D225+'Pastry - Oct 2022'!D225+'Housekeeping - Oct 2022'!D225+'Bar - Oct 2022'!D225+'Grill-BBQ - Oct 2022'!D225+'Sharwama - Oct 2022'!D225)</f>
        <v>30</v>
      </c>
      <c r="F225" s="12"/>
      <c r="G225" s="1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>
      <c r="A226" s="16">
        <f t="shared" si="26"/>
        <v>221</v>
      </c>
      <c r="B226" s="3" t="s">
        <v>162</v>
      </c>
      <c r="C226" s="29">
        <f>'Kitchen - Oct 2022'!C226</f>
        <v>4</v>
      </c>
      <c r="D226" s="34">
        <f t="shared" si="30"/>
        <v>0</v>
      </c>
      <c r="E226" s="25">
        <f>C226-(D226+'Kitchen - Oct 2022'!D226+'Pastry - Oct 2022'!D226+'Housekeeping - Oct 2022'!D226+'Bar - Oct 2022'!D226+'Grill-BBQ - Oct 2022'!D226+'Sharwama - Oct 2022'!D226)</f>
        <v>1</v>
      </c>
      <c r="F226" s="12"/>
      <c r="G226" s="1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>
      <c r="A227" s="16">
        <f t="shared" si="26"/>
        <v>222</v>
      </c>
      <c r="B227" s="3" t="s">
        <v>198</v>
      </c>
      <c r="C227" s="29">
        <f>'Kitchen - Oct 2022'!C227</f>
        <v>10</v>
      </c>
      <c r="D227" s="34">
        <f t="shared" si="30"/>
        <v>0</v>
      </c>
      <c r="E227" s="25">
        <f>C227-(D227+'Kitchen - Oct 2022'!D227+'Pastry - Oct 2022'!D227+'Housekeeping - Oct 2022'!D227+'Bar - Oct 2022'!D227+'Grill-BBQ - Oct 2022'!D227+'Sharwama - Oct 2022'!D227)</f>
        <v>10</v>
      </c>
      <c r="F227" s="12"/>
      <c r="G227" s="1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>
      <c r="A228" s="16">
        <f t="shared" si="26"/>
        <v>223</v>
      </c>
      <c r="B228" s="3" t="s">
        <v>33</v>
      </c>
      <c r="C228" s="29">
        <f>'Kitchen - Oct 2022'!C228</f>
        <v>7</v>
      </c>
      <c r="D228" s="34">
        <f t="shared" si="30"/>
        <v>0</v>
      </c>
      <c r="E228" s="25">
        <f>C228-(D228+'Kitchen - Oct 2022'!D228+'Pastry - Oct 2022'!D228+'Housekeeping - Oct 2022'!D228+'Bar - Oct 2022'!D228+'Grill-BBQ - Oct 2022'!D228+'Sharwama - Oct 2022'!D228)</f>
        <v>4</v>
      </c>
      <c r="F228" s="12"/>
      <c r="G228" s="1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>
      <c r="A229" s="16">
        <f t="shared" si="26"/>
        <v>224</v>
      </c>
      <c r="B229" s="3" t="s">
        <v>48</v>
      </c>
      <c r="C229" s="29">
        <f>'Kitchen - Oct 2022'!C229</f>
        <v>360</v>
      </c>
      <c r="D229" s="34">
        <f t="shared" si="30"/>
        <v>0</v>
      </c>
      <c r="E229" s="25">
        <f>C229-(D229+'Kitchen - Oct 2022'!D229+'Pastry - Oct 2022'!D229+'Housekeeping - Oct 2022'!D229+'Bar - Oct 2022'!D229+'Grill-BBQ - Oct 2022'!D229+'Sharwama - Oct 2022'!D229)</f>
        <v>121</v>
      </c>
      <c r="F229" s="12"/>
      <c r="G229" s="1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>
      <c r="A230" s="16">
        <f t="shared" si="26"/>
        <v>225</v>
      </c>
      <c r="B230" s="3" t="s">
        <v>125</v>
      </c>
      <c r="C230" s="36">
        <f>'Kitchen - Oct 2022'!C230</f>
        <v>180.3</v>
      </c>
      <c r="D230" s="34">
        <f t="shared" si="30"/>
        <v>0</v>
      </c>
      <c r="E230" s="25">
        <f>C230-(D230+'Kitchen - Oct 2022'!D230+'Pastry - Oct 2022'!D230+'Housekeeping - Oct 2022'!D230+'Bar - Oct 2022'!D230+'Grill-BBQ - Oct 2022'!D230+'Sharwama - Oct 2022'!D230)</f>
        <v>0</v>
      </c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>
      <c r="A231" s="16">
        <f t="shared" si="26"/>
        <v>226</v>
      </c>
      <c r="B231" s="3" t="s">
        <v>163</v>
      </c>
      <c r="C231" s="29">
        <f>'Kitchen - Oct 2022'!C231</f>
        <v>142</v>
      </c>
      <c r="D231" s="34">
        <f t="shared" si="30"/>
        <v>0</v>
      </c>
      <c r="E231" s="25">
        <f>C231-(D231+'Kitchen - Oct 2022'!D231+'Pastry - Oct 2022'!D231+'Housekeeping - Oct 2022'!D231+'Bar - Oct 2022'!D231+'Grill-BBQ - Oct 2022'!D231+'Sharwama - Oct 2022'!D231)</f>
        <v>19</v>
      </c>
      <c r="F231" s="12"/>
      <c r="G231" s="1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>
      <c r="A232" s="16">
        <f t="shared" si="26"/>
        <v>227</v>
      </c>
      <c r="B232" s="3" t="s">
        <v>174</v>
      </c>
      <c r="C232" s="29">
        <f>'Kitchen - Oct 2022'!C232</f>
        <v>3</v>
      </c>
      <c r="D232" s="34">
        <f t="shared" si="30"/>
        <v>0</v>
      </c>
      <c r="E232" s="25">
        <f>C232-(D232+'Kitchen - Oct 2022'!D232+'Pastry - Oct 2022'!D232+'Housekeeping - Oct 2022'!D232+'Bar - Oct 2022'!D232+'Grill-BBQ - Oct 2022'!D232+'Sharwama - Oct 2022'!D232)</f>
        <v>3</v>
      </c>
      <c r="F232" s="12"/>
      <c r="G232" s="1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>
      <c r="A233" s="16">
        <f t="shared" si="26"/>
        <v>228</v>
      </c>
      <c r="B233" s="3" t="s">
        <v>140</v>
      </c>
      <c r="C233" s="29">
        <f>'Kitchen - Oct 2022'!C233</f>
        <v>13</v>
      </c>
      <c r="D233" s="34">
        <f t="shared" si="30"/>
        <v>0</v>
      </c>
      <c r="E233" s="25">
        <f>C233-(D233+'Kitchen - Oct 2022'!D233+'Pastry - Oct 2022'!D233+'Housekeeping - Oct 2022'!D233+'Bar - Oct 2022'!D233+'Grill-BBQ - Oct 2022'!D233+'Sharwama - Oct 2022'!D233)</f>
        <v>11</v>
      </c>
      <c r="F233" s="12"/>
      <c r="G233" s="1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>
      <c r="A234" s="16">
        <f t="shared" si="26"/>
        <v>229</v>
      </c>
      <c r="B234" s="3" t="s">
        <v>117</v>
      </c>
      <c r="C234" s="29">
        <f>'Kitchen - Oct 2022'!C234</f>
        <v>0</v>
      </c>
      <c r="D234" s="34">
        <f t="shared" si="30"/>
        <v>0</v>
      </c>
      <c r="E234" s="25">
        <f>C234-(D234+'Kitchen - Oct 2022'!D234+'Pastry - Oct 2022'!D234+'Housekeeping - Oct 2022'!D234+'Bar - Oct 2022'!D234+'Grill-BBQ - Oct 2022'!D234+'Sharwama - Oct 2022'!D234)</f>
        <v>0</v>
      </c>
      <c r="F234" s="12"/>
      <c r="G234" s="1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>
      <c r="A235" s="16">
        <f t="shared" si="26"/>
        <v>230</v>
      </c>
      <c r="B235" s="3" t="s">
        <v>139</v>
      </c>
      <c r="C235" s="29">
        <f>'Kitchen - Oct 2022'!C235</f>
        <v>12</v>
      </c>
      <c r="D235" s="34">
        <f t="shared" si="30"/>
        <v>0</v>
      </c>
      <c r="E235" s="25">
        <f>C235-(D235+'Kitchen - Oct 2022'!D235+'Pastry - Oct 2022'!D235+'Housekeeping - Oct 2022'!D235+'Bar - Oct 2022'!D235+'Grill-BBQ - Oct 2022'!D235+'Sharwama - Oct 2022'!D235)</f>
        <v>0</v>
      </c>
      <c r="F235" s="12"/>
      <c r="G235" s="1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>
      <c r="A236" s="16">
        <f t="shared" si="26"/>
        <v>231</v>
      </c>
      <c r="B236" s="3" t="s">
        <v>217</v>
      </c>
      <c r="C236" s="29">
        <f>'Kitchen - Oct 2022'!C236</f>
        <v>0</v>
      </c>
      <c r="D236" s="34">
        <f t="shared" si="30"/>
        <v>0</v>
      </c>
      <c r="E236" s="25">
        <f>C236-(D236+'Kitchen - Oct 2022'!D236+'Pastry - Oct 2022'!D236+'Housekeeping - Oct 2022'!D236+'Bar - Oct 2022'!D236+'Grill-BBQ - Oct 2022'!D236+'Sharwama - Oct 2022'!D236)</f>
        <v>0</v>
      </c>
      <c r="F236" s="12"/>
      <c r="G236" s="1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>
      <c r="A237" s="16">
        <f t="shared" si="26"/>
        <v>232</v>
      </c>
      <c r="B237" s="3" t="s">
        <v>75</v>
      </c>
      <c r="C237" s="29">
        <f>'Kitchen - Oct 2022'!C237</f>
        <v>45</v>
      </c>
      <c r="D237" s="34">
        <f t="shared" si="30"/>
        <v>0</v>
      </c>
      <c r="E237" s="25">
        <f>C237-(D237+'Kitchen - Oct 2022'!D237+'Pastry - Oct 2022'!D237+'Housekeeping - Oct 2022'!D237+'Bar - Oct 2022'!D237+'Grill-BBQ - Oct 2022'!D237+'Sharwama - Oct 2022'!D237)</f>
        <v>-4</v>
      </c>
      <c r="F237" s="1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>
      <c r="A238" s="16">
        <f t="shared" ref="A238:A257" si="31">A237+1</f>
        <v>233</v>
      </c>
      <c r="B238" s="3" t="s">
        <v>104</v>
      </c>
      <c r="C238" s="29">
        <f>'Kitchen - Oct 2022'!C238</f>
        <v>6</v>
      </c>
      <c r="D238" s="34">
        <f t="shared" si="30"/>
        <v>0</v>
      </c>
      <c r="E238" s="25">
        <f>C238-(D238+'Kitchen - Oct 2022'!D238+'Pastry - Oct 2022'!D238+'Housekeeping - Oct 2022'!D238+'Bar - Oct 2022'!D238+'Grill-BBQ - Oct 2022'!D238+'Sharwama - Oct 2022'!D238)</f>
        <v>2</v>
      </c>
      <c r="F238" s="1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>
      <c r="A239" s="16">
        <f t="shared" si="31"/>
        <v>234</v>
      </c>
      <c r="B239" s="3" t="s">
        <v>172</v>
      </c>
      <c r="C239" s="36">
        <f>'Kitchen - Oct 2022'!C239</f>
        <v>5</v>
      </c>
      <c r="D239" s="34">
        <f t="shared" si="30"/>
        <v>0</v>
      </c>
      <c r="E239" s="25">
        <f>C239-(D239+'Kitchen - Oct 2022'!D239+'Pastry - Oct 2022'!D239+'Housekeeping - Oct 2022'!D239+'Bar - Oct 2022'!D239+'Grill-BBQ - Oct 2022'!D239+'Sharwama - Oct 2022'!D239)</f>
        <v>-3</v>
      </c>
      <c r="F239" s="1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>
      <c r="A240" s="16">
        <f t="shared" si="31"/>
        <v>235</v>
      </c>
      <c r="B240" s="3" t="s">
        <v>173</v>
      </c>
      <c r="C240" s="36">
        <f>'Kitchen - Oct 2022'!C240</f>
        <v>0</v>
      </c>
      <c r="D240" s="34">
        <f t="shared" si="30"/>
        <v>0</v>
      </c>
      <c r="E240" s="25">
        <f>C240-(D240+'Kitchen - Oct 2022'!D240+'Pastry - Oct 2022'!D240+'Housekeeping - Oct 2022'!D240+'Bar - Oct 2022'!D240+'Grill-BBQ - Oct 2022'!D240+'Sharwama - Oct 2022'!D240)</f>
        <v>0</v>
      </c>
      <c r="F240" s="1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>
      <c r="A241" s="16">
        <f t="shared" si="31"/>
        <v>236</v>
      </c>
      <c r="B241" s="3" t="s">
        <v>11</v>
      </c>
      <c r="C241" s="29">
        <f>'Kitchen - Oct 2022'!C241</f>
        <v>7</v>
      </c>
      <c r="D241" s="34">
        <f t="shared" si="30"/>
        <v>0</v>
      </c>
      <c r="E241" s="25">
        <f>C241-(D241+'Kitchen - Oct 2022'!D241+'Pastry - Oct 2022'!D241+'Housekeeping - Oct 2022'!D241+'Bar - Oct 2022'!D241+'Grill-BBQ - Oct 2022'!D241+'Sharwama - Oct 2022'!D241)</f>
        <v>3</v>
      </c>
      <c r="F241" s="12"/>
      <c r="G241" s="1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>
      <c r="A242" s="16">
        <f t="shared" si="31"/>
        <v>237</v>
      </c>
      <c r="B242" s="3" t="s">
        <v>223</v>
      </c>
      <c r="C242" s="29">
        <f>'Kitchen - Oct 2022'!C242</f>
        <v>1</v>
      </c>
      <c r="D242" s="34">
        <f t="shared" si="30"/>
        <v>0</v>
      </c>
      <c r="E242" s="25">
        <f>C242-(D242+'Kitchen - Oct 2022'!D242+'Pastry - Oct 2022'!D242+'Housekeeping - Oct 2022'!D242+'Bar - Oct 2022'!D242+'Grill-BBQ - Oct 2022'!D242+'Sharwama - Oct 2022'!D242)</f>
        <v>1</v>
      </c>
      <c r="F242" s="12"/>
      <c r="G242" s="1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>
      <c r="A243" s="16">
        <f t="shared" si="31"/>
        <v>238</v>
      </c>
      <c r="B243" s="3" t="s">
        <v>59</v>
      </c>
      <c r="C243" s="29">
        <f>'Kitchen - Oct 2022'!C243</f>
        <v>140</v>
      </c>
      <c r="D243" s="34">
        <f t="shared" si="30"/>
        <v>0</v>
      </c>
      <c r="E243" s="25">
        <f>C243-(D243+'Kitchen - Oct 2022'!D243+'Pastry - Oct 2022'!D243+'Housekeeping - Oct 2022'!D243+'Bar - Oct 2022'!D243+'Grill-BBQ - Oct 2022'!D243+'Sharwama - Oct 2022'!D243)</f>
        <v>2</v>
      </c>
      <c r="F243" s="12"/>
      <c r="G243" s="1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>
      <c r="A244" s="16">
        <f t="shared" si="31"/>
        <v>239</v>
      </c>
      <c r="B244" s="3" t="s">
        <v>158</v>
      </c>
      <c r="C244" s="29">
        <f>'Kitchen - Oct 2022'!C244</f>
        <v>177.4</v>
      </c>
      <c r="D244" s="34">
        <f t="shared" si="30"/>
        <v>0</v>
      </c>
      <c r="E244" s="25">
        <f>C244-(D244+'Kitchen - Oct 2022'!D244+'Pastry - Oct 2022'!D244+'Housekeeping - Oct 2022'!D244+'Bar - Oct 2022'!D244+'Grill-BBQ - Oct 2022'!D244+'Sharwama - Oct 2022'!D244)</f>
        <v>46.400000000000006</v>
      </c>
      <c r="F244" s="1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>
      <c r="A245" s="16">
        <f t="shared" si="31"/>
        <v>240</v>
      </c>
      <c r="B245" s="3" t="s">
        <v>89</v>
      </c>
      <c r="C245" s="29">
        <f>'Kitchen - Oct 2022'!C245</f>
        <v>38</v>
      </c>
      <c r="D245" s="34">
        <f t="shared" si="30"/>
        <v>0</v>
      </c>
      <c r="E245" s="25">
        <f>C245-(D245+'Kitchen - Oct 2022'!D245+'Pastry - Oct 2022'!D245+'Housekeeping - Oct 2022'!D245+'Bar - Oct 2022'!D245+'Grill-BBQ - Oct 2022'!D245+'Sharwama - Oct 2022'!D245)</f>
        <v>15</v>
      </c>
      <c r="F245" s="1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>
      <c r="A246" s="16">
        <f t="shared" si="31"/>
        <v>241</v>
      </c>
      <c r="B246" s="3" t="s">
        <v>153</v>
      </c>
      <c r="C246" s="29">
        <f>'Kitchen - Oct 2022'!C246</f>
        <v>0</v>
      </c>
      <c r="D246" s="34">
        <f t="shared" si="30"/>
        <v>0</v>
      </c>
      <c r="E246" s="25">
        <f>C246-(D246+'Kitchen - Oct 2022'!D246+'Pastry - Oct 2022'!D246+'Housekeeping - Oct 2022'!D246+'Bar - Oct 2022'!D246+'Grill-BBQ - Oct 2022'!D246+'Sharwama - Oct 2022'!D246)</f>
        <v>0</v>
      </c>
      <c r="F246" s="1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>
      <c r="A247" s="16">
        <f t="shared" si="31"/>
        <v>242</v>
      </c>
      <c r="B247" s="3"/>
      <c r="C247" s="29">
        <f>'Kitchen - Oct 2022'!C247</f>
        <v>0</v>
      </c>
      <c r="D247" s="34">
        <f t="shared" si="30"/>
        <v>0</v>
      </c>
      <c r="E247" s="25">
        <f>C247-(D247+'Kitchen - Oct 2022'!D247+'Pastry - Oct 2022'!D247+'Housekeeping - Oct 2022'!D247+'Bar - Oct 2022'!D247+'Grill-BBQ - Oct 2022'!D247+'Sharwama - Oct 2022'!D247)</f>
        <v>0</v>
      </c>
      <c r="F247" s="1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>
      <c r="A248" s="16">
        <f t="shared" si="31"/>
        <v>243</v>
      </c>
      <c r="B248" s="3"/>
      <c r="C248" s="29">
        <f>'Kitchen - Oct 2022'!C248</f>
        <v>0</v>
      </c>
      <c r="D248" s="34">
        <f t="shared" si="30"/>
        <v>0</v>
      </c>
      <c r="E248" s="25">
        <f>C248-(D248+'Kitchen - Oct 2022'!D248+'Pastry - Oct 2022'!D248+'Housekeeping - Oct 2022'!D248+'Bar - Oct 2022'!D248+'Grill-BBQ - Oct 2022'!D248+'Sharwama - Oct 2022'!D248)</f>
        <v>0</v>
      </c>
      <c r="F248" s="1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>
      <c r="A249" s="16">
        <f t="shared" si="31"/>
        <v>244</v>
      </c>
      <c r="B249" s="3"/>
      <c r="C249" s="29">
        <f>'Kitchen - Oct 2022'!C249</f>
        <v>0</v>
      </c>
      <c r="D249" s="34">
        <f t="shared" si="30"/>
        <v>0</v>
      </c>
      <c r="E249" s="25">
        <f>C249-(D249+'Kitchen - Oct 2022'!D249+'Pastry - Oct 2022'!D249+'Housekeeping - Oct 2022'!D249+'Bar - Oct 2022'!D249+'Grill-BBQ - Oct 2022'!D249+'Sharwama - Oct 2022'!D249)</f>
        <v>0</v>
      </c>
      <c r="F249" s="1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>
      <c r="A250" s="16">
        <f t="shared" si="31"/>
        <v>245</v>
      </c>
      <c r="B250" s="3"/>
      <c r="C250" s="29">
        <f>'Kitchen - Oct 2022'!C250</f>
        <v>0</v>
      </c>
      <c r="D250" s="34">
        <f t="shared" si="30"/>
        <v>0</v>
      </c>
      <c r="E250" s="25">
        <f>C250-(D250+'Kitchen - Oct 2022'!D250+'Pastry - Oct 2022'!D250+'Housekeeping - Oct 2022'!D250+'Bar - Oct 2022'!D250+'Grill-BBQ - Oct 2022'!D250+'Sharwama - Oct 2022'!D250)</f>
        <v>0</v>
      </c>
      <c r="F250" s="1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>
      <c r="A251" s="16">
        <f t="shared" si="31"/>
        <v>246</v>
      </c>
      <c r="B251" s="3"/>
      <c r="C251" s="29">
        <f>'Kitchen - Oct 2022'!C251</f>
        <v>0</v>
      </c>
      <c r="D251" s="34">
        <f t="shared" si="30"/>
        <v>0</v>
      </c>
      <c r="E251" s="25">
        <f>C251-(D251+'Kitchen - Oct 2022'!D251+'Pastry - Oct 2022'!D251+'Housekeeping - Oct 2022'!D251+'Bar - Oct 2022'!D251+'Grill-BBQ - Oct 2022'!D251+'Sharwama - Oct 2022'!D251)</f>
        <v>0</v>
      </c>
      <c r="F251" s="1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>
      <c r="A252" s="16">
        <f t="shared" si="31"/>
        <v>247</v>
      </c>
      <c r="B252" s="3"/>
      <c r="C252" s="29">
        <f>'Kitchen - Oct 2022'!C252</f>
        <v>0</v>
      </c>
      <c r="D252" s="34">
        <f t="shared" si="30"/>
        <v>0</v>
      </c>
      <c r="E252" s="25">
        <f>C252-(D252+'Kitchen - Oct 2022'!D252+'Pastry - Oct 2022'!D252+'Housekeeping - Oct 2022'!D252+'Bar - Oct 2022'!D252+'Grill-BBQ - Oct 2022'!D252+'Sharwama - Oct 2022'!D252)</f>
        <v>0</v>
      </c>
      <c r="F252" s="1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>
      <c r="A253" s="16">
        <f t="shared" si="31"/>
        <v>248</v>
      </c>
      <c r="B253" s="3"/>
      <c r="C253" s="29">
        <f>'Kitchen - Oct 2022'!C253</f>
        <v>0</v>
      </c>
      <c r="D253" s="34">
        <f t="shared" si="30"/>
        <v>0</v>
      </c>
      <c r="E253" s="25">
        <f>C253-(D253+'Kitchen - Oct 2022'!D253+'Pastry - Oct 2022'!D253+'Housekeeping - Oct 2022'!D253+'Bar - Oct 2022'!D253+'Grill-BBQ - Oct 2022'!D253+'Sharwama - Oct 2022'!D253)</f>
        <v>0</v>
      </c>
      <c r="F253" s="1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>
      <c r="A254" s="16">
        <f t="shared" si="31"/>
        <v>249</v>
      </c>
      <c r="B254" s="3"/>
      <c r="C254" s="29">
        <f>'Kitchen - Oct 2022'!C254</f>
        <v>0</v>
      </c>
      <c r="D254" s="34">
        <f t="shared" si="30"/>
        <v>0</v>
      </c>
      <c r="E254" s="25">
        <f>C254-(D254+'Kitchen - Oct 2022'!D254+'Pastry - Oct 2022'!D254+'Housekeeping - Oct 2022'!D254+'Bar - Oct 2022'!D254+'Grill-BBQ - Oct 2022'!D254+'Sharwama - Oct 2022'!D254)</f>
        <v>0</v>
      </c>
      <c r="F254" s="1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>
      <c r="A255" s="16">
        <f t="shared" si="31"/>
        <v>250</v>
      </c>
      <c r="B255" s="3"/>
      <c r="C255" s="29">
        <f>'Kitchen - Oct 2022'!C255</f>
        <v>0</v>
      </c>
      <c r="D255" s="34">
        <f t="shared" si="30"/>
        <v>0</v>
      </c>
      <c r="E255" s="25">
        <f>C255-(D255+'Kitchen - Oct 2022'!D255+'Pastry - Oct 2022'!D255+'Housekeeping - Oct 2022'!D255+'Bar - Oct 2022'!D255+'Grill-BBQ - Oct 2022'!D255+'Sharwama - Oct 2022'!D255)</f>
        <v>0</v>
      </c>
      <c r="F255" s="1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>
      <c r="A256" s="16">
        <f t="shared" si="31"/>
        <v>251</v>
      </c>
      <c r="B256" s="3"/>
      <c r="C256" s="29">
        <f>'Kitchen - Oct 2022'!C256</f>
        <v>0</v>
      </c>
      <c r="D256" s="34">
        <f t="shared" si="30"/>
        <v>0</v>
      </c>
      <c r="E256" s="25">
        <f>C256-(D256+'Kitchen - Oct 2022'!D256+'Pastry - Oct 2022'!D256+'Housekeeping - Oct 2022'!D256+'Bar - Oct 2022'!D256+'Grill-BBQ - Oct 2022'!D256+'Sharwama - Oct 2022'!D256)</f>
        <v>0</v>
      </c>
      <c r="F256" s="1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>
      <c r="A257" s="16">
        <f t="shared" si="31"/>
        <v>252</v>
      </c>
      <c r="B257" s="3"/>
      <c r="C257" s="29">
        <f>'Kitchen - Oct 2022'!C257</f>
        <v>0</v>
      </c>
      <c r="D257" s="34">
        <f t="shared" si="30"/>
        <v>0</v>
      </c>
      <c r="E257" s="25">
        <f>C257-(D257+'Kitchen - Oct 2022'!D257+'Pastry - Oct 2022'!D257+'Housekeeping - Oct 2022'!D257+'Bar - Oct 2022'!D257+'Grill-BBQ - Oct 2022'!D257+'Sharwama - Oct 2022'!D257)</f>
        <v>0</v>
      </c>
      <c r="F257" s="1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>
      <c r="A258" s="16"/>
    </row>
    <row r="259" spans="1:37">
      <c r="A259" s="16"/>
    </row>
    <row r="260" spans="1:37">
      <c r="A260" s="16"/>
    </row>
    <row r="261" spans="1:37">
      <c r="A261" s="16"/>
    </row>
    <row r="262" spans="1:37">
      <c r="A262" s="16"/>
    </row>
    <row r="263" spans="1:37">
      <c r="A263" s="16"/>
    </row>
    <row r="264" spans="1:37">
      <c r="A264" s="16"/>
    </row>
    <row r="265" spans="1:37">
      <c r="A265" s="16"/>
    </row>
    <row r="266" spans="1:37">
      <c r="A266" s="16"/>
    </row>
    <row r="267" spans="1:37">
      <c r="A267" s="16"/>
    </row>
    <row r="268" spans="1:37">
      <c r="A268" s="16"/>
    </row>
    <row r="269" spans="1:37">
      <c r="A269" s="16"/>
    </row>
    <row r="270" spans="1:37">
      <c r="A270" s="16"/>
    </row>
    <row r="271" spans="1:37">
      <c r="A271" s="16"/>
    </row>
    <row r="272" spans="1:37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</sheetData>
  <mergeCells count="2">
    <mergeCell ref="G2:AJ2"/>
    <mergeCell ref="G1:A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575"/>
  <sheetViews>
    <sheetView zoomScale="130" zoomScaleNormal="130" workbookViewId="0">
      <pane xSplit="6" ySplit="4" topLeftCell="G71" activePane="bottomRight" state="frozen"/>
      <selection pane="topRight" activeCell="I1" sqref="I1"/>
      <selection pane="bottomLeft" activeCell="A6" sqref="A6"/>
      <selection pane="bottomRight" activeCell="B73" sqref="B73"/>
    </sheetView>
  </sheetViews>
  <sheetFormatPr defaultRowHeight="15"/>
  <cols>
    <col min="1" max="1" width="4.85546875" customWidth="1"/>
    <col min="2" max="2" width="40.28515625" customWidth="1"/>
    <col min="3" max="3" width="12.7109375" customWidth="1"/>
    <col min="4" max="4" width="14.28515625" customWidth="1"/>
    <col min="5" max="6" width="12.7109375" customWidth="1"/>
    <col min="7" max="7" width="9.7109375" customWidth="1"/>
    <col min="8" max="8" width="9.85546875" bestFit="1" customWidth="1"/>
    <col min="9" max="9" width="10.7109375" customWidth="1"/>
    <col min="29" max="29" width="10" customWidth="1"/>
  </cols>
  <sheetData>
    <row r="1" spans="1:37" ht="21">
      <c r="G1" s="50" t="s">
        <v>142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1"/>
      <c r="AD1" s="51"/>
      <c r="AE1" s="51"/>
      <c r="AF1" s="51"/>
      <c r="AG1" s="51"/>
      <c r="AH1" s="51"/>
      <c r="AI1" s="51"/>
      <c r="AJ1" s="51"/>
    </row>
    <row r="2" spans="1:37" ht="15.75">
      <c r="A2" s="7"/>
      <c r="B2" s="7"/>
      <c r="C2" s="7"/>
      <c r="D2" s="8"/>
      <c r="E2" s="7"/>
      <c r="F2" s="7"/>
      <c r="G2" s="53" t="s">
        <v>7</v>
      </c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1"/>
      <c r="AD2" s="51"/>
      <c r="AE2" s="51"/>
      <c r="AF2" s="51"/>
      <c r="AG2" s="51"/>
      <c r="AH2" s="51"/>
      <c r="AI2" s="51"/>
      <c r="AJ2" s="51"/>
    </row>
    <row r="3" spans="1:37" ht="32.25">
      <c r="A3" s="8"/>
      <c r="B3" s="9"/>
      <c r="C3" s="26" t="s">
        <v>2</v>
      </c>
      <c r="D3" s="31" t="s">
        <v>91</v>
      </c>
      <c r="E3" s="22" t="s">
        <v>92</v>
      </c>
      <c r="F3" s="20" t="s">
        <v>93</v>
      </c>
      <c r="G3" s="13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43"/>
      <c r="AF3" s="43"/>
      <c r="AG3" s="43"/>
      <c r="AH3" s="43"/>
      <c r="AI3" s="43"/>
      <c r="AJ3" s="44"/>
      <c r="AK3" s="2"/>
    </row>
    <row r="4" spans="1:37">
      <c r="A4" s="3"/>
      <c r="B4" s="3" t="s">
        <v>0</v>
      </c>
      <c r="C4" s="27" t="s">
        <v>229</v>
      </c>
      <c r="D4" s="32" t="s">
        <v>229</v>
      </c>
      <c r="E4" s="23" t="s">
        <v>229</v>
      </c>
      <c r="F4" s="4"/>
      <c r="G4" s="5">
        <v>44835</v>
      </c>
      <c r="H4" s="5">
        <v>44836</v>
      </c>
      <c r="I4" s="5">
        <v>44837</v>
      </c>
      <c r="J4" s="5">
        <v>44838</v>
      </c>
      <c r="K4" s="5">
        <v>44839</v>
      </c>
      <c r="L4" s="5">
        <v>44840</v>
      </c>
      <c r="M4" s="5">
        <v>44841</v>
      </c>
      <c r="N4" s="5">
        <v>44842</v>
      </c>
      <c r="O4" s="5">
        <v>44843</v>
      </c>
      <c r="P4" s="5">
        <v>44844</v>
      </c>
      <c r="Q4" s="5">
        <v>44845</v>
      </c>
      <c r="R4" s="5">
        <v>44846</v>
      </c>
      <c r="S4" s="5">
        <v>44847</v>
      </c>
      <c r="T4" s="5">
        <v>44848</v>
      </c>
      <c r="U4" s="5">
        <v>44849</v>
      </c>
      <c r="V4" s="5">
        <v>44850</v>
      </c>
      <c r="W4" s="5">
        <v>44851</v>
      </c>
      <c r="X4" s="5">
        <v>44852</v>
      </c>
      <c r="Y4" s="5">
        <v>44853</v>
      </c>
      <c r="Z4" s="5">
        <v>44854</v>
      </c>
      <c r="AA4" s="5">
        <v>44855</v>
      </c>
      <c r="AB4" s="5">
        <v>44856</v>
      </c>
      <c r="AC4" s="5">
        <v>44857</v>
      </c>
      <c r="AD4" s="5">
        <v>44858</v>
      </c>
      <c r="AE4" s="5">
        <v>44859</v>
      </c>
      <c r="AF4" s="5">
        <v>44860</v>
      </c>
      <c r="AG4" s="5">
        <v>44861</v>
      </c>
      <c r="AH4" s="5">
        <v>44862</v>
      </c>
      <c r="AI4" s="5">
        <v>44863</v>
      </c>
      <c r="AJ4" s="5">
        <v>44864</v>
      </c>
      <c r="AK4" s="5">
        <v>44865</v>
      </c>
    </row>
    <row r="5" spans="1:37" ht="18.75">
      <c r="A5" s="3"/>
      <c r="B5" s="6" t="s">
        <v>1</v>
      </c>
      <c r="C5" s="28"/>
      <c r="D5" s="33"/>
      <c r="E5" s="2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>
      <c r="A6" s="16">
        <v>1</v>
      </c>
      <c r="B6" s="3" t="s">
        <v>39</v>
      </c>
      <c r="C6" s="29">
        <f>'Kitchen - Oct 2022'!C6</f>
        <v>1081</v>
      </c>
      <c r="D6" s="34">
        <f>SUM(G6:AK6)</f>
        <v>0</v>
      </c>
      <c r="E6" s="25">
        <f>C6-(D6+'Kitchen - Oct 2022'!D6+'Pastry - Oct 2022'!D6+'Housekeeping - Oct 2022'!D6+'Cafe - Oct 2022'!D6+'Grill-BBQ - Oct 2022'!D6+'Sharwama - Oct 2022'!D6)</f>
        <v>599</v>
      </c>
      <c r="F6" s="12"/>
      <c r="G6" s="1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>
      <c r="A7" s="16">
        <f>A6+1</f>
        <v>2</v>
      </c>
      <c r="B7" s="3" t="s">
        <v>249</v>
      </c>
      <c r="C7" s="29">
        <f>'Kitchen - Oct 2022'!C7</f>
        <v>15</v>
      </c>
      <c r="D7" s="34">
        <f>SUM(G7:AK7)</f>
        <v>0</v>
      </c>
      <c r="E7" s="25">
        <f>C7-(D7+'Kitchen - Oct 2022'!D7+'Pastry - Oct 2022'!D7+'Housekeeping - Oct 2022'!D7+'Cafe - Oct 2022'!D7+'Grill-BBQ - Oct 2022'!D7+'Sharwama - Oct 2022'!D7)</f>
        <v>9</v>
      </c>
      <c r="F7" s="12"/>
      <c r="G7" s="1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>
      <c r="A8" s="16">
        <f t="shared" ref="A8:A44" si="0">A7+1</f>
        <v>3</v>
      </c>
      <c r="B8" s="3" t="s">
        <v>66</v>
      </c>
      <c r="C8" s="29">
        <f>'Kitchen - Oct 2022'!C8</f>
        <v>10</v>
      </c>
      <c r="D8" s="34">
        <f t="shared" ref="D8:D83" si="1">SUM(G8:AK8)</f>
        <v>0</v>
      </c>
      <c r="E8" s="25">
        <f>C8-(D8+'Kitchen - Oct 2022'!D8+'Pastry - Oct 2022'!D8+'Housekeeping - Oct 2022'!D8+'Cafe - Oct 2022'!D8+'Grill-BBQ - Oct 2022'!D8+'Sharwama - Oct 2022'!D8)</f>
        <v>0</v>
      </c>
      <c r="F8" s="12"/>
      <c r="G8" s="1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>
      <c r="A9" s="16">
        <f t="shared" si="0"/>
        <v>4</v>
      </c>
      <c r="B9" s="3" t="s">
        <v>218</v>
      </c>
      <c r="C9" s="29">
        <f>'Kitchen - Oct 2022'!C9</f>
        <v>8</v>
      </c>
      <c r="D9" s="34">
        <f t="shared" si="1"/>
        <v>0</v>
      </c>
      <c r="E9" s="25">
        <f>C9-(D9+'Kitchen - Oct 2022'!D9+'Pastry - Oct 2022'!D9+'Housekeeping - Oct 2022'!D9+'Cafe - Oct 2022'!D9+'Grill-BBQ - Oct 2022'!D9+'Sharwama - Oct 2022'!D9)</f>
        <v>5</v>
      </c>
      <c r="F9" s="12"/>
      <c r="G9" s="1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>
      <c r="A10" s="16">
        <f t="shared" si="0"/>
        <v>5</v>
      </c>
      <c r="B10" s="3" t="s">
        <v>129</v>
      </c>
      <c r="C10" s="29">
        <f>'Kitchen - Oct 2022'!C10</f>
        <v>13</v>
      </c>
      <c r="D10" s="34">
        <f t="shared" si="1"/>
        <v>0</v>
      </c>
      <c r="E10" s="25">
        <f>C10-(D10+'Kitchen - Oct 2022'!D10+'Pastry - Oct 2022'!D10+'Housekeeping - Oct 2022'!D10+'Cafe - Oct 2022'!D10+'Grill-BBQ - Oct 2022'!D10+'Sharwama - Oct 2022'!D10)</f>
        <v>2</v>
      </c>
      <c r="F10" s="12"/>
      <c r="G10" s="1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16">
        <f t="shared" si="0"/>
        <v>6</v>
      </c>
      <c r="B11" s="3" t="s">
        <v>231</v>
      </c>
      <c r="C11" s="29">
        <f>'Kitchen - Oct 2022'!C11</f>
        <v>8</v>
      </c>
      <c r="D11" s="34">
        <f t="shared" ref="D11" si="2">SUM(G11:AK11)</f>
        <v>0</v>
      </c>
      <c r="E11" s="25">
        <f>C11-(D11+'Kitchen - Oct 2022'!D11+'Pastry - Oct 2022'!D11+'Housekeeping - Oct 2022'!D11+'Cafe - Oct 2022'!D11+'Grill-BBQ - Oct 2022'!D11+'Sharwama - Oct 2022'!D11)</f>
        <v>0</v>
      </c>
      <c r="F11" s="12"/>
      <c r="G11" s="1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>
      <c r="A12" s="16">
        <f t="shared" si="0"/>
        <v>7</v>
      </c>
      <c r="B12" s="3" t="s">
        <v>52</v>
      </c>
      <c r="C12" s="29">
        <f>'Kitchen - Oct 2022'!C12</f>
        <v>53</v>
      </c>
      <c r="D12" s="34">
        <f t="shared" si="1"/>
        <v>0</v>
      </c>
      <c r="E12" s="25">
        <f>C12-(D12+'Kitchen - Oct 2022'!D12+'Pastry - Oct 2022'!D12+'Housekeeping - Oct 2022'!D12+'Cafe - Oct 2022'!D12+'Grill-BBQ - Oct 2022'!D12+'Sharwama - Oct 2022'!D12)</f>
        <v>28</v>
      </c>
      <c r="F12" s="12"/>
      <c r="G12" s="1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>
      <c r="A13" s="16">
        <f t="shared" si="0"/>
        <v>8</v>
      </c>
      <c r="B13" s="3" t="s">
        <v>252</v>
      </c>
      <c r="C13" s="29">
        <f>'Kitchen - Oct 2022'!C13</f>
        <v>5</v>
      </c>
      <c r="D13" s="34">
        <f t="shared" ref="D13" si="3">SUM(G13:AK13)</f>
        <v>0</v>
      </c>
      <c r="E13" s="25">
        <f>C13-(D13+'Kitchen - Oct 2022'!D13+'Pastry - Oct 2022'!D13+'Housekeeping - Oct 2022'!D13+'Cafe - Oct 2022'!D13+'Grill-BBQ - Oct 2022'!D13+'Sharwama - Oct 2022'!D13)</f>
        <v>4</v>
      </c>
      <c r="F13" s="12"/>
      <c r="G13" s="1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16">
        <f t="shared" si="0"/>
        <v>9</v>
      </c>
      <c r="B14" s="3" t="s">
        <v>121</v>
      </c>
      <c r="C14" s="29">
        <f>'Kitchen - Oct 2022'!C14</f>
        <v>24</v>
      </c>
      <c r="D14" s="34">
        <f t="shared" si="1"/>
        <v>0</v>
      </c>
      <c r="E14" s="25">
        <f>C14-(D14+'Kitchen - Oct 2022'!D14+'Pastry - Oct 2022'!D14+'Housekeeping - Oct 2022'!D14+'Cafe - Oct 2022'!D14+'Grill-BBQ - Oct 2022'!D14+'Sharwama - Oct 2022'!D14)</f>
        <v>20</v>
      </c>
      <c r="F14" s="12"/>
      <c r="G14" s="1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16">
        <f t="shared" si="0"/>
        <v>10</v>
      </c>
      <c r="B15" s="3" t="s">
        <v>226</v>
      </c>
      <c r="C15" s="29">
        <f>'Kitchen - Oct 2022'!C15</f>
        <v>8</v>
      </c>
      <c r="D15" s="34">
        <f t="shared" si="1"/>
        <v>0</v>
      </c>
      <c r="E15" s="25">
        <f>C15-(D15+'Kitchen - Oct 2022'!D15+'Pastry - Oct 2022'!D15+'Housekeeping - Oct 2022'!D15+'Cafe - Oct 2022'!D15+'Grill-BBQ - Oct 2022'!D15+'Sharwama - Oct 2022'!D15)</f>
        <v>3</v>
      </c>
      <c r="F15" s="12"/>
      <c r="G15" s="1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16">
        <f t="shared" si="0"/>
        <v>11</v>
      </c>
      <c r="B16" s="3" t="s">
        <v>47</v>
      </c>
      <c r="C16" s="29">
        <f>'Kitchen - Oct 2022'!C16</f>
        <v>80</v>
      </c>
      <c r="D16" s="34">
        <f t="shared" si="1"/>
        <v>0</v>
      </c>
      <c r="E16" s="25">
        <f>C16-(D16+'Kitchen - Oct 2022'!D16+'Pastry - Oct 2022'!D16+'Housekeeping - Oct 2022'!D16+'Cafe - Oct 2022'!D16+'Grill-BBQ - Oct 2022'!D16+'Sharwama - Oct 2022'!D16)</f>
        <v>1</v>
      </c>
      <c r="F16" s="12"/>
      <c r="G16" s="1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>
      <c r="A17" s="16">
        <f t="shared" si="0"/>
        <v>12</v>
      </c>
      <c r="B17" s="3" t="s">
        <v>160</v>
      </c>
      <c r="C17" s="29">
        <f>'Kitchen - Oct 2022'!C17</f>
        <v>335.4</v>
      </c>
      <c r="D17" s="34">
        <f t="shared" si="1"/>
        <v>0</v>
      </c>
      <c r="E17" s="25">
        <f>C17-(D17+'Kitchen - Oct 2022'!D17+'Pastry - Oct 2022'!D17+'Housekeeping - Oct 2022'!D17+'Cafe - Oct 2022'!D17+'Grill-BBQ - Oct 2022'!D17+'Sharwama - Oct 2022'!D17)</f>
        <v>168.2</v>
      </c>
      <c r="F17" s="12"/>
      <c r="G17" s="1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A18" s="16">
        <f t="shared" si="0"/>
        <v>13</v>
      </c>
      <c r="B18" s="3" t="s">
        <v>35</v>
      </c>
      <c r="C18" s="29">
        <f>'Kitchen - Oct 2022'!C18</f>
        <v>1</v>
      </c>
      <c r="D18" s="34">
        <f t="shared" si="1"/>
        <v>0</v>
      </c>
      <c r="E18" s="25">
        <f>C18-(D18+'Kitchen - Oct 2022'!D18+'Pastry - Oct 2022'!D18+'Housekeeping - Oct 2022'!D18+'Cafe - Oct 2022'!D18+'Grill-BBQ - Oct 2022'!D18+'Sharwama - Oct 2022'!D18)</f>
        <v>1</v>
      </c>
      <c r="F18" s="12"/>
      <c r="G18" s="1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16">
        <f t="shared" si="0"/>
        <v>14</v>
      </c>
      <c r="B19" s="3" t="s">
        <v>180</v>
      </c>
      <c r="C19" s="29">
        <f>'Kitchen - Oct 2022'!C19</f>
        <v>4</v>
      </c>
      <c r="D19" s="34">
        <f t="shared" si="1"/>
        <v>0</v>
      </c>
      <c r="E19" s="25">
        <f>C19-(D19+'Kitchen - Oct 2022'!D19+'Pastry - Oct 2022'!D19+'Housekeeping - Oct 2022'!D19+'Cafe - Oct 2022'!D19+'Grill-BBQ - Oct 2022'!D19+'Sharwama - Oct 2022'!D19)</f>
        <v>1</v>
      </c>
      <c r="F19" s="12"/>
      <c r="G19" s="1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16">
        <f t="shared" si="0"/>
        <v>15</v>
      </c>
      <c r="B20" s="3" t="s">
        <v>258</v>
      </c>
      <c r="C20" s="29">
        <f>'Kitchen - Oct 2022'!C20</f>
        <v>2</v>
      </c>
      <c r="D20" s="34">
        <f t="shared" ref="D20" si="4">SUM(G20:AK20)</f>
        <v>0</v>
      </c>
      <c r="E20" s="25">
        <f>C20-(D20+'Kitchen - Oct 2022'!D20+'Pastry - Oct 2022'!D20+'Housekeeping - Oct 2022'!D20+'Cafe - Oct 2022'!D20+'Grill-BBQ - Oct 2022'!D20+'Sharwama - Oct 2022'!D20)</f>
        <v>2</v>
      </c>
      <c r="F20" s="12"/>
      <c r="G20" s="1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16">
        <f t="shared" si="0"/>
        <v>16</v>
      </c>
      <c r="B21" s="3" t="s">
        <v>257</v>
      </c>
      <c r="C21" s="29">
        <f>'Kitchen - Oct 2022'!C21</f>
        <v>2</v>
      </c>
      <c r="D21" s="34">
        <f t="shared" ref="D21" si="5">SUM(G21:AK21)</f>
        <v>0</v>
      </c>
      <c r="E21" s="25">
        <f>C21-(D21+'Kitchen - Oct 2022'!D21+'Pastry - Oct 2022'!D21+'Housekeeping - Oct 2022'!D21+'Cafe - Oct 2022'!D21+'Grill-BBQ - Oct 2022'!D21+'Sharwama - Oct 2022'!D21)</f>
        <v>1</v>
      </c>
      <c r="F21" s="12"/>
      <c r="G21" s="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16">
        <f t="shared" si="0"/>
        <v>17</v>
      </c>
      <c r="B22" s="3" t="s">
        <v>256</v>
      </c>
      <c r="C22" s="29">
        <f>'Kitchen - Oct 2022'!C22</f>
        <v>2</v>
      </c>
      <c r="D22" s="34">
        <f t="shared" ref="D22" si="6">SUM(G22:AK22)</f>
        <v>0</v>
      </c>
      <c r="E22" s="25">
        <f>C22-(D22+'Kitchen - Oct 2022'!D22+'Pastry - Oct 2022'!D22+'Housekeeping - Oct 2022'!D22+'Cafe - Oct 2022'!D22+'Grill-BBQ - Oct 2022'!D22+'Sharwama - Oct 2022'!D22)</f>
        <v>1</v>
      </c>
      <c r="F22" s="12"/>
      <c r="G22" s="1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16">
        <f t="shared" si="0"/>
        <v>18</v>
      </c>
      <c r="B23" s="3" t="s">
        <v>255</v>
      </c>
      <c r="C23" s="29">
        <f>'Kitchen - Oct 2022'!C23</f>
        <v>2</v>
      </c>
      <c r="D23" s="34">
        <f t="shared" ref="D23" si="7">SUM(G23:AK23)</f>
        <v>0</v>
      </c>
      <c r="E23" s="25">
        <f>C23-(D23+'Kitchen - Oct 2022'!D23+'Pastry - Oct 2022'!D23+'Housekeeping - Oct 2022'!D23+'Cafe - Oct 2022'!D23+'Grill-BBQ - Oct 2022'!D23+'Sharwama - Oct 2022'!D23)</f>
        <v>1</v>
      </c>
      <c r="F23" s="12"/>
      <c r="G23" s="1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16">
        <f t="shared" si="0"/>
        <v>19</v>
      </c>
      <c r="B24" s="3" t="s">
        <v>181</v>
      </c>
      <c r="C24" s="29">
        <f>'Kitchen - Oct 2022'!C24</f>
        <v>1</v>
      </c>
      <c r="D24" s="34">
        <f t="shared" si="1"/>
        <v>0</v>
      </c>
      <c r="E24" s="25">
        <f>C24-(D24+'Kitchen - Oct 2022'!D24+'Pastry - Oct 2022'!D24+'Housekeeping - Oct 2022'!D24+'Cafe - Oct 2022'!D24+'Grill-BBQ - Oct 2022'!D24+'Sharwama - Oct 2022'!D24)</f>
        <v>0</v>
      </c>
      <c r="F24" s="12"/>
      <c r="G24" s="1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16">
        <f t="shared" si="0"/>
        <v>20</v>
      </c>
      <c r="B25" s="3" t="s">
        <v>182</v>
      </c>
      <c r="C25" s="29">
        <f>'Kitchen - Oct 2022'!C25</f>
        <v>2</v>
      </c>
      <c r="D25" s="34">
        <f t="shared" si="1"/>
        <v>0</v>
      </c>
      <c r="E25" s="25">
        <f>C25-(D25+'Kitchen - Oct 2022'!D25+'Pastry - Oct 2022'!D25+'Housekeeping - Oct 2022'!D25+'Cafe - Oct 2022'!D25+'Grill-BBQ - Oct 2022'!D25+'Sharwama - Oct 2022'!D25)</f>
        <v>1</v>
      </c>
      <c r="F25" s="12"/>
      <c r="G25" s="1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>
      <c r="A26" s="16">
        <f t="shared" si="0"/>
        <v>21</v>
      </c>
      <c r="B26" s="3" t="s">
        <v>183</v>
      </c>
      <c r="C26" s="29">
        <f>'Kitchen - Oct 2022'!C26</f>
        <v>6</v>
      </c>
      <c r="D26" s="34">
        <f t="shared" si="1"/>
        <v>0</v>
      </c>
      <c r="E26" s="25">
        <f>C26-(D26+'Kitchen - Oct 2022'!D26+'Pastry - Oct 2022'!D26+'Housekeeping - Oct 2022'!D26+'Cafe - Oct 2022'!D26+'Grill-BBQ - Oct 2022'!D26+'Sharwama - Oct 2022'!D26)</f>
        <v>4</v>
      </c>
      <c r="F26" s="12"/>
      <c r="G26" s="1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>
      <c r="A27" s="16">
        <f t="shared" si="0"/>
        <v>22</v>
      </c>
      <c r="B27" s="3" t="s">
        <v>184</v>
      </c>
      <c r="C27" s="29">
        <f>'Kitchen - Oct 2022'!C27</f>
        <v>0</v>
      </c>
      <c r="D27" s="34">
        <f t="shared" si="1"/>
        <v>0</v>
      </c>
      <c r="E27" s="25">
        <f>C27-(D27+'Kitchen - Oct 2022'!D27+'Pastry - Oct 2022'!D27+'Housekeeping - Oct 2022'!D27+'Cafe - Oct 2022'!D27+'Grill-BBQ - Oct 2022'!D27+'Sharwama - Oct 2022'!D27)</f>
        <v>0</v>
      </c>
      <c r="F27" s="12"/>
      <c r="G27" s="1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16">
        <f t="shared" si="0"/>
        <v>23</v>
      </c>
      <c r="B28" s="3" t="s">
        <v>185</v>
      </c>
      <c r="C28" s="29">
        <f>'Kitchen - Oct 2022'!C28</f>
        <v>2</v>
      </c>
      <c r="D28" s="34">
        <f t="shared" si="1"/>
        <v>0</v>
      </c>
      <c r="E28" s="25">
        <f>C28-(D28+'Kitchen - Oct 2022'!D28+'Pastry - Oct 2022'!D28+'Housekeeping - Oct 2022'!D28+'Cafe - Oct 2022'!D28+'Grill-BBQ - Oct 2022'!D28+'Sharwama - Oct 2022'!D28)</f>
        <v>2</v>
      </c>
      <c r="F28" s="12"/>
      <c r="G28" s="1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16">
        <f t="shared" si="0"/>
        <v>24</v>
      </c>
      <c r="B29" s="3" t="s">
        <v>186</v>
      </c>
      <c r="C29" s="29">
        <f>'Kitchen - Oct 2022'!C29</f>
        <v>3</v>
      </c>
      <c r="D29" s="34">
        <f t="shared" si="1"/>
        <v>0</v>
      </c>
      <c r="E29" s="25">
        <f>C29-(D29+'Kitchen - Oct 2022'!D29+'Pastry - Oct 2022'!D29+'Housekeeping - Oct 2022'!D29+'Cafe - Oct 2022'!D29+'Grill-BBQ - Oct 2022'!D29+'Sharwama - Oct 2022'!D29)</f>
        <v>1</v>
      </c>
      <c r="F29" s="12"/>
      <c r="G29" s="1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A30" s="16">
        <f t="shared" si="0"/>
        <v>25</v>
      </c>
      <c r="B30" s="3" t="s">
        <v>187</v>
      </c>
      <c r="C30" s="29">
        <f>'Kitchen - Oct 2022'!C30</f>
        <v>5</v>
      </c>
      <c r="D30" s="34">
        <f t="shared" si="1"/>
        <v>0</v>
      </c>
      <c r="E30" s="25">
        <f>C30-(D30+'Kitchen - Oct 2022'!D30+'Pastry - Oct 2022'!D30+'Housekeeping - Oct 2022'!D30+'Cafe - Oct 2022'!D30+'Grill-BBQ - Oct 2022'!D30+'Sharwama - Oct 2022'!D30)</f>
        <v>3</v>
      </c>
      <c r="F30" s="12"/>
      <c r="G30" s="1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A31" s="16">
        <f t="shared" si="0"/>
        <v>26</v>
      </c>
      <c r="B31" s="3" t="s">
        <v>227</v>
      </c>
      <c r="C31" s="29">
        <f>'Kitchen - Oct 2022'!C31</f>
        <v>2</v>
      </c>
      <c r="D31" s="34">
        <f t="shared" si="1"/>
        <v>0</v>
      </c>
      <c r="E31" s="25">
        <f>C31-(D31+'Kitchen - Oct 2022'!D31+'Pastry - Oct 2022'!D31+'Housekeeping - Oct 2022'!D31+'Cafe - Oct 2022'!D31+'Grill-BBQ - Oct 2022'!D31+'Sharwama - Oct 2022'!D31)</f>
        <v>-2</v>
      </c>
      <c r="F31" s="12"/>
      <c r="G31" s="1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>
      <c r="A32" s="16">
        <f t="shared" si="0"/>
        <v>27</v>
      </c>
      <c r="B32" s="3" t="s">
        <v>245</v>
      </c>
      <c r="C32" s="29">
        <f>'Kitchen - Oct 2022'!C32</f>
        <v>30</v>
      </c>
      <c r="D32" s="34">
        <f t="shared" ref="D32" si="8">SUM(G32:AK32)</f>
        <v>0</v>
      </c>
      <c r="E32" s="25">
        <f>C32-(D32+'Kitchen - Oct 2022'!D32+'Pastry - Oct 2022'!D32+'Housekeeping - Oct 2022'!D32+'Cafe - Oct 2022'!D32+'Grill-BBQ - Oct 2022'!D32+'Sharwama - Oct 2022'!D32)</f>
        <v>0</v>
      </c>
      <c r="F32" s="12"/>
      <c r="G32" s="1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>
      <c r="A33" s="16">
        <f t="shared" si="0"/>
        <v>28</v>
      </c>
      <c r="B33" s="3" t="s">
        <v>102</v>
      </c>
      <c r="C33" s="29">
        <f>'Kitchen - Oct 2022'!C33</f>
        <v>1664</v>
      </c>
      <c r="D33" s="34">
        <f t="shared" si="1"/>
        <v>0</v>
      </c>
      <c r="E33" s="25">
        <f>C33-(D33+'Kitchen - Oct 2022'!D33+'Pastry - Oct 2022'!D33+'Housekeeping - Oct 2022'!D33+'Cafe - Oct 2022'!D33+'Grill-BBQ - Oct 2022'!D33+'Sharwama - Oct 2022'!D33)</f>
        <v>104</v>
      </c>
      <c r="F33" s="1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>
      <c r="A34" s="16">
        <f t="shared" si="0"/>
        <v>29</v>
      </c>
      <c r="B34" s="3" t="s">
        <v>233</v>
      </c>
      <c r="C34" s="29">
        <f>'Kitchen - Oct 2022'!C34</f>
        <v>2</v>
      </c>
      <c r="D34" s="34">
        <f t="shared" ref="D34" si="9">SUM(G34:AK34)</f>
        <v>0</v>
      </c>
      <c r="E34" s="25">
        <f>C34-(D34+'Kitchen - Oct 2022'!D34+'Pastry - Oct 2022'!D34+'Housekeeping - Oct 2022'!D34+'Cafe - Oct 2022'!D34+'Grill-BBQ - Oct 2022'!D34+'Sharwama - Oct 2022'!D34)</f>
        <v>1</v>
      </c>
      <c r="F34" s="1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>
      <c r="A35" s="16">
        <f t="shared" si="0"/>
        <v>30</v>
      </c>
      <c r="B35" s="3" t="s">
        <v>253</v>
      </c>
      <c r="C35" s="29">
        <f>'Kitchen - Oct 2022'!C35</f>
        <v>1</v>
      </c>
      <c r="D35" s="34">
        <f t="shared" ref="D35" si="10">SUM(G35:AK35)</f>
        <v>0</v>
      </c>
      <c r="E35" s="25">
        <f>C35-(D35+'Kitchen - Oct 2022'!D35+'Pastry - Oct 2022'!D35+'Housekeeping - Oct 2022'!D35+'Cafe - Oct 2022'!D35+'Grill-BBQ - Oct 2022'!D35+'Sharwama - Oct 2022'!D35)</f>
        <v>0</v>
      </c>
      <c r="F35" s="1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16">
        <f t="shared" si="0"/>
        <v>31</v>
      </c>
      <c r="B36" s="3" t="s">
        <v>25</v>
      </c>
      <c r="C36" s="29">
        <f>'Kitchen - Oct 2022'!C36</f>
        <v>3</v>
      </c>
      <c r="D36" s="34">
        <f t="shared" si="1"/>
        <v>0</v>
      </c>
      <c r="E36" s="25">
        <f>C36-(D36+'Kitchen - Oct 2022'!D36+'Pastry - Oct 2022'!D36+'Housekeeping - Oct 2022'!D36+'Cafe - Oct 2022'!D36+'Grill-BBQ - Oct 2022'!D36+'Sharwama - Oct 2022'!D36)</f>
        <v>3</v>
      </c>
      <c r="F36" s="12"/>
      <c r="G36" s="1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16">
        <f t="shared" si="0"/>
        <v>32</v>
      </c>
      <c r="B37" s="3" t="s">
        <v>235</v>
      </c>
      <c r="C37" s="29">
        <f>'Kitchen - Oct 2022'!C37</f>
        <v>5</v>
      </c>
      <c r="D37" s="34">
        <f t="shared" ref="D37" si="11">SUM(G37:AK37)</f>
        <v>0</v>
      </c>
      <c r="E37" s="25">
        <f>C37-(D37+'Kitchen - Oct 2022'!D37+'Pastry - Oct 2022'!D37+'Housekeeping - Oct 2022'!D37+'Cafe - Oct 2022'!D37+'Grill-BBQ - Oct 2022'!D37+'Sharwama - Oct 2022'!D37)</f>
        <v>0</v>
      </c>
      <c r="F37" s="12"/>
      <c r="G37" s="1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16">
        <f t="shared" si="0"/>
        <v>33</v>
      </c>
      <c r="B38" s="3" t="s">
        <v>195</v>
      </c>
      <c r="C38" s="29">
        <f>'Kitchen - Oct 2022'!C38</f>
        <v>4</v>
      </c>
      <c r="D38" s="34">
        <f t="shared" si="1"/>
        <v>0</v>
      </c>
      <c r="E38" s="25">
        <f>C38-(D38+'Kitchen - Oct 2022'!D38+'Pastry - Oct 2022'!D38+'Housekeeping - Oct 2022'!D38+'Cafe - Oct 2022'!D38+'Grill-BBQ - Oct 2022'!D38+'Sharwama - Oct 2022'!D38)</f>
        <v>1</v>
      </c>
      <c r="F38" s="12"/>
      <c r="G38" s="1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>
      <c r="A39" s="16">
        <f t="shared" si="0"/>
        <v>34</v>
      </c>
      <c r="B39" s="3" t="s">
        <v>109</v>
      </c>
      <c r="C39" s="29">
        <f>'Kitchen - Oct 2022'!C39</f>
        <v>29</v>
      </c>
      <c r="D39" s="34">
        <f t="shared" si="1"/>
        <v>0</v>
      </c>
      <c r="E39" s="25">
        <f>C39-(D39+'Kitchen - Oct 2022'!D39+'Pastry - Oct 2022'!D39+'Housekeeping - Oct 2022'!D39+'Cafe - Oct 2022'!D39+'Grill-BBQ - Oct 2022'!D39+'Sharwama - Oct 2022'!D39)</f>
        <v>18</v>
      </c>
      <c r="F39" s="12"/>
      <c r="G39" s="1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>
      <c r="A40" s="16">
        <f t="shared" si="0"/>
        <v>35</v>
      </c>
      <c r="B40" s="3" t="s">
        <v>12</v>
      </c>
      <c r="C40" s="29">
        <f>'Kitchen - Oct 2022'!C40</f>
        <v>7</v>
      </c>
      <c r="D40" s="34">
        <f t="shared" si="1"/>
        <v>0</v>
      </c>
      <c r="E40" s="25">
        <f>C40-(D40+'Kitchen - Oct 2022'!D40+'Pastry - Oct 2022'!D40+'Housekeeping - Oct 2022'!D40+'Cafe - Oct 2022'!D40+'Grill-BBQ - Oct 2022'!D40+'Sharwama - Oct 2022'!D40)</f>
        <v>-5</v>
      </c>
      <c r="F40" s="12"/>
      <c r="G40" s="1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>
      <c r="A41" s="16">
        <f t="shared" si="0"/>
        <v>36</v>
      </c>
      <c r="B41" s="3" t="s">
        <v>28</v>
      </c>
      <c r="C41" s="29">
        <f>'Kitchen - Oct 2022'!C41</f>
        <v>4</v>
      </c>
      <c r="D41" s="34">
        <f t="shared" si="1"/>
        <v>0</v>
      </c>
      <c r="E41" s="25">
        <f>C41-(D41+'Kitchen - Oct 2022'!D41+'Pastry - Oct 2022'!D41+'Housekeeping - Oct 2022'!D41+'Cafe - Oct 2022'!D41+'Grill-BBQ - Oct 2022'!D41+'Sharwama - Oct 2022'!D41)</f>
        <v>4</v>
      </c>
      <c r="F41" s="12"/>
      <c r="G41" s="1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>
      <c r="A42" s="16">
        <f t="shared" si="0"/>
        <v>37</v>
      </c>
      <c r="B42" s="3" t="s">
        <v>115</v>
      </c>
      <c r="C42" s="29">
        <f>'Kitchen - Oct 2022'!C42</f>
        <v>10</v>
      </c>
      <c r="D42" s="34">
        <f t="shared" si="1"/>
        <v>0</v>
      </c>
      <c r="E42" s="25">
        <f>C42-(D42+'Kitchen - Oct 2022'!D42+'Pastry - Oct 2022'!D42+'Housekeeping - Oct 2022'!D42+'Cafe - Oct 2022'!D42+'Grill-BBQ - Oct 2022'!D42+'Sharwama - Oct 2022'!D42)</f>
        <v>3</v>
      </c>
      <c r="F42" s="12"/>
      <c r="G42" s="1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>
      <c r="A43" s="16">
        <f t="shared" si="0"/>
        <v>38</v>
      </c>
      <c r="B43" s="3" t="s">
        <v>113</v>
      </c>
      <c r="C43" s="29">
        <f>'Kitchen - Oct 2022'!C43</f>
        <v>4</v>
      </c>
      <c r="D43" s="34">
        <f t="shared" si="1"/>
        <v>0</v>
      </c>
      <c r="E43" s="25">
        <f>C43-(D43+'Kitchen - Oct 2022'!D43+'Pastry - Oct 2022'!D43+'Housekeeping - Oct 2022'!D43+'Cafe - Oct 2022'!D43+'Grill-BBQ - Oct 2022'!D43+'Sharwama - Oct 2022'!D43)</f>
        <v>0</v>
      </c>
      <c r="F43" s="12"/>
      <c r="G43" s="1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>
      <c r="A44" s="16">
        <f t="shared" si="0"/>
        <v>39</v>
      </c>
      <c r="B44" s="3" t="s">
        <v>188</v>
      </c>
      <c r="C44" s="29">
        <f>'Kitchen - Oct 2022'!C44</f>
        <v>5</v>
      </c>
      <c r="D44" s="34">
        <f t="shared" si="1"/>
        <v>0</v>
      </c>
      <c r="E44" s="25">
        <f>C44-(D44+'Kitchen - Oct 2022'!D44+'Pastry - Oct 2022'!D44+'Housekeeping - Oct 2022'!D44+'Cafe - Oct 2022'!D44+'Grill-BBQ - Oct 2022'!D44+'Sharwama - Oct 2022'!D44)</f>
        <v>0</v>
      </c>
      <c r="F44" s="12"/>
      <c r="G44" s="1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A45" s="16">
        <f t="shared" ref="A45:A109" si="12">A44+1</f>
        <v>40</v>
      </c>
      <c r="B45" s="3" t="s">
        <v>161</v>
      </c>
      <c r="C45" s="29">
        <f>'Kitchen - Oct 2022'!C45</f>
        <v>0</v>
      </c>
      <c r="D45" s="34">
        <f t="shared" si="1"/>
        <v>0</v>
      </c>
      <c r="E45" s="25">
        <f>C45-(D45+'Kitchen - Oct 2022'!D45+'Pastry - Oct 2022'!D45+'Housekeeping - Oct 2022'!D45+'Cafe - Oct 2022'!D45+'Grill-BBQ - Oct 2022'!D45+'Sharwama - Oct 2022'!D45)</f>
        <v>0</v>
      </c>
      <c r="F45" s="12"/>
      <c r="G45" s="1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16">
        <f t="shared" si="12"/>
        <v>41</v>
      </c>
      <c r="B46" s="3" t="s">
        <v>69</v>
      </c>
      <c r="C46" s="29">
        <f>'Kitchen - Oct 2022'!C46</f>
        <v>242</v>
      </c>
      <c r="D46" s="34">
        <f t="shared" si="1"/>
        <v>0</v>
      </c>
      <c r="E46" s="25">
        <f>C46-(D46+'Kitchen - Oct 2022'!D46+'Pastry - Oct 2022'!D46+'Housekeeping - Oct 2022'!D46+'Cafe - Oct 2022'!D46+'Grill-BBQ - Oct 2022'!D46+'Sharwama - Oct 2022'!D46)</f>
        <v>7</v>
      </c>
      <c r="F46" s="1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>
      <c r="A47" s="16">
        <f t="shared" si="12"/>
        <v>42</v>
      </c>
      <c r="B47" s="3" t="s">
        <v>221</v>
      </c>
      <c r="C47" s="29">
        <f>'Kitchen - Oct 2022'!C47</f>
        <v>1</v>
      </c>
      <c r="D47" s="34">
        <f t="shared" si="1"/>
        <v>0</v>
      </c>
      <c r="E47" s="25">
        <f>C47-(D47+'Kitchen - Oct 2022'!D47+'Pastry - Oct 2022'!D47+'Housekeeping - Oct 2022'!D47+'Cafe - Oct 2022'!D47+'Grill-BBQ - Oct 2022'!D47+'Sharwama - Oct 2022'!D47)</f>
        <v>1</v>
      </c>
      <c r="F47" s="1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>
      <c r="A48" s="16">
        <f t="shared" si="12"/>
        <v>43</v>
      </c>
      <c r="B48" s="3" t="s">
        <v>205</v>
      </c>
      <c r="C48" s="29">
        <f>'Kitchen - Oct 2022'!C48</f>
        <v>2</v>
      </c>
      <c r="D48" s="34">
        <f t="shared" si="1"/>
        <v>0</v>
      </c>
      <c r="E48" s="25">
        <f>C48-(D48+'Kitchen - Oct 2022'!D48+'Pastry - Oct 2022'!D48+'Housekeeping - Oct 2022'!D48+'Cafe - Oct 2022'!D48+'Grill-BBQ - Oct 2022'!D48+'Sharwama - Oct 2022'!D48)</f>
        <v>2</v>
      </c>
      <c r="F48" s="1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>
      <c r="A49" s="16">
        <f t="shared" si="12"/>
        <v>44</v>
      </c>
      <c r="B49" s="3" t="s">
        <v>62</v>
      </c>
      <c r="C49" s="29">
        <f>'Kitchen - Oct 2022'!C49</f>
        <v>1</v>
      </c>
      <c r="D49" s="34">
        <f t="shared" si="1"/>
        <v>0</v>
      </c>
      <c r="E49" s="25">
        <f>C49-(D49+'Kitchen - Oct 2022'!D49+'Pastry - Oct 2022'!D49+'Housekeeping - Oct 2022'!D49+'Cafe - Oct 2022'!D49+'Grill-BBQ - Oct 2022'!D49+'Sharwama - Oct 2022'!D49)</f>
        <v>1</v>
      </c>
      <c r="F49" s="12"/>
      <c r="G49" s="1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>
      <c r="A50" s="16">
        <f t="shared" si="12"/>
        <v>45</v>
      </c>
      <c r="B50" s="3" t="s">
        <v>85</v>
      </c>
      <c r="C50" s="29">
        <f>'Kitchen - Oct 2022'!C50</f>
        <v>83.9</v>
      </c>
      <c r="D50" s="34">
        <f t="shared" si="1"/>
        <v>0</v>
      </c>
      <c r="E50" s="25">
        <f>C50-(D50+'Kitchen - Oct 2022'!D50+'Pastry - Oct 2022'!D50+'Housekeeping - Oct 2022'!D50+'Cafe - Oct 2022'!D50+'Grill-BBQ - Oct 2022'!D50+'Sharwama - Oct 2022'!D50)</f>
        <v>-1.1999999999999886</v>
      </c>
      <c r="F50" s="1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>
      <c r="A51" s="16">
        <f t="shared" si="12"/>
        <v>46</v>
      </c>
      <c r="B51" s="3" t="s">
        <v>107</v>
      </c>
      <c r="C51" s="29">
        <f>'Kitchen - Oct 2022'!C51</f>
        <v>5</v>
      </c>
      <c r="D51" s="34">
        <f t="shared" si="1"/>
        <v>0</v>
      </c>
      <c r="E51" s="25">
        <f>C51-(D51+'Kitchen - Oct 2022'!D51+'Pastry - Oct 2022'!D51+'Housekeeping - Oct 2022'!D51+'Cafe - Oct 2022'!D51+'Grill-BBQ - Oct 2022'!D51+'Sharwama - Oct 2022'!D51)</f>
        <v>3</v>
      </c>
      <c r="F51" s="1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>
      <c r="A52" s="16">
        <f t="shared" si="12"/>
        <v>47</v>
      </c>
      <c r="B52" s="3" t="s">
        <v>9</v>
      </c>
      <c r="C52" s="29">
        <f>'Kitchen - Oct 2022'!C52</f>
        <v>20</v>
      </c>
      <c r="D52" s="34">
        <f t="shared" si="1"/>
        <v>0</v>
      </c>
      <c r="E52" s="25">
        <f>C52-(D52+'Kitchen - Oct 2022'!D52+'Pastry - Oct 2022'!D52+'Housekeeping - Oct 2022'!D52+'Cafe - Oct 2022'!D52+'Grill-BBQ - Oct 2022'!D52+'Sharwama - Oct 2022'!D52)</f>
        <v>1</v>
      </c>
      <c r="F52" s="12"/>
      <c r="G52" s="1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>
      <c r="A53" s="16">
        <f t="shared" si="12"/>
        <v>48</v>
      </c>
      <c r="B53" s="3" t="s">
        <v>88</v>
      </c>
      <c r="C53" s="29">
        <f>'Kitchen - Oct 2022'!C53</f>
        <v>0</v>
      </c>
      <c r="D53" s="34">
        <f t="shared" si="1"/>
        <v>0</v>
      </c>
      <c r="E53" s="25">
        <f>C53-(D53+'Kitchen - Oct 2022'!D53+'Pastry - Oct 2022'!D53+'Housekeeping - Oct 2022'!D53+'Cafe - Oct 2022'!D53+'Grill-BBQ - Oct 2022'!D53+'Sharwama - Oct 2022'!D53)</f>
        <v>0</v>
      </c>
      <c r="F53" s="1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>
      <c r="A54" s="16">
        <f t="shared" si="12"/>
        <v>49</v>
      </c>
      <c r="B54" s="3" t="s">
        <v>94</v>
      </c>
      <c r="C54" s="29">
        <f>'Kitchen - Oct 2022'!C54</f>
        <v>253</v>
      </c>
      <c r="D54" s="34">
        <f t="shared" si="1"/>
        <v>0</v>
      </c>
      <c r="E54" s="25">
        <f>C54-(D54+'Kitchen - Oct 2022'!D54+'Pastry - Oct 2022'!D54+'Housekeeping - Oct 2022'!D54+'Cafe - Oct 2022'!D54+'Grill-BBQ - Oct 2022'!D54+'Sharwama - Oct 2022'!D54)</f>
        <v>17</v>
      </c>
      <c r="F54" s="12"/>
      <c r="G54" s="1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>
      <c r="A55" s="16">
        <f t="shared" si="12"/>
        <v>50</v>
      </c>
      <c r="B55" s="3" t="s">
        <v>120</v>
      </c>
      <c r="C55" s="29">
        <f>'Kitchen - Oct 2022'!C55</f>
        <v>36</v>
      </c>
      <c r="D55" s="34">
        <f t="shared" si="1"/>
        <v>0</v>
      </c>
      <c r="E55" s="25">
        <f>C55-(D55+'Kitchen - Oct 2022'!D55+'Pastry - Oct 2022'!D55+'Housekeeping - Oct 2022'!D55+'Cafe - Oct 2022'!D55+'Grill-BBQ - Oct 2022'!D55+'Sharwama - Oct 2022'!D55)</f>
        <v>29</v>
      </c>
      <c r="F55" s="1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>
      <c r="A56" s="16">
        <f t="shared" si="12"/>
        <v>51</v>
      </c>
      <c r="B56" s="3" t="s">
        <v>138</v>
      </c>
      <c r="C56" s="29">
        <f>'Kitchen - Oct 2022'!C56</f>
        <v>3</v>
      </c>
      <c r="D56" s="34">
        <f t="shared" si="1"/>
        <v>0</v>
      </c>
      <c r="E56" s="25">
        <f>C56-(D56+'Kitchen - Oct 2022'!D56+'Pastry - Oct 2022'!D56+'Housekeeping - Oct 2022'!D56+'Cafe - Oct 2022'!D56+'Grill-BBQ - Oct 2022'!D56+'Sharwama - Oct 2022'!D56)</f>
        <v>1</v>
      </c>
      <c r="F56" s="1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>
      <c r="A57" s="16">
        <f t="shared" si="12"/>
        <v>52</v>
      </c>
      <c r="B57" s="3" t="s">
        <v>170</v>
      </c>
      <c r="C57" s="29">
        <f>'Kitchen - Oct 2022'!C57</f>
        <v>7</v>
      </c>
      <c r="D57" s="34">
        <f t="shared" si="1"/>
        <v>0</v>
      </c>
      <c r="E57" s="25">
        <f>C57-(D57+'Kitchen - Oct 2022'!D57+'Pastry - Oct 2022'!D57+'Housekeeping - Oct 2022'!D57+'Cafe - Oct 2022'!D57+'Grill-BBQ - Oct 2022'!D57+'Sharwama - Oct 2022'!D57)</f>
        <v>4</v>
      </c>
      <c r="F57" s="1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>
      <c r="A58" s="16">
        <f t="shared" si="12"/>
        <v>53</v>
      </c>
      <c r="B58" s="3" t="s">
        <v>136</v>
      </c>
      <c r="C58" s="29">
        <f>'Kitchen - Oct 2022'!C58</f>
        <v>2</v>
      </c>
      <c r="D58" s="34">
        <f t="shared" si="1"/>
        <v>0</v>
      </c>
      <c r="E58" s="25">
        <f>C58-(D58+'Kitchen - Oct 2022'!D58+'Pastry - Oct 2022'!D58+'Housekeeping - Oct 2022'!D58+'Cafe - Oct 2022'!D58+'Grill-BBQ - Oct 2022'!D58+'Sharwama - Oct 2022'!D58)</f>
        <v>2</v>
      </c>
      <c r="F58" s="1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>
      <c r="A59" s="16">
        <f t="shared" si="12"/>
        <v>54</v>
      </c>
      <c r="B59" s="3" t="s">
        <v>26</v>
      </c>
      <c r="C59" s="29">
        <f>'Kitchen - Oct 2022'!C59</f>
        <v>8</v>
      </c>
      <c r="D59" s="34">
        <f t="shared" si="1"/>
        <v>0</v>
      </c>
      <c r="E59" s="25">
        <f>C59-(D59+'Kitchen - Oct 2022'!D59+'Pastry - Oct 2022'!D59+'Housekeeping - Oct 2022'!D59+'Cafe - Oct 2022'!D59+'Grill-BBQ - Oct 2022'!D59+'Sharwama - Oct 2022'!D59)</f>
        <v>6</v>
      </c>
      <c r="F59" s="12"/>
      <c r="G59" s="1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>
      <c r="A60" s="16">
        <f t="shared" si="12"/>
        <v>55</v>
      </c>
      <c r="B60" s="3" t="s">
        <v>224</v>
      </c>
      <c r="C60" s="29">
        <f>'Kitchen - Oct 2022'!C60</f>
        <v>1</v>
      </c>
      <c r="D60" s="34">
        <f t="shared" si="1"/>
        <v>0</v>
      </c>
      <c r="E60" s="25">
        <f>C60-(D60+'Kitchen - Oct 2022'!D60+'Pastry - Oct 2022'!D60+'Housekeeping - Oct 2022'!D60+'Cafe - Oct 2022'!D60+'Grill-BBQ - Oct 2022'!D60+'Sharwama - Oct 2022'!D60)</f>
        <v>0</v>
      </c>
      <c r="F60" s="12"/>
      <c r="G60" s="1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>
      <c r="A61" s="16">
        <f t="shared" si="12"/>
        <v>56</v>
      </c>
      <c r="B61" s="3" t="s">
        <v>49</v>
      </c>
      <c r="C61" s="29">
        <f>'Kitchen - Oct 2022'!C61</f>
        <v>19</v>
      </c>
      <c r="D61" s="34">
        <f t="shared" si="1"/>
        <v>0</v>
      </c>
      <c r="E61" s="25">
        <f>C61-(D61+'Kitchen - Oct 2022'!D61+'Pastry - Oct 2022'!D61+'Housekeeping - Oct 2022'!D61+'Cafe - Oct 2022'!D61+'Grill-BBQ - Oct 2022'!D61+'Sharwama - Oct 2022'!D61)</f>
        <v>9</v>
      </c>
      <c r="F61" s="12"/>
      <c r="G61" s="1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>
      <c r="A62" s="16">
        <f t="shared" si="12"/>
        <v>57</v>
      </c>
      <c r="B62" s="3" t="s">
        <v>72</v>
      </c>
      <c r="C62" s="29">
        <f>'Kitchen - Oct 2022'!C62</f>
        <v>37</v>
      </c>
      <c r="D62" s="34">
        <f t="shared" si="1"/>
        <v>0</v>
      </c>
      <c r="E62" s="25">
        <f>C62-(D62+'Kitchen - Oct 2022'!D62+'Pastry - Oct 2022'!D62+'Housekeeping - Oct 2022'!D62+'Cafe - Oct 2022'!D62+'Grill-BBQ - Oct 2022'!D62+'Sharwama - Oct 2022'!D62)</f>
        <v>0</v>
      </c>
      <c r="F62" s="1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>
      <c r="A63" s="16">
        <f t="shared" si="12"/>
        <v>58</v>
      </c>
      <c r="B63" s="3" t="s">
        <v>135</v>
      </c>
      <c r="C63" s="29">
        <f>'Kitchen - Oct 2022'!C63</f>
        <v>0</v>
      </c>
      <c r="D63" s="34">
        <f t="shared" si="1"/>
        <v>0</v>
      </c>
      <c r="E63" s="25">
        <f>C63-(D63+'Kitchen - Oct 2022'!D63+'Pastry - Oct 2022'!D63+'Housekeeping - Oct 2022'!D63+'Cafe - Oct 2022'!D63+'Grill-BBQ - Oct 2022'!D63+'Sharwama - Oct 2022'!D63)</f>
        <v>0</v>
      </c>
      <c r="F63" s="1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>
      <c r="A64" s="16">
        <f t="shared" si="12"/>
        <v>59</v>
      </c>
      <c r="B64" s="3" t="s">
        <v>244</v>
      </c>
      <c r="C64" s="29">
        <f>'Kitchen - Oct 2022'!C64</f>
        <v>1</v>
      </c>
      <c r="D64" s="34">
        <f t="shared" ref="D64" si="13">SUM(G64:AK64)</f>
        <v>0</v>
      </c>
      <c r="E64" s="25">
        <f>C64-(D64+'Kitchen - Oct 2022'!D64+'Pastry - Oct 2022'!D64+'Housekeeping - Oct 2022'!D64+'Cafe - Oct 2022'!D64+'Grill-BBQ - Oct 2022'!D64+'Sharwama - Oct 2022'!D64)</f>
        <v>0</v>
      </c>
      <c r="F64" s="1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>
      <c r="A65" s="16">
        <f t="shared" si="12"/>
        <v>60</v>
      </c>
      <c r="B65" s="3" t="s">
        <v>225</v>
      </c>
      <c r="C65" s="29">
        <f>'Kitchen - Oct 2022'!C65</f>
        <v>13</v>
      </c>
      <c r="D65" s="34">
        <f t="shared" si="1"/>
        <v>0</v>
      </c>
      <c r="E65" s="25">
        <f>C65-(D65+'Kitchen - Oct 2022'!D65+'Pastry - Oct 2022'!D65+'Housekeeping - Oct 2022'!D65+'Cafe - Oct 2022'!D65+'Grill-BBQ - Oct 2022'!D65+'Sharwama - Oct 2022'!D65)</f>
        <v>-5</v>
      </c>
      <c r="F65" s="1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>
      <c r="A66" s="16">
        <f t="shared" si="12"/>
        <v>61</v>
      </c>
      <c r="B66" s="3" t="s">
        <v>110</v>
      </c>
      <c r="C66" s="29">
        <f>'Kitchen - Oct 2022'!C66</f>
        <v>2</v>
      </c>
      <c r="D66" s="34">
        <f t="shared" si="1"/>
        <v>0</v>
      </c>
      <c r="E66" s="25">
        <f>C66-(D66+'Kitchen - Oct 2022'!D66+'Pastry - Oct 2022'!D66+'Housekeeping - Oct 2022'!D66+'Cafe - Oct 2022'!D66+'Grill-BBQ - Oct 2022'!D66+'Sharwama - Oct 2022'!D66)</f>
        <v>1</v>
      </c>
      <c r="F66" s="1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>
      <c r="A67" s="16">
        <f t="shared" si="12"/>
        <v>62</v>
      </c>
      <c r="B67" s="3" t="s">
        <v>63</v>
      </c>
      <c r="C67" s="29">
        <f>'Kitchen - Oct 2022'!C67</f>
        <v>28</v>
      </c>
      <c r="D67" s="34">
        <f t="shared" si="1"/>
        <v>0</v>
      </c>
      <c r="E67" s="25">
        <f>C67-(D67+'Kitchen - Oct 2022'!D67+'Pastry - Oct 2022'!D67+'Housekeeping - Oct 2022'!D67+'Cafe - Oct 2022'!D67+'Grill-BBQ - Oct 2022'!D67+'Sharwama - Oct 2022'!D67)</f>
        <v>28</v>
      </c>
      <c r="F67" s="12"/>
      <c r="G67" s="1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>
      <c r="A68" s="16">
        <f t="shared" si="12"/>
        <v>63</v>
      </c>
      <c r="B68" s="3" t="s">
        <v>166</v>
      </c>
      <c r="C68" s="29">
        <f>'Kitchen - Oct 2022'!C68</f>
        <v>2</v>
      </c>
      <c r="D68" s="34">
        <f t="shared" si="1"/>
        <v>0</v>
      </c>
      <c r="E68" s="25">
        <f>C68-(D68+'Kitchen - Oct 2022'!D68+'Pastry - Oct 2022'!D68+'Housekeeping - Oct 2022'!D68+'Cafe - Oct 2022'!D68+'Grill-BBQ - Oct 2022'!D68+'Sharwama - Oct 2022'!D68)</f>
        <v>2</v>
      </c>
      <c r="F68" s="12"/>
      <c r="G68" s="1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A69" s="16">
        <f t="shared" si="12"/>
        <v>64</v>
      </c>
      <c r="B69" s="3" t="s">
        <v>177</v>
      </c>
      <c r="C69" s="29">
        <f>'Kitchen - Oct 2022'!C69</f>
        <v>15</v>
      </c>
      <c r="D69" s="34">
        <f t="shared" si="1"/>
        <v>0</v>
      </c>
      <c r="E69" s="25">
        <f>C69-(D69+'Kitchen - Oct 2022'!D69+'Pastry - Oct 2022'!D69+'Housekeeping - Oct 2022'!D69+'Cafe - Oct 2022'!D69+'Grill-BBQ - Oct 2022'!D69+'Sharwama - Oct 2022'!D69)</f>
        <v>0</v>
      </c>
      <c r="F69" s="12"/>
      <c r="G69" s="1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>
      <c r="A70" s="16">
        <f t="shared" si="12"/>
        <v>65</v>
      </c>
      <c r="B70" s="3" t="s">
        <v>154</v>
      </c>
      <c r="C70" s="29">
        <f>'Kitchen - Oct 2022'!C70</f>
        <v>0</v>
      </c>
      <c r="D70" s="34">
        <f t="shared" si="1"/>
        <v>0</v>
      </c>
      <c r="E70" s="25">
        <f>C70-(D70+'Kitchen - Oct 2022'!D70+'Pastry - Oct 2022'!D70+'Housekeeping - Oct 2022'!D70+'Cafe - Oct 2022'!D70+'Grill-BBQ - Oct 2022'!D70+'Sharwama - Oct 2022'!D70)</f>
        <v>0</v>
      </c>
      <c r="F70" s="12"/>
      <c r="G70" s="1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>
      <c r="A71" s="16">
        <f t="shared" si="12"/>
        <v>66</v>
      </c>
      <c r="B71" s="3" t="s">
        <v>50</v>
      </c>
      <c r="C71" s="29">
        <f>'Kitchen - Oct 2022'!C71</f>
        <v>0</v>
      </c>
      <c r="D71" s="34">
        <f t="shared" si="1"/>
        <v>0</v>
      </c>
      <c r="E71" s="25">
        <f>C71-(D71+'Kitchen - Oct 2022'!D71+'Pastry - Oct 2022'!D71+'Housekeeping - Oct 2022'!D71+'Cafe - Oct 2022'!D71+'Grill-BBQ - Oct 2022'!D71+'Sharwama - Oct 2022'!D71)</f>
        <v>0</v>
      </c>
      <c r="F71" s="12"/>
      <c r="G71" s="1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>
      <c r="A72" s="16">
        <f t="shared" si="12"/>
        <v>67</v>
      </c>
      <c r="B72" s="3" t="s">
        <v>31</v>
      </c>
      <c r="C72" s="29">
        <f>'Kitchen - Oct 2022'!C72</f>
        <v>17</v>
      </c>
      <c r="D72" s="34">
        <f t="shared" si="1"/>
        <v>0</v>
      </c>
      <c r="E72" s="25">
        <f>C72-(D72+'Kitchen - Oct 2022'!D72+'Pastry - Oct 2022'!D72+'Housekeeping - Oct 2022'!D72+'Cafe - Oct 2022'!D72+'Grill-BBQ - Oct 2022'!D72+'Sharwama - Oct 2022'!D72)</f>
        <v>14</v>
      </c>
      <c r="F72" s="12"/>
      <c r="G72" s="1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>
      <c r="A73" s="16">
        <f t="shared" si="12"/>
        <v>68</v>
      </c>
      <c r="B73" s="3" t="s">
        <v>259</v>
      </c>
      <c r="C73" s="29">
        <f>'Kitchen - Oct 2022'!C73</f>
        <v>8.1</v>
      </c>
      <c r="D73" s="34">
        <f t="shared" ref="D73" si="14">SUM(G73:AK73)</f>
        <v>0</v>
      </c>
      <c r="E73" s="25">
        <f>C73-(D73+'Kitchen - Oct 2022'!D73+'Pastry - Oct 2022'!D73+'Housekeeping - Oct 2022'!D73+'Cafe - Oct 2022'!D73+'Grill-BBQ - Oct 2022'!D73+'Sharwama - Oct 2022'!D73)</f>
        <v>8.1</v>
      </c>
      <c r="F73" s="12"/>
      <c r="G73" s="1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>
      <c r="A74" s="16">
        <f t="shared" si="12"/>
        <v>69</v>
      </c>
      <c r="B74" s="3" t="s">
        <v>122</v>
      </c>
      <c r="C74" s="29">
        <f>'Kitchen - Oct 2022'!C74</f>
        <v>2</v>
      </c>
      <c r="D74" s="34">
        <f t="shared" si="1"/>
        <v>0</v>
      </c>
      <c r="E74" s="25">
        <f>C74-(D74+'Kitchen - Oct 2022'!D74+'Pastry - Oct 2022'!D74+'Housekeeping - Oct 2022'!D74+'Cafe - Oct 2022'!D74+'Grill-BBQ - Oct 2022'!D74+'Sharwama - Oct 2022'!D74)</f>
        <v>2</v>
      </c>
      <c r="F74" s="12"/>
      <c r="G74" s="1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>
      <c r="A75" s="16">
        <f t="shared" si="12"/>
        <v>70</v>
      </c>
      <c r="B75" s="3" t="s">
        <v>207</v>
      </c>
      <c r="C75" s="29">
        <f>'Kitchen - Oct 2022'!C75</f>
        <v>0</v>
      </c>
      <c r="D75" s="34">
        <f t="shared" si="1"/>
        <v>0</v>
      </c>
      <c r="E75" s="25">
        <f>C75-(D75+'Kitchen - Oct 2022'!D75+'Pastry - Oct 2022'!D75+'Housekeeping - Oct 2022'!D75+'Cafe - Oct 2022'!D75+'Grill-BBQ - Oct 2022'!D75+'Sharwama - Oct 2022'!D75)</f>
        <v>0</v>
      </c>
      <c r="F75" s="12"/>
      <c r="G75" s="1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>
      <c r="A76" s="16">
        <f t="shared" si="12"/>
        <v>71</v>
      </c>
      <c r="B76" s="3" t="s">
        <v>114</v>
      </c>
      <c r="C76" s="29">
        <f>'Kitchen - Oct 2022'!C76</f>
        <v>1</v>
      </c>
      <c r="D76" s="34">
        <f t="shared" si="1"/>
        <v>0</v>
      </c>
      <c r="E76" s="25">
        <f>C76-(D76+'Kitchen - Oct 2022'!D76+'Pastry - Oct 2022'!D76+'Housekeeping - Oct 2022'!D76+'Cafe - Oct 2022'!D76+'Grill-BBQ - Oct 2022'!D76+'Sharwama - Oct 2022'!D76)</f>
        <v>0</v>
      </c>
      <c r="F76" s="12"/>
      <c r="G76" s="1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s="16">
        <f t="shared" si="12"/>
        <v>72</v>
      </c>
      <c r="B77" s="3" t="s">
        <v>143</v>
      </c>
      <c r="C77" s="29">
        <f>'Kitchen - Oct 2022'!C77</f>
        <v>42.5</v>
      </c>
      <c r="D77" s="34">
        <f t="shared" si="1"/>
        <v>0</v>
      </c>
      <c r="E77" s="25">
        <f>C77-(D77+'Kitchen - Oct 2022'!D77+'Pastry - Oct 2022'!D77+'Housekeeping - Oct 2022'!D77+'Cafe - Oct 2022'!D77+'Grill-BBQ - Oct 2022'!D77+'Sharwama - Oct 2022'!D77)</f>
        <v>3.5</v>
      </c>
      <c r="F77" s="12"/>
      <c r="G77" s="1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>
      <c r="A78" s="16">
        <f t="shared" si="12"/>
        <v>73</v>
      </c>
      <c r="B78" s="3" t="s">
        <v>3</v>
      </c>
      <c r="C78" s="29">
        <f>'Kitchen - Oct 2022'!C78</f>
        <v>0</v>
      </c>
      <c r="D78" s="34">
        <f t="shared" si="1"/>
        <v>0</v>
      </c>
      <c r="E78" s="25">
        <f>C78-(D78+'Kitchen - Oct 2022'!D78+'Pastry - Oct 2022'!D78+'Housekeeping - Oct 2022'!D78+'Cafe - Oct 2022'!D78+'Grill-BBQ - Oct 2022'!D78+'Sharwama - Oct 2022'!D78)</f>
        <v>0</v>
      </c>
      <c r="F78" s="12"/>
      <c r="G78" s="1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>
      <c r="A79" s="16">
        <f t="shared" si="12"/>
        <v>74</v>
      </c>
      <c r="B79" s="3" t="s">
        <v>64</v>
      </c>
      <c r="C79" s="29">
        <f>'Kitchen - Oct 2022'!C79</f>
        <v>168</v>
      </c>
      <c r="D79" s="34">
        <f t="shared" si="1"/>
        <v>0</v>
      </c>
      <c r="E79" s="25">
        <f>C79-(D79+'Kitchen - Oct 2022'!D79+'Pastry - Oct 2022'!D79+'Housekeeping - Oct 2022'!D79+'Cafe - Oct 2022'!D79+'Grill-BBQ - Oct 2022'!D79+'Sharwama - Oct 2022'!D79)</f>
        <v>40</v>
      </c>
      <c r="F79" s="12"/>
      <c r="G79" s="1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>
      <c r="A80" s="16">
        <f t="shared" si="12"/>
        <v>75</v>
      </c>
      <c r="B80" s="3" t="s">
        <v>131</v>
      </c>
      <c r="C80" s="29">
        <f>'Kitchen - Oct 2022'!C80</f>
        <v>32</v>
      </c>
      <c r="D80" s="34">
        <f t="shared" si="1"/>
        <v>0</v>
      </c>
      <c r="E80" s="25">
        <f>C80-(D80+'Kitchen - Oct 2022'!D80+'Pastry - Oct 2022'!D80+'Housekeeping - Oct 2022'!D80+'Cafe - Oct 2022'!D80+'Grill-BBQ - Oct 2022'!D80+'Sharwama - Oct 2022'!D80)</f>
        <v>8</v>
      </c>
      <c r="F80" s="12"/>
      <c r="G80" s="1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>
      <c r="A81" s="16">
        <f t="shared" si="12"/>
        <v>76</v>
      </c>
      <c r="B81" s="3" t="s">
        <v>178</v>
      </c>
      <c r="C81" s="29">
        <f>'Kitchen - Oct 2022'!C81</f>
        <v>10</v>
      </c>
      <c r="D81" s="34">
        <f t="shared" si="1"/>
        <v>0</v>
      </c>
      <c r="E81" s="25">
        <f>C81-(D81+'Kitchen - Oct 2022'!D81+'Pastry - Oct 2022'!D81+'Housekeeping - Oct 2022'!D81+'Cafe - Oct 2022'!D81+'Grill-BBQ - Oct 2022'!D81+'Sharwama - Oct 2022'!D81)</f>
        <v>10</v>
      </c>
      <c r="F81" s="12"/>
      <c r="G81" s="1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>
      <c r="A82" s="16">
        <f t="shared" si="12"/>
        <v>77</v>
      </c>
      <c r="B82" s="3" t="s">
        <v>155</v>
      </c>
      <c r="C82" s="29">
        <f>'Kitchen - Oct 2022'!C82</f>
        <v>11</v>
      </c>
      <c r="D82" s="34">
        <f t="shared" si="1"/>
        <v>0</v>
      </c>
      <c r="E82" s="25">
        <f>C82-(D82+'Kitchen - Oct 2022'!D82+'Pastry - Oct 2022'!D82+'Housekeeping - Oct 2022'!D82+'Cafe - Oct 2022'!D82+'Grill-BBQ - Oct 2022'!D82+'Sharwama - Oct 2022'!D82)</f>
        <v>4</v>
      </c>
      <c r="F82" s="12"/>
      <c r="G82" s="1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>
      <c r="A83" s="16">
        <f t="shared" si="12"/>
        <v>78</v>
      </c>
      <c r="B83" s="3" t="s">
        <v>36</v>
      </c>
      <c r="C83" s="29">
        <f>'Kitchen - Oct 2022'!C83</f>
        <v>3</v>
      </c>
      <c r="D83" s="34">
        <f t="shared" si="1"/>
        <v>0</v>
      </c>
      <c r="E83" s="25">
        <f>C83-(D83+'Kitchen - Oct 2022'!D83+'Pastry - Oct 2022'!D83+'Housekeeping - Oct 2022'!D83+'Cafe - Oct 2022'!D83+'Grill-BBQ - Oct 2022'!D83+'Sharwama - Oct 2022'!D83)</f>
        <v>2</v>
      </c>
      <c r="F83" s="12"/>
      <c r="G83" s="1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>
      <c r="A84" s="16">
        <f t="shared" si="12"/>
        <v>79</v>
      </c>
      <c r="B84" s="3" t="s">
        <v>17</v>
      </c>
      <c r="C84" s="29">
        <f>'Kitchen - Oct 2022'!C84</f>
        <v>7</v>
      </c>
      <c r="D84" s="34">
        <f t="shared" ref="D84:D155" si="15">SUM(G84:AK84)</f>
        <v>0</v>
      </c>
      <c r="E84" s="25">
        <f>C84-(D84+'Kitchen - Oct 2022'!D84+'Pastry - Oct 2022'!D84+'Housekeeping - Oct 2022'!D84+'Cafe - Oct 2022'!D84+'Grill-BBQ - Oct 2022'!D84+'Sharwama - Oct 2022'!D84)</f>
        <v>7</v>
      </c>
      <c r="F84" s="12"/>
      <c r="G84" s="1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>
      <c r="A85" s="16">
        <f t="shared" si="12"/>
        <v>80</v>
      </c>
      <c r="B85" s="3" t="s">
        <v>10</v>
      </c>
      <c r="C85" s="29">
        <f>'Kitchen - Oct 2022'!C85</f>
        <v>13</v>
      </c>
      <c r="D85" s="34">
        <f t="shared" si="15"/>
        <v>0</v>
      </c>
      <c r="E85" s="25">
        <f>C85-(D85+'Kitchen - Oct 2022'!D85+'Pastry - Oct 2022'!D85+'Housekeeping - Oct 2022'!D85+'Cafe - Oct 2022'!D85+'Grill-BBQ - Oct 2022'!D85+'Sharwama - Oct 2022'!D85)</f>
        <v>1</v>
      </c>
      <c r="F85" s="12"/>
      <c r="G85" s="1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>
      <c r="A86" s="16">
        <f t="shared" si="12"/>
        <v>81</v>
      </c>
      <c r="B86" s="3" t="s">
        <v>78</v>
      </c>
      <c r="C86" s="29">
        <f>'Kitchen - Oct 2022'!C86</f>
        <v>158</v>
      </c>
      <c r="D86" s="34">
        <f t="shared" si="15"/>
        <v>0</v>
      </c>
      <c r="E86" s="25">
        <f>C86-(D86+'Kitchen - Oct 2022'!D86+'Pastry - Oct 2022'!D86+'Housekeeping - Oct 2022'!D86+'Cafe - Oct 2022'!D86+'Grill-BBQ - Oct 2022'!D86+'Sharwama - Oct 2022'!D86)</f>
        <v>24</v>
      </c>
      <c r="F86" s="1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>
      <c r="A87" s="16">
        <f t="shared" si="12"/>
        <v>82</v>
      </c>
      <c r="B87" s="3" t="s">
        <v>37</v>
      </c>
      <c r="C87" s="29">
        <f>'Kitchen - Oct 2022'!C87</f>
        <v>135</v>
      </c>
      <c r="D87" s="34">
        <f t="shared" si="15"/>
        <v>0</v>
      </c>
      <c r="E87" s="25">
        <f>C87-(D87+'Kitchen - Oct 2022'!D87+'Pastry - Oct 2022'!D87+'Housekeeping - Oct 2022'!D87+'Cafe - Oct 2022'!D87+'Grill-BBQ - Oct 2022'!D87+'Sharwama - Oct 2022'!D87)</f>
        <v>17</v>
      </c>
      <c r="F87" s="12"/>
      <c r="G87" s="1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>
      <c r="A88" s="16">
        <f t="shared" si="12"/>
        <v>83</v>
      </c>
      <c r="B88" s="3" t="s">
        <v>76</v>
      </c>
      <c r="C88" s="29">
        <f>'Kitchen - Oct 2022'!C88</f>
        <v>0</v>
      </c>
      <c r="D88" s="34">
        <f t="shared" si="15"/>
        <v>0</v>
      </c>
      <c r="E88" s="25">
        <f>C88-(D88+'Kitchen - Oct 2022'!D88+'Pastry - Oct 2022'!D88+'Housekeeping - Oct 2022'!D88+'Cafe - Oct 2022'!D88+'Grill-BBQ - Oct 2022'!D88+'Sharwama - Oct 2022'!D88)</f>
        <v>0</v>
      </c>
      <c r="F88" s="1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>
      <c r="A89" s="16">
        <f t="shared" si="12"/>
        <v>84</v>
      </c>
      <c r="B89" s="3" t="s">
        <v>164</v>
      </c>
      <c r="C89" s="29">
        <f>'Kitchen - Oct 2022'!C89</f>
        <v>2</v>
      </c>
      <c r="D89" s="34">
        <f t="shared" si="15"/>
        <v>0</v>
      </c>
      <c r="E89" s="25">
        <f>C89-(D89+'Kitchen - Oct 2022'!D89+'Pastry - Oct 2022'!D89+'Housekeeping - Oct 2022'!D89+'Cafe - Oct 2022'!D89+'Grill-BBQ - Oct 2022'!D89+'Sharwama - Oct 2022'!D89)</f>
        <v>1</v>
      </c>
      <c r="F89" s="1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>
      <c r="A90" s="16">
        <f t="shared" si="12"/>
        <v>85</v>
      </c>
      <c r="B90" s="3" t="s">
        <v>43</v>
      </c>
      <c r="C90" s="29">
        <f>'Kitchen - Oct 2022'!C90</f>
        <v>20</v>
      </c>
      <c r="D90" s="34">
        <f t="shared" si="15"/>
        <v>0</v>
      </c>
      <c r="E90" s="25">
        <f>C90-(D90+'Kitchen - Oct 2022'!D90+'Pastry - Oct 2022'!D90+'Housekeeping - Oct 2022'!D90+'Cafe - Oct 2022'!D90+'Grill-BBQ - Oct 2022'!D90+'Sharwama - Oct 2022'!D90)</f>
        <v>2</v>
      </c>
      <c r="F90" s="12"/>
      <c r="G90" s="1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>
      <c r="A91" s="16">
        <f t="shared" si="12"/>
        <v>86</v>
      </c>
      <c r="B91" s="3" t="s">
        <v>171</v>
      </c>
      <c r="C91" s="29">
        <f>'Kitchen - Oct 2022'!C91</f>
        <v>12</v>
      </c>
      <c r="D91" s="34">
        <f t="shared" si="15"/>
        <v>0</v>
      </c>
      <c r="E91" s="25">
        <f>C91-(D91+'Kitchen - Oct 2022'!D91+'Pastry - Oct 2022'!D91+'Housekeeping - Oct 2022'!D91+'Cafe - Oct 2022'!D91+'Grill-BBQ - Oct 2022'!D91+'Sharwama - Oct 2022'!D91)</f>
        <v>8</v>
      </c>
      <c r="F91" s="12"/>
      <c r="G91" s="1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>
      <c r="A92" s="16">
        <f t="shared" si="12"/>
        <v>87</v>
      </c>
      <c r="B92" s="3" t="s">
        <v>15</v>
      </c>
      <c r="C92" s="29">
        <f>'Kitchen - Oct 2022'!C92</f>
        <v>3</v>
      </c>
      <c r="D92" s="34">
        <f t="shared" si="15"/>
        <v>0</v>
      </c>
      <c r="E92" s="25">
        <f>C92-(D92+'Kitchen - Oct 2022'!D92+'Pastry - Oct 2022'!D92+'Housekeeping - Oct 2022'!D92+'Cafe - Oct 2022'!D92+'Grill-BBQ - Oct 2022'!D92+'Sharwama - Oct 2022'!D92)</f>
        <v>3</v>
      </c>
      <c r="F92" s="12"/>
      <c r="G92" s="1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>
      <c r="A93" s="16">
        <f t="shared" si="12"/>
        <v>88</v>
      </c>
      <c r="B93" s="3" t="s">
        <v>123</v>
      </c>
      <c r="C93" s="29">
        <f>'Kitchen - Oct 2022'!C93</f>
        <v>20</v>
      </c>
      <c r="D93" s="34">
        <f t="shared" si="15"/>
        <v>0</v>
      </c>
      <c r="E93" s="25">
        <f>C93-(D93+'Kitchen - Oct 2022'!D93+'Pastry - Oct 2022'!D93+'Housekeeping - Oct 2022'!D93+'Cafe - Oct 2022'!D93+'Grill-BBQ - Oct 2022'!D93+'Sharwama - Oct 2022'!D93)</f>
        <v>5</v>
      </c>
      <c r="F93" s="12"/>
      <c r="G93" s="1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>
      <c r="A94" s="16">
        <f t="shared" si="12"/>
        <v>89</v>
      </c>
      <c r="B94" s="3" t="s">
        <v>213</v>
      </c>
      <c r="C94" s="45">
        <f>'Kitchen - Oct 2022'!C94</f>
        <v>4</v>
      </c>
      <c r="D94" s="34">
        <f t="shared" si="15"/>
        <v>0</v>
      </c>
      <c r="E94" s="25">
        <f>C94-(D94+'Kitchen - Oct 2022'!D94+'Pastry - Oct 2022'!D94+'Housekeeping - Oct 2022'!D94+'Cafe - Oct 2022'!D94+'Grill-BBQ - Oct 2022'!D94+'Sharwama - Oct 2022'!D94)</f>
        <v>4</v>
      </c>
      <c r="F94" s="1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>
      <c r="A95" s="16">
        <f t="shared" si="12"/>
        <v>90</v>
      </c>
      <c r="B95" s="3" t="s">
        <v>8</v>
      </c>
      <c r="C95" s="29">
        <f>'Kitchen - Oct 2022'!C95</f>
        <v>20</v>
      </c>
      <c r="D95" s="34">
        <f t="shared" si="15"/>
        <v>0</v>
      </c>
      <c r="E95" s="25">
        <f>C95-(D95+'Kitchen - Oct 2022'!D95+'Pastry - Oct 2022'!D95+'Housekeeping - Oct 2022'!D95+'Cafe - Oct 2022'!D95+'Grill-BBQ - Oct 2022'!D95+'Sharwama - Oct 2022'!D95)</f>
        <v>6</v>
      </c>
      <c r="F95" s="12"/>
      <c r="G95" s="1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>
      <c r="A96" s="16">
        <f t="shared" si="12"/>
        <v>91</v>
      </c>
      <c r="B96" s="3" t="s">
        <v>34</v>
      </c>
      <c r="C96" s="29">
        <f>'Kitchen - Oct 2022'!C96</f>
        <v>30</v>
      </c>
      <c r="D96" s="34">
        <f t="shared" si="15"/>
        <v>0</v>
      </c>
      <c r="E96" s="25">
        <f>C96-(D96+'Kitchen - Oct 2022'!D96+'Pastry - Oct 2022'!D96+'Housekeeping - Oct 2022'!D96+'Cafe - Oct 2022'!D96+'Grill-BBQ - Oct 2022'!D96+'Sharwama - Oct 2022'!D96)</f>
        <v>4</v>
      </c>
      <c r="F96" s="12"/>
      <c r="G96" s="1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>
      <c r="A97" s="16">
        <f t="shared" si="12"/>
        <v>92</v>
      </c>
      <c r="B97" s="3" t="s">
        <v>248</v>
      </c>
      <c r="C97" s="29">
        <f>'Kitchen - Oct 2022'!C97</f>
        <v>7</v>
      </c>
      <c r="D97" s="34">
        <f t="shared" ref="D97" si="16">SUM(G97:AK97)</f>
        <v>0</v>
      </c>
      <c r="E97" s="25">
        <f>C97-(D97+'Kitchen - Oct 2022'!D97+'Pastry - Oct 2022'!D97+'Housekeeping - Oct 2022'!D97+'Cafe - Oct 2022'!D97+'Grill-BBQ - Oct 2022'!D97+'Sharwama - Oct 2022'!D97)</f>
        <v>2</v>
      </c>
      <c r="F97" s="12"/>
      <c r="G97" s="1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>
      <c r="A98" s="16">
        <f t="shared" si="12"/>
        <v>93</v>
      </c>
      <c r="B98" s="3" t="s">
        <v>30</v>
      </c>
      <c r="C98" s="29">
        <f>'Kitchen - Oct 2022'!C98</f>
        <v>0</v>
      </c>
      <c r="D98" s="34">
        <f t="shared" si="15"/>
        <v>0</v>
      </c>
      <c r="E98" s="25">
        <f>C98-(D98+'Kitchen - Oct 2022'!D98+'Pastry - Oct 2022'!D98+'Housekeeping - Oct 2022'!D98+'Cafe - Oct 2022'!D98+'Grill-BBQ - Oct 2022'!D98+'Sharwama - Oct 2022'!D98)</f>
        <v>0</v>
      </c>
      <c r="F98" s="12"/>
      <c r="G98" s="1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>
      <c r="A99" s="16">
        <f t="shared" si="12"/>
        <v>94</v>
      </c>
      <c r="B99" s="3" t="s">
        <v>194</v>
      </c>
      <c r="C99" s="29">
        <f>'Kitchen - Oct 2022'!C99</f>
        <v>142.6</v>
      </c>
      <c r="D99" s="34">
        <f t="shared" si="15"/>
        <v>0</v>
      </c>
      <c r="E99" s="25">
        <f>C99-(D99+'Kitchen - Oct 2022'!D99+'Pastry - Oct 2022'!D99+'Housekeeping - Oct 2022'!D99+'Cafe - Oct 2022'!D99+'Grill-BBQ - Oct 2022'!D99+'Sharwama - Oct 2022'!D99)</f>
        <v>104.6</v>
      </c>
      <c r="F99" s="12"/>
      <c r="G99" s="1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>
      <c r="A100" s="16">
        <f t="shared" si="12"/>
        <v>95</v>
      </c>
      <c r="B100" s="3" t="s">
        <v>215</v>
      </c>
      <c r="C100" s="29">
        <f>'Kitchen - Oct 2022'!C100</f>
        <v>0</v>
      </c>
      <c r="D100" s="34">
        <f t="shared" si="15"/>
        <v>0</v>
      </c>
      <c r="E100" s="25">
        <f>C100-(D100+'Kitchen - Oct 2022'!D100+'Pastry - Oct 2022'!D100+'Housekeeping - Oct 2022'!D100+'Cafe - Oct 2022'!D100+'Grill-BBQ - Oct 2022'!D100+'Sharwama - Oct 2022'!D100)</f>
        <v>0</v>
      </c>
      <c r="F100" s="12"/>
      <c r="G100" s="1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>
      <c r="A101" s="16">
        <f t="shared" si="12"/>
        <v>96</v>
      </c>
      <c r="B101" s="3" t="s">
        <v>202</v>
      </c>
      <c r="C101" s="29">
        <f>'Kitchen - Oct 2022'!C101</f>
        <v>15</v>
      </c>
      <c r="D101" s="34">
        <f t="shared" si="15"/>
        <v>0</v>
      </c>
      <c r="E101" s="25">
        <f>C101-(D101+'Kitchen - Oct 2022'!D101+'Pastry - Oct 2022'!D101+'Housekeeping - Oct 2022'!D101+'Cafe - Oct 2022'!D101+'Grill-BBQ - Oct 2022'!D101+'Sharwama - Oct 2022'!D101)</f>
        <v>6</v>
      </c>
      <c r="F101" s="12"/>
      <c r="G101" s="1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>
      <c r="A102" s="16">
        <f t="shared" si="12"/>
        <v>97</v>
      </c>
      <c r="B102" s="3" t="s">
        <v>157</v>
      </c>
      <c r="C102" s="29">
        <f>'Kitchen - Oct 2022'!C102</f>
        <v>1</v>
      </c>
      <c r="D102" s="34">
        <f t="shared" si="15"/>
        <v>0</v>
      </c>
      <c r="E102" s="25">
        <f>C102-(D102+'Kitchen - Oct 2022'!D102+'Pastry - Oct 2022'!D102+'Housekeeping - Oct 2022'!D102+'Cafe - Oct 2022'!D102+'Grill-BBQ - Oct 2022'!D102+'Sharwama - Oct 2022'!D102)</f>
        <v>1</v>
      </c>
      <c r="F102" s="12"/>
      <c r="G102" s="1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>
      <c r="A103" s="16">
        <f t="shared" si="12"/>
        <v>98</v>
      </c>
      <c r="B103" s="3" t="s">
        <v>60</v>
      </c>
      <c r="C103" s="29">
        <f>'Kitchen - Oct 2022'!C103</f>
        <v>3</v>
      </c>
      <c r="D103" s="34">
        <f t="shared" si="15"/>
        <v>0</v>
      </c>
      <c r="E103" s="25">
        <f>C103-(D103+'Kitchen - Oct 2022'!D103+'Pastry - Oct 2022'!D103+'Housekeeping - Oct 2022'!D103+'Cafe - Oct 2022'!D103+'Grill-BBQ - Oct 2022'!D103+'Sharwama - Oct 2022'!D103)</f>
        <v>0</v>
      </c>
      <c r="F103" s="12"/>
      <c r="G103" s="1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>
      <c r="A104" s="16">
        <f t="shared" si="12"/>
        <v>99</v>
      </c>
      <c r="B104" s="3" t="s">
        <v>212</v>
      </c>
      <c r="C104" s="29">
        <f>'Kitchen - Oct 2022'!C104</f>
        <v>2</v>
      </c>
      <c r="D104" s="34">
        <f t="shared" si="15"/>
        <v>0</v>
      </c>
      <c r="E104" s="25">
        <f>C104-(D104+'Kitchen - Oct 2022'!D104+'Pastry - Oct 2022'!D104+'Housekeeping - Oct 2022'!D104+'Cafe - Oct 2022'!D104+'Grill-BBQ - Oct 2022'!D104+'Sharwama - Oct 2022'!D104)</f>
        <v>1</v>
      </c>
      <c r="F104" s="12"/>
      <c r="G104" s="1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>
      <c r="A105" s="16">
        <f t="shared" si="12"/>
        <v>100</v>
      </c>
      <c r="B105" s="3" t="s">
        <v>128</v>
      </c>
      <c r="C105" s="29">
        <f>'Kitchen - Oct 2022'!C105</f>
        <v>45</v>
      </c>
      <c r="D105" s="34">
        <f t="shared" si="15"/>
        <v>0</v>
      </c>
      <c r="E105" s="25">
        <f>C105-(D105+'Kitchen - Oct 2022'!D105+'Pastry - Oct 2022'!D105+'Housekeeping - Oct 2022'!D105+'Cafe - Oct 2022'!D105+'Grill-BBQ - Oct 2022'!D105+'Sharwama - Oct 2022'!D105)</f>
        <v>10</v>
      </c>
      <c r="F105" s="12"/>
      <c r="G105" s="1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>
      <c r="A106" s="16">
        <f t="shared" si="12"/>
        <v>101</v>
      </c>
      <c r="B106" s="3" t="s">
        <v>95</v>
      </c>
      <c r="C106" s="29">
        <f>'Kitchen - Oct 2022'!C106</f>
        <v>1486</v>
      </c>
      <c r="D106" s="34">
        <f t="shared" si="15"/>
        <v>0</v>
      </c>
      <c r="E106" s="25">
        <f>C106-(D106+'Kitchen - Oct 2022'!D106+'Pastry - Oct 2022'!D106+'Housekeeping - Oct 2022'!D106+'Cafe - Oct 2022'!D106+'Grill-BBQ - Oct 2022'!D106+'Sharwama - Oct 2022'!D106)</f>
        <v>586</v>
      </c>
      <c r="F106" s="1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>
      <c r="A107" s="16">
        <f t="shared" si="12"/>
        <v>102</v>
      </c>
      <c r="B107" s="3" t="s">
        <v>222</v>
      </c>
      <c r="C107" s="29">
        <f>'Kitchen - Oct 2022'!C107</f>
        <v>0</v>
      </c>
      <c r="D107" s="34">
        <f t="shared" si="15"/>
        <v>0</v>
      </c>
      <c r="E107" s="25">
        <f>C107-(D107+'Kitchen - Oct 2022'!D107+'Pastry - Oct 2022'!D107+'Housekeeping - Oct 2022'!D107+'Cafe - Oct 2022'!D107+'Grill-BBQ - Oct 2022'!D107+'Sharwama - Oct 2022'!D107)</f>
        <v>0</v>
      </c>
      <c r="F107" s="1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>
      <c r="A108" s="16">
        <f t="shared" si="12"/>
        <v>103</v>
      </c>
      <c r="B108" s="3" t="s">
        <v>20</v>
      </c>
      <c r="C108" s="29">
        <f>'Kitchen - Oct 2022'!C108</f>
        <v>27</v>
      </c>
      <c r="D108" s="34">
        <f t="shared" si="15"/>
        <v>0</v>
      </c>
      <c r="E108" s="25">
        <f>C108-(D108+'Kitchen - Oct 2022'!D108+'Pastry - Oct 2022'!D108+'Housekeeping - Oct 2022'!D108+'Cafe - Oct 2022'!D108+'Grill-BBQ - Oct 2022'!D108+'Sharwama - Oct 2022'!D108)</f>
        <v>1</v>
      </c>
      <c r="F108" s="12"/>
      <c r="G108" s="1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>
      <c r="A109" s="16">
        <f t="shared" si="12"/>
        <v>104</v>
      </c>
      <c r="B109" s="3" t="s">
        <v>21</v>
      </c>
      <c r="C109" s="29">
        <f>'Kitchen - Oct 2022'!C109</f>
        <v>70</v>
      </c>
      <c r="D109" s="34">
        <f t="shared" si="15"/>
        <v>0</v>
      </c>
      <c r="E109" s="25">
        <f>C109-(D109+'Kitchen - Oct 2022'!D109+'Pastry - Oct 2022'!D109+'Housekeeping - Oct 2022'!D109+'Cafe - Oct 2022'!D109+'Grill-BBQ - Oct 2022'!D109+'Sharwama - Oct 2022'!D109)</f>
        <v>55</v>
      </c>
      <c r="F109" s="12"/>
      <c r="G109" s="1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>
      <c r="A110" s="16">
        <f t="shared" ref="A110:A173" si="17">A109+1</f>
        <v>105</v>
      </c>
      <c r="B110" s="3" t="s">
        <v>211</v>
      </c>
      <c r="C110" s="29">
        <f>'Kitchen - Oct 2022'!C110</f>
        <v>0</v>
      </c>
      <c r="D110" s="34">
        <f t="shared" si="15"/>
        <v>0</v>
      </c>
      <c r="E110" s="25">
        <f>C110-(D110+'Kitchen - Oct 2022'!D110+'Pastry - Oct 2022'!D110+'Housekeeping - Oct 2022'!D110+'Cafe - Oct 2022'!D110+'Grill-BBQ - Oct 2022'!D110+'Sharwama - Oct 2022'!D110)</f>
        <v>0</v>
      </c>
      <c r="F110" s="12"/>
      <c r="G110" s="1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>
      <c r="A111" s="16">
        <f t="shared" si="17"/>
        <v>106</v>
      </c>
      <c r="B111" s="3" t="s">
        <v>44</v>
      </c>
      <c r="C111" s="29">
        <f>'Kitchen - Oct 2022'!C111</f>
        <v>25</v>
      </c>
      <c r="D111" s="34">
        <f t="shared" si="15"/>
        <v>0</v>
      </c>
      <c r="E111" s="25">
        <f>C111-(D111+'Kitchen - Oct 2022'!D111+'Pastry - Oct 2022'!D111+'Housekeeping - Oct 2022'!D111+'Cafe - Oct 2022'!D111+'Grill-BBQ - Oct 2022'!D111+'Sharwama - Oct 2022'!D111)</f>
        <v>25</v>
      </c>
      <c r="F111" s="12"/>
      <c r="G111" s="1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>
      <c r="A112" s="16">
        <f t="shared" si="17"/>
        <v>107</v>
      </c>
      <c r="B112" s="3" t="s">
        <v>127</v>
      </c>
      <c r="C112" s="36">
        <f>'Kitchen - Oct 2022'!C112</f>
        <v>17</v>
      </c>
      <c r="D112" s="34">
        <f t="shared" si="15"/>
        <v>0</v>
      </c>
      <c r="E112" s="25">
        <f>C112-(D112+'Kitchen - Oct 2022'!D112+'Pastry - Oct 2022'!D112+'Housekeeping - Oct 2022'!D112+'Cafe - Oct 2022'!D112+'Grill-BBQ - Oct 2022'!D112+'Sharwama - Oct 2022'!D112)</f>
        <v>0</v>
      </c>
      <c r="F112" s="12"/>
      <c r="G112" s="1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>
      <c r="A113" s="16">
        <f t="shared" si="17"/>
        <v>108</v>
      </c>
      <c r="B113" s="3" t="s">
        <v>54</v>
      </c>
      <c r="C113" s="29">
        <f>'Kitchen - Oct 2022'!C113</f>
        <v>61</v>
      </c>
      <c r="D113" s="34">
        <f t="shared" si="15"/>
        <v>0</v>
      </c>
      <c r="E113" s="25">
        <f>C113-(D113+'Kitchen - Oct 2022'!D113+'Pastry - Oct 2022'!D113+'Housekeeping - Oct 2022'!D113+'Cafe - Oct 2022'!D113+'Grill-BBQ - Oct 2022'!D113+'Sharwama - Oct 2022'!D113)</f>
        <v>27</v>
      </c>
      <c r="F113" s="12"/>
      <c r="G113" s="1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>
      <c r="A114" s="16">
        <f t="shared" si="17"/>
        <v>109</v>
      </c>
      <c r="B114" s="3" t="s">
        <v>239</v>
      </c>
      <c r="C114" s="29">
        <f>'Kitchen - Oct 2022'!C114</f>
        <v>19</v>
      </c>
      <c r="D114" s="34">
        <f t="shared" ref="D114" si="18">SUM(G114:AK114)</f>
        <v>0</v>
      </c>
      <c r="E114" s="25">
        <f>C114-(D114+'Kitchen - Oct 2022'!D114+'Pastry - Oct 2022'!D114+'Housekeeping - Oct 2022'!D114+'Cafe - Oct 2022'!D114+'Grill-BBQ - Oct 2022'!D114+'Sharwama - Oct 2022'!D114)</f>
        <v>7</v>
      </c>
      <c r="F114" s="12"/>
      <c r="G114" s="1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>
      <c r="A115" s="16">
        <f t="shared" si="17"/>
        <v>110</v>
      </c>
      <c r="B115" s="3" t="s">
        <v>214</v>
      </c>
      <c r="C115" s="29">
        <f>'Kitchen - Oct 2022'!C115</f>
        <v>5</v>
      </c>
      <c r="D115" s="34">
        <f t="shared" si="15"/>
        <v>0</v>
      </c>
      <c r="E115" s="25">
        <f>C115-(D115+'Kitchen - Oct 2022'!D115+'Pastry - Oct 2022'!D115+'Housekeeping - Oct 2022'!D115+'Cafe - Oct 2022'!D115+'Grill-BBQ - Oct 2022'!D115+'Sharwama - Oct 2022'!D115)</f>
        <v>5</v>
      </c>
      <c r="F115" s="12"/>
      <c r="G115" s="1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>
      <c r="A116" s="16">
        <f t="shared" si="17"/>
        <v>111</v>
      </c>
      <c r="B116" s="3" t="s">
        <v>179</v>
      </c>
      <c r="C116" s="29">
        <f>'Kitchen - Oct 2022'!C116</f>
        <v>12</v>
      </c>
      <c r="D116" s="34">
        <f t="shared" si="15"/>
        <v>0</v>
      </c>
      <c r="E116" s="25">
        <f>C116-(D116+'Kitchen - Oct 2022'!D116+'Pastry - Oct 2022'!D116+'Housekeeping - Oct 2022'!D116+'Cafe - Oct 2022'!D116+'Grill-BBQ - Oct 2022'!D116+'Sharwama - Oct 2022'!D116)</f>
        <v>1</v>
      </c>
      <c r="F116" s="12"/>
      <c r="G116" s="1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>
      <c r="A117" s="16">
        <f t="shared" si="17"/>
        <v>112</v>
      </c>
      <c r="B117" s="3" t="s">
        <v>57</v>
      </c>
      <c r="C117" s="36">
        <f>'Kitchen - Oct 2022'!C117</f>
        <v>245.7</v>
      </c>
      <c r="D117" s="34">
        <f t="shared" si="15"/>
        <v>0</v>
      </c>
      <c r="E117" s="25">
        <f>C117-(D117+'Kitchen - Oct 2022'!D117+'Pastry - Oct 2022'!D117+'Housekeeping - Oct 2022'!D117+'Cafe - Oct 2022'!D117+'Grill-BBQ - Oct 2022'!D117+'Sharwama - Oct 2022'!D117)</f>
        <v>10.699999999999989</v>
      </c>
      <c r="F117" s="12"/>
      <c r="G117" s="1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>
      <c r="A118" s="16">
        <f t="shared" si="17"/>
        <v>113</v>
      </c>
      <c r="B118" s="3" t="s">
        <v>240</v>
      </c>
      <c r="C118" s="36">
        <f>'Kitchen - Oct 2022'!C118</f>
        <v>20</v>
      </c>
      <c r="D118" s="34">
        <f t="shared" ref="D118" si="19">SUM(G118:AK118)</f>
        <v>0</v>
      </c>
      <c r="E118" s="25">
        <f>C118-(D118+'Kitchen - Oct 2022'!D118+'Pastry - Oct 2022'!D118+'Housekeeping - Oct 2022'!D118+'Cafe - Oct 2022'!D118+'Grill-BBQ - Oct 2022'!D118+'Sharwama - Oct 2022'!D118)</f>
        <v>0</v>
      </c>
      <c r="F118" s="12"/>
      <c r="G118" s="1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>
      <c r="A119" s="16">
        <f t="shared" si="17"/>
        <v>114</v>
      </c>
      <c r="B119" s="3" t="s">
        <v>67</v>
      </c>
      <c r="C119" s="29">
        <f>'Kitchen - Oct 2022'!C119</f>
        <v>8</v>
      </c>
      <c r="D119" s="34">
        <f t="shared" si="15"/>
        <v>0</v>
      </c>
      <c r="E119" s="25">
        <f>C119-(D119+'Kitchen - Oct 2022'!D119+'Pastry - Oct 2022'!D119+'Housekeeping - Oct 2022'!D119+'Cafe - Oct 2022'!D119+'Grill-BBQ - Oct 2022'!D119+'Sharwama - Oct 2022'!D119)</f>
        <v>1</v>
      </c>
      <c r="F119" s="12"/>
      <c r="G119" s="1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>
      <c r="A120" s="16">
        <f t="shared" si="17"/>
        <v>115</v>
      </c>
      <c r="B120" s="3" t="s">
        <v>156</v>
      </c>
      <c r="C120" s="29">
        <f>'Kitchen - Oct 2022'!C120</f>
        <v>15</v>
      </c>
      <c r="D120" s="34">
        <f t="shared" si="15"/>
        <v>0</v>
      </c>
      <c r="E120" s="25">
        <f>C120-(D120+'Kitchen - Oct 2022'!D120+'Pastry - Oct 2022'!D120+'Housekeeping - Oct 2022'!D120+'Cafe - Oct 2022'!D120+'Grill-BBQ - Oct 2022'!D120+'Sharwama - Oct 2022'!D120)</f>
        <v>0</v>
      </c>
      <c r="F120" s="12"/>
      <c r="G120" s="1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>
      <c r="A121" s="16">
        <f t="shared" si="17"/>
        <v>116</v>
      </c>
      <c r="B121" s="3" t="s">
        <v>40</v>
      </c>
      <c r="C121" s="29">
        <f>'Kitchen - Oct 2022'!C121</f>
        <v>11</v>
      </c>
      <c r="D121" s="34">
        <f t="shared" si="15"/>
        <v>0</v>
      </c>
      <c r="E121" s="25">
        <f>C121-(D121+'Kitchen - Oct 2022'!D121+'Pastry - Oct 2022'!D121+'Housekeeping - Oct 2022'!D121+'Cafe - Oct 2022'!D121+'Grill-BBQ - Oct 2022'!D121+'Sharwama - Oct 2022'!D121)</f>
        <v>3</v>
      </c>
      <c r="F121" s="12"/>
      <c r="G121" s="1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>
      <c r="A122" s="16">
        <f t="shared" si="17"/>
        <v>117</v>
      </c>
      <c r="B122" s="3" t="s">
        <v>243</v>
      </c>
      <c r="C122" s="29">
        <f>'Kitchen - Oct 2022'!C122</f>
        <v>1</v>
      </c>
      <c r="D122" s="34">
        <f t="shared" ref="D122" si="20">SUM(G122:AK122)</f>
        <v>0</v>
      </c>
      <c r="E122" s="25">
        <f>C122-(D122+'Kitchen - Oct 2022'!D122+'Pastry - Oct 2022'!D122+'Housekeeping - Oct 2022'!D122+'Cafe - Oct 2022'!D122+'Grill-BBQ - Oct 2022'!D122+'Sharwama - Oct 2022'!D122)</f>
        <v>0</v>
      </c>
      <c r="F122" s="12"/>
      <c r="G122" s="1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>
      <c r="A123" s="16">
        <f t="shared" si="17"/>
        <v>118</v>
      </c>
      <c r="B123" s="3" t="s">
        <v>70</v>
      </c>
      <c r="C123" s="29">
        <f>'Kitchen - Oct 2022'!C123</f>
        <v>88.8</v>
      </c>
      <c r="D123" s="34">
        <f t="shared" si="15"/>
        <v>0</v>
      </c>
      <c r="E123" s="25">
        <f>C123-(D123+'Kitchen - Oct 2022'!D123+'Pastry - Oct 2022'!D123+'Housekeeping - Oct 2022'!D123+'Cafe - Oct 2022'!D123+'Grill-BBQ - Oct 2022'!D123+'Sharwama - Oct 2022'!D123)</f>
        <v>55.5</v>
      </c>
      <c r="F123" s="1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>
      <c r="A124" s="16">
        <f t="shared" si="17"/>
        <v>119</v>
      </c>
      <c r="B124" s="3" t="s">
        <v>41</v>
      </c>
      <c r="C124" s="29">
        <f>'Kitchen - Oct 2022'!C124</f>
        <v>4</v>
      </c>
      <c r="D124" s="34">
        <f t="shared" si="15"/>
        <v>0</v>
      </c>
      <c r="E124" s="25">
        <f>C124-(D124+'Kitchen - Oct 2022'!D124+'Pastry - Oct 2022'!D124+'Housekeeping - Oct 2022'!D124+'Cafe - Oct 2022'!D124+'Grill-BBQ - Oct 2022'!D124+'Sharwama - Oct 2022'!D124)</f>
        <v>4</v>
      </c>
      <c r="F124" s="12"/>
      <c r="G124" s="1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>
      <c r="A125" s="16">
        <f t="shared" si="17"/>
        <v>120</v>
      </c>
      <c r="B125" s="3" t="s">
        <v>197</v>
      </c>
      <c r="C125" s="29">
        <f>'Kitchen - Oct 2022'!C125</f>
        <v>0</v>
      </c>
      <c r="D125" s="34">
        <f t="shared" si="15"/>
        <v>0</v>
      </c>
      <c r="E125" s="25">
        <f>C125-(D125+'Kitchen - Oct 2022'!D125+'Pastry - Oct 2022'!D125+'Housekeeping - Oct 2022'!D125+'Cafe - Oct 2022'!D125+'Grill-BBQ - Oct 2022'!D125+'Sharwama - Oct 2022'!D125)</f>
        <v>0</v>
      </c>
      <c r="F125" s="12"/>
      <c r="G125" s="1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>
      <c r="A126" s="16">
        <f t="shared" si="17"/>
        <v>121</v>
      </c>
      <c r="B126" s="3" t="s">
        <v>90</v>
      </c>
      <c r="C126" s="29">
        <f>'Kitchen - Oct 2022'!C126</f>
        <v>83</v>
      </c>
      <c r="D126" s="34">
        <f t="shared" si="15"/>
        <v>0</v>
      </c>
      <c r="E126" s="25">
        <f>C126-(D126+'Kitchen - Oct 2022'!D126+'Pastry - Oct 2022'!D126+'Housekeeping - Oct 2022'!D126+'Cafe - Oct 2022'!D126+'Grill-BBQ - Oct 2022'!D126+'Sharwama - Oct 2022'!D126)</f>
        <v>22</v>
      </c>
      <c r="F126" s="12"/>
      <c r="G126" s="1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>
      <c r="A127" s="16">
        <f t="shared" si="17"/>
        <v>122</v>
      </c>
      <c r="B127" s="3" t="s">
        <v>165</v>
      </c>
      <c r="C127" s="29">
        <f>'Kitchen - Oct 2022'!C127</f>
        <v>7</v>
      </c>
      <c r="D127" s="34">
        <f t="shared" si="15"/>
        <v>0</v>
      </c>
      <c r="E127" s="25">
        <f>C127-(D127+'Kitchen - Oct 2022'!D127+'Pastry - Oct 2022'!D127+'Housekeeping - Oct 2022'!D127+'Cafe - Oct 2022'!D127+'Grill-BBQ - Oct 2022'!D127+'Sharwama - Oct 2022'!D127)</f>
        <v>-3</v>
      </c>
      <c r="F127" s="12"/>
      <c r="G127" s="1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>
      <c r="A128" s="16">
        <f t="shared" si="17"/>
        <v>123</v>
      </c>
      <c r="B128" s="3" t="s">
        <v>29</v>
      </c>
      <c r="C128" s="29">
        <f>'Kitchen - Oct 2022'!C128</f>
        <v>47</v>
      </c>
      <c r="D128" s="34">
        <f t="shared" si="15"/>
        <v>0</v>
      </c>
      <c r="E128" s="25">
        <f>C128-(D128+'Kitchen - Oct 2022'!D128+'Pastry - Oct 2022'!D128+'Housekeeping - Oct 2022'!D128+'Cafe - Oct 2022'!D128+'Grill-BBQ - Oct 2022'!D128+'Sharwama - Oct 2022'!D128)</f>
        <v>15</v>
      </c>
      <c r="F128" s="12"/>
      <c r="G128" s="1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>
      <c r="A129" s="16">
        <f t="shared" si="17"/>
        <v>124</v>
      </c>
      <c r="B129" s="3" t="s">
        <v>208</v>
      </c>
      <c r="C129" s="29">
        <f>'Kitchen - Oct 2022'!C129</f>
        <v>4</v>
      </c>
      <c r="D129" s="34">
        <f t="shared" si="15"/>
        <v>0</v>
      </c>
      <c r="E129" s="25">
        <f>C129-(D129+'Kitchen - Oct 2022'!D129+'Pastry - Oct 2022'!D129+'Housekeeping - Oct 2022'!D129+'Cafe - Oct 2022'!D129+'Grill-BBQ - Oct 2022'!D129+'Sharwama - Oct 2022'!D129)</f>
        <v>1</v>
      </c>
      <c r="F129" s="12"/>
      <c r="G129" s="1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>
      <c r="A130" s="16">
        <f t="shared" si="17"/>
        <v>125</v>
      </c>
      <c r="B130" s="3" t="s">
        <v>14</v>
      </c>
      <c r="C130" s="29">
        <f>'Kitchen - Oct 2022'!C130</f>
        <v>120</v>
      </c>
      <c r="D130" s="34">
        <f t="shared" si="15"/>
        <v>0</v>
      </c>
      <c r="E130" s="25">
        <f>C130-(D130+'Kitchen - Oct 2022'!D130+'Pastry - Oct 2022'!D130+'Housekeeping - Oct 2022'!D130+'Cafe - Oct 2022'!D130+'Grill-BBQ - Oct 2022'!D130+'Sharwama - Oct 2022'!D130)</f>
        <v>47</v>
      </c>
      <c r="F130" s="12"/>
      <c r="G130" s="1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>
      <c r="A131" s="16">
        <f t="shared" si="17"/>
        <v>126</v>
      </c>
      <c r="B131" s="3" t="s">
        <v>79</v>
      </c>
      <c r="C131" s="29">
        <f>'Kitchen - Oct 2022'!C131</f>
        <v>89</v>
      </c>
      <c r="D131" s="34">
        <f t="shared" si="15"/>
        <v>0</v>
      </c>
      <c r="E131" s="25">
        <f>C131-(D131+'Kitchen - Oct 2022'!D131+'Pastry - Oct 2022'!D131+'Housekeeping - Oct 2022'!D131+'Cafe - Oct 2022'!D131+'Grill-BBQ - Oct 2022'!D131+'Sharwama - Oct 2022'!D131)</f>
        <v>0</v>
      </c>
      <c r="F131" s="1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>
      <c r="A132" s="16">
        <f t="shared" si="17"/>
        <v>127</v>
      </c>
      <c r="B132" s="3" t="s">
        <v>192</v>
      </c>
      <c r="C132" s="29">
        <f>'Kitchen - Oct 2022'!C132</f>
        <v>18</v>
      </c>
      <c r="D132" s="34">
        <f t="shared" si="15"/>
        <v>0</v>
      </c>
      <c r="E132" s="25">
        <f>C132-(D132+'Kitchen - Oct 2022'!D132+'Pastry - Oct 2022'!D132+'Housekeeping - Oct 2022'!D132+'Cafe - Oct 2022'!D132+'Grill-BBQ - Oct 2022'!D132+'Sharwama - Oct 2022'!D132)</f>
        <v>18</v>
      </c>
      <c r="F132" s="1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>
      <c r="A133" s="16">
        <f t="shared" si="17"/>
        <v>128</v>
      </c>
      <c r="B133" s="3" t="s">
        <v>134</v>
      </c>
      <c r="C133" s="29">
        <f>'Kitchen - Oct 2022'!C133</f>
        <v>8</v>
      </c>
      <c r="D133" s="34">
        <f t="shared" si="15"/>
        <v>0</v>
      </c>
      <c r="E133" s="25">
        <f>C133-(D133+'Kitchen - Oct 2022'!D133+'Pastry - Oct 2022'!D133+'Housekeeping - Oct 2022'!D133+'Cafe - Oct 2022'!D133+'Grill-BBQ - Oct 2022'!D133+'Sharwama - Oct 2022'!D133)</f>
        <v>3</v>
      </c>
      <c r="F133" s="1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>
      <c r="A134" s="16">
        <f t="shared" si="17"/>
        <v>129</v>
      </c>
      <c r="B134" s="3" t="s">
        <v>46</v>
      </c>
      <c r="C134" s="29">
        <f>'Kitchen - Oct 2022'!C134</f>
        <v>12</v>
      </c>
      <c r="D134" s="34">
        <f t="shared" si="15"/>
        <v>0</v>
      </c>
      <c r="E134" s="25">
        <f>C134-(D134+'Kitchen - Oct 2022'!D134+'Pastry - Oct 2022'!D134+'Housekeeping - Oct 2022'!D134+'Cafe - Oct 2022'!D134+'Grill-BBQ - Oct 2022'!D134+'Sharwama - Oct 2022'!D134)</f>
        <v>12</v>
      </c>
      <c r="F134" s="12"/>
      <c r="G134" s="1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>
      <c r="A135" s="16">
        <f t="shared" si="17"/>
        <v>130</v>
      </c>
      <c r="B135" s="3" t="s">
        <v>193</v>
      </c>
      <c r="C135" s="29">
        <f>'Kitchen - Oct 2022'!C135</f>
        <v>8</v>
      </c>
      <c r="D135" s="34">
        <f t="shared" si="15"/>
        <v>0</v>
      </c>
      <c r="E135" s="25">
        <f>C135-(D135+'Kitchen - Oct 2022'!D135+'Pastry - Oct 2022'!D135+'Housekeeping - Oct 2022'!D135+'Cafe - Oct 2022'!D135+'Grill-BBQ - Oct 2022'!D135+'Sharwama - Oct 2022'!D135)</f>
        <v>8</v>
      </c>
      <c r="F135" s="12"/>
      <c r="G135" s="1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>
      <c r="A136" s="16">
        <f t="shared" si="17"/>
        <v>131</v>
      </c>
      <c r="B136" s="3" t="s">
        <v>55</v>
      </c>
      <c r="C136" s="29">
        <f>'Kitchen - Oct 2022'!C136</f>
        <v>16</v>
      </c>
      <c r="D136" s="34">
        <f t="shared" si="15"/>
        <v>1</v>
      </c>
      <c r="E136" s="25">
        <f>C136-(D136+'Kitchen - Oct 2022'!D136+'Pastry - Oct 2022'!D136+'Housekeeping - Oct 2022'!D136+'Cafe - Oct 2022'!D136+'Grill-BBQ - Oct 2022'!D136+'Sharwama - Oct 2022'!D136)</f>
        <v>12</v>
      </c>
      <c r="F136" s="12"/>
      <c r="G136" s="1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>
        <v>1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>
      <c r="A137" s="16">
        <f t="shared" si="17"/>
        <v>132</v>
      </c>
      <c r="B137" s="3" t="s">
        <v>32</v>
      </c>
      <c r="C137" s="29">
        <f>'Kitchen - Oct 2022'!C137</f>
        <v>548</v>
      </c>
      <c r="D137" s="34">
        <f t="shared" si="15"/>
        <v>0</v>
      </c>
      <c r="E137" s="25">
        <f>C137-(D137+'Kitchen - Oct 2022'!D137+'Pastry - Oct 2022'!D137+'Housekeeping - Oct 2022'!D137+'Cafe - Oct 2022'!D137+'Grill-BBQ - Oct 2022'!D137+'Sharwama - Oct 2022'!D137)</f>
        <v>140</v>
      </c>
      <c r="F137" s="12"/>
      <c r="G137" s="1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>
      <c r="A138" s="16">
        <f t="shared" si="17"/>
        <v>133</v>
      </c>
      <c r="B138" s="3" t="s">
        <v>206</v>
      </c>
      <c r="C138" s="29">
        <f>'Kitchen - Oct 2022'!C138</f>
        <v>0</v>
      </c>
      <c r="D138" s="34">
        <f t="shared" si="15"/>
        <v>0</v>
      </c>
      <c r="E138" s="25">
        <f>C138-(D138+'Kitchen - Oct 2022'!D138+'Pastry - Oct 2022'!D138+'Housekeeping - Oct 2022'!D138+'Cafe - Oct 2022'!D138+'Grill-BBQ - Oct 2022'!D138+'Sharwama - Oct 2022'!D138)</f>
        <v>0</v>
      </c>
      <c r="F138" s="12"/>
      <c r="G138" s="1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>
      <c r="A139" s="16">
        <f t="shared" si="17"/>
        <v>134</v>
      </c>
      <c r="B139" s="3" t="s">
        <v>234</v>
      </c>
      <c r="C139" s="29">
        <f>'Kitchen - Oct 2022'!C139</f>
        <v>60</v>
      </c>
      <c r="D139" s="34">
        <f t="shared" ref="D139" si="21">SUM(G139:AK139)</f>
        <v>0</v>
      </c>
      <c r="E139" s="25">
        <f>C139-(D139+'Kitchen - Oct 2022'!D139+'Pastry - Oct 2022'!D139+'Housekeeping - Oct 2022'!D139+'Cafe - Oct 2022'!D139+'Grill-BBQ - Oct 2022'!D139+'Sharwama - Oct 2022'!D139)</f>
        <v>44</v>
      </c>
      <c r="F139" s="12"/>
      <c r="G139" s="1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>
      <c r="A140" s="16">
        <f t="shared" si="17"/>
        <v>135</v>
      </c>
      <c r="B140" s="3" t="s">
        <v>228</v>
      </c>
      <c r="C140" s="29">
        <f>'Kitchen - Oct 2022'!C140</f>
        <v>4</v>
      </c>
      <c r="D140" s="34">
        <f t="shared" si="15"/>
        <v>0</v>
      </c>
      <c r="E140" s="25">
        <f>C140-(D140+'Kitchen - Oct 2022'!D140+'Pastry - Oct 2022'!D140+'Housekeeping - Oct 2022'!D140+'Cafe - Oct 2022'!D140+'Grill-BBQ - Oct 2022'!D140+'Sharwama - Oct 2022'!D140)</f>
        <v>1</v>
      </c>
      <c r="F140" s="12"/>
      <c r="G140" s="1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>
      <c r="A141" s="16">
        <f t="shared" si="17"/>
        <v>136</v>
      </c>
      <c r="B141" s="3" t="s">
        <v>242</v>
      </c>
      <c r="C141" s="29">
        <f>'Kitchen - Oct 2022'!C141</f>
        <v>7</v>
      </c>
      <c r="D141" s="34">
        <f t="shared" ref="D141" si="22">SUM(G141:AK141)</f>
        <v>0</v>
      </c>
      <c r="E141" s="25">
        <f>C141-(D141+'Kitchen - Oct 2022'!D141+'Pastry - Oct 2022'!D141+'Housekeeping - Oct 2022'!D141+'Cafe - Oct 2022'!D141+'Grill-BBQ - Oct 2022'!D141+'Sharwama - Oct 2022'!D141)</f>
        <v>0</v>
      </c>
      <c r="F141" s="12"/>
      <c r="G141" s="1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>
      <c r="A142" s="16">
        <f t="shared" si="17"/>
        <v>137</v>
      </c>
      <c r="B142" s="3" t="s">
        <v>27</v>
      </c>
      <c r="C142" s="29">
        <f>'Kitchen - Oct 2022'!C142</f>
        <v>0</v>
      </c>
      <c r="D142" s="34">
        <f t="shared" si="15"/>
        <v>0</v>
      </c>
      <c r="E142" s="25">
        <f>C142-(D142+'Kitchen - Oct 2022'!D142+'Pastry - Oct 2022'!D142+'Housekeeping - Oct 2022'!D142+'Cafe - Oct 2022'!D142+'Grill-BBQ - Oct 2022'!D142+'Sharwama - Oct 2022'!D142)</f>
        <v>0</v>
      </c>
      <c r="F142" s="12"/>
      <c r="G142" s="1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11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>
      <c r="A143" s="16">
        <f t="shared" si="17"/>
        <v>138</v>
      </c>
      <c r="B143" s="3" t="s">
        <v>237</v>
      </c>
      <c r="C143" s="29">
        <f>'Kitchen - Oct 2022'!C143</f>
        <v>2</v>
      </c>
      <c r="D143" s="34">
        <f t="shared" ref="D143" si="23">SUM(G143:AK143)</f>
        <v>0</v>
      </c>
      <c r="E143" s="25">
        <f>C143-(D143+'Kitchen - Oct 2022'!D143+'Pastry - Oct 2022'!D143+'Housekeeping - Oct 2022'!D143+'Cafe - Oct 2022'!D143+'Grill-BBQ - Oct 2022'!D143+'Sharwama - Oct 2022'!D143)</f>
        <v>0</v>
      </c>
      <c r="F143" s="12"/>
      <c r="G143" s="1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11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>
      <c r="A144" s="16">
        <f t="shared" si="17"/>
        <v>139</v>
      </c>
      <c r="B144" s="3" t="s">
        <v>101</v>
      </c>
      <c r="C144" s="29">
        <f>'Kitchen - Oct 2022'!C144</f>
        <v>50</v>
      </c>
      <c r="D144" s="34">
        <f t="shared" si="15"/>
        <v>0</v>
      </c>
      <c r="E144" s="25">
        <f>C144-(D144+'Kitchen - Oct 2022'!D144+'Pastry - Oct 2022'!D144+'Housekeeping - Oct 2022'!D144+'Cafe - Oct 2022'!D144+'Grill-BBQ - Oct 2022'!D144+'Sharwama - Oct 2022'!D144)</f>
        <v>0</v>
      </c>
      <c r="F144" s="12"/>
      <c r="G144" s="1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11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>
      <c r="A145" s="16">
        <f t="shared" si="17"/>
        <v>140</v>
      </c>
      <c r="B145" s="3" t="s">
        <v>56</v>
      </c>
      <c r="C145" s="29">
        <f>'Kitchen - Oct 2022'!C145</f>
        <v>91</v>
      </c>
      <c r="D145" s="34">
        <f t="shared" si="15"/>
        <v>3</v>
      </c>
      <c r="E145" s="25">
        <f>C145-(D145+'Kitchen - Oct 2022'!D145+'Pastry - Oct 2022'!D145+'Housekeeping - Oct 2022'!D145+'Cafe - Oct 2022'!D145+'Grill-BBQ - Oct 2022'!D145+'Sharwama - Oct 2022'!D145)</f>
        <v>5</v>
      </c>
      <c r="F145" s="12"/>
      <c r="G145" s="12"/>
      <c r="H145" s="2">
        <v>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>
      <c r="A146" s="16">
        <f t="shared" si="17"/>
        <v>141</v>
      </c>
      <c r="B146" s="3" t="s">
        <v>98</v>
      </c>
      <c r="C146" s="29">
        <f>'Kitchen - Oct 2022'!C146</f>
        <v>125</v>
      </c>
      <c r="D146" s="34">
        <f t="shared" si="15"/>
        <v>0</v>
      </c>
      <c r="E146" s="25">
        <f>C146-(D146+'Kitchen - Oct 2022'!D146+'Pastry - Oct 2022'!D146+'Housekeeping - Oct 2022'!D146+'Cafe - Oct 2022'!D146+'Grill-BBQ - Oct 2022'!D146+'Sharwama - Oct 2022'!D146)</f>
        <v>50</v>
      </c>
      <c r="F146" s="1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>
      <c r="A147" s="16">
        <f t="shared" si="17"/>
        <v>142</v>
      </c>
      <c r="B147" s="3" t="s">
        <v>97</v>
      </c>
      <c r="C147" s="29">
        <f>'Kitchen - Oct 2022'!C147</f>
        <v>2333</v>
      </c>
      <c r="D147" s="34">
        <f t="shared" si="15"/>
        <v>0</v>
      </c>
      <c r="E147" s="25">
        <f>C147-(D147+'Kitchen - Oct 2022'!D147+'Pastry - Oct 2022'!D147+'Housekeeping - Oct 2022'!D147+'Cafe - Oct 2022'!D147+'Grill-BBQ - Oct 2022'!D147+'Sharwama - Oct 2022'!D147)</f>
        <v>907</v>
      </c>
      <c r="F147" s="12"/>
      <c r="G147" s="1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>
      <c r="A148" s="16">
        <f t="shared" si="17"/>
        <v>143</v>
      </c>
      <c r="B148" s="3" t="s">
        <v>168</v>
      </c>
      <c r="C148" s="29">
        <f>'Kitchen - Oct 2022'!C148</f>
        <v>3</v>
      </c>
      <c r="D148" s="34">
        <f t="shared" si="15"/>
        <v>0</v>
      </c>
      <c r="E148" s="25">
        <f>C148-(D148+'Kitchen - Oct 2022'!D148+'Pastry - Oct 2022'!D148+'Housekeeping - Oct 2022'!D148+'Cafe - Oct 2022'!D148+'Grill-BBQ - Oct 2022'!D148+'Sharwama - Oct 2022'!D148)</f>
        <v>0</v>
      </c>
      <c r="F148" s="12"/>
      <c r="G148" s="1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>
      <c r="A149" s="16">
        <f t="shared" si="17"/>
        <v>144</v>
      </c>
      <c r="B149" s="3" t="s">
        <v>42</v>
      </c>
      <c r="C149" s="29">
        <f>'Kitchen - Oct 2022'!C149</f>
        <v>2327</v>
      </c>
      <c r="D149" s="34">
        <f t="shared" si="15"/>
        <v>0</v>
      </c>
      <c r="E149" s="25">
        <f>C149-(D149+'Kitchen - Oct 2022'!D149+'Pastry - Oct 2022'!D149+'Housekeeping - Oct 2022'!D149+'Cafe - Oct 2022'!D149+'Grill-BBQ - Oct 2022'!D149+'Sharwama - Oct 2022'!D149)</f>
        <v>1009</v>
      </c>
      <c r="F149" s="12"/>
      <c r="G149" s="1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>
      <c r="A150" s="16">
        <f t="shared" si="17"/>
        <v>145</v>
      </c>
      <c r="B150" s="3" t="s">
        <v>51</v>
      </c>
      <c r="C150" s="29">
        <f>'Kitchen - Oct 2022'!C150</f>
        <v>39</v>
      </c>
      <c r="D150" s="34">
        <f t="shared" si="15"/>
        <v>0</v>
      </c>
      <c r="E150" s="25">
        <f>C150-(D150+'Kitchen - Oct 2022'!D150+'Pastry - Oct 2022'!D150+'Housekeeping - Oct 2022'!D150+'Cafe - Oct 2022'!D150+'Grill-BBQ - Oct 2022'!D150+'Sharwama - Oct 2022'!D150)</f>
        <v>28</v>
      </c>
      <c r="F150" s="12"/>
      <c r="G150" s="1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>
      <c r="A151" s="16">
        <f t="shared" si="17"/>
        <v>146</v>
      </c>
      <c r="B151" s="3" t="s">
        <v>13</v>
      </c>
      <c r="C151" s="29">
        <f>'Kitchen - Oct 2022'!C151</f>
        <v>2943</v>
      </c>
      <c r="D151" s="34">
        <f t="shared" si="15"/>
        <v>0</v>
      </c>
      <c r="E151" s="25">
        <f>C151-(D151+'Kitchen - Oct 2022'!D151+'Pastry - Oct 2022'!D151+'Housekeeping - Oct 2022'!D151+'Cafe - Oct 2022'!D151+'Grill-BBQ - Oct 2022'!D151+'Sharwama - Oct 2022'!D151)</f>
        <v>2125</v>
      </c>
      <c r="F151" s="12"/>
      <c r="G151" s="1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>
      <c r="A152" s="16">
        <f t="shared" si="17"/>
        <v>147</v>
      </c>
      <c r="B152" s="3" t="s">
        <v>241</v>
      </c>
      <c r="C152" s="29">
        <f>'Kitchen - Oct 2022'!C152</f>
        <v>1</v>
      </c>
      <c r="D152" s="34">
        <f t="shared" ref="D152" si="24">SUM(G152:AK152)</f>
        <v>0</v>
      </c>
      <c r="E152" s="25">
        <f>C152-(D152+'Kitchen - Oct 2022'!D152+'Pastry - Oct 2022'!D152+'Housekeeping - Oct 2022'!D152+'Cafe - Oct 2022'!D152+'Grill-BBQ - Oct 2022'!D152+'Sharwama - Oct 2022'!D152)</f>
        <v>0</v>
      </c>
      <c r="F152" s="12"/>
      <c r="G152" s="1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>
      <c r="A153" s="16">
        <f t="shared" si="17"/>
        <v>148</v>
      </c>
      <c r="B153" s="3" t="s">
        <v>108</v>
      </c>
      <c r="C153" s="29">
        <f>'Kitchen - Oct 2022'!C153</f>
        <v>6</v>
      </c>
      <c r="D153" s="34">
        <f t="shared" si="15"/>
        <v>0</v>
      </c>
      <c r="E153" s="25">
        <f>C153-(D153+'Kitchen - Oct 2022'!D153+'Pastry - Oct 2022'!D153+'Housekeeping - Oct 2022'!D153+'Cafe - Oct 2022'!D153+'Grill-BBQ - Oct 2022'!D153+'Sharwama - Oct 2022'!D153)</f>
        <v>0</v>
      </c>
      <c r="F153" s="1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>
      <c r="A154" s="16">
        <f t="shared" si="17"/>
        <v>149</v>
      </c>
      <c r="B154" s="3" t="s">
        <v>118</v>
      </c>
      <c r="C154" s="29">
        <f>'Kitchen - Oct 2022'!C154</f>
        <v>44</v>
      </c>
      <c r="D154" s="34">
        <f t="shared" si="15"/>
        <v>0</v>
      </c>
      <c r="E154" s="25">
        <f>C154-(D154+'Kitchen - Oct 2022'!D154+'Pastry - Oct 2022'!D154+'Housekeeping - Oct 2022'!D154+'Cafe - Oct 2022'!D154+'Grill-BBQ - Oct 2022'!D154+'Sharwama - Oct 2022'!D154)</f>
        <v>19</v>
      </c>
      <c r="F154" s="1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>
      <c r="A155" s="16">
        <f t="shared" si="17"/>
        <v>150</v>
      </c>
      <c r="B155" s="3" t="s">
        <v>219</v>
      </c>
      <c r="C155" s="29">
        <f>'Kitchen - Oct 2022'!C155</f>
        <v>4</v>
      </c>
      <c r="D155" s="34">
        <f t="shared" si="15"/>
        <v>0</v>
      </c>
      <c r="E155" s="25">
        <f>C155-(D155+'Kitchen - Oct 2022'!D155+'Pastry - Oct 2022'!D155+'Housekeeping - Oct 2022'!D155+'Cafe - Oct 2022'!D155+'Grill-BBQ - Oct 2022'!D155+'Sharwama - Oct 2022'!D155)</f>
        <v>3</v>
      </c>
      <c r="F155" s="1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>
      <c r="A156" s="16">
        <f t="shared" si="17"/>
        <v>151</v>
      </c>
      <c r="B156" s="3" t="s">
        <v>86</v>
      </c>
      <c r="C156" s="29">
        <f>'Kitchen - Oct 2022'!C156</f>
        <v>1</v>
      </c>
      <c r="D156" s="34">
        <f t="shared" ref="D156:D222" si="25">SUM(G156:AK156)</f>
        <v>0</v>
      </c>
      <c r="E156" s="25">
        <f>C156-(D156+'Kitchen - Oct 2022'!D156+'Pastry - Oct 2022'!D156+'Housekeeping - Oct 2022'!D156+'Cafe - Oct 2022'!D156+'Grill-BBQ - Oct 2022'!D156+'Sharwama - Oct 2022'!D156)</f>
        <v>1</v>
      </c>
      <c r="F156" s="1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>
      <c r="A157" s="16">
        <f t="shared" si="17"/>
        <v>152</v>
      </c>
      <c r="B157" s="3" t="s">
        <v>151</v>
      </c>
      <c r="C157" s="29">
        <f>'Kitchen - Oct 2022'!C157</f>
        <v>4</v>
      </c>
      <c r="D157" s="34">
        <f t="shared" si="25"/>
        <v>0</v>
      </c>
      <c r="E157" s="25">
        <f>C157-(D157+'Kitchen - Oct 2022'!D157+'Pastry - Oct 2022'!D157+'Housekeeping - Oct 2022'!D157+'Cafe - Oct 2022'!D157+'Grill-BBQ - Oct 2022'!D157+'Sharwama - Oct 2022'!D157)</f>
        <v>3</v>
      </c>
      <c r="F157" s="12"/>
      <c r="G157" s="1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>
      <c r="A158" s="16">
        <f t="shared" si="17"/>
        <v>153</v>
      </c>
      <c r="B158" s="3" t="s">
        <v>204</v>
      </c>
      <c r="C158" s="29">
        <f>'Kitchen - Oct 2022'!C158</f>
        <v>2</v>
      </c>
      <c r="D158" s="34">
        <f t="shared" si="25"/>
        <v>0</v>
      </c>
      <c r="E158" s="25">
        <f>C158-(D158+'Kitchen - Oct 2022'!D158+'Pastry - Oct 2022'!D158+'Housekeeping - Oct 2022'!D158+'Cafe - Oct 2022'!D158+'Grill-BBQ - Oct 2022'!D158+'Sharwama - Oct 2022'!D158)</f>
        <v>2</v>
      </c>
      <c r="F158" s="12"/>
      <c r="G158" s="1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>
      <c r="A159" s="16">
        <f t="shared" si="17"/>
        <v>154</v>
      </c>
      <c r="B159" s="3" t="s">
        <v>68</v>
      </c>
      <c r="C159" s="29">
        <f>'Kitchen - Oct 2022'!C159</f>
        <v>14</v>
      </c>
      <c r="D159" s="34">
        <f t="shared" si="25"/>
        <v>0</v>
      </c>
      <c r="E159" s="25">
        <f>C159-(D159+'Kitchen - Oct 2022'!D159+'Pastry - Oct 2022'!D159+'Housekeeping - Oct 2022'!D159+'Cafe - Oct 2022'!D159+'Grill-BBQ - Oct 2022'!D159+'Sharwama - Oct 2022'!D159)</f>
        <v>0</v>
      </c>
      <c r="F159" s="12"/>
      <c r="G159" s="1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>
      <c r="A160" s="16">
        <f t="shared" si="17"/>
        <v>155</v>
      </c>
      <c r="B160" s="3" t="s">
        <v>152</v>
      </c>
      <c r="C160" s="29">
        <f>'Kitchen - Oct 2022'!C160</f>
        <v>3</v>
      </c>
      <c r="D160" s="34">
        <f t="shared" si="25"/>
        <v>0</v>
      </c>
      <c r="E160" s="25">
        <f>C160-(D160+'Kitchen - Oct 2022'!D160+'Pastry - Oct 2022'!D160+'Housekeeping - Oct 2022'!D160+'Cafe - Oct 2022'!D160+'Grill-BBQ - Oct 2022'!D160+'Sharwama - Oct 2022'!D160)</f>
        <v>1</v>
      </c>
      <c r="F160" s="12"/>
      <c r="G160" s="1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>
      <c r="A161" s="16">
        <f t="shared" si="17"/>
        <v>156</v>
      </c>
      <c r="B161" s="3" t="s">
        <v>74</v>
      </c>
      <c r="C161" s="29">
        <f>'Kitchen - Oct 2022'!C161</f>
        <v>3</v>
      </c>
      <c r="D161" s="34">
        <f t="shared" si="25"/>
        <v>0</v>
      </c>
      <c r="E161" s="25">
        <f>C161-(D161+'Kitchen - Oct 2022'!D161+'Pastry - Oct 2022'!D161+'Housekeeping - Oct 2022'!D161+'Cafe - Oct 2022'!D161+'Grill-BBQ - Oct 2022'!D161+'Sharwama - Oct 2022'!D161)</f>
        <v>3</v>
      </c>
      <c r="F161" s="1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>
      <c r="A162" s="16">
        <f t="shared" si="17"/>
        <v>157</v>
      </c>
      <c r="B162" s="3" t="s">
        <v>148</v>
      </c>
      <c r="C162" s="36">
        <f>'Kitchen - Oct 2022'!C162</f>
        <v>173.4</v>
      </c>
      <c r="D162" s="34">
        <f t="shared" si="25"/>
        <v>0</v>
      </c>
      <c r="E162" s="25">
        <f>C162-(D162+'Kitchen - Oct 2022'!D162+'Pastry - Oct 2022'!D162+'Housekeeping - Oct 2022'!D162+'Cafe - Oct 2022'!D162+'Grill-BBQ - Oct 2022'!D162+'Sharwama - Oct 2022'!D162)</f>
        <v>62.100000000000009</v>
      </c>
      <c r="F162" s="1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>
      <c r="A163" s="16">
        <f t="shared" si="17"/>
        <v>158</v>
      </c>
      <c r="B163" s="3" t="s">
        <v>145</v>
      </c>
      <c r="C163" s="29">
        <f>'Kitchen - Oct 2022'!C163</f>
        <v>124</v>
      </c>
      <c r="D163" s="34">
        <f t="shared" si="25"/>
        <v>0</v>
      </c>
      <c r="E163" s="25">
        <f>C163-(D163+'Kitchen - Oct 2022'!D163+'Pastry - Oct 2022'!D163+'Housekeeping - Oct 2022'!D163+'Cafe - Oct 2022'!D163+'Grill-BBQ - Oct 2022'!D163+'Sharwama - Oct 2022'!D163)</f>
        <v>14</v>
      </c>
      <c r="F163" s="1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>
      <c r="A164" s="16">
        <f t="shared" si="17"/>
        <v>159</v>
      </c>
      <c r="B164" s="3" t="s">
        <v>24</v>
      </c>
      <c r="C164" s="29">
        <f>'Kitchen - Oct 2022'!C164</f>
        <v>4</v>
      </c>
      <c r="D164" s="34">
        <f t="shared" si="25"/>
        <v>0</v>
      </c>
      <c r="E164" s="25">
        <f>C164-(D164+'Kitchen - Oct 2022'!D164+'Pastry - Oct 2022'!D164+'Housekeeping - Oct 2022'!D164+'Cafe - Oct 2022'!D164+'Grill-BBQ - Oct 2022'!D164+'Sharwama - Oct 2022'!D164)</f>
        <v>2</v>
      </c>
      <c r="F164" s="12"/>
      <c r="G164" s="1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>
      <c r="A165" s="16">
        <f t="shared" si="17"/>
        <v>160</v>
      </c>
      <c r="B165" s="3" t="s">
        <v>16</v>
      </c>
      <c r="C165" s="29">
        <f>'Kitchen - Oct 2022'!C165</f>
        <v>22</v>
      </c>
      <c r="D165" s="34">
        <f t="shared" si="25"/>
        <v>0</v>
      </c>
      <c r="E165" s="25">
        <f>C165-(D165+'Kitchen - Oct 2022'!D165+'Pastry - Oct 2022'!D165+'Housekeeping - Oct 2022'!D165+'Cafe - Oct 2022'!D165+'Grill-BBQ - Oct 2022'!D165+'Sharwama - Oct 2022'!D165)</f>
        <v>17</v>
      </c>
      <c r="F165" s="12"/>
      <c r="G165" s="1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s="39" customFormat="1">
      <c r="A166" s="16">
        <f t="shared" si="17"/>
        <v>161</v>
      </c>
      <c r="B166" s="37" t="s">
        <v>124</v>
      </c>
      <c r="C166" s="36">
        <f>'Kitchen - Oct 2022'!C166</f>
        <v>4.5</v>
      </c>
      <c r="D166" s="34">
        <f t="shared" si="25"/>
        <v>0</v>
      </c>
      <c r="E166" s="25">
        <f>C166-(D166+'Kitchen - Oct 2022'!D166+'Pastry - Oct 2022'!D166+'Housekeeping - Oct 2022'!D166+'Cafe - Oct 2022'!D166+'Grill-BBQ - Oct 2022'!D166+'Sharwama - Oct 2022'!D166)</f>
        <v>2</v>
      </c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</row>
    <row r="167" spans="1:37" s="39" customFormat="1">
      <c r="A167" s="16">
        <f t="shared" si="17"/>
        <v>162</v>
      </c>
      <c r="B167" s="37" t="s">
        <v>246</v>
      </c>
      <c r="C167" s="36">
        <f>'Kitchen - Oct 2022'!C167</f>
        <v>25</v>
      </c>
      <c r="D167" s="34">
        <f t="shared" si="25"/>
        <v>0</v>
      </c>
      <c r="E167" s="25">
        <f>C167-(D167+'Kitchen - Oct 2022'!D167+'Pastry - Oct 2022'!D167+'Housekeeping - Oct 2022'!D167+'Cafe - Oct 2022'!D167+'Grill-BBQ - Oct 2022'!D167+'Sharwama - Oct 2022'!D167)</f>
        <v>-55</v>
      </c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</row>
    <row r="168" spans="1:37" s="39" customFormat="1">
      <c r="A168" s="16">
        <f t="shared" si="17"/>
        <v>163</v>
      </c>
      <c r="B168" s="37" t="s">
        <v>199</v>
      </c>
      <c r="C168" s="36">
        <f>'Kitchen - Oct 2022'!C168</f>
        <v>-2</v>
      </c>
      <c r="D168" s="34">
        <f t="shared" si="25"/>
        <v>0</v>
      </c>
      <c r="E168" s="25">
        <f>C168-(D168+'Kitchen - Oct 2022'!D168+'Pastry - Oct 2022'!D168+'Housekeeping - Oct 2022'!D168+'Cafe - Oct 2022'!D168+'Grill-BBQ - Oct 2022'!D168+'Sharwama - Oct 2022'!D168)</f>
        <v>-2</v>
      </c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</row>
    <row r="169" spans="1:37">
      <c r="A169" s="16">
        <f t="shared" si="17"/>
        <v>164</v>
      </c>
      <c r="B169" s="3" t="s">
        <v>23</v>
      </c>
      <c r="C169" s="29">
        <f>'Kitchen - Oct 2022'!C169</f>
        <v>2</v>
      </c>
      <c r="D169" s="34">
        <f t="shared" si="25"/>
        <v>0</v>
      </c>
      <c r="E169" s="25">
        <f>C169-(D169+'Kitchen - Oct 2022'!D169+'Pastry - Oct 2022'!D169+'Housekeeping - Oct 2022'!D169+'Cafe - Oct 2022'!D169+'Grill-BBQ - Oct 2022'!D169+'Sharwama - Oct 2022'!D169)</f>
        <v>1</v>
      </c>
      <c r="F169" s="12"/>
      <c r="G169" s="1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>
      <c r="A170" s="16">
        <f t="shared" si="17"/>
        <v>165</v>
      </c>
      <c r="B170" s="3" t="s">
        <v>132</v>
      </c>
      <c r="C170" s="29">
        <f>'Kitchen - Oct 2022'!C170</f>
        <v>0</v>
      </c>
      <c r="D170" s="34">
        <f t="shared" si="25"/>
        <v>0</v>
      </c>
      <c r="E170" s="25">
        <f>C170-(D170+'Kitchen - Oct 2022'!D170+'Pastry - Oct 2022'!D170+'Housekeeping - Oct 2022'!D170+'Cafe - Oct 2022'!D170+'Grill-BBQ - Oct 2022'!D170+'Sharwama - Oct 2022'!D170)</f>
        <v>0</v>
      </c>
      <c r="F170" s="12"/>
      <c r="G170" s="1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>
      <c r="A171" s="16">
        <f t="shared" si="17"/>
        <v>166</v>
      </c>
      <c r="B171" s="3" t="s">
        <v>130</v>
      </c>
      <c r="C171" s="29">
        <f>'Kitchen - Oct 2022'!C171</f>
        <v>4</v>
      </c>
      <c r="D171" s="34">
        <f t="shared" si="25"/>
        <v>0</v>
      </c>
      <c r="E171" s="25">
        <f>C171-(D171+'Kitchen - Oct 2022'!D171+'Pastry - Oct 2022'!D171+'Housekeeping - Oct 2022'!D171+'Cafe - Oct 2022'!D171+'Grill-BBQ - Oct 2022'!D171+'Sharwama - Oct 2022'!D171)</f>
        <v>1</v>
      </c>
      <c r="F171" s="12"/>
      <c r="G171" s="1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>
      <c r="A172" s="16">
        <f t="shared" si="17"/>
        <v>167</v>
      </c>
      <c r="B172" s="3" t="s">
        <v>232</v>
      </c>
      <c r="C172" s="29">
        <f>'Kitchen - Oct 2022'!C172</f>
        <v>14</v>
      </c>
      <c r="D172" s="34">
        <f t="shared" si="25"/>
        <v>0</v>
      </c>
      <c r="E172" s="25">
        <f>C172-(D172+'Kitchen - Oct 2022'!D172+'Pastry - Oct 2022'!D172+'Housekeeping - Oct 2022'!D172+'Cafe - Oct 2022'!D172+'Grill-BBQ - Oct 2022'!D172+'Sharwama - Oct 2022'!D172)</f>
        <v>0</v>
      </c>
      <c r="F172" s="12"/>
      <c r="G172" s="1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>
      <c r="A173" s="16">
        <f t="shared" si="17"/>
        <v>168</v>
      </c>
      <c r="B173" s="3" t="s">
        <v>116</v>
      </c>
      <c r="C173" s="29">
        <f>'Kitchen - Oct 2022'!C173</f>
        <v>47</v>
      </c>
      <c r="D173" s="34">
        <f t="shared" si="25"/>
        <v>0</v>
      </c>
      <c r="E173" s="25">
        <f>C173-(D173+'Kitchen - Oct 2022'!D173+'Pastry - Oct 2022'!D173+'Housekeeping - Oct 2022'!D173+'Cafe - Oct 2022'!D173+'Grill-BBQ - Oct 2022'!D173+'Sharwama - Oct 2022'!D173)</f>
        <v>22</v>
      </c>
      <c r="F173" s="12"/>
      <c r="G173" s="1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>
      <c r="A174" s="16">
        <f t="shared" ref="A174:A237" si="26">A173+1</f>
        <v>169</v>
      </c>
      <c r="B174" s="3" t="s">
        <v>80</v>
      </c>
      <c r="C174" s="36">
        <f>'Kitchen - Oct 2022'!C174</f>
        <v>6.5</v>
      </c>
      <c r="D174" s="34">
        <f t="shared" si="25"/>
        <v>0</v>
      </c>
      <c r="E174" s="25">
        <f>C174-(D174+'Kitchen - Oct 2022'!D174+'Pastry - Oct 2022'!D174+'Housekeeping - Oct 2022'!D174+'Cafe - Oct 2022'!D174+'Grill-BBQ - Oct 2022'!D174+'Sharwama - Oct 2022'!D174)</f>
        <v>-2</v>
      </c>
      <c r="F174" s="1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>
      <c r="A175" s="16">
        <f t="shared" si="26"/>
        <v>170</v>
      </c>
      <c r="B175" s="3" t="s">
        <v>149</v>
      </c>
      <c r="C175" s="36">
        <f>'Kitchen - Oct 2022'!C175</f>
        <v>284</v>
      </c>
      <c r="D175" s="34">
        <f t="shared" si="25"/>
        <v>0</v>
      </c>
      <c r="E175" s="25">
        <f>C175-(D175+'Kitchen - Oct 2022'!D175+'Pastry - Oct 2022'!D175+'Housekeeping - Oct 2022'!D175+'Cafe - Oct 2022'!D175+'Grill-BBQ - Oct 2022'!D175+'Sharwama - Oct 2022'!D175)</f>
        <v>57</v>
      </c>
      <c r="F175" s="1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>
      <c r="A176" s="16">
        <f t="shared" si="26"/>
        <v>171</v>
      </c>
      <c r="B176" s="3" t="s">
        <v>201</v>
      </c>
      <c r="C176" s="36">
        <f>'Kitchen - Oct 2022'!C176</f>
        <v>3</v>
      </c>
      <c r="D176" s="34">
        <f t="shared" si="25"/>
        <v>0</v>
      </c>
      <c r="E176" s="25">
        <f>C176-(D176+'Kitchen - Oct 2022'!D176+'Pastry - Oct 2022'!D176+'Housekeeping - Oct 2022'!D176+'Cafe - Oct 2022'!D176+'Grill-BBQ - Oct 2022'!D176+'Sharwama - Oct 2022'!D176)</f>
        <v>3</v>
      </c>
      <c r="F176" s="1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>
      <c r="A177" s="16">
        <f t="shared" si="26"/>
        <v>172</v>
      </c>
      <c r="B177" s="3" t="s">
        <v>247</v>
      </c>
      <c r="C177" s="36">
        <f>'Kitchen - Oct 2022'!C177</f>
        <v>2</v>
      </c>
      <c r="D177" s="34">
        <f t="shared" ref="D177" si="27">SUM(G177:AK177)</f>
        <v>0</v>
      </c>
      <c r="E177" s="25">
        <f>C177-(D177+'Kitchen - Oct 2022'!D177+'Pastry - Oct 2022'!D177+'Housekeeping - Oct 2022'!D177+'Cafe - Oct 2022'!D177+'Grill-BBQ - Oct 2022'!D177+'Sharwama - Oct 2022'!D177)</f>
        <v>1</v>
      </c>
      <c r="F177" s="1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>
      <c r="A178" s="16">
        <f t="shared" si="26"/>
        <v>173</v>
      </c>
      <c r="B178" s="3" t="s">
        <v>77</v>
      </c>
      <c r="C178" s="29">
        <f>'Kitchen - Oct 2022'!C178</f>
        <v>0</v>
      </c>
      <c r="D178" s="34">
        <f t="shared" si="25"/>
        <v>0</v>
      </c>
      <c r="E178" s="25">
        <f>C178-(D178+'Kitchen - Oct 2022'!D178+'Pastry - Oct 2022'!D178+'Housekeeping - Oct 2022'!D178+'Cafe - Oct 2022'!D178+'Grill-BBQ - Oct 2022'!D178+'Sharwama - Oct 2022'!D178)</f>
        <v>0</v>
      </c>
      <c r="F178" s="1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>
      <c r="A179" s="16">
        <f t="shared" si="26"/>
        <v>174</v>
      </c>
      <c r="B179" s="3" t="s">
        <v>103</v>
      </c>
      <c r="C179" s="29">
        <v>5</v>
      </c>
      <c r="D179" s="34">
        <f t="shared" si="25"/>
        <v>0</v>
      </c>
      <c r="E179" s="25">
        <f>C179-(D179+'Kitchen - Oct 2022'!D179+'Pastry - Oct 2022'!D179+'Housekeeping - Oct 2022'!D179+'Cafe - Oct 2022'!D179+'Grill-BBQ - Oct 2022'!D179+'Sharwama - Oct 2022'!D179)</f>
        <v>-14</v>
      </c>
      <c r="F179" s="1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>
      <c r="A180" s="16">
        <f t="shared" si="26"/>
        <v>175</v>
      </c>
      <c r="B180" s="3" t="s">
        <v>73</v>
      </c>
      <c r="C180" s="29">
        <v>1</v>
      </c>
      <c r="D180" s="34">
        <f t="shared" si="25"/>
        <v>0</v>
      </c>
      <c r="E180" s="25">
        <f>C180-(D180+'Kitchen - Oct 2022'!D180+'Pastry - Oct 2022'!D180+'Housekeeping - Oct 2022'!D180+'Cafe - Oct 2022'!D180+'Grill-BBQ - Oct 2022'!D180+'Sharwama - Oct 2022'!D180)</f>
        <v>-7</v>
      </c>
      <c r="F180" s="1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>
      <c r="A181" s="16">
        <f t="shared" si="26"/>
        <v>176</v>
      </c>
      <c r="B181" s="3" t="s">
        <v>58</v>
      </c>
      <c r="C181" s="29">
        <v>7</v>
      </c>
      <c r="D181" s="34">
        <f t="shared" si="25"/>
        <v>0</v>
      </c>
      <c r="E181" s="25">
        <f>C181-(D181+'Kitchen - Oct 2022'!D181+'Pastry - Oct 2022'!D181+'Housekeeping - Oct 2022'!D181+'Cafe - Oct 2022'!D181+'Grill-BBQ - Oct 2022'!D181+'Sharwama - Oct 2022'!D181)</f>
        <v>-47</v>
      </c>
      <c r="F181" s="12"/>
      <c r="G181" s="1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>
      <c r="A182" s="16">
        <f t="shared" si="26"/>
        <v>177</v>
      </c>
      <c r="B182" s="3" t="s">
        <v>38</v>
      </c>
      <c r="C182" s="29">
        <f>'Kitchen - Oct 2022'!C182</f>
        <v>12</v>
      </c>
      <c r="D182" s="34">
        <f t="shared" si="25"/>
        <v>0</v>
      </c>
      <c r="E182" s="25">
        <f>C182-(D182+'Kitchen - Oct 2022'!D182+'Pastry - Oct 2022'!D182+'Housekeeping - Oct 2022'!D182+'Cafe - Oct 2022'!D182+'Grill-BBQ - Oct 2022'!D182+'Sharwama - Oct 2022'!D182)</f>
        <v>9</v>
      </c>
      <c r="F182" s="12"/>
      <c r="G182" s="1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>
      <c r="A183" s="16">
        <f t="shared" si="26"/>
        <v>178</v>
      </c>
      <c r="B183" s="3" t="s">
        <v>175</v>
      </c>
      <c r="C183" s="29">
        <f>'Kitchen - Oct 2022'!C183</f>
        <v>82</v>
      </c>
      <c r="D183" s="34">
        <f t="shared" si="25"/>
        <v>0</v>
      </c>
      <c r="E183" s="25">
        <f>C183-(D183+'Kitchen - Oct 2022'!D183+'Pastry - Oct 2022'!D183+'Housekeeping - Oct 2022'!D183+'Cafe - Oct 2022'!D183+'Grill-BBQ - Oct 2022'!D183+'Sharwama - Oct 2022'!D183)</f>
        <v>29</v>
      </c>
      <c r="F183" s="12"/>
      <c r="G183" s="1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>
      <c r="A184" s="16">
        <f t="shared" si="26"/>
        <v>179</v>
      </c>
      <c r="B184" s="3" t="s">
        <v>141</v>
      </c>
      <c r="C184" s="29">
        <f>'Kitchen - Oct 2022'!C184</f>
        <v>3.4</v>
      </c>
      <c r="D184" s="34">
        <f t="shared" si="25"/>
        <v>0</v>
      </c>
      <c r="E184" s="25">
        <f>C184-(D184+'Kitchen - Oct 2022'!D184+'Pastry - Oct 2022'!D184+'Housekeeping - Oct 2022'!D184+'Cafe - Oct 2022'!D184+'Grill-BBQ - Oct 2022'!D184+'Sharwama - Oct 2022'!D184)</f>
        <v>1.4</v>
      </c>
      <c r="F184" s="12"/>
      <c r="G184" s="1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>
      <c r="A185" s="16">
        <f t="shared" si="26"/>
        <v>180</v>
      </c>
      <c r="B185" s="3" t="s">
        <v>191</v>
      </c>
      <c r="C185" s="29">
        <f>'Kitchen - Oct 2022'!C185</f>
        <v>0.5</v>
      </c>
      <c r="D185" s="34">
        <f t="shared" si="25"/>
        <v>0</v>
      </c>
      <c r="E185" s="25">
        <f>C185-(D185+'Kitchen - Oct 2022'!D185+'Pastry - Oct 2022'!D185+'Housekeeping - Oct 2022'!D185+'Cafe - Oct 2022'!D185+'Grill-BBQ - Oct 2022'!D185+'Sharwama - Oct 2022'!D185)</f>
        <v>-0.5</v>
      </c>
      <c r="F185" s="12"/>
      <c r="G185" s="1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>
      <c r="A186" s="16">
        <f t="shared" si="26"/>
        <v>181</v>
      </c>
      <c r="B186" s="3" t="s">
        <v>190</v>
      </c>
      <c r="C186" s="29">
        <f>'Kitchen - Oct 2022'!C186</f>
        <v>1.2000000000000002</v>
      </c>
      <c r="D186" s="34">
        <f t="shared" si="25"/>
        <v>0</v>
      </c>
      <c r="E186" s="25">
        <f>C186-(D186+'Kitchen - Oct 2022'!D186+'Pastry - Oct 2022'!D186+'Housekeeping - Oct 2022'!D186+'Cafe - Oct 2022'!D186+'Grill-BBQ - Oct 2022'!D186+'Sharwama - Oct 2022'!D186)</f>
        <v>-3.8</v>
      </c>
      <c r="F186" s="12"/>
      <c r="G186" s="1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>
      <c r="A187" s="16">
        <f t="shared" si="26"/>
        <v>182</v>
      </c>
      <c r="B187" s="3" t="s">
        <v>45</v>
      </c>
      <c r="C187" s="29">
        <f>'Kitchen - Oct 2022'!C187</f>
        <v>15</v>
      </c>
      <c r="D187" s="34">
        <f t="shared" si="25"/>
        <v>0</v>
      </c>
      <c r="E187" s="25">
        <f>C187-(D187+'Kitchen - Oct 2022'!D187+'Pastry - Oct 2022'!D187+'Housekeeping - Oct 2022'!D187+'Cafe - Oct 2022'!D187+'Grill-BBQ - Oct 2022'!D187+'Sharwama - Oct 2022'!D187)</f>
        <v>15</v>
      </c>
      <c r="F187" s="12"/>
      <c r="G187" s="1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>
      <c r="A188" s="16">
        <f t="shared" si="26"/>
        <v>183</v>
      </c>
      <c r="B188" s="3" t="s">
        <v>111</v>
      </c>
      <c r="C188" s="29">
        <f>'Kitchen - Oct 2022'!C188</f>
        <v>7</v>
      </c>
      <c r="D188" s="34">
        <f t="shared" si="25"/>
        <v>0</v>
      </c>
      <c r="E188" s="25">
        <f>C188-(D188+'Kitchen - Oct 2022'!D188+'Pastry - Oct 2022'!D188+'Housekeeping - Oct 2022'!D188+'Cafe - Oct 2022'!D188+'Grill-BBQ - Oct 2022'!D188+'Sharwama - Oct 2022'!D188)</f>
        <v>3</v>
      </c>
      <c r="F188" s="12"/>
      <c r="G188" s="1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>
      <c r="A189" s="16">
        <f t="shared" si="26"/>
        <v>184</v>
      </c>
      <c r="B189" s="3" t="s">
        <v>220</v>
      </c>
      <c r="C189" s="29">
        <f>'Kitchen - Oct 2022'!C189</f>
        <v>2</v>
      </c>
      <c r="D189" s="34">
        <f t="shared" si="25"/>
        <v>0</v>
      </c>
      <c r="E189" s="25">
        <f>C189-(D189+'Kitchen - Oct 2022'!D189+'Pastry - Oct 2022'!D189+'Housekeeping - Oct 2022'!D189+'Cafe - Oct 2022'!D189+'Grill-BBQ - Oct 2022'!D189+'Sharwama - Oct 2022'!D189)</f>
        <v>2</v>
      </c>
      <c r="F189" s="12"/>
      <c r="G189" s="1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>
      <c r="A190" s="16">
        <f t="shared" si="26"/>
        <v>185</v>
      </c>
      <c r="B190" s="3" t="s">
        <v>81</v>
      </c>
      <c r="C190" s="29">
        <f>'Kitchen - Oct 2022'!C190</f>
        <v>20</v>
      </c>
      <c r="D190" s="34">
        <f t="shared" si="25"/>
        <v>0</v>
      </c>
      <c r="E190" s="25">
        <f>C190-(D190+'Kitchen - Oct 2022'!D190+'Pastry - Oct 2022'!D190+'Housekeeping - Oct 2022'!D190+'Cafe - Oct 2022'!D190+'Grill-BBQ - Oct 2022'!D190+'Sharwama - Oct 2022'!D190)</f>
        <v>0</v>
      </c>
      <c r="F190" s="1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>
      <c r="A191" s="16">
        <f t="shared" si="26"/>
        <v>186</v>
      </c>
      <c r="B191" s="3" t="s">
        <v>4</v>
      </c>
      <c r="C191" s="29">
        <f>'Kitchen - Oct 2022'!C191</f>
        <v>0</v>
      </c>
      <c r="D191" s="34">
        <f t="shared" si="25"/>
        <v>0</v>
      </c>
      <c r="E191" s="25">
        <f>C191-(D191+'Kitchen - Oct 2022'!D191+'Pastry - Oct 2022'!D191+'Housekeeping - Oct 2022'!D191+'Cafe - Oct 2022'!D191+'Grill-BBQ - Oct 2022'!D191+'Sharwama - Oct 2022'!D191)</f>
        <v>0</v>
      </c>
      <c r="F191" s="12"/>
      <c r="G191" s="1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>
      <c r="A192" s="16">
        <f t="shared" si="26"/>
        <v>187</v>
      </c>
      <c r="B192" s="3" t="s">
        <v>189</v>
      </c>
      <c r="C192" s="29">
        <f>'Kitchen - Oct 2022'!C192</f>
        <v>0</v>
      </c>
      <c r="D192" s="34">
        <f t="shared" si="25"/>
        <v>0</v>
      </c>
      <c r="E192" s="25">
        <f>C192-(D192+'Kitchen - Oct 2022'!D192+'Pastry - Oct 2022'!D192+'Housekeeping - Oct 2022'!D192+'Cafe - Oct 2022'!D192+'Grill-BBQ - Oct 2022'!D192+'Sharwama - Oct 2022'!D192)</f>
        <v>0</v>
      </c>
      <c r="F192" s="12"/>
      <c r="G192" s="1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>
      <c r="A193" s="16">
        <f t="shared" si="26"/>
        <v>188</v>
      </c>
      <c r="B193" s="3" t="s">
        <v>209</v>
      </c>
      <c r="C193" s="29">
        <f>'Kitchen - Oct 2022'!C193</f>
        <v>5</v>
      </c>
      <c r="D193" s="34">
        <f t="shared" si="25"/>
        <v>0</v>
      </c>
      <c r="E193" s="25">
        <f>C193-(D193+'Kitchen - Oct 2022'!D193+'Pastry - Oct 2022'!D193+'Housekeeping - Oct 2022'!D193+'Cafe - Oct 2022'!D193+'Grill-BBQ - Oct 2022'!D193+'Sharwama - Oct 2022'!D193)</f>
        <v>3</v>
      </c>
      <c r="F193" s="12"/>
      <c r="G193" s="1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>
      <c r="A194" s="16">
        <f t="shared" si="26"/>
        <v>189</v>
      </c>
      <c r="B194" s="3" t="s">
        <v>203</v>
      </c>
      <c r="C194" s="29">
        <f>'Kitchen - Oct 2022'!C194</f>
        <v>30</v>
      </c>
      <c r="D194" s="34">
        <f t="shared" si="25"/>
        <v>0</v>
      </c>
      <c r="E194" s="25">
        <f>C194-(D194+'Kitchen - Oct 2022'!D194+'Pastry - Oct 2022'!D194+'Housekeeping - Oct 2022'!D194+'Cafe - Oct 2022'!D194+'Grill-BBQ - Oct 2022'!D194+'Sharwama - Oct 2022'!D194)</f>
        <v>16</v>
      </c>
      <c r="F194" s="12"/>
      <c r="G194" s="1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>
      <c r="A195" s="16">
        <f t="shared" si="26"/>
        <v>190</v>
      </c>
      <c r="B195" s="3" t="s">
        <v>196</v>
      </c>
      <c r="C195" s="36">
        <f>'Kitchen - Oct 2022'!C195</f>
        <v>183</v>
      </c>
      <c r="D195" s="34">
        <f t="shared" si="25"/>
        <v>0</v>
      </c>
      <c r="E195" s="25">
        <f>C195-(D195+'Kitchen - Oct 2022'!D195+'Pastry - Oct 2022'!D195+'Housekeeping - Oct 2022'!D195+'Cafe - Oct 2022'!D195+'Grill-BBQ - Oct 2022'!D195+'Sharwama - Oct 2022'!D195)</f>
        <v>49.800000000000011</v>
      </c>
      <c r="F195" s="12"/>
      <c r="G195" s="2"/>
      <c r="H195" s="1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>
      <c r="A196" s="16">
        <f t="shared" si="26"/>
        <v>191</v>
      </c>
      <c r="B196" s="3" t="s">
        <v>22</v>
      </c>
      <c r="C196" s="29">
        <f>'Kitchen - Oct 2022'!C196</f>
        <v>163</v>
      </c>
      <c r="D196" s="34">
        <f t="shared" si="25"/>
        <v>0</v>
      </c>
      <c r="E196" s="25">
        <f>C196-(D196+'Kitchen - Oct 2022'!D196+'Pastry - Oct 2022'!D196+'Housekeeping - Oct 2022'!D196+'Cafe - Oct 2022'!D196+'Grill-BBQ - Oct 2022'!D196+'Sharwama - Oct 2022'!D196)</f>
        <v>163</v>
      </c>
      <c r="F196" s="12"/>
      <c r="G196" s="1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>
      <c r="A197" s="16">
        <f t="shared" si="26"/>
        <v>192</v>
      </c>
      <c r="B197" s="3" t="s">
        <v>83</v>
      </c>
      <c r="C197" s="29">
        <f>'Kitchen - Oct 2022'!C197</f>
        <v>36</v>
      </c>
      <c r="D197" s="34">
        <f t="shared" si="25"/>
        <v>0</v>
      </c>
      <c r="E197" s="25">
        <f>C197-(D197+'Kitchen - Oct 2022'!D197+'Pastry - Oct 2022'!D197+'Housekeeping - Oct 2022'!D197+'Cafe - Oct 2022'!D197+'Grill-BBQ - Oct 2022'!D197+'Sharwama - Oct 2022'!D197)</f>
        <v>8</v>
      </c>
      <c r="F197" s="1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>
      <c r="A198" s="16">
        <f t="shared" si="26"/>
        <v>193</v>
      </c>
      <c r="B198" s="3" t="s">
        <v>250</v>
      </c>
      <c r="C198" s="29">
        <f>'Kitchen - Oct 2022'!C198</f>
        <v>50</v>
      </c>
      <c r="D198" s="34">
        <f t="shared" ref="D198" si="28">SUM(G198:AK198)</f>
        <v>0</v>
      </c>
      <c r="E198" s="25">
        <f>C198-(D198+'Kitchen - Oct 2022'!D198+'Pastry - Oct 2022'!D198+'Housekeeping - Oct 2022'!D198+'Cafe - Oct 2022'!D198+'Grill-BBQ - Oct 2022'!D198+'Sharwama - Oct 2022'!D198)</f>
        <v>50</v>
      </c>
      <c r="F198" s="1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>
      <c r="A199" s="16">
        <f t="shared" si="26"/>
        <v>194</v>
      </c>
      <c r="B199" s="3" t="s">
        <v>87</v>
      </c>
      <c r="C199" s="29">
        <f>'Kitchen - Oct 2022'!C199</f>
        <v>35</v>
      </c>
      <c r="D199" s="34">
        <f t="shared" si="25"/>
        <v>0</v>
      </c>
      <c r="E199" s="25">
        <f>C199-(D199+'Kitchen - Oct 2022'!D199+'Pastry - Oct 2022'!D199+'Housekeeping - Oct 2022'!D199+'Cafe - Oct 2022'!D199+'Grill-BBQ - Oct 2022'!D199+'Sharwama - Oct 2022'!D199)</f>
        <v>20</v>
      </c>
      <c r="F199" s="1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>
      <c r="A200" s="16">
        <f t="shared" si="26"/>
        <v>195</v>
      </c>
      <c r="B200" s="3" t="s">
        <v>251</v>
      </c>
      <c r="C200" s="29">
        <f>'Kitchen - Oct 2022'!C200</f>
        <v>50</v>
      </c>
      <c r="D200" s="34">
        <f t="shared" ref="D200" si="29">SUM(G200:AK200)</f>
        <v>0</v>
      </c>
      <c r="E200" s="25">
        <f>C200-(D200+'Kitchen - Oct 2022'!D200+'Pastry - Oct 2022'!D200+'Housekeeping - Oct 2022'!D200+'Cafe - Oct 2022'!D200+'Grill-BBQ - Oct 2022'!D200+'Sharwama - Oct 2022'!D200)</f>
        <v>50</v>
      </c>
      <c r="F200" s="1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>
      <c r="A201" s="16">
        <f t="shared" si="26"/>
        <v>196</v>
      </c>
      <c r="B201" s="3" t="s">
        <v>71</v>
      </c>
      <c r="C201" s="29">
        <f>'Kitchen - Oct 2022'!C201</f>
        <v>197</v>
      </c>
      <c r="D201" s="34">
        <f t="shared" si="25"/>
        <v>0</v>
      </c>
      <c r="E201" s="25">
        <f>C201-(D201+'Kitchen - Oct 2022'!D201+'Pastry - Oct 2022'!D201+'Housekeeping - Oct 2022'!D201+'Cafe - Oct 2022'!D201+'Grill-BBQ - Oct 2022'!D201+'Sharwama - Oct 2022'!D201)</f>
        <v>67</v>
      </c>
      <c r="F201" s="1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>
      <c r="A202" s="16">
        <f t="shared" si="26"/>
        <v>197</v>
      </c>
      <c r="B202" s="3" t="s">
        <v>150</v>
      </c>
      <c r="C202" s="29">
        <f>'Kitchen - Oct 2022'!C202</f>
        <v>14</v>
      </c>
      <c r="D202" s="34">
        <f t="shared" si="25"/>
        <v>0</v>
      </c>
      <c r="E202" s="25">
        <f>C202-(D202+'Kitchen - Oct 2022'!D202+'Pastry - Oct 2022'!D202+'Housekeeping - Oct 2022'!D202+'Cafe - Oct 2022'!D202+'Grill-BBQ - Oct 2022'!D202+'Sharwama - Oct 2022'!D202)</f>
        <v>0</v>
      </c>
      <c r="F202" s="1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>
      <c r="A203" s="16">
        <f t="shared" si="26"/>
        <v>198</v>
      </c>
      <c r="B203" s="3" t="s">
        <v>216</v>
      </c>
      <c r="C203" s="29">
        <f>'Kitchen - Oct 2022'!C203</f>
        <v>1</v>
      </c>
      <c r="D203" s="34">
        <f t="shared" si="25"/>
        <v>0</v>
      </c>
      <c r="E203" s="25">
        <f>C203-(D203+'Kitchen - Oct 2022'!D203+'Pastry - Oct 2022'!D203+'Housekeeping - Oct 2022'!D203+'Cafe - Oct 2022'!D203+'Grill-BBQ - Oct 2022'!D203+'Sharwama - Oct 2022'!D203)</f>
        <v>1</v>
      </c>
      <c r="F203" s="1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>
      <c r="A204" s="16">
        <f t="shared" si="26"/>
        <v>199</v>
      </c>
      <c r="B204" s="3" t="s">
        <v>100</v>
      </c>
      <c r="C204" s="36">
        <f>'Kitchen - Oct 2022'!C204</f>
        <v>158.80000000000001</v>
      </c>
      <c r="D204" s="34">
        <f t="shared" si="25"/>
        <v>0</v>
      </c>
      <c r="E204" s="25">
        <f>C204-(D204+'Kitchen - Oct 2022'!D204+'Pastry - Oct 2022'!D204+'Housekeeping - Oct 2022'!D204+'Cafe - Oct 2022'!D204+'Grill-BBQ - Oct 2022'!D204+'Sharwama - Oct 2022'!D204)</f>
        <v>18.800000000000011</v>
      </c>
      <c r="F204" s="1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>
      <c r="A205" s="16">
        <f t="shared" si="26"/>
        <v>200</v>
      </c>
      <c r="B205" s="3" t="s">
        <v>19</v>
      </c>
      <c r="C205" s="29">
        <f>'Kitchen - Oct 2022'!C205</f>
        <v>9</v>
      </c>
      <c r="D205" s="34">
        <f t="shared" si="25"/>
        <v>0</v>
      </c>
      <c r="E205" s="25">
        <f>C205-(D205+'Kitchen - Oct 2022'!D205+'Pastry - Oct 2022'!D205+'Housekeeping - Oct 2022'!D205+'Cafe - Oct 2022'!D205+'Grill-BBQ - Oct 2022'!D205+'Sharwama - Oct 2022'!D205)</f>
        <v>5</v>
      </c>
      <c r="F205" s="12"/>
      <c r="G205" s="1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>
      <c r="A206" s="16">
        <f t="shared" si="26"/>
        <v>201</v>
      </c>
      <c r="B206" s="3" t="s">
        <v>147</v>
      </c>
      <c r="C206" s="29">
        <f>'Kitchen - Oct 2022'!C206</f>
        <v>0</v>
      </c>
      <c r="D206" s="34">
        <f t="shared" si="25"/>
        <v>0</v>
      </c>
      <c r="E206" s="25">
        <f>C206-(D206+'Kitchen - Oct 2022'!D206+'Pastry - Oct 2022'!D206+'Housekeeping - Oct 2022'!D206+'Cafe - Oct 2022'!D206+'Grill-BBQ - Oct 2022'!D206+'Sharwama - Oct 2022'!D206)</f>
        <v>0</v>
      </c>
      <c r="F206" s="12"/>
      <c r="G206" s="1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>
      <c r="A207" s="16">
        <f t="shared" si="26"/>
        <v>202</v>
      </c>
      <c r="B207" s="3" t="s">
        <v>236</v>
      </c>
      <c r="C207" s="29">
        <f>'Kitchen - Oct 2022'!C207</f>
        <v>480</v>
      </c>
      <c r="D207" s="34">
        <f t="shared" si="25"/>
        <v>0</v>
      </c>
      <c r="E207" s="25">
        <f>C207-(D207+'Kitchen - Oct 2022'!D207+'Pastry - Oct 2022'!D207+'Housekeeping - Oct 2022'!D207+'Cafe - Oct 2022'!D207+'Grill-BBQ - Oct 2022'!D207+'Sharwama - Oct 2022'!D207)</f>
        <v>0</v>
      </c>
      <c r="F207" s="12"/>
      <c r="G207" s="1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>
      <c r="A208" s="16">
        <f t="shared" si="26"/>
        <v>203</v>
      </c>
      <c r="B208" s="3" t="s">
        <v>144</v>
      </c>
      <c r="C208" s="29">
        <f>'Kitchen - Oct 2022'!C208</f>
        <v>3</v>
      </c>
      <c r="D208" s="34">
        <f t="shared" si="25"/>
        <v>0</v>
      </c>
      <c r="E208" s="25">
        <f>C208-(D208+'Kitchen - Oct 2022'!D208+'Pastry - Oct 2022'!D208+'Housekeeping - Oct 2022'!D208+'Cafe - Oct 2022'!D208+'Grill-BBQ - Oct 2022'!D208+'Sharwama - Oct 2022'!D208)</f>
        <v>0</v>
      </c>
      <c r="F208" s="12"/>
      <c r="G208" s="1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>
      <c r="A209" s="16">
        <f t="shared" si="26"/>
        <v>204</v>
      </c>
      <c r="B209" s="3" t="s">
        <v>112</v>
      </c>
      <c r="C209" s="29">
        <f>'Kitchen - Oct 2022'!C209</f>
        <v>8</v>
      </c>
      <c r="D209" s="34">
        <f t="shared" si="25"/>
        <v>0</v>
      </c>
      <c r="E209" s="25">
        <f>C209-(D209+'Kitchen - Oct 2022'!D209+'Pastry - Oct 2022'!D209+'Housekeeping - Oct 2022'!D209+'Cafe - Oct 2022'!D209+'Grill-BBQ - Oct 2022'!D209+'Sharwama - Oct 2022'!D209)</f>
        <v>-1</v>
      </c>
      <c r="F209" s="12"/>
      <c r="G209" s="1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>
      <c r="A210" s="16">
        <f t="shared" si="26"/>
        <v>205</v>
      </c>
      <c r="B210" s="3" t="s">
        <v>210</v>
      </c>
      <c r="C210" s="29">
        <f>'Kitchen - Oct 2022'!C210</f>
        <v>1</v>
      </c>
      <c r="D210" s="34">
        <f t="shared" si="25"/>
        <v>0</v>
      </c>
      <c r="E210" s="25">
        <f>C210-(D210+'Kitchen - Oct 2022'!D210+'Pastry - Oct 2022'!D210+'Housekeeping - Oct 2022'!D210+'Cafe - Oct 2022'!D210+'Grill-BBQ - Oct 2022'!D210+'Sharwama - Oct 2022'!D210)</f>
        <v>0</v>
      </c>
      <c r="F210" s="12"/>
      <c r="G210" s="1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>
      <c r="A211" s="16">
        <f t="shared" si="26"/>
        <v>206</v>
      </c>
      <c r="B211" s="3" t="s">
        <v>61</v>
      </c>
      <c r="C211" s="29">
        <f>'Kitchen - Oct 2022'!C211</f>
        <v>622</v>
      </c>
      <c r="D211" s="34">
        <f t="shared" si="25"/>
        <v>0</v>
      </c>
      <c r="E211" s="25">
        <f>C211-(D211+'Kitchen - Oct 2022'!D211+'Pastry - Oct 2022'!D211+'Housekeeping - Oct 2022'!D211+'Cafe - Oct 2022'!D211+'Grill-BBQ - Oct 2022'!D211+'Sharwama - Oct 2022'!D211)</f>
        <v>237</v>
      </c>
      <c r="F211" s="12"/>
      <c r="G211" s="1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>
      <c r="A212" s="16">
        <f t="shared" si="26"/>
        <v>207</v>
      </c>
      <c r="B212" s="3" t="s">
        <v>18</v>
      </c>
      <c r="C212" s="29">
        <f>'Kitchen - Oct 2022'!C212</f>
        <v>11</v>
      </c>
      <c r="D212" s="34">
        <f t="shared" si="25"/>
        <v>0</v>
      </c>
      <c r="E212" s="25">
        <f>C212-(D212+'Kitchen - Oct 2022'!D212+'Pastry - Oct 2022'!D212+'Housekeeping - Oct 2022'!D212+'Cafe - Oct 2022'!D212+'Grill-BBQ - Oct 2022'!D212+'Sharwama - Oct 2022'!D212)</f>
        <v>11</v>
      </c>
      <c r="F212" s="12"/>
      <c r="G212" s="1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>
      <c r="A213" s="16">
        <f t="shared" si="26"/>
        <v>208</v>
      </c>
      <c r="B213" s="3" t="s">
        <v>133</v>
      </c>
      <c r="C213" s="29">
        <f>'Kitchen - Oct 2022'!C213</f>
        <v>0</v>
      </c>
      <c r="D213" s="34">
        <f t="shared" si="25"/>
        <v>0</v>
      </c>
      <c r="E213" s="25">
        <f>C213-(D213+'Kitchen - Oct 2022'!D213+'Pastry - Oct 2022'!D213+'Housekeeping - Oct 2022'!D213+'Cafe - Oct 2022'!D213+'Grill-BBQ - Oct 2022'!D213+'Sharwama - Oct 2022'!D213)</f>
        <v>0</v>
      </c>
      <c r="F213" s="12"/>
      <c r="G213" s="1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>
      <c r="A214" s="16">
        <f t="shared" si="26"/>
        <v>209</v>
      </c>
      <c r="B214" s="3" t="s">
        <v>5</v>
      </c>
      <c r="C214" s="29">
        <f>'Kitchen - Oct 2022'!C214</f>
        <v>0</v>
      </c>
      <c r="D214" s="34">
        <f t="shared" si="25"/>
        <v>0</v>
      </c>
      <c r="E214" s="25">
        <f>C214-(D214+'Kitchen - Oct 2022'!D214+'Pastry - Oct 2022'!D214+'Housekeeping - Oct 2022'!D214+'Cafe - Oct 2022'!D214+'Grill-BBQ - Oct 2022'!D214+'Sharwama - Oct 2022'!D214)</f>
        <v>0</v>
      </c>
      <c r="F214" s="12"/>
      <c r="G214" s="1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>
      <c r="A215" s="16">
        <f t="shared" si="26"/>
        <v>210</v>
      </c>
      <c r="B215" s="3" t="s">
        <v>6</v>
      </c>
      <c r="C215" s="29">
        <f>'Kitchen - Oct 2022'!C215</f>
        <v>0</v>
      </c>
      <c r="D215" s="34">
        <f t="shared" si="25"/>
        <v>0</v>
      </c>
      <c r="E215" s="25">
        <f>C215-(D215+'Kitchen - Oct 2022'!D215+'Pastry - Oct 2022'!D215+'Housekeeping - Oct 2022'!D215+'Cafe - Oct 2022'!D215+'Grill-BBQ - Oct 2022'!D215+'Sharwama - Oct 2022'!D215)</f>
        <v>0</v>
      </c>
      <c r="F215" s="12"/>
      <c r="G215" s="1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>
      <c r="A216" s="16">
        <f t="shared" si="26"/>
        <v>211</v>
      </c>
      <c r="B216" s="17" t="s">
        <v>146</v>
      </c>
      <c r="C216" s="29">
        <f>'Kitchen - Oct 2022'!C216</f>
        <v>0</v>
      </c>
      <c r="D216" s="34">
        <f t="shared" si="25"/>
        <v>0</v>
      </c>
      <c r="E216" s="25">
        <f>C216-(D216+'Kitchen - Oct 2022'!D216+'Pastry - Oct 2022'!D216+'Housekeeping - Oct 2022'!D216+'Cafe - Oct 2022'!D216+'Grill-BBQ - Oct 2022'!D216+'Sharwama - Oct 2022'!D216)</f>
        <v>0</v>
      </c>
      <c r="F216" s="12"/>
      <c r="G216" s="1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>
      <c r="A217" s="16">
        <f t="shared" si="26"/>
        <v>212</v>
      </c>
      <c r="B217" s="17" t="s">
        <v>119</v>
      </c>
      <c r="C217" s="29">
        <f>'Kitchen - Oct 2022'!C217</f>
        <v>152</v>
      </c>
      <c r="D217" s="34">
        <f t="shared" si="25"/>
        <v>0</v>
      </c>
      <c r="E217" s="25">
        <f>C217-(D217+'Kitchen - Oct 2022'!D217+'Pastry - Oct 2022'!D217+'Housekeeping - Oct 2022'!D217+'Cafe - Oct 2022'!D217+'Grill-BBQ - Oct 2022'!D217+'Sharwama - Oct 2022'!D217)</f>
        <v>33</v>
      </c>
      <c r="F217" s="12"/>
      <c r="G217" s="1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>
      <c r="A218" s="16">
        <f t="shared" si="26"/>
        <v>213</v>
      </c>
      <c r="B218" s="17" t="s">
        <v>169</v>
      </c>
      <c r="C218" s="29">
        <f>'Kitchen - Oct 2022'!C218</f>
        <v>4</v>
      </c>
      <c r="D218" s="34">
        <f t="shared" si="25"/>
        <v>0</v>
      </c>
      <c r="E218" s="25">
        <f>C218-(D218+'Kitchen - Oct 2022'!D218+'Pastry - Oct 2022'!D218+'Housekeeping - Oct 2022'!D218+'Cafe - Oct 2022'!D218+'Grill-BBQ - Oct 2022'!D218+'Sharwama - Oct 2022'!D218)</f>
        <v>-1</v>
      </c>
      <c r="F218" s="12"/>
      <c r="G218" s="1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>
      <c r="A219" s="16">
        <f t="shared" si="26"/>
        <v>214</v>
      </c>
      <c r="B219" s="17" t="s">
        <v>137</v>
      </c>
      <c r="C219" s="29">
        <f>'Kitchen - Oct 2022'!C219</f>
        <v>0</v>
      </c>
      <c r="D219" s="34">
        <f t="shared" si="25"/>
        <v>0</v>
      </c>
      <c r="E219" s="25">
        <f>C219-(D219+'Kitchen - Oct 2022'!D219+'Pastry - Oct 2022'!D219+'Housekeeping - Oct 2022'!D219+'Cafe - Oct 2022'!D219+'Grill-BBQ - Oct 2022'!D219+'Sharwama - Oct 2022'!D219)</f>
        <v>0</v>
      </c>
      <c r="F219" s="12"/>
      <c r="G219" s="1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>
      <c r="A220" s="16">
        <f t="shared" si="26"/>
        <v>215</v>
      </c>
      <c r="B220" s="3" t="s">
        <v>96</v>
      </c>
      <c r="C220" s="29">
        <f>'Kitchen - Oct 2022'!C220</f>
        <v>143</v>
      </c>
      <c r="D220" s="34">
        <f t="shared" si="25"/>
        <v>0</v>
      </c>
      <c r="E220" s="25">
        <f>C220-(D220+'Kitchen - Oct 2022'!D220+'Pastry - Oct 2022'!D220+'Housekeeping - Oct 2022'!D220+'Cafe - Oct 2022'!D220+'Grill-BBQ - Oct 2022'!D220+'Sharwama - Oct 2022'!D220)</f>
        <v>43</v>
      </c>
      <c r="F220" s="12"/>
      <c r="G220" s="1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>
      <c r="A221" s="16">
        <f t="shared" si="26"/>
        <v>216</v>
      </c>
      <c r="B221" s="3" t="s">
        <v>167</v>
      </c>
      <c r="C221" s="29">
        <f>'Kitchen - Oct 2022'!C221</f>
        <v>20</v>
      </c>
      <c r="D221" s="34">
        <f t="shared" si="25"/>
        <v>0</v>
      </c>
      <c r="E221" s="25">
        <f>C221-(D221+'Kitchen - Oct 2022'!D221+'Pastry - Oct 2022'!D221+'Housekeeping - Oct 2022'!D221+'Cafe - Oct 2022'!D221+'Grill-BBQ - Oct 2022'!D221+'Sharwama - Oct 2022'!D221)</f>
        <v>20</v>
      </c>
      <c r="F221" s="12"/>
      <c r="G221" s="1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>
      <c r="A222" s="16">
        <f t="shared" si="26"/>
        <v>217</v>
      </c>
      <c r="B222" s="3" t="s">
        <v>105</v>
      </c>
      <c r="C222" s="29">
        <f>'Kitchen - Oct 2022'!C222</f>
        <v>0</v>
      </c>
      <c r="D222" s="34">
        <f t="shared" si="25"/>
        <v>0</v>
      </c>
      <c r="E222" s="25">
        <f>C222-(D222+'Kitchen - Oct 2022'!D222+'Pastry - Oct 2022'!D222+'Housekeeping - Oct 2022'!D222+'Cafe - Oct 2022'!D222+'Grill-BBQ - Oct 2022'!D222+'Sharwama - Oct 2022'!D222)</f>
        <v>0</v>
      </c>
      <c r="F222" s="12"/>
      <c r="G222" s="1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>
      <c r="A223" s="16">
        <f t="shared" si="26"/>
        <v>218</v>
      </c>
      <c r="B223" s="3" t="s">
        <v>84</v>
      </c>
      <c r="C223" s="29">
        <f>'Kitchen - Oct 2022'!C223</f>
        <v>15</v>
      </c>
      <c r="D223" s="34">
        <f t="shared" ref="D223:D257" si="30">SUM(G223:AK223)</f>
        <v>0</v>
      </c>
      <c r="E223" s="25">
        <f>C223-(D223+'Kitchen - Oct 2022'!D223+'Pastry - Oct 2022'!D223+'Housekeeping - Oct 2022'!D223+'Cafe - Oct 2022'!D223+'Grill-BBQ - Oct 2022'!D223+'Sharwama - Oct 2022'!D223)</f>
        <v>4</v>
      </c>
      <c r="F223" s="12"/>
      <c r="G223" s="1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>
      <c r="A224" s="16">
        <f t="shared" si="26"/>
        <v>219</v>
      </c>
      <c r="B224" s="3" t="s">
        <v>200</v>
      </c>
      <c r="C224" s="29">
        <f>'Kitchen - Oct 2022'!C224</f>
        <v>750</v>
      </c>
      <c r="D224" s="34">
        <f t="shared" si="30"/>
        <v>0</v>
      </c>
      <c r="E224" s="25">
        <f>C224-(D224+'Kitchen - Oct 2022'!D224+'Pastry - Oct 2022'!D224+'Housekeeping - Oct 2022'!D224+'Cafe - Oct 2022'!D224+'Grill-BBQ - Oct 2022'!D224+'Sharwama - Oct 2022'!D224)</f>
        <v>210</v>
      </c>
      <c r="F224" s="12"/>
      <c r="G224" s="1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>
      <c r="A225" s="16">
        <f t="shared" si="26"/>
        <v>220</v>
      </c>
      <c r="B225" s="3" t="s">
        <v>53</v>
      </c>
      <c r="C225" s="29">
        <f>'Kitchen - Oct 2022'!C225</f>
        <v>61</v>
      </c>
      <c r="D225" s="34">
        <f t="shared" si="30"/>
        <v>0</v>
      </c>
      <c r="E225" s="25">
        <f>C225-(D225+'Kitchen - Oct 2022'!D225+'Pastry - Oct 2022'!D225+'Housekeeping - Oct 2022'!D225+'Cafe - Oct 2022'!D225+'Grill-BBQ - Oct 2022'!D225+'Sharwama - Oct 2022'!D225)</f>
        <v>30</v>
      </c>
      <c r="F225" s="12"/>
      <c r="G225" s="1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>
      <c r="A226" s="16">
        <f t="shared" si="26"/>
        <v>221</v>
      </c>
      <c r="B226" s="3" t="s">
        <v>162</v>
      </c>
      <c r="C226" s="29">
        <f>'Kitchen - Oct 2022'!C226</f>
        <v>4</v>
      </c>
      <c r="D226" s="34">
        <f t="shared" si="30"/>
        <v>0</v>
      </c>
      <c r="E226" s="25">
        <f>C226-(D226+'Kitchen - Oct 2022'!D226+'Pastry - Oct 2022'!D226+'Housekeeping - Oct 2022'!D226+'Cafe - Oct 2022'!D226+'Grill-BBQ - Oct 2022'!D226+'Sharwama - Oct 2022'!D226)</f>
        <v>1</v>
      </c>
      <c r="F226" s="12"/>
      <c r="G226" s="1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>
      <c r="A227" s="16">
        <f t="shared" si="26"/>
        <v>222</v>
      </c>
      <c r="B227" s="3" t="s">
        <v>198</v>
      </c>
      <c r="C227" s="29">
        <f>'Kitchen - Oct 2022'!C227</f>
        <v>10</v>
      </c>
      <c r="D227" s="34">
        <f t="shared" si="30"/>
        <v>0</v>
      </c>
      <c r="E227" s="25">
        <f>C227-(D227+'Kitchen - Oct 2022'!D227+'Pastry - Oct 2022'!D227+'Housekeeping - Oct 2022'!D227+'Cafe - Oct 2022'!D227+'Grill-BBQ - Oct 2022'!D227+'Sharwama - Oct 2022'!D227)</f>
        <v>10</v>
      </c>
      <c r="F227" s="12"/>
      <c r="G227" s="1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>
      <c r="A228" s="16">
        <f t="shared" si="26"/>
        <v>223</v>
      </c>
      <c r="B228" s="3" t="s">
        <v>33</v>
      </c>
      <c r="C228" s="29">
        <f>'Kitchen - Oct 2022'!C228</f>
        <v>7</v>
      </c>
      <c r="D228" s="34">
        <f t="shared" si="30"/>
        <v>0</v>
      </c>
      <c r="E228" s="25">
        <f>C228-(D228+'Kitchen - Oct 2022'!D228+'Pastry - Oct 2022'!D228+'Housekeeping - Oct 2022'!D228+'Cafe - Oct 2022'!D228+'Grill-BBQ - Oct 2022'!D228+'Sharwama - Oct 2022'!D228)</f>
        <v>4</v>
      </c>
      <c r="F228" s="12"/>
      <c r="G228" s="1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>
      <c r="A229" s="16">
        <f t="shared" si="26"/>
        <v>224</v>
      </c>
      <c r="B229" s="3" t="s">
        <v>48</v>
      </c>
      <c r="C229" s="29">
        <f>'Kitchen - Oct 2022'!C229</f>
        <v>360</v>
      </c>
      <c r="D229" s="34">
        <f t="shared" si="30"/>
        <v>0</v>
      </c>
      <c r="E229" s="25">
        <f>C229-(D229+'Kitchen - Oct 2022'!D229+'Pastry - Oct 2022'!D229+'Housekeeping - Oct 2022'!D229+'Cafe - Oct 2022'!D229+'Grill-BBQ - Oct 2022'!D229+'Sharwama - Oct 2022'!D229)</f>
        <v>121</v>
      </c>
      <c r="F229" s="12"/>
      <c r="G229" s="1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>
      <c r="A230" s="16">
        <f t="shared" si="26"/>
        <v>225</v>
      </c>
      <c r="B230" s="3" t="s">
        <v>125</v>
      </c>
      <c r="C230" s="36">
        <f>'Kitchen - Oct 2022'!C230</f>
        <v>180.3</v>
      </c>
      <c r="D230" s="34">
        <f t="shared" si="30"/>
        <v>0</v>
      </c>
      <c r="E230" s="25">
        <f>C230-(D230+'Kitchen - Oct 2022'!D230+'Pastry - Oct 2022'!D230+'Housekeeping - Oct 2022'!D230+'Cafe - Oct 2022'!D230+'Grill-BBQ - Oct 2022'!D230+'Sharwama - Oct 2022'!D230)</f>
        <v>0</v>
      </c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>
      <c r="A231" s="16">
        <f t="shared" si="26"/>
        <v>226</v>
      </c>
      <c r="B231" s="3" t="s">
        <v>163</v>
      </c>
      <c r="C231" s="29">
        <f>'Kitchen - Oct 2022'!C231</f>
        <v>142</v>
      </c>
      <c r="D231" s="34">
        <f t="shared" si="30"/>
        <v>0</v>
      </c>
      <c r="E231" s="25">
        <f>C231-(D231+'Kitchen - Oct 2022'!D231+'Pastry - Oct 2022'!D231+'Housekeeping - Oct 2022'!D231+'Cafe - Oct 2022'!D231+'Grill-BBQ - Oct 2022'!D231+'Sharwama - Oct 2022'!D231)</f>
        <v>19</v>
      </c>
      <c r="F231" s="12"/>
      <c r="G231" s="1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>
      <c r="A232" s="16">
        <f t="shared" si="26"/>
        <v>227</v>
      </c>
      <c r="B232" s="3" t="s">
        <v>174</v>
      </c>
      <c r="C232" s="29">
        <f>'Kitchen - Oct 2022'!C232</f>
        <v>3</v>
      </c>
      <c r="D232" s="34">
        <f t="shared" si="30"/>
        <v>0</v>
      </c>
      <c r="E232" s="25">
        <f>C232-(D232+'Kitchen - Oct 2022'!D232+'Pastry - Oct 2022'!D232+'Housekeeping - Oct 2022'!D232+'Cafe - Oct 2022'!D232+'Grill-BBQ - Oct 2022'!D232+'Sharwama - Oct 2022'!D232)</f>
        <v>3</v>
      </c>
      <c r="F232" s="12"/>
      <c r="G232" s="1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>
      <c r="A233" s="16">
        <f t="shared" si="26"/>
        <v>228</v>
      </c>
      <c r="B233" s="3" t="s">
        <v>140</v>
      </c>
      <c r="C233" s="29">
        <f>'Kitchen - Oct 2022'!C233</f>
        <v>13</v>
      </c>
      <c r="D233" s="34">
        <f t="shared" si="30"/>
        <v>0</v>
      </c>
      <c r="E233" s="25">
        <f>C233-(D233+'Kitchen - Oct 2022'!D233+'Pastry - Oct 2022'!D233+'Housekeeping - Oct 2022'!D233+'Cafe - Oct 2022'!D233+'Grill-BBQ - Oct 2022'!D233+'Sharwama - Oct 2022'!D233)</f>
        <v>11</v>
      </c>
      <c r="F233" s="12"/>
      <c r="G233" s="1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>
      <c r="A234" s="16">
        <f t="shared" si="26"/>
        <v>229</v>
      </c>
      <c r="B234" s="3" t="s">
        <v>117</v>
      </c>
      <c r="C234" s="29">
        <f>'Kitchen - Oct 2022'!C234</f>
        <v>0</v>
      </c>
      <c r="D234" s="34">
        <f t="shared" si="30"/>
        <v>0</v>
      </c>
      <c r="E234" s="25">
        <f>C234-(D234+'Kitchen - Oct 2022'!D234+'Pastry - Oct 2022'!D234+'Housekeeping - Oct 2022'!D234+'Cafe - Oct 2022'!D234+'Grill-BBQ - Oct 2022'!D234+'Sharwama - Oct 2022'!D234)</f>
        <v>0</v>
      </c>
      <c r="F234" s="12"/>
      <c r="G234" s="1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>
      <c r="A235" s="16">
        <f t="shared" si="26"/>
        <v>230</v>
      </c>
      <c r="B235" s="3" t="s">
        <v>139</v>
      </c>
      <c r="C235" s="29">
        <f>'Kitchen - Oct 2022'!C235</f>
        <v>12</v>
      </c>
      <c r="D235" s="34">
        <f t="shared" si="30"/>
        <v>0</v>
      </c>
      <c r="E235" s="25">
        <f>C235-(D235+'Kitchen - Oct 2022'!D235+'Pastry - Oct 2022'!D235+'Housekeeping - Oct 2022'!D235+'Cafe - Oct 2022'!D235+'Grill-BBQ - Oct 2022'!D235+'Sharwama - Oct 2022'!D235)</f>
        <v>0</v>
      </c>
      <c r="F235" s="12"/>
      <c r="G235" s="1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>
      <c r="A236" s="16">
        <f t="shared" si="26"/>
        <v>231</v>
      </c>
      <c r="B236" s="3" t="s">
        <v>217</v>
      </c>
      <c r="C236" s="29">
        <f>'Kitchen - Oct 2022'!C236</f>
        <v>0</v>
      </c>
      <c r="D236" s="34">
        <f t="shared" si="30"/>
        <v>0</v>
      </c>
      <c r="E236" s="25">
        <f>C236-(D236+'Kitchen - Oct 2022'!D236+'Pastry - Oct 2022'!D236+'Housekeeping - Oct 2022'!D236+'Cafe - Oct 2022'!D236+'Grill-BBQ - Oct 2022'!D236+'Sharwama - Oct 2022'!D236)</f>
        <v>0</v>
      </c>
      <c r="F236" s="12"/>
      <c r="G236" s="1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>
      <c r="A237" s="16">
        <f t="shared" si="26"/>
        <v>232</v>
      </c>
      <c r="B237" s="3" t="s">
        <v>75</v>
      </c>
      <c r="C237" s="29">
        <v>13</v>
      </c>
      <c r="D237" s="34">
        <f t="shared" si="30"/>
        <v>0</v>
      </c>
      <c r="E237" s="25">
        <f>C237-(D237+'Kitchen - Oct 2022'!D237+'Pastry - Oct 2022'!D237+'Housekeeping - Oct 2022'!D237+'Cafe - Oct 2022'!D237+'Grill-BBQ - Oct 2022'!D237+'Sharwama - Oct 2022'!D237)</f>
        <v>-36</v>
      </c>
      <c r="F237" s="1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>
      <c r="A238" s="16">
        <f t="shared" ref="A238:A257" si="31">A237+1</f>
        <v>233</v>
      </c>
      <c r="B238" s="3" t="s">
        <v>104</v>
      </c>
      <c r="C238" s="29">
        <v>1</v>
      </c>
      <c r="D238" s="34">
        <f t="shared" si="30"/>
        <v>0</v>
      </c>
      <c r="E238" s="25">
        <f>C238-(D238+'Kitchen - Oct 2022'!D238+'Pastry - Oct 2022'!D238+'Housekeeping - Oct 2022'!D238+'Cafe - Oct 2022'!D238+'Grill-BBQ - Oct 2022'!D238+'Sharwama - Oct 2022'!D238)</f>
        <v>-3</v>
      </c>
      <c r="F238" s="1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>
      <c r="A239" s="16">
        <f t="shared" si="31"/>
        <v>234</v>
      </c>
      <c r="B239" s="3" t="s">
        <v>172</v>
      </c>
      <c r="C239" s="36">
        <f>'Kitchen - Oct 2022'!C239</f>
        <v>5</v>
      </c>
      <c r="D239" s="34">
        <f t="shared" si="30"/>
        <v>0</v>
      </c>
      <c r="E239" s="25">
        <f>C239-(D239+'Kitchen - Oct 2022'!D239+'Pastry - Oct 2022'!D239+'Housekeeping - Oct 2022'!D239+'Cafe - Oct 2022'!D239+'Grill-BBQ - Oct 2022'!D239+'Sharwama - Oct 2022'!D239)</f>
        <v>-3</v>
      </c>
      <c r="F239" s="1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>
      <c r="A240" s="16">
        <f t="shared" si="31"/>
        <v>235</v>
      </c>
      <c r="B240" s="3" t="s">
        <v>173</v>
      </c>
      <c r="C240" s="36">
        <f>'Kitchen - Oct 2022'!C240</f>
        <v>0</v>
      </c>
      <c r="D240" s="34">
        <f t="shared" si="30"/>
        <v>0</v>
      </c>
      <c r="E240" s="25">
        <f>C240-(D240+'Kitchen - Oct 2022'!D240+'Pastry - Oct 2022'!D240+'Housekeeping - Oct 2022'!D240+'Cafe - Oct 2022'!D240+'Grill-BBQ - Oct 2022'!D240+'Sharwama - Oct 2022'!D240)</f>
        <v>0</v>
      </c>
      <c r="F240" s="1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>
      <c r="A241" s="16">
        <f t="shared" si="31"/>
        <v>236</v>
      </c>
      <c r="B241" s="3" t="s">
        <v>11</v>
      </c>
      <c r="C241" s="29">
        <f>'Kitchen - Oct 2022'!C241</f>
        <v>7</v>
      </c>
      <c r="D241" s="34">
        <f t="shared" si="30"/>
        <v>0</v>
      </c>
      <c r="E241" s="25">
        <f>C241-(D241+'Kitchen - Oct 2022'!D241+'Pastry - Oct 2022'!D241+'Housekeeping - Oct 2022'!D241+'Cafe - Oct 2022'!D241+'Grill-BBQ - Oct 2022'!D241+'Sharwama - Oct 2022'!D241)</f>
        <v>3</v>
      </c>
      <c r="F241" s="12"/>
      <c r="G241" s="1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>
      <c r="A242" s="16">
        <f t="shared" si="31"/>
        <v>237</v>
      </c>
      <c r="B242" s="3" t="s">
        <v>223</v>
      </c>
      <c r="C242" s="29">
        <f>'Kitchen - Oct 2022'!C242</f>
        <v>1</v>
      </c>
      <c r="D242" s="34">
        <f t="shared" si="30"/>
        <v>0</v>
      </c>
      <c r="E242" s="25">
        <f>C242-(D242+'Kitchen - Oct 2022'!D242+'Pastry - Oct 2022'!D242+'Housekeeping - Oct 2022'!D242+'Cafe - Oct 2022'!D242+'Grill-BBQ - Oct 2022'!D242+'Sharwama - Oct 2022'!D242)</f>
        <v>1</v>
      </c>
      <c r="F242" s="12"/>
      <c r="G242" s="1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>
      <c r="A243" s="16">
        <f t="shared" si="31"/>
        <v>238</v>
      </c>
      <c r="B243" s="3" t="s">
        <v>59</v>
      </c>
      <c r="C243" s="29">
        <f>'Kitchen - Oct 2022'!C243</f>
        <v>140</v>
      </c>
      <c r="D243" s="34">
        <f t="shared" si="30"/>
        <v>0</v>
      </c>
      <c r="E243" s="25">
        <f>C243-(D243+'Kitchen - Oct 2022'!D243+'Pastry - Oct 2022'!D243+'Housekeeping - Oct 2022'!D243+'Cafe - Oct 2022'!D243+'Grill-BBQ - Oct 2022'!D243+'Sharwama - Oct 2022'!D243)</f>
        <v>2</v>
      </c>
      <c r="F243" s="12"/>
      <c r="G243" s="1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>
      <c r="A244" s="16">
        <f t="shared" si="31"/>
        <v>239</v>
      </c>
      <c r="B244" s="3" t="s">
        <v>158</v>
      </c>
      <c r="C244" s="29">
        <f>'Kitchen - Oct 2022'!C244</f>
        <v>177.4</v>
      </c>
      <c r="D244" s="34">
        <f t="shared" si="30"/>
        <v>0</v>
      </c>
      <c r="E244" s="25">
        <f>C244-(D244+'Kitchen - Oct 2022'!D244+'Pastry - Oct 2022'!D244+'Housekeeping - Oct 2022'!D244+'Cafe - Oct 2022'!D244+'Grill-BBQ - Oct 2022'!D244+'Sharwama - Oct 2022'!D244)</f>
        <v>46.400000000000006</v>
      </c>
      <c r="F244" s="1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>
      <c r="A245" s="16">
        <f t="shared" si="31"/>
        <v>240</v>
      </c>
      <c r="B245" s="3" t="s">
        <v>89</v>
      </c>
      <c r="C245" s="29">
        <f>'Kitchen - Oct 2022'!C245</f>
        <v>38</v>
      </c>
      <c r="D245" s="34">
        <f t="shared" si="30"/>
        <v>0</v>
      </c>
      <c r="E245" s="25">
        <f>C245-(D245+'Kitchen - Oct 2022'!D245+'Pastry - Oct 2022'!D245+'Housekeeping - Oct 2022'!D245+'Cafe - Oct 2022'!D245+'Grill-BBQ - Oct 2022'!D245+'Sharwama - Oct 2022'!D245)</f>
        <v>15</v>
      </c>
      <c r="F245" s="1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>
      <c r="A246" s="16">
        <f t="shared" si="31"/>
        <v>241</v>
      </c>
      <c r="B246" s="3" t="s">
        <v>153</v>
      </c>
      <c r="C246" s="29">
        <f>'Kitchen - Oct 2022'!C246</f>
        <v>0</v>
      </c>
      <c r="D246" s="34">
        <f t="shared" si="30"/>
        <v>0</v>
      </c>
      <c r="E246" s="25">
        <f>C246-(D246+'Kitchen - Oct 2022'!D246+'Pastry - Oct 2022'!D246+'Housekeeping - Oct 2022'!D246+'Cafe - Oct 2022'!D246+'Grill-BBQ - Oct 2022'!D246+'Sharwama - Oct 2022'!D246)</f>
        <v>0</v>
      </c>
      <c r="F246" s="1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>
      <c r="A247" s="16">
        <f t="shared" si="31"/>
        <v>242</v>
      </c>
      <c r="B247" s="3"/>
      <c r="C247" s="29">
        <f>'Kitchen - Oct 2022'!C247</f>
        <v>0</v>
      </c>
      <c r="D247" s="34">
        <f t="shared" si="30"/>
        <v>0</v>
      </c>
      <c r="E247" s="25">
        <f>C247-(D247+'Kitchen - Oct 2022'!D247+'Pastry - Oct 2022'!D247+'Housekeeping - Oct 2022'!D247+'Cafe - Oct 2022'!D247+'Grill-BBQ - Oct 2022'!D247+'Sharwama - Oct 2022'!D247)</f>
        <v>0</v>
      </c>
      <c r="F247" s="1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>
      <c r="A248" s="16">
        <f t="shared" si="31"/>
        <v>243</v>
      </c>
      <c r="B248" s="3"/>
      <c r="C248" s="29">
        <f>'Kitchen - Oct 2022'!C248</f>
        <v>0</v>
      </c>
      <c r="D248" s="34">
        <f t="shared" si="30"/>
        <v>0</v>
      </c>
      <c r="E248" s="25">
        <f>C248-(D248+'Kitchen - Oct 2022'!D248+'Pastry - Oct 2022'!D248+'Housekeeping - Oct 2022'!D248+'Cafe - Oct 2022'!D248+'Grill-BBQ - Oct 2022'!D248+'Sharwama - Oct 2022'!D248)</f>
        <v>0</v>
      </c>
      <c r="F248" s="1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>
      <c r="A249" s="16">
        <f t="shared" si="31"/>
        <v>244</v>
      </c>
      <c r="B249" s="3"/>
      <c r="C249" s="29">
        <f>'Kitchen - Oct 2022'!C249</f>
        <v>0</v>
      </c>
      <c r="D249" s="34">
        <f t="shared" si="30"/>
        <v>0</v>
      </c>
      <c r="E249" s="25">
        <f>C249-(D249+'Kitchen - Oct 2022'!D249+'Pastry - Oct 2022'!D249+'Housekeeping - Oct 2022'!D249+'Cafe - Oct 2022'!D249+'Grill-BBQ - Oct 2022'!D249+'Sharwama - Oct 2022'!D249)</f>
        <v>0</v>
      </c>
      <c r="F249" s="1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>
      <c r="A250" s="16">
        <f t="shared" si="31"/>
        <v>245</v>
      </c>
      <c r="B250" s="3"/>
      <c r="C250" s="29">
        <f>'Kitchen - Oct 2022'!C250</f>
        <v>0</v>
      </c>
      <c r="D250" s="34">
        <f t="shared" si="30"/>
        <v>0</v>
      </c>
      <c r="E250" s="25">
        <f>C250-(D250+'Kitchen - Oct 2022'!D250+'Pastry - Oct 2022'!D250+'Housekeeping - Oct 2022'!D250+'Cafe - Oct 2022'!D250+'Grill-BBQ - Oct 2022'!D250+'Sharwama - Oct 2022'!D250)</f>
        <v>0</v>
      </c>
      <c r="F250" s="1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>
      <c r="A251" s="16">
        <f t="shared" si="31"/>
        <v>246</v>
      </c>
      <c r="B251" s="3"/>
      <c r="C251" s="29">
        <f>'Kitchen - Oct 2022'!C251</f>
        <v>0</v>
      </c>
      <c r="D251" s="34">
        <f t="shared" si="30"/>
        <v>0</v>
      </c>
      <c r="E251" s="25">
        <f>C251-(D251+'Kitchen - Oct 2022'!D251+'Pastry - Oct 2022'!D251+'Housekeeping - Oct 2022'!D251+'Cafe - Oct 2022'!D251+'Grill-BBQ - Oct 2022'!D251+'Sharwama - Oct 2022'!D251)</f>
        <v>0</v>
      </c>
      <c r="F251" s="1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>
      <c r="A252" s="16">
        <f t="shared" si="31"/>
        <v>247</v>
      </c>
      <c r="B252" s="3"/>
      <c r="C252" s="29">
        <f>'Kitchen - Oct 2022'!C252</f>
        <v>0</v>
      </c>
      <c r="D252" s="34">
        <f t="shared" si="30"/>
        <v>0</v>
      </c>
      <c r="E252" s="25">
        <f>C252-(D252+'Kitchen - Oct 2022'!D252+'Pastry - Oct 2022'!D252+'Housekeeping - Oct 2022'!D252+'Cafe - Oct 2022'!D252+'Grill-BBQ - Oct 2022'!D252+'Sharwama - Oct 2022'!D252)</f>
        <v>0</v>
      </c>
      <c r="F252" s="1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>
      <c r="A253" s="16">
        <f t="shared" si="31"/>
        <v>248</v>
      </c>
      <c r="B253" s="3"/>
      <c r="C253" s="29">
        <f>'Kitchen - Oct 2022'!C253</f>
        <v>0</v>
      </c>
      <c r="D253" s="34">
        <f t="shared" si="30"/>
        <v>0</v>
      </c>
      <c r="E253" s="25">
        <f>C253-(D253+'Kitchen - Oct 2022'!D253+'Pastry - Oct 2022'!D253+'Housekeeping - Oct 2022'!D253+'Cafe - Oct 2022'!D253+'Grill-BBQ - Oct 2022'!D253+'Sharwama - Oct 2022'!D253)</f>
        <v>0</v>
      </c>
      <c r="F253" s="1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>
      <c r="A254" s="16">
        <f t="shared" si="31"/>
        <v>249</v>
      </c>
      <c r="B254" s="3"/>
      <c r="C254" s="29">
        <f>'Kitchen - Oct 2022'!C254</f>
        <v>0</v>
      </c>
      <c r="D254" s="34">
        <f t="shared" si="30"/>
        <v>0</v>
      </c>
      <c r="E254" s="25">
        <f>C254-(D254+'Kitchen - Oct 2022'!D254+'Pastry - Oct 2022'!D254+'Housekeeping - Oct 2022'!D254+'Cafe - Oct 2022'!D254+'Grill-BBQ - Oct 2022'!D254+'Sharwama - Oct 2022'!D254)</f>
        <v>0</v>
      </c>
      <c r="F254" s="1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>
      <c r="A255" s="16">
        <f t="shared" si="31"/>
        <v>250</v>
      </c>
      <c r="B255" s="3"/>
      <c r="C255" s="29">
        <f>'Kitchen - Oct 2022'!C255</f>
        <v>0</v>
      </c>
      <c r="D255" s="34">
        <f t="shared" si="30"/>
        <v>0</v>
      </c>
      <c r="E255" s="25">
        <f>C255-(D255+'Kitchen - Oct 2022'!D255+'Pastry - Oct 2022'!D255+'Housekeeping - Oct 2022'!D255+'Cafe - Oct 2022'!D255+'Grill-BBQ - Oct 2022'!D255+'Sharwama - Oct 2022'!D255)</f>
        <v>0</v>
      </c>
      <c r="F255" s="1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>
      <c r="A256" s="16">
        <f t="shared" si="31"/>
        <v>251</v>
      </c>
      <c r="B256" s="3"/>
      <c r="C256" s="29">
        <f>'Kitchen - Oct 2022'!C256</f>
        <v>0</v>
      </c>
      <c r="D256" s="34">
        <f t="shared" si="30"/>
        <v>0</v>
      </c>
      <c r="E256" s="25">
        <f>C256-(D256+'Kitchen - Oct 2022'!D256+'Pastry - Oct 2022'!D256+'Housekeeping - Oct 2022'!D256+'Cafe - Oct 2022'!D256+'Grill-BBQ - Oct 2022'!D256+'Sharwama - Oct 2022'!D256)</f>
        <v>0</v>
      </c>
      <c r="F256" s="1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>
      <c r="A257" s="16">
        <f t="shared" si="31"/>
        <v>252</v>
      </c>
      <c r="B257" s="3"/>
      <c r="C257" s="29">
        <f>'Kitchen - Oct 2022'!C257</f>
        <v>0</v>
      </c>
      <c r="D257" s="34">
        <f t="shared" si="30"/>
        <v>0</v>
      </c>
      <c r="E257" s="25">
        <f>C257-(D257+'Kitchen - Oct 2022'!D257+'Pastry - Oct 2022'!D257+'Housekeeping - Oct 2022'!D257+'Cafe - Oct 2022'!D257+'Grill-BBQ - Oct 2022'!D257+'Sharwama - Oct 2022'!D257)</f>
        <v>0</v>
      </c>
      <c r="F257" s="1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>
      <c r="A258" s="16"/>
    </row>
    <row r="259" spans="1:37">
      <c r="A259" s="16"/>
    </row>
    <row r="260" spans="1:37">
      <c r="A260" s="16"/>
    </row>
    <row r="261" spans="1:37">
      <c r="A261" s="16"/>
    </row>
    <row r="262" spans="1:37">
      <c r="A262" s="16"/>
    </row>
    <row r="263" spans="1:37">
      <c r="A263" s="16"/>
    </row>
    <row r="264" spans="1:37">
      <c r="A264" s="16"/>
    </row>
    <row r="265" spans="1:37">
      <c r="A265" s="16"/>
    </row>
    <row r="266" spans="1:37">
      <c r="A266" s="16"/>
    </row>
    <row r="267" spans="1:37">
      <c r="A267" s="16"/>
    </row>
    <row r="268" spans="1:37">
      <c r="A268" s="16"/>
    </row>
    <row r="269" spans="1:37">
      <c r="A269" s="16"/>
    </row>
    <row r="270" spans="1:37">
      <c r="A270" s="16"/>
    </row>
    <row r="271" spans="1:37">
      <c r="A271" s="16"/>
    </row>
    <row r="272" spans="1:37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</sheetData>
  <mergeCells count="2">
    <mergeCell ref="G2:AJ2"/>
    <mergeCell ref="G1:A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575"/>
  <sheetViews>
    <sheetView zoomScale="130" zoomScaleNormal="130" workbookViewId="0">
      <pane xSplit="6" ySplit="4" topLeftCell="AC12" activePane="bottomRight" state="frozen"/>
      <selection pane="topRight" activeCell="I1" sqref="I1"/>
      <selection pane="bottomLeft" activeCell="A6" sqref="A6"/>
      <selection pane="bottomRight" activeCell="AI16" sqref="AI16"/>
    </sheetView>
  </sheetViews>
  <sheetFormatPr defaultRowHeight="15"/>
  <cols>
    <col min="1" max="1" width="4.85546875" customWidth="1"/>
    <col min="2" max="2" width="40.28515625" customWidth="1"/>
    <col min="3" max="3" width="12.7109375" customWidth="1"/>
    <col min="4" max="4" width="14.28515625" customWidth="1"/>
    <col min="5" max="6" width="12.7109375" customWidth="1"/>
    <col min="7" max="7" width="9.7109375" customWidth="1"/>
    <col min="8" max="8" width="9.85546875" bestFit="1" customWidth="1"/>
    <col min="9" max="9" width="10.7109375" customWidth="1"/>
    <col min="29" max="29" width="10" customWidth="1"/>
  </cols>
  <sheetData>
    <row r="1" spans="1:37" ht="21">
      <c r="G1" s="50" t="s">
        <v>230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1"/>
      <c r="AD1" s="51"/>
      <c r="AE1" s="51"/>
      <c r="AF1" s="51"/>
      <c r="AG1" s="51"/>
      <c r="AH1" s="51"/>
      <c r="AI1" s="51"/>
      <c r="AJ1" s="51"/>
    </row>
    <row r="2" spans="1:37" ht="15.75">
      <c r="A2" s="7"/>
      <c r="B2" s="7"/>
      <c r="C2" s="7"/>
      <c r="D2" s="8"/>
      <c r="E2" s="7"/>
      <c r="F2" s="7"/>
      <c r="G2" s="53" t="s">
        <v>7</v>
      </c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1"/>
      <c r="AD2" s="51"/>
      <c r="AE2" s="51"/>
      <c r="AF2" s="51"/>
      <c r="AG2" s="51"/>
      <c r="AH2" s="51"/>
      <c r="AI2" s="51"/>
      <c r="AJ2" s="51"/>
    </row>
    <row r="3" spans="1:37" ht="32.25">
      <c r="A3" s="8"/>
      <c r="B3" s="9"/>
      <c r="C3" s="26" t="s">
        <v>2</v>
      </c>
      <c r="D3" s="31" t="s">
        <v>91</v>
      </c>
      <c r="E3" s="22" t="s">
        <v>92</v>
      </c>
      <c r="F3" s="20" t="s">
        <v>93</v>
      </c>
      <c r="G3" s="13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43"/>
      <c r="AF3" s="43"/>
      <c r="AG3" s="43"/>
      <c r="AH3" s="43"/>
      <c r="AI3" s="43"/>
      <c r="AJ3" s="44"/>
      <c r="AK3" s="2"/>
    </row>
    <row r="4" spans="1:37">
      <c r="A4" s="3"/>
      <c r="B4" s="3" t="s">
        <v>0</v>
      </c>
      <c r="C4" s="27" t="s">
        <v>229</v>
      </c>
      <c r="D4" s="32" t="s">
        <v>229</v>
      </c>
      <c r="E4" s="23" t="s">
        <v>229</v>
      </c>
      <c r="F4" s="4"/>
      <c r="G4" s="5">
        <v>44835</v>
      </c>
      <c r="H4" s="5">
        <v>44836</v>
      </c>
      <c r="I4" s="5">
        <v>44837</v>
      </c>
      <c r="J4" s="5">
        <v>44838</v>
      </c>
      <c r="K4" s="5">
        <v>44839</v>
      </c>
      <c r="L4" s="5">
        <v>44840</v>
      </c>
      <c r="M4" s="5">
        <v>44841</v>
      </c>
      <c r="N4" s="5">
        <v>44842</v>
      </c>
      <c r="O4" s="5">
        <v>44843</v>
      </c>
      <c r="P4" s="5">
        <v>44844</v>
      </c>
      <c r="Q4" s="5">
        <v>44845</v>
      </c>
      <c r="R4" s="5">
        <v>44846</v>
      </c>
      <c r="S4" s="5">
        <v>44847</v>
      </c>
      <c r="T4" s="5">
        <v>44848</v>
      </c>
      <c r="U4" s="5">
        <v>44849</v>
      </c>
      <c r="V4" s="5">
        <v>44850</v>
      </c>
      <c r="W4" s="5">
        <v>44851</v>
      </c>
      <c r="X4" s="5">
        <v>44852</v>
      </c>
      <c r="Y4" s="5">
        <v>44853</v>
      </c>
      <c r="Z4" s="5">
        <v>44854</v>
      </c>
      <c r="AA4" s="5">
        <v>44855</v>
      </c>
      <c r="AB4" s="5">
        <v>44856</v>
      </c>
      <c r="AC4" s="5">
        <v>44857</v>
      </c>
      <c r="AD4" s="5">
        <v>44858</v>
      </c>
      <c r="AE4" s="5">
        <v>44859</v>
      </c>
      <c r="AF4" s="5">
        <v>44860</v>
      </c>
      <c r="AG4" s="5">
        <v>44861</v>
      </c>
      <c r="AH4" s="5">
        <v>44862</v>
      </c>
      <c r="AI4" s="5">
        <v>44863</v>
      </c>
      <c r="AJ4" s="5">
        <v>44864</v>
      </c>
      <c r="AK4" s="5">
        <v>44865</v>
      </c>
    </row>
    <row r="5" spans="1:37" ht="18.75">
      <c r="A5" s="3"/>
      <c r="B5" s="6" t="s">
        <v>1</v>
      </c>
      <c r="C5" s="28"/>
      <c r="D5" s="33"/>
      <c r="E5" s="2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>
      <c r="A6" s="16">
        <v>1</v>
      </c>
      <c r="B6" s="3" t="s">
        <v>39</v>
      </c>
      <c r="C6" s="29">
        <f>'Kitchen - Oct 2022'!C6</f>
        <v>1081</v>
      </c>
      <c r="D6" s="34">
        <f>SUM(G6:AK6)</f>
        <v>0</v>
      </c>
      <c r="E6" s="25">
        <f>C6-(D6+'Kitchen - Oct 2022'!D6+'Pastry - Oct 2022'!D6+'Housekeeping - Oct 2022'!D6+'Cafe - Oct 2022'!D6+'Bar - Oct 2022'!D6+'Sharwama - Oct 2022'!D6)</f>
        <v>599</v>
      </c>
      <c r="F6" s="12"/>
      <c r="G6" s="1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>
      <c r="A7" s="16">
        <f>A6+1</f>
        <v>2</v>
      </c>
      <c r="B7" s="3" t="s">
        <v>249</v>
      </c>
      <c r="C7" s="29">
        <f>'Kitchen - Oct 2022'!C7</f>
        <v>15</v>
      </c>
      <c r="D7" s="34">
        <f>SUM(G7:AK7)</f>
        <v>0</v>
      </c>
      <c r="E7" s="25">
        <f>C7-(D7+'Kitchen - Oct 2022'!D7+'Pastry - Oct 2022'!D7+'Housekeeping - Oct 2022'!D7+'Cafe - Oct 2022'!D7+'Bar - Oct 2022'!D7+'Sharwama - Oct 2022'!D7)</f>
        <v>9</v>
      </c>
      <c r="F7" s="12"/>
      <c r="G7" s="1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>
      <c r="A8" s="16">
        <f t="shared" ref="A8:A44" si="0">A7+1</f>
        <v>3</v>
      </c>
      <c r="B8" s="3" t="s">
        <v>66</v>
      </c>
      <c r="C8" s="29">
        <f>'Kitchen - Oct 2022'!C8</f>
        <v>10</v>
      </c>
      <c r="D8" s="34">
        <f t="shared" ref="D8:D83" si="1">SUM(G8:AK8)</f>
        <v>0</v>
      </c>
      <c r="E8" s="25">
        <f>C8-(D8+'Kitchen - Oct 2022'!D8+'Pastry - Oct 2022'!D8+'Housekeeping - Oct 2022'!D8+'Cafe - Oct 2022'!D8+'Bar - Oct 2022'!D8+'Sharwama - Oct 2022'!D8)</f>
        <v>0</v>
      </c>
      <c r="F8" s="12"/>
      <c r="G8" s="1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>
      <c r="A9" s="16">
        <f t="shared" si="0"/>
        <v>4</v>
      </c>
      <c r="B9" s="3" t="s">
        <v>218</v>
      </c>
      <c r="C9" s="29">
        <f>'Kitchen - Oct 2022'!C9</f>
        <v>8</v>
      </c>
      <c r="D9" s="34">
        <f t="shared" si="1"/>
        <v>0</v>
      </c>
      <c r="E9" s="25">
        <f>C9-(D9+'Kitchen - Oct 2022'!D9+'Pastry - Oct 2022'!D9+'Housekeeping - Oct 2022'!D9+'Cafe - Oct 2022'!D9+'Bar - Oct 2022'!D9+'Sharwama - Oct 2022'!D9)</f>
        <v>5</v>
      </c>
      <c r="F9" s="12"/>
      <c r="G9" s="1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>
      <c r="A10" s="16">
        <f t="shared" si="0"/>
        <v>5</v>
      </c>
      <c r="B10" s="3" t="s">
        <v>129</v>
      </c>
      <c r="C10" s="29">
        <f>'Kitchen - Oct 2022'!C10</f>
        <v>13</v>
      </c>
      <c r="D10" s="34">
        <f t="shared" si="1"/>
        <v>0</v>
      </c>
      <c r="E10" s="25">
        <f>C10-(D10+'Kitchen - Oct 2022'!D10+'Pastry - Oct 2022'!D10+'Housekeeping - Oct 2022'!D10+'Cafe - Oct 2022'!D10+'Bar - Oct 2022'!D10+'Sharwama - Oct 2022'!D10)</f>
        <v>2</v>
      </c>
      <c r="F10" s="12"/>
      <c r="G10" s="1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16">
        <f t="shared" si="0"/>
        <v>6</v>
      </c>
      <c r="B11" s="3" t="s">
        <v>231</v>
      </c>
      <c r="C11" s="29">
        <f>'Kitchen - Oct 2022'!C11</f>
        <v>8</v>
      </c>
      <c r="D11" s="34">
        <f t="shared" ref="D11" si="2">SUM(G11:AK11)</f>
        <v>0</v>
      </c>
      <c r="E11" s="25">
        <f>C11-(D11+'Kitchen - Oct 2022'!D11+'Pastry - Oct 2022'!D11+'Housekeeping - Oct 2022'!D11+'Cafe - Oct 2022'!D11+'Bar - Oct 2022'!D11+'Sharwama - Oct 2022'!D11)</f>
        <v>0</v>
      </c>
      <c r="F11" s="12"/>
      <c r="G11" s="1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>
      <c r="A12" s="16">
        <f t="shared" si="0"/>
        <v>7</v>
      </c>
      <c r="B12" s="3" t="s">
        <v>52</v>
      </c>
      <c r="C12" s="29">
        <f>'Kitchen - Oct 2022'!C12</f>
        <v>53</v>
      </c>
      <c r="D12" s="34">
        <f t="shared" si="1"/>
        <v>0</v>
      </c>
      <c r="E12" s="25">
        <f>C12-(D12+'Kitchen - Oct 2022'!D12+'Pastry - Oct 2022'!D12+'Housekeeping - Oct 2022'!D12+'Cafe - Oct 2022'!D12+'Bar - Oct 2022'!D12+'Sharwama - Oct 2022'!D12)</f>
        <v>28</v>
      </c>
      <c r="F12" s="12"/>
      <c r="G12" s="1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>
      <c r="A13" s="16">
        <f t="shared" si="0"/>
        <v>8</v>
      </c>
      <c r="B13" s="3" t="s">
        <v>252</v>
      </c>
      <c r="C13" s="29">
        <f>'Kitchen - Oct 2022'!C13</f>
        <v>5</v>
      </c>
      <c r="D13" s="34">
        <f t="shared" ref="D13" si="3">SUM(G13:AK13)</f>
        <v>0</v>
      </c>
      <c r="E13" s="25">
        <f>C13-(D13+'Kitchen - Oct 2022'!D13+'Pastry - Oct 2022'!D13+'Housekeeping - Oct 2022'!D13+'Cafe - Oct 2022'!D13+'Bar - Oct 2022'!D13+'Sharwama - Oct 2022'!D13)</f>
        <v>4</v>
      </c>
      <c r="F13" s="12"/>
      <c r="G13" s="1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16">
        <f t="shared" si="0"/>
        <v>9</v>
      </c>
      <c r="B14" s="3" t="s">
        <v>121</v>
      </c>
      <c r="C14" s="29">
        <f>'Kitchen - Oct 2022'!C14</f>
        <v>24</v>
      </c>
      <c r="D14" s="34">
        <f t="shared" si="1"/>
        <v>0</v>
      </c>
      <c r="E14" s="25">
        <f>C14-(D14+'Kitchen - Oct 2022'!D14+'Pastry - Oct 2022'!D14+'Housekeeping - Oct 2022'!D14+'Cafe - Oct 2022'!D14+'Bar - Oct 2022'!D14+'Sharwama - Oct 2022'!D14)</f>
        <v>20</v>
      </c>
      <c r="F14" s="12"/>
      <c r="G14" s="1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16">
        <f t="shared" si="0"/>
        <v>10</v>
      </c>
      <c r="B15" s="3" t="s">
        <v>226</v>
      </c>
      <c r="C15" s="29">
        <f>'Kitchen - Oct 2022'!C15</f>
        <v>8</v>
      </c>
      <c r="D15" s="34">
        <f t="shared" si="1"/>
        <v>0</v>
      </c>
      <c r="E15" s="25">
        <f>C15-(D15+'Kitchen - Oct 2022'!D15+'Pastry - Oct 2022'!D15+'Housekeeping - Oct 2022'!D15+'Cafe - Oct 2022'!D15+'Bar - Oct 2022'!D15+'Sharwama - Oct 2022'!D15)</f>
        <v>3</v>
      </c>
      <c r="F15" s="12"/>
      <c r="G15" s="1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16">
        <f t="shared" si="0"/>
        <v>11</v>
      </c>
      <c r="B16" s="3" t="s">
        <v>47</v>
      </c>
      <c r="C16" s="29">
        <f>'Kitchen - Oct 2022'!C16</f>
        <v>80</v>
      </c>
      <c r="D16" s="34">
        <f t="shared" si="1"/>
        <v>0</v>
      </c>
      <c r="E16" s="25">
        <f>C16-(D16+'Kitchen - Oct 2022'!D16+'Pastry - Oct 2022'!D16+'Housekeeping - Oct 2022'!D16+'Cafe - Oct 2022'!D16+'Bar - Oct 2022'!D16+'Sharwama - Oct 2022'!D16)</f>
        <v>1</v>
      </c>
      <c r="F16" s="12"/>
      <c r="G16" s="1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>
      <c r="A17" s="16">
        <f t="shared" si="0"/>
        <v>12</v>
      </c>
      <c r="B17" s="3" t="s">
        <v>160</v>
      </c>
      <c r="C17" s="29">
        <f>'Kitchen - Oct 2022'!C17</f>
        <v>335.4</v>
      </c>
      <c r="D17" s="34">
        <f t="shared" si="1"/>
        <v>0</v>
      </c>
      <c r="E17" s="25">
        <f>C17-(D17+'Kitchen - Oct 2022'!D17+'Pastry - Oct 2022'!D17+'Housekeeping - Oct 2022'!D17+'Cafe - Oct 2022'!D17+'Bar - Oct 2022'!D17+'Sharwama - Oct 2022'!D17)</f>
        <v>168.2</v>
      </c>
      <c r="F17" s="12"/>
      <c r="G17" s="1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A18" s="16">
        <f t="shared" si="0"/>
        <v>13</v>
      </c>
      <c r="B18" s="3" t="s">
        <v>35</v>
      </c>
      <c r="C18" s="29">
        <f>'Kitchen - Oct 2022'!C18</f>
        <v>1</v>
      </c>
      <c r="D18" s="34">
        <f t="shared" si="1"/>
        <v>0</v>
      </c>
      <c r="E18" s="25">
        <f>C18-(D18+'Kitchen - Oct 2022'!D18+'Pastry - Oct 2022'!D18+'Housekeeping - Oct 2022'!D18+'Cafe - Oct 2022'!D18+'Bar - Oct 2022'!D18+'Sharwama - Oct 2022'!D18)</f>
        <v>1</v>
      </c>
      <c r="F18" s="12"/>
      <c r="G18" s="1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16">
        <f t="shared" si="0"/>
        <v>14</v>
      </c>
      <c r="B19" s="3" t="s">
        <v>180</v>
      </c>
      <c r="C19" s="29">
        <f>'Kitchen - Oct 2022'!C19</f>
        <v>4</v>
      </c>
      <c r="D19" s="34">
        <f t="shared" si="1"/>
        <v>3</v>
      </c>
      <c r="E19" s="25">
        <f>C19-(D19+'Kitchen - Oct 2022'!D19+'Pastry - Oct 2022'!D19+'Housekeeping - Oct 2022'!D19+'Cafe - Oct 2022'!D19+'Bar - Oct 2022'!D19+'Sharwama - Oct 2022'!D19)</f>
        <v>1</v>
      </c>
      <c r="F19" s="12"/>
      <c r="G19" s="12"/>
      <c r="H19" s="2"/>
      <c r="I19" s="2"/>
      <c r="J19" s="2"/>
      <c r="K19" s="2">
        <v>1</v>
      </c>
      <c r="L19" s="2"/>
      <c r="M19" s="2"/>
      <c r="N19" s="2"/>
      <c r="O19" s="2"/>
      <c r="P19" s="2"/>
      <c r="Q19" s="2"/>
      <c r="R19" s="2"/>
      <c r="S19" s="2"/>
      <c r="T19" s="2"/>
      <c r="U19" s="2">
        <v>1</v>
      </c>
      <c r="V19" s="2"/>
      <c r="W19" s="2"/>
      <c r="X19" s="2"/>
      <c r="Y19" s="2"/>
      <c r="Z19" s="2"/>
      <c r="AA19" s="2">
        <v>1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16">
        <f t="shared" si="0"/>
        <v>15</v>
      </c>
      <c r="B20" s="3" t="s">
        <v>258</v>
      </c>
      <c r="C20" s="29">
        <f>'Kitchen - Oct 2022'!C20</f>
        <v>2</v>
      </c>
      <c r="D20" s="34">
        <f t="shared" ref="D20" si="4">SUM(G20:AK20)</f>
        <v>0</v>
      </c>
      <c r="E20" s="25">
        <f>C20-(D20+'Kitchen - Oct 2022'!D20+'Pastry - Oct 2022'!D20+'Housekeeping - Oct 2022'!D20+'Cafe - Oct 2022'!D20+'Bar - Oct 2022'!D20+'Sharwama - Oct 2022'!D20)</f>
        <v>2</v>
      </c>
      <c r="F20" s="12"/>
      <c r="G20" s="1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16">
        <f t="shared" si="0"/>
        <v>16</v>
      </c>
      <c r="B21" s="3" t="s">
        <v>257</v>
      </c>
      <c r="C21" s="29">
        <f>'Kitchen - Oct 2022'!C21</f>
        <v>2</v>
      </c>
      <c r="D21" s="34">
        <f t="shared" ref="D21" si="5">SUM(G21:AK21)</f>
        <v>1</v>
      </c>
      <c r="E21" s="25">
        <f>C21-(D21+'Kitchen - Oct 2022'!D21+'Pastry - Oct 2022'!D21+'Housekeeping - Oct 2022'!D21+'Cafe - Oct 2022'!D21+'Bar - Oct 2022'!D21+'Sharwama - Oct 2022'!D21)</f>
        <v>1</v>
      </c>
      <c r="F21" s="12"/>
      <c r="G21" s="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>
        <v>1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16">
        <f t="shared" si="0"/>
        <v>17</v>
      </c>
      <c r="B22" s="3" t="s">
        <v>256</v>
      </c>
      <c r="C22" s="29">
        <f>'Kitchen - Oct 2022'!C22</f>
        <v>2</v>
      </c>
      <c r="D22" s="34">
        <f t="shared" ref="D22" si="6">SUM(G22:AK22)</f>
        <v>1</v>
      </c>
      <c r="E22" s="25">
        <f>C22-(D22+'Kitchen - Oct 2022'!D22+'Pastry - Oct 2022'!D22+'Housekeeping - Oct 2022'!D22+'Cafe - Oct 2022'!D22+'Bar - Oct 2022'!D22+'Sharwama - Oct 2022'!D22)</f>
        <v>1</v>
      </c>
      <c r="F22" s="12"/>
      <c r="G22" s="1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>
        <v>1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16">
        <f t="shared" si="0"/>
        <v>18</v>
      </c>
      <c r="B23" s="3" t="s">
        <v>255</v>
      </c>
      <c r="C23" s="29">
        <f>'Kitchen - Oct 2022'!C23</f>
        <v>2</v>
      </c>
      <c r="D23" s="34">
        <f t="shared" ref="D23" si="7">SUM(G23:AK23)</f>
        <v>1</v>
      </c>
      <c r="E23" s="25">
        <f>C23-(D23+'Kitchen - Oct 2022'!D23+'Pastry - Oct 2022'!D23+'Housekeeping - Oct 2022'!D23+'Cafe - Oct 2022'!D23+'Bar - Oct 2022'!D23+'Sharwama - Oct 2022'!D23)</f>
        <v>1</v>
      </c>
      <c r="F23" s="12"/>
      <c r="G23" s="1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>
        <v>1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16">
        <f t="shared" si="0"/>
        <v>19</v>
      </c>
      <c r="B24" s="3" t="s">
        <v>181</v>
      </c>
      <c r="C24" s="29">
        <f>'Kitchen - Oct 2022'!C24</f>
        <v>1</v>
      </c>
      <c r="D24" s="34">
        <f t="shared" si="1"/>
        <v>1</v>
      </c>
      <c r="E24" s="25">
        <f>C24-(D24+'Kitchen - Oct 2022'!D24+'Pastry - Oct 2022'!D24+'Housekeeping - Oct 2022'!D24+'Cafe - Oct 2022'!D24+'Bar - Oct 2022'!D24+'Sharwama - Oct 2022'!D24)</f>
        <v>0</v>
      </c>
      <c r="F24" s="12"/>
      <c r="G24" s="12"/>
      <c r="H24" s="2"/>
      <c r="I24" s="2"/>
      <c r="J24" s="2"/>
      <c r="K24" s="2"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16">
        <f t="shared" si="0"/>
        <v>20</v>
      </c>
      <c r="B25" s="3" t="s">
        <v>182</v>
      </c>
      <c r="C25" s="29">
        <f>'Kitchen - Oct 2022'!C25</f>
        <v>2</v>
      </c>
      <c r="D25" s="34">
        <f t="shared" si="1"/>
        <v>1</v>
      </c>
      <c r="E25" s="25">
        <f>C25-(D25+'Kitchen - Oct 2022'!D25+'Pastry - Oct 2022'!D25+'Housekeeping - Oct 2022'!D25+'Cafe - Oct 2022'!D25+'Bar - Oct 2022'!D25+'Sharwama - Oct 2022'!D25)</f>
        <v>1</v>
      </c>
      <c r="F25" s="12"/>
      <c r="G25" s="1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>
        <v>1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>
      <c r="A26" s="16">
        <f t="shared" si="0"/>
        <v>21</v>
      </c>
      <c r="B26" s="3" t="s">
        <v>183</v>
      </c>
      <c r="C26" s="29">
        <f>'Kitchen - Oct 2022'!C26</f>
        <v>6</v>
      </c>
      <c r="D26" s="34">
        <f t="shared" si="1"/>
        <v>2</v>
      </c>
      <c r="E26" s="25">
        <f>C26-(D26+'Kitchen - Oct 2022'!D26+'Pastry - Oct 2022'!D26+'Housekeeping - Oct 2022'!D26+'Cafe - Oct 2022'!D26+'Bar - Oct 2022'!D26+'Sharwama - Oct 2022'!D26)</f>
        <v>4</v>
      </c>
      <c r="F26" s="12"/>
      <c r="G26" s="12"/>
      <c r="H26" s="2"/>
      <c r="I26" s="2"/>
      <c r="J26" s="2"/>
      <c r="K26" s="2">
        <v>1</v>
      </c>
      <c r="L26" s="2"/>
      <c r="M26" s="2"/>
      <c r="N26" s="2"/>
      <c r="O26" s="2"/>
      <c r="P26" s="2"/>
      <c r="Q26" s="2"/>
      <c r="R26" s="2"/>
      <c r="S26" s="2"/>
      <c r="T26" s="2"/>
      <c r="U26" s="2">
        <v>1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>
      <c r="A27" s="16">
        <f t="shared" si="0"/>
        <v>22</v>
      </c>
      <c r="B27" s="3" t="s">
        <v>184</v>
      </c>
      <c r="C27" s="29">
        <f>'Kitchen - Oct 2022'!C27</f>
        <v>0</v>
      </c>
      <c r="D27" s="34">
        <f t="shared" si="1"/>
        <v>0</v>
      </c>
      <c r="E27" s="25">
        <f>C27-(D27+'Kitchen - Oct 2022'!D27+'Pastry - Oct 2022'!D27+'Housekeeping - Oct 2022'!D27+'Cafe - Oct 2022'!D27+'Bar - Oct 2022'!D27+'Sharwama - Oct 2022'!D27)</f>
        <v>0</v>
      </c>
      <c r="F27" s="12"/>
      <c r="G27" s="1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16">
        <f t="shared" si="0"/>
        <v>23</v>
      </c>
      <c r="B28" s="3" t="s">
        <v>185</v>
      </c>
      <c r="C28" s="29">
        <f>'Kitchen - Oct 2022'!C28</f>
        <v>2</v>
      </c>
      <c r="D28" s="34">
        <f t="shared" si="1"/>
        <v>0</v>
      </c>
      <c r="E28" s="25">
        <f>C28-(D28+'Kitchen - Oct 2022'!D28+'Pastry - Oct 2022'!D28+'Housekeeping - Oct 2022'!D28+'Cafe - Oct 2022'!D28+'Bar - Oct 2022'!D28+'Sharwama - Oct 2022'!D28)</f>
        <v>2</v>
      </c>
      <c r="F28" s="12"/>
      <c r="G28" s="1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16">
        <f t="shared" si="0"/>
        <v>24</v>
      </c>
      <c r="B29" s="3" t="s">
        <v>186</v>
      </c>
      <c r="C29" s="29">
        <f>'Kitchen - Oct 2022'!C29</f>
        <v>3</v>
      </c>
      <c r="D29" s="34">
        <f t="shared" si="1"/>
        <v>2</v>
      </c>
      <c r="E29" s="25">
        <f>C29-(D29+'Kitchen - Oct 2022'!D29+'Pastry - Oct 2022'!D29+'Housekeeping - Oct 2022'!D29+'Cafe - Oct 2022'!D29+'Bar - Oct 2022'!D29+'Sharwama - Oct 2022'!D29)</f>
        <v>1</v>
      </c>
      <c r="F29" s="12"/>
      <c r="G29" s="12"/>
      <c r="H29" s="2"/>
      <c r="I29" s="2"/>
      <c r="J29" s="2"/>
      <c r="K29" s="2">
        <v>1</v>
      </c>
      <c r="L29" s="2"/>
      <c r="M29" s="2"/>
      <c r="N29" s="2"/>
      <c r="O29" s="2"/>
      <c r="P29" s="2"/>
      <c r="Q29" s="2"/>
      <c r="R29" s="2"/>
      <c r="S29" s="2"/>
      <c r="T29" s="2"/>
      <c r="U29" s="2">
        <v>1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A30" s="16">
        <f t="shared" si="0"/>
        <v>25</v>
      </c>
      <c r="B30" s="3" t="s">
        <v>187</v>
      </c>
      <c r="C30" s="29">
        <f>'Kitchen - Oct 2022'!C30</f>
        <v>5</v>
      </c>
      <c r="D30" s="34">
        <f t="shared" si="1"/>
        <v>2</v>
      </c>
      <c r="E30" s="25">
        <f>C30-(D30+'Kitchen - Oct 2022'!D30+'Pastry - Oct 2022'!D30+'Housekeeping - Oct 2022'!D30+'Cafe - Oct 2022'!D30+'Bar - Oct 2022'!D30+'Sharwama - Oct 2022'!D30)</f>
        <v>3</v>
      </c>
      <c r="F30" s="12"/>
      <c r="G30" s="12"/>
      <c r="H30" s="2"/>
      <c r="I30" s="2"/>
      <c r="J30" s="2"/>
      <c r="K30" s="2">
        <v>1</v>
      </c>
      <c r="L30" s="2"/>
      <c r="M30" s="2"/>
      <c r="N30" s="2"/>
      <c r="O30" s="2"/>
      <c r="P30" s="2"/>
      <c r="Q30" s="2"/>
      <c r="R30" s="2"/>
      <c r="S30" s="2"/>
      <c r="T30" s="2"/>
      <c r="U30" s="2">
        <v>1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A31" s="16">
        <f t="shared" si="0"/>
        <v>26</v>
      </c>
      <c r="B31" s="3" t="s">
        <v>227</v>
      </c>
      <c r="C31" s="29">
        <f>'Kitchen - Oct 2022'!C31</f>
        <v>2</v>
      </c>
      <c r="D31" s="34">
        <f t="shared" si="1"/>
        <v>4</v>
      </c>
      <c r="E31" s="25">
        <f>C31-(D31+'Kitchen - Oct 2022'!D31+'Pastry - Oct 2022'!D31+'Housekeeping - Oct 2022'!D31+'Cafe - Oct 2022'!D31+'Bar - Oct 2022'!D31+'Sharwama - Oct 2022'!D31)</f>
        <v>-2</v>
      </c>
      <c r="F31" s="12"/>
      <c r="G31" s="12"/>
      <c r="H31" s="2"/>
      <c r="I31" s="2"/>
      <c r="J31" s="2"/>
      <c r="K31" s="2">
        <v>2</v>
      </c>
      <c r="L31" s="2"/>
      <c r="M31" s="2"/>
      <c r="N31" s="2"/>
      <c r="O31" s="2"/>
      <c r="P31" s="2"/>
      <c r="Q31" s="2"/>
      <c r="R31" s="2"/>
      <c r="S31" s="2"/>
      <c r="T31" s="2"/>
      <c r="U31" s="2">
        <v>2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>
      <c r="A32" s="16">
        <f t="shared" si="0"/>
        <v>27</v>
      </c>
      <c r="B32" s="3" t="s">
        <v>245</v>
      </c>
      <c r="C32" s="29">
        <f>'Kitchen - Oct 2022'!C32</f>
        <v>30</v>
      </c>
      <c r="D32" s="34">
        <f t="shared" ref="D32" si="8">SUM(G32:AK32)</f>
        <v>0</v>
      </c>
      <c r="E32" s="25">
        <f>C32-(D32+'Kitchen - Oct 2022'!D32+'Pastry - Oct 2022'!D32+'Housekeeping - Oct 2022'!D32+'Cafe - Oct 2022'!D32+'Bar - Oct 2022'!D32+'Sharwama - Oct 2022'!D32)</f>
        <v>0</v>
      </c>
      <c r="F32" s="12"/>
      <c r="G32" s="1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>
      <c r="A33" s="16">
        <f t="shared" si="0"/>
        <v>28</v>
      </c>
      <c r="B33" s="3" t="s">
        <v>102</v>
      </c>
      <c r="C33" s="29">
        <f>'Kitchen - Oct 2022'!C33</f>
        <v>1664</v>
      </c>
      <c r="D33" s="34">
        <f t="shared" si="1"/>
        <v>0</v>
      </c>
      <c r="E33" s="25">
        <f>C33-(D33+'Kitchen - Oct 2022'!D33+'Pastry - Oct 2022'!D33+'Housekeeping - Oct 2022'!D33+'Cafe - Oct 2022'!D33+'Bar - Oct 2022'!D33+'Sharwama - Oct 2022'!D33)</f>
        <v>104</v>
      </c>
      <c r="F33" s="1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>
      <c r="A34" s="16">
        <f t="shared" si="0"/>
        <v>29</v>
      </c>
      <c r="B34" s="3" t="s">
        <v>233</v>
      </c>
      <c r="C34" s="29">
        <f>'Kitchen - Oct 2022'!C34</f>
        <v>2</v>
      </c>
      <c r="D34" s="34">
        <f t="shared" ref="D34" si="9">SUM(G34:AK34)</f>
        <v>0</v>
      </c>
      <c r="E34" s="25">
        <f>C34-(D34+'Kitchen - Oct 2022'!D34+'Pastry - Oct 2022'!D34+'Housekeeping - Oct 2022'!D34+'Cafe - Oct 2022'!D34+'Bar - Oct 2022'!D34+'Sharwama - Oct 2022'!D34)</f>
        <v>1</v>
      </c>
      <c r="F34" s="1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>
      <c r="A35" s="16">
        <f t="shared" si="0"/>
        <v>30</v>
      </c>
      <c r="B35" s="3" t="s">
        <v>253</v>
      </c>
      <c r="C35" s="29">
        <f>'Kitchen - Oct 2022'!C35</f>
        <v>1</v>
      </c>
      <c r="D35" s="34">
        <f t="shared" ref="D35" si="10">SUM(G35:AK35)</f>
        <v>0</v>
      </c>
      <c r="E35" s="25">
        <f>C35-(D35+'Kitchen - Oct 2022'!D35+'Pastry - Oct 2022'!D35+'Housekeeping - Oct 2022'!D35+'Cafe - Oct 2022'!D35+'Bar - Oct 2022'!D35+'Sharwama - Oct 2022'!D35)</f>
        <v>0</v>
      </c>
      <c r="F35" s="1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16">
        <f t="shared" si="0"/>
        <v>31</v>
      </c>
      <c r="B36" s="3" t="s">
        <v>25</v>
      </c>
      <c r="C36" s="29">
        <f>'Kitchen - Oct 2022'!C36</f>
        <v>3</v>
      </c>
      <c r="D36" s="34">
        <f t="shared" si="1"/>
        <v>0</v>
      </c>
      <c r="E36" s="25">
        <f>C36-(D36+'Kitchen - Oct 2022'!D36+'Pastry - Oct 2022'!D36+'Housekeeping - Oct 2022'!D36+'Cafe - Oct 2022'!D36+'Bar - Oct 2022'!D36+'Sharwama - Oct 2022'!D36)</f>
        <v>3</v>
      </c>
      <c r="F36" s="12"/>
      <c r="G36" s="1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16">
        <f t="shared" si="0"/>
        <v>32</v>
      </c>
      <c r="B37" s="3" t="s">
        <v>235</v>
      </c>
      <c r="C37" s="29">
        <f>'Kitchen - Oct 2022'!C37</f>
        <v>5</v>
      </c>
      <c r="D37" s="34">
        <f t="shared" ref="D37" si="11">SUM(G37:AK37)</f>
        <v>0</v>
      </c>
      <c r="E37" s="25">
        <f>C37-(D37+'Kitchen - Oct 2022'!D37+'Pastry - Oct 2022'!D37+'Housekeeping - Oct 2022'!D37+'Cafe - Oct 2022'!D37+'Bar - Oct 2022'!D37+'Sharwama - Oct 2022'!D37)</f>
        <v>0</v>
      </c>
      <c r="F37" s="12"/>
      <c r="G37" s="1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16">
        <f t="shared" si="0"/>
        <v>33</v>
      </c>
      <c r="B38" s="3" t="s">
        <v>195</v>
      </c>
      <c r="C38" s="29">
        <f>'Kitchen - Oct 2022'!C38</f>
        <v>4</v>
      </c>
      <c r="D38" s="34">
        <f t="shared" si="1"/>
        <v>0</v>
      </c>
      <c r="E38" s="25">
        <f>C38-(D38+'Kitchen - Oct 2022'!D38+'Pastry - Oct 2022'!D38+'Housekeeping - Oct 2022'!D38+'Cafe - Oct 2022'!D38+'Bar - Oct 2022'!D38+'Sharwama - Oct 2022'!D38)</f>
        <v>1</v>
      </c>
      <c r="F38" s="12"/>
      <c r="G38" s="1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>
      <c r="A39" s="16">
        <f t="shared" si="0"/>
        <v>34</v>
      </c>
      <c r="B39" s="3" t="s">
        <v>109</v>
      </c>
      <c r="C39" s="29">
        <f>'Kitchen - Oct 2022'!C39</f>
        <v>29</v>
      </c>
      <c r="D39" s="34">
        <f t="shared" si="1"/>
        <v>0</v>
      </c>
      <c r="E39" s="25">
        <f>C39-(D39+'Kitchen - Oct 2022'!D39+'Pastry - Oct 2022'!D39+'Housekeeping - Oct 2022'!D39+'Cafe - Oct 2022'!D39+'Bar - Oct 2022'!D39+'Sharwama - Oct 2022'!D39)</f>
        <v>18</v>
      </c>
      <c r="F39" s="12"/>
      <c r="G39" s="1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>
      <c r="A40" s="16">
        <f t="shared" si="0"/>
        <v>35</v>
      </c>
      <c r="B40" s="3" t="s">
        <v>12</v>
      </c>
      <c r="C40" s="29">
        <f>'Kitchen - Oct 2022'!C40</f>
        <v>7</v>
      </c>
      <c r="D40" s="34">
        <f t="shared" si="1"/>
        <v>0</v>
      </c>
      <c r="E40" s="25">
        <f>C40-(D40+'Kitchen - Oct 2022'!D40+'Pastry - Oct 2022'!D40+'Housekeeping - Oct 2022'!D40+'Cafe - Oct 2022'!D40+'Bar - Oct 2022'!D40+'Sharwama - Oct 2022'!D40)</f>
        <v>-5</v>
      </c>
      <c r="F40" s="12"/>
      <c r="G40" s="1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>
      <c r="A41" s="16">
        <f t="shared" si="0"/>
        <v>36</v>
      </c>
      <c r="B41" s="3" t="s">
        <v>28</v>
      </c>
      <c r="C41" s="29">
        <f>'Kitchen - Oct 2022'!C41</f>
        <v>4</v>
      </c>
      <c r="D41" s="34">
        <f t="shared" si="1"/>
        <v>0</v>
      </c>
      <c r="E41" s="25">
        <f>C41-(D41+'Kitchen - Oct 2022'!D41+'Pastry - Oct 2022'!D41+'Housekeeping - Oct 2022'!D41+'Cafe - Oct 2022'!D41+'Bar - Oct 2022'!D41+'Sharwama - Oct 2022'!D41)</f>
        <v>4</v>
      </c>
      <c r="F41" s="12"/>
      <c r="G41" s="1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>
      <c r="A42" s="16">
        <f t="shared" si="0"/>
        <v>37</v>
      </c>
      <c r="B42" s="3" t="s">
        <v>115</v>
      </c>
      <c r="C42" s="29">
        <f>'Kitchen - Oct 2022'!C42</f>
        <v>10</v>
      </c>
      <c r="D42" s="34">
        <f t="shared" si="1"/>
        <v>0</v>
      </c>
      <c r="E42" s="25">
        <f>C42-(D42+'Kitchen - Oct 2022'!D42+'Pastry - Oct 2022'!D42+'Housekeeping - Oct 2022'!D42+'Cafe - Oct 2022'!D42+'Bar - Oct 2022'!D42+'Sharwama - Oct 2022'!D42)</f>
        <v>3</v>
      </c>
      <c r="F42" s="12"/>
      <c r="G42" s="1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>
      <c r="A43" s="16">
        <f t="shared" si="0"/>
        <v>38</v>
      </c>
      <c r="B43" s="3" t="s">
        <v>113</v>
      </c>
      <c r="C43" s="29">
        <f>'Kitchen - Oct 2022'!C43</f>
        <v>4</v>
      </c>
      <c r="D43" s="34">
        <f t="shared" si="1"/>
        <v>0</v>
      </c>
      <c r="E43" s="25">
        <f>C43-(D43+'Kitchen - Oct 2022'!D43+'Pastry - Oct 2022'!D43+'Housekeeping - Oct 2022'!D43+'Cafe - Oct 2022'!D43+'Bar - Oct 2022'!D43+'Sharwama - Oct 2022'!D43)</f>
        <v>0</v>
      </c>
      <c r="F43" s="12"/>
      <c r="G43" s="1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>
      <c r="A44" s="16">
        <f t="shared" si="0"/>
        <v>39</v>
      </c>
      <c r="B44" s="3" t="s">
        <v>188</v>
      </c>
      <c r="C44" s="29">
        <f>'Kitchen - Oct 2022'!C44</f>
        <v>5</v>
      </c>
      <c r="D44" s="34">
        <f t="shared" si="1"/>
        <v>0</v>
      </c>
      <c r="E44" s="25">
        <f>C44-(D44+'Kitchen - Oct 2022'!D44+'Pastry - Oct 2022'!D44+'Housekeeping - Oct 2022'!D44+'Cafe - Oct 2022'!D44+'Bar - Oct 2022'!D44+'Sharwama - Oct 2022'!D44)</f>
        <v>0</v>
      </c>
      <c r="F44" s="12"/>
      <c r="G44" s="1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A45" s="16">
        <f t="shared" ref="A45:A109" si="12">A44+1</f>
        <v>40</v>
      </c>
      <c r="B45" s="3" t="s">
        <v>161</v>
      </c>
      <c r="C45" s="29">
        <f>'Kitchen - Oct 2022'!C45</f>
        <v>0</v>
      </c>
      <c r="D45" s="34">
        <f t="shared" si="1"/>
        <v>0</v>
      </c>
      <c r="E45" s="25">
        <f>C45-(D45+'Kitchen - Oct 2022'!D45+'Pastry - Oct 2022'!D45+'Housekeeping - Oct 2022'!D45+'Cafe - Oct 2022'!D45+'Bar - Oct 2022'!D45+'Sharwama - Oct 2022'!D45)</f>
        <v>0</v>
      </c>
      <c r="F45" s="12"/>
      <c r="G45" s="1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16">
        <f t="shared" si="12"/>
        <v>41</v>
      </c>
      <c r="B46" s="3" t="s">
        <v>69</v>
      </c>
      <c r="C46" s="29">
        <f>'Kitchen - Oct 2022'!C46</f>
        <v>242</v>
      </c>
      <c r="D46" s="34">
        <f t="shared" si="1"/>
        <v>0</v>
      </c>
      <c r="E46" s="25">
        <f>C46-(D46+'Kitchen - Oct 2022'!D46+'Pastry - Oct 2022'!D46+'Housekeeping - Oct 2022'!D46+'Cafe - Oct 2022'!D46+'Bar - Oct 2022'!D46+'Sharwama - Oct 2022'!D46)</f>
        <v>7</v>
      </c>
      <c r="F46" s="1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>
      <c r="A47" s="16">
        <f t="shared" si="12"/>
        <v>42</v>
      </c>
      <c r="B47" s="3" t="s">
        <v>221</v>
      </c>
      <c r="C47" s="29">
        <f>'Kitchen - Oct 2022'!C47</f>
        <v>1</v>
      </c>
      <c r="D47" s="34">
        <f t="shared" si="1"/>
        <v>0</v>
      </c>
      <c r="E47" s="25">
        <f>C47-(D47+'Kitchen - Oct 2022'!D47+'Pastry - Oct 2022'!D47+'Housekeeping - Oct 2022'!D47+'Cafe - Oct 2022'!D47+'Bar - Oct 2022'!D47+'Sharwama - Oct 2022'!D47)</f>
        <v>1</v>
      </c>
      <c r="F47" s="1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>
      <c r="A48" s="16">
        <f t="shared" si="12"/>
        <v>43</v>
      </c>
      <c r="B48" s="3" t="s">
        <v>205</v>
      </c>
      <c r="C48" s="29">
        <f>'Kitchen - Oct 2022'!C48</f>
        <v>2</v>
      </c>
      <c r="D48" s="34">
        <f t="shared" si="1"/>
        <v>0</v>
      </c>
      <c r="E48" s="25">
        <f>C48-(D48+'Kitchen - Oct 2022'!D48+'Pastry - Oct 2022'!D48+'Housekeeping - Oct 2022'!D48+'Cafe - Oct 2022'!D48+'Bar - Oct 2022'!D48+'Sharwama - Oct 2022'!D48)</f>
        <v>2</v>
      </c>
      <c r="F48" s="1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>
      <c r="A49" s="16">
        <f t="shared" si="12"/>
        <v>44</v>
      </c>
      <c r="B49" s="3" t="s">
        <v>62</v>
      </c>
      <c r="C49" s="29">
        <f>'Kitchen - Oct 2022'!C49</f>
        <v>1</v>
      </c>
      <c r="D49" s="34">
        <f t="shared" si="1"/>
        <v>0</v>
      </c>
      <c r="E49" s="25">
        <f>C49-(D49+'Kitchen - Oct 2022'!D49+'Pastry - Oct 2022'!D49+'Housekeeping - Oct 2022'!D49+'Cafe - Oct 2022'!D49+'Bar - Oct 2022'!D49+'Sharwama - Oct 2022'!D49)</f>
        <v>1</v>
      </c>
      <c r="F49" s="12"/>
      <c r="G49" s="1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>
      <c r="A50" s="16">
        <f t="shared" si="12"/>
        <v>45</v>
      </c>
      <c r="B50" s="3" t="s">
        <v>85</v>
      </c>
      <c r="C50" s="29">
        <f>'Kitchen - Oct 2022'!C50</f>
        <v>83.9</v>
      </c>
      <c r="D50" s="34">
        <f t="shared" si="1"/>
        <v>0</v>
      </c>
      <c r="E50" s="25">
        <f>C50-(D50+'Kitchen - Oct 2022'!D50+'Pastry - Oct 2022'!D50+'Housekeeping - Oct 2022'!D50+'Cafe - Oct 2022'!D50+'Bar - Oct 2022'!D50+'Sharwama - Oct 2022'!D50)</f>
        <v>-1.1999999999999886</v>
      </c>
      <c r="F50" s="1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>
      <c r="A51" s="16">
        <f t="shared" si="12"/>
        <v>46</v>
      </c>
      <c r="B51" s="3" t="s">
        <v>107</v>
      </c>
      <c r="C51" s="29">
        <f>'Kitchen - Oct 2022'!C51</f>
        <v>5</v>
      </c>
      <c r="D51" s="34">
        <f t="shared" si="1"/>
        <v>0</v>
      </c>
      <c r="E51" s="25">
        <f>C51-(D51+'Kitchen - Oct 2022'!D51+'Pastry - Oct 2022'!D51+'Housekeeping - Oct 2022'!D51+'Cafe - Oct 2022'!D51+'Bar - Oct 2022'!D51+'Sharwama - Oct 2022'!D51)</f>
        <v>3</v>
      </c>
      <c r="F51" s="1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>
      <c r="A52" s="16">
        <f t="shared" si="12"/>
        <v>47</v>
      </c>
      <c r="B52" s="3" t="s">
        <v>9</v>
      </c>
      <c r="C52" s="29">
        <f>'Kitchen - Oct 2022'!C52</f>
        <v>20</v>
      </c>
      <c r="D52" s="34">
        <f t="shared" si="1"/>
        <v>0</v>
      </c>
      <c r="E52" s="25">
        <f>C52-(D52+'Kitchen - Oct 2022'!D52+'Pastry - Oct 2022'!D52+'Housekeeping - Oct 2022'!D52+'Cafe - Oct 2022'!D52+'Bar - Oct 2022'!D52+'Sharwama - Oct 2022'!D52)</f>
        <v>1</v>
      </c>
      <c r="F52" s="12"/>
      <c r="G52" s="1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>
      <c r="A53" s="16">
        <f t="shared" si="12"/>
        <v>48</v>
      </c>
      <c r="B53" s="3" t="s">
        <v>88</v>
      </c>
      <c r="C53" s="29">
        <f>'Kitchen - Oct 2022'!C53</f>
        <v>0</v>
      </c>
      <c r="D53" s="34">
        <f t="shared" si="1"/>
        <v>0</v>
      </c>
      <c r="E53" s="25">
        <f>C53-(D53+'Kitchen - Oct 2022'!D53+'Pastry - Oct 2022'!D53+'Housekeeping - Oct 2022'!D53+'Cafe - Oct 2022'!D53+'Bar - Oct 2022'!D53+'Sharwama - Oct 2022'!D53)</f>
        <v>0</v>
      </c>
      <c r="F53" s="1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>
      <c r="A54" s="16">
        <f t="shared" si="12"/>
        <v>49</v>
      </c>
      <c r="B54" s="3" t="s">
        <v>94</v>
      </c>
      <c r="C54" s="29">
        <f>'Kitchen - Oct 2022'!C54</f>
        <v>253</v>
      </c>
      <c r="D54" s="34">
        <f t="shared" si="1"/>
        <v>33</v>
      </c>
      <c r="E54" s="25">
        <f>C54-(D54+'Kitchen - Oct 2022'!D54+'Pastry - Oct 2022'!D54+'Housekeeping - Oct 2022'!D54+'Cafe - Oct 2022'!D54+'Bar - Oct 2022'!D54+'Sharwama - Oct 2022'!D54)</f>
        <v>17</v>
      </c>
      <c r="F54" s="12"/>
      <c r="G54" s="12"/>
      <c r="H54" s="2"/>
      <c r="I54" s="2"/>
      <c r="J54" s="2"/>
      <c r="K54" s="2"/>
      <c r="L54" s="2"/>
      <c r="M54" s="2">
        <v>7</v>
      </c>
      <c r="N54" s="2">
        <v>8</v>
      </c>
      <c r="O54" s="2"/>
      <c r="P54" s="2"/>
      <c r="Q54" s="2"/>
      <c r="R54" s="2"/>
      <c r="S54" s="2"/>
      <c r="T54" s="2"/>
      <c r="U54" s="2">
        <v>8</v>
      </c>
      <c r="V54" s="2">
        <v>2</v>
      </c>
      <c r="W54" s="2"/>
      <c r="X54" s="2">
        <v>8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>
      <c r="A55" s="16">
        <f t="shared" si="12"/>
        <v>50</v>
      </c>
      <c r="B55" s="3" t="s">
        <v>120</v>
      </c>
      <c r="C55" s="29">
        <f>'Kitchen - Oct 2022'!C55</f>
        <v>36</v>
      </c>
      <c r="D55" s="34">
        <f t="shared" si="1"/>
        <v>3</v>
      </c>
      <c r="E55" s="25">
        <f>C55-(D55+'Kitchen - Oct 2022'!D55+'Pastry - Oct 2022'!D55+'Housekeeping - Oct 2022'!D55+'Cafe - Oct 2022'!D55+'Bar - Oct 2022'!D55+'Sharwama - Oct 2022'!D55)</f>
        <v>29</v>
      </c>
      <c r="F55" s="1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>
        <v>3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>
      <c r="A56" s="16">
        <f t="shared" si="12"/>
        <v>51</v>
      </c>
      <c r="B56" s="3" t="s">
        <v>138</v>
      </c>
      <c r="C56" s="29">
        <f>'Kitchen - Oct 2022'!C56</f>
        <v>3</v>
      </c>
      <c r="D56" s="34">
        <f t="shared" si="1"/>
        <v>1</v>
      </c>
      <c r="E56" s="25">
        <f>C56-(D56+'Kitchen - Oct 2022'!D56+'Pastry - Oct 2022'!D56+'Housekeeping - Oct 2022'!D56+'Cafe - Oct 2022'!D56+'Bar - Oct 2022'!D56+'Sharwama - Oct 2022'!D56)</f>
        <v>1</v>
      </c>
      <c r="F56" s="12"/>
      <c r="G56" s="2"/>
      <c r="H56" s="2"/>
      <c r="I56" s="2"/>
      <c r="J56" s="2"/>
      <c r="K56" s="2"/>
      <c r="L56" s="2"/>
      <c r="M56" s="2">
        <v>1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>
      <c r="A57" s="16">
        <f t="shared" si="12"/>
        <v>52</v>
      </c>
      <c r="B57" s="3" t="s">
        <v>170</v>
      </c>
      <c r="C57" s="29">
        <f>'Kitchen - Oct 2022'!C57</f>
        <v>7</v>
      </c>
      <c r="D57" s="34">
        <f t="shared" si="1"/>
        <v>0</v>
      </c>
      <c r="E57" s="25">
        <f>C57-(D57+'Kitchen - Oct 2022'!D57+'Pastry - Oct 2022'!D57+'Housekeeping - Oct 2022'!D57+'Cafe - Oct 2022'!D57+'Bar - Oct 2022'!D57+'Sharwama - Oct 2022'!D57)</f>
        <v>4</v>
      </c>
      <c r="F57" s="1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>
      <c r="A58" s="16">
        <f t="shared" si="12"/>
        <v>53</v>
      </c>
      <c r="B58" s="3" t="s">
        <v>136</v>
      </c>
      <c r="C58" s="29">
        <f>'Kitchen - Oct 2022'!C58</f>
        <v>2</v>
      </c>
      <c r="D58" s="34">
        <f t="shared" si="1"/>
        <v>0</v>
      </c>
      <c r="E58" s="25">
        <f>C58-(D58+'Kitchen - Oct 2022'!D58+'Pastry - Oct 2022'!D58+'Housekeeping - Oct 2022'!D58+'Cafe - Oct 2022'!D58+'Bar - Oct 2022'!D58+'Sharwama - Oct 2022'!D58)</f>
        <v>2</v>
      </c>
      <c r="F58" s="1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>
      <c r="A59" s="16">
        <f t="shared" si="12"/>
        <v>54</v>
      </c>
      <c r="B59" s="3" t="s">
        <v>26</v>
      </c>
      <c r="C59" s="29">
        <f>'Kitchen - Oct 2022'!C59</f>
        <v>8</v>
      </c>
      <c r="D59" s="34">
        <f t="shared" si="1"/>
        <v>0</v>
      </c>
      <c r="E59" s="25">
        <f>C59-(D59+'Kitchen - Oct 2022'!D59+'Pastry - Oct 2022'!D59+'Housekeeping - Oct 2022'!D59+'Cafe - Oct 2022'!D59+'Bar - Oct 2022'!D59+'Sharwama - Oct 2022'!D59)</f>
        <v>6</v>
      </c>
      <c r="F59" s="12"/>
      <c r="G59" s="1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>
      <c r="A60" s="16">
        <f t="shared" si="12"/>
        <v>55</v>
      </c>
      <c r="B60" s="3" t="s">
        <v>224</v>
      </c>
      <c r="C60" s="29">
        <f>'Kitchen - Oct 2022'!C60</f>
        <v>1</v>
      </c>
      <c r="D60" s="34">
        <f t="shared" si="1"/>
        <v>0</v>
      </c>
      <c r="E60" s="25">
        <f>C60-(D60+'Kitchen - Oct 2022'!D60+'Pastry - Oct 2022'!D60+'Housekeeping - Oct 2022'!D60+'Cafe - Oct 2022'!D60+'Bar - Oct 2022'!D60+'Sharwama - Oct 2022'!D60)</f>
        <v>0</v>
      </c>
      <c r="F60" s="12"/>
      <c r="G60" s="1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>
      <c r="A61" s="16">
        <f t="shared" si="12"/>
        <v>56</v>
      </c>
      <c r="B61" s="3" t="s">
        <v>49</v>
      </c>
      <c r="C61" s="29">
        <f>'Kitchen - Oct 2022'!C61</f>
        <v>19</v>
      </c>
      <c r="D61" s="34">
        <f t="shared" si="1"/>
        <v>0</v>
      </c>
      <c r="E61" s="25">
        <f>C61-(D61+'Kitchen - Oct 2022'!D61+'Pastry - Oct 2022'!D61+'Housekeeping - Oct 2022'!D61+'Cafe - Oct 2022'!D61+'Bar - Oct 2022'!D61+'Sharwama - Oct 2022'!D61)</f>
        <v>9</v>
      </c>
      <c r="F61" s="12"/>
      <c r="G61" s="1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>
      <c r="A62" s="16">
        <f t="shared" si="12"/>
        <v>57</v>
      </c>
      <c r="B62" s="3" t="s">
        <v>72</v>
      </c>
      <c r="C62" s="29">
        <f>'Kitchen - Oct 2022'!C62</f>
        <v>37</v>
      </c>
      <c r="D62" s="34">
        <f t="shared" si="1"/>
        <v>0</v>
      </c>
      <c r="E62" s="25">
        <f>C62-(D62+'Kitchen - Oct 2022'!D62+'Pastry - Oct 2022'!D62+'Housekeeping - Oct 2022'!D62+'Cafe - Oct 2022'!D62+'Bar - Oct 2022'!D62+'Sharwama - Oct 2022'!D62)</f>
        <v>0</v>
      </c>
      <c r="F62" s="1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>
      <c r="A63" s="16">
        <f t="shared" si="12"/>
        <v>58</v>
      </c>
      <c r="B63" s="3" t="s">
        <v>135</v>
      </c>
      <c r="C63" s="29">
        <f>'Kitchen - Oct 2022'!C63</f>
        <v>0</v>
      </c>
      <c r="D63" s="34">
        <f t="shared" si="1"/>
        <v>0</v>
      </c>
      <c r="E63" s="25">
        <f>C63-(D63+'Kitchen - Oct 2022'!D63+'Pastry - Oct 2022'!D63+'Housekeeping - Oct 2022'!D63+'Cafe - Oct 2022'!D63+'Bar - Oct 2022'!D63+'Sharwama - Oct 2022'!D63)</f>
        <v>0</v>
      </c>
      <c r="F63" s="1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>
      <c r="A64" s="16">
        <f t="shared" si="12"/>
        <v>59</v>
      </c>
      <c r="B64" s="3" t="s">
        <v>244</v>
      </c>
      <c r="C64" s="29">
        <f>'Kitchen - Oct 2022'!C64</f>
        <v>1</v>
      </c>
      <c r="D64" s="34">
        <f t="shared" ref="D64" si="13">SUM(G64:AK64)</f>
        <v>0</v>
      </c>
      <c r="E64" s="25">
        <f>C64-(D64+'Kitchen - Oct 2022'!D64+'Pastry - Oct 2022'!D64+'Housekeeping - Oct 2022'!D64+'Cafe - Oct 2022'!D64+'Bar - Oct 2022'!D64+'Sharwama - Oct 2022'!D64)</f>
        <v>0</v>
      </c>
      <c r="F64" s="1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>
      <c r="A65" s="16">
        <f t="shared" si="12"/>
        <v>60</v>
      </c>
      <c r="B65" s="3" t="s">
        <v>225</v>
      </c>
      <c r="C65" s="29">
        <f>'Kitchen - Oct 2022'!C65</f>
        <v>13</v>
      </c>
      <c r="D65" s="34">
        <f t="shared" si="1"/>
        <v>0</v>
      </c>
      <c r="E65" s="25">
        <f>C65-(D65+'Kitchen - Oct 2022'!D65+'Pastry - Oct 2022'!D65+'Housekeeping - Oct 2022'!D65+'Cafe - Oct 2022'!D65+'Bar - Oct 2022'!D65+'Sharwama - Oct 2022'!D65)</f>
        <v>-5</v>
      </c>
      <c r="F65" s="1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>
      <c r="A66" s="16">
        <f t="shared" si="12"/>
        <v>61</v>
      </c>
      <c r="B66" s="3" t="s">
        <v>110</v>
      </c>
      <c r="C66" s="29">
        <f>'Kitchen - Oct 2022'!C66</f>
        <v>2</v>
      </c>
      <c r="D66" s="34">
        <f t="shared" si="1"/>
        <v>0</v>
      </c>
      <c r="E66" s="25">
        <f>C66-(D66+'Kitchen - Oct 2022'!D66+'Pastry - Oct 2022'!D66+'Housekeeping - Oct 2022'!D66+'Cafe - Oct 2022'!D66+'Bar - Oct 2022'!D66+'Sharwama - Oct 2022'!D66)</f>
        <v>1</v>
      </c>
      <c r="F66" s="1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>
      <c r="A67" s="16">
        <f t="shared" si="12"/>
        <v>62</v>
      </c>
      <c r="B67" s="3" t="s">
        <v>63</v>
      </c>
      <c r="C67" s="29">
        <f>'Kitchen - Oct 2022'!C67</f>
        <v>28</v>
      </c>
      <c r="D67" s="34">
        <f t="shared" si="1"/>
        <v>0</v>
      </c>
      <c r="E67" s="25">
        <f>C67-(D67+'Kitchen - Oct 2022'!D67+'Pastry - Oct 2022'!D67+'Housekeeping - Oct 2022'!D67+'Cafe - Oct 2022'!D67+'Bar - Oct 2022'!D67+'Sharwama - Oct 2022'!D67)</f>
        <v>28</v>
      </c>
      <c r="F67" s="12"/>
      <c r="G67" s="1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>
      <c r="A68" s="16">
        <f t="shared" si="12"/>
        <v>63</v>
      </c>
      <c r="B68" s="3" t="s">
        <v>166</v>
      </c>
      <c r="C68" s="29">
        <f>'Kitchen - Oct 2022'!C68</f>
        <v>2</v>
      </c>
      <c r="D68" s="34">
        <f t="shared" si="1"/>
        <v>0</v>
      </c>
      <c r="E68" s="25">
        <f>C68-(D68+'Kitchen - Oct 2022'!D68+'Pastry - Oct 2022'!D68+'Housekeeping - Oct 2022'!D68+'Cafe - Oct 2022'!D68+'Bar - Oct 2022'!D68+'Sharwama - Oct 2022'!D68)</f>
        <v>2</v>
      </c>
      <c r="F68" s="12"/>
      <c r="G68" s="1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A69" s="16">
        <f t="shared" si="12"/>
        <v>64</v>
      </c>
      <c r="B69" s="3" t="s">
        <v>177</v>
      </c>
      <c r="C69" s="29">
        <f>'Kitchen - Oct 2022'!C69</f>
        <v>15</v>
      </c>
      <c r="D69" s="34">
        <f t="shared" si="1"/>
        <v>0</v>
      </c>
      <c r="E69" s="25">
        <f>C69-(D69+'Kitchen - Oct 2022'!D69+'Pastry - Oct 2022'!D69+'Housekeeping - Oct 2022'!D69+'Cafe - Oct 2022'!D69+'Bar - Oct 2022'!D69+'Sharwama - Oct 2022'!D69)</f>
        <v>0</v>
      </c>
      <c r="F69" s="12"/>
      <c r="G69" s="1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>
      <c r="A70" s="16">
        <f t="shared" si="12"/>
        <v>65</v>
      </c>
      <c r="B70" s="3" t="s">
        <v>154</v>
      </c>
      <c r="C70" s="29">
        <f>'Kitchen - Oct 2022'!C70</f>
        <v>0</v>
      </c>
      <c r="D70" s="34">
        <f t="shared" si="1"/>
        <v>0</v>
      </c>
      <c r="E70" s="25">
        <f>C70-(D70+'Kitchen - Oct 2022'!D70+'Pastry - Oct 2022'!D70+'Housekeeping - Oct 2022'!D70+'Cafe - Oct 2022'!D70+'Bar - Oct 2022'!D70+'Sharwama - Oct 2022'!D70)</f>
        <v>0</v>
      </c>
      <c r="F70" s="12"/>
      <c r="G70" s="1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>
      <c r="A71" s="16">
        <f t="shared" si="12"/>
        <v>66</v>
      </c>
      <c r="B71" s="3" t="s">
        <v>50</v>
      </c>
      <c r="C71" s="29">
        <f>'Kitchen - Oct 2022'!C71</f>
        <v>0</v>
      </c>
      <c r="D71" s="34">
        <f t="shared" si="1"/>
        <v>0</v>
      </c>
      <c r="E71" s="25">
        <f>C71-(D71+'Kitchen - Oct 2022'!D71+'Pastry - Oct 2022'!D71+'Housekeeping - Oct 2022'!D71+'Cafe - Oct 2022'!D71+'Bar - Oct 2022'!D71+'Sharwama - Oct 2022'!D71)</f>
        <v>0</v>
      </c>
      <c r="F71" s="12"/>
      <c r="G71" s="1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>
      <c r="A72" s="16">
        <f t="shared" si="12"/>
        <v>67</v>
      </c>
      <c r="B72" s="3" t="s">
        <v>31</v>
      </c>
      <c r="C72" s="29">
        <f>'Kitchen - Oct 2022'!C72</f>
        <v>17</v>
      </c>
      <c r="D72" s="34">
        <f t="shared" si="1"/>
        <v>0</v>
      </c>
      <c r="E72" s="25">
        <f>C72-(D72+'Kitchen - Oct 2022'!D72+'Pastry - Oct 2022'!D72+'Housekeeping - Oct 2022'!D72+'Cafe - Oct 2022'!D72+'Bar - Oct 2022'!D72+'Sharwama - Oct 2022'!D72)</f>
        <v>14</v>
      </c>
      <c r="F72" s="12"/>
      <c r="G72" s="1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>
      <c r="A73" s="16">
        <f t="shared" si="12"/>
        <v>68</v>
      </c>
      <c r="B73" s="3" t="s">
        <v>259</v>
      </c>
      <c r="C73" s="29">
        <f>'Kitchen - Oct 2022'!C73</f>
        <v>8.1</v>
      </c>
      <c r="D73" s="34">
        <f t="shared" ref="D73" si="14">SUM(G73:AK73)</f>
        <v>0</v>
      </c>
      <c r="E73" s="25">
        <f>C73-(D73+'Kitchen - Oct 2022'!D73+'Pastry - Oct 2022'!D73+'Housekeeping - Oct 2022'!D73+'Cafe - Oct 2022'!D73+'Bar - Oct 2022'!D73+'Sharwama - Oct 2022'!D73)</f>
        <v>8.1</v>
      </c>
      <c r="F73" s="12"/>
      <c r="G73" s="1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>
      <c r="A74" s="16">
        <f t="shared" si="12"/>
        <v>69</v>
      </c>
      <c r="B74" s="3" t="s">
        <v>122</v>
      </c>
      <c r="C74" s="29">
        <f>'Kitchen - Oct 2022'!C74</f>
        <v>2</v>
      </c>
      <c r="D74" s="34">
        <f t="shared" si="1"/>
        <v>0</v>
      </c>
      <c r="E74" s="25">
        <f>C74-(D74+'Kitchen - Oct 2022'!D74+'Pastry - Oct 2022'!D74+'Housekeeping - Oct 2022'!D74+'Cafe - Oct 2022'!D74+'Bar - Oct 2022'!D74+'Sharwama - Oct 2022'!D74)</f>
        <v>2</v>
      </c>
      <c r="F74" s="12"/>
      <c r="G74" s="1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>
      <c r="A75" s="16">
        <f t="shared" si="12"/>
        <v>70</v>
      </c>
      <c r="B75" s="3" t="s">
        <v>207</v>
      </c>
      <c r="C75" s="29">
        <f>'Kitchen - Oct 2022'!C75</f>
        <v>0</v>
      </c>
      <c r="D75" s="34">
        <f t="shared" si="1"/>
        <v>0</v>
      </c>
      <c r="E75" s="25">
        <f>C75-(D75+'Kitchen - Oct 2022'!D75+'Pastry - Oct 2022'!D75+'Housekeeping - Oct 2022'!D75+'Cafe - Oct 2022'!D75+'Bar - Oct 2022'!D75+'Sharwama - Oct 2022'!D75)</f>
        <v>0</v>
      </c>
      <c r="F75" s="12"/>
      <c r="G75" s="1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>
      <c r="A76" s="16">
        <f t="shared" si="12"/>
        <v>71</v>
      </c>
      <c r="B76" s="3" t="s">
        <v>114</v>
      </c>
      <c r="C76" s="29">
        <f>'Kitchen - Oct 2022'!C76</f>
        <v>1</v>
      </c>
      <c r="D76" s="34">
        <f t="shared" si="1"/>
        <v>0</v>
      </c>
      <c r="E76" s="25">
        <f>C76-(D76+'Kitchen - Oct 2022'!D76+'Pastry - Oct 2022'!D76+'Housekeeping - Oct 2022'!D76+'Cafe - Oct 2022'!D76+'Bar - Oct 2022'!D76+'Sharwama - Oct 2022'!D76)</f>
        <v>0</v>
      </c>
      <c r="F76" s="12"/>
      <c r="G76" s="1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s="16">
        <f t="shared" si="12"/>
        <v>72</v>
      </c>
      <c r="B77" s="3" t="s">
        <v>143</v>
      </c>
      <c r="C77" s="29">
        <f>'Kitchen - Oct 2022'!C77</f>
        <v>42.5</v>
      </c>
      <c r="D77" s="34">
        <f t="shared" si="1"/>
        <v>0</v>
      </c>
      <c r="E77" s="25">
        <f>C77-(D77+'Kitchen - Oct 2022'!D77+'Pastry - Oct 2022'!D77+'Housekeeping - Oct 2022'!D77+'Cafe - Oct 2022'!D77+'Bar - Oct 2022'!D77+'Sharwama - Oct 2022'!D77)</f>
        <v>3.5</v>
      </c>
      <c r="F77" s="12"/>
      <c r="G77" s="1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>
      <c r="A78" s="16">
        <f t="shared" si="12"/>
        <v>73</v>
      </c>
      <c r="B78" s="3" t="s">
        <v>3</v>
      </c>
      <c r="C78" s="29">
        <f>'Kitchen - Oct 2022'!C78</f>
        <v>0</v>
      </c>
      <c r="D78" s="34">
        <f t="shared" si="1"/>
        <v>0</v>
      </c>
      <c r="E78" s="25">
        <f>C78-(D78+'Kitchen - Oct 2022'!D78+'Pastry - Oct 2022'!D78+'Housekeeping - Oct 2022'!D78+'Cafe - Oct 2022'!D78+'Bar - Oct 2022'!D78+'Sharwama - Oct 2022'!D78)</f>
        <v>0</v>
      </c>
      <c r="F78" s="12"/>
      <c r="G78" s="1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>
      <c r="A79" s="16">
        <f t="shared" si="12"/>
        <v>74</v>
      </c>
      <c r="B79" s="3" t="s">
        <v>64</v>
      </c>
      <c r="C79" s="29">
        <f>'Kitchen - Oct 2022'!C79</f>
        <v>168</v>
      </c>
      <c r="D79" s="34">
        <f t="shared" si="1"/>
        <v>25</v>
      </c>
      <c r="E79" s="25">
        <f>C79-(D79+'Kitchen - Oct 2022'!D79+'Pastry - Oct 2022'!D79+'Housekeeping - Oct 2022'!D79+'Cafe - Oct 2022'!D79+'Bar - Oct 2022'!D79+'Sharwama - Oct 2022'!D79)</f>
        <v>40</v>
      </c>
      <c r="F79" s="12"/>
      <c r="G79" s="12"/>
      <c r="H79" s="2"/>
      <c r="I79" s="2"/>
      <c r="J79" s="2"/>
      <c r="K79" s="2"/>
      <c r="L79" s="2">
        <v>8</v>
      </c>
      <c r="M79" s="2"/>
      <c r="N79" s="2"/>
      <c r="O79" s="2"/>
      <c r="P79" s="2">
        <v>7</v>
      </c>
      <c r="Q79" s="2"/>
      <c r="R79" s="2"/>
      <c r="S79" s="2"/>
      <c r="T79" s="2"/>
      <c r="U79" s="2"/>
      <c r="V79" s="2"/>
      <c r="W79" s="2"/>
      <c r="X79" s="2"/>
      <c r="Y79" s="2">
        <v>10</v>
      </c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>
      <c r="A80" s="16">
        <f t="shared" si="12"/>
        <v>75</v>
      </c>
      <c r="B80" s="3" t="s">
        <v>131</v>
      </c>
      <c r="C80" s="29">
        <f>'Kitchen - Oct 2022'!C80</f>
        <v>32</v>
      </c>
      <c r="D80" s="34">
        <f t="shared" si="1"/>
        <v>0</v>
      </c>
      <c r="E80" s="25">
        <f>C80-(D80+'Kitchen - Oct 2022'!D80+'Pastry - Oct 2022'!D80+'Housekeeping - Oct 2022'!D80+'Cafe - Oct 2022'!D80+'Bar - Oct 2022'!D80+'Sharwama - Oct 2022'!D80)</f>
        <v>8</v>
      </c>
      <c r="F80" s="12"/>
      <c r="G80" s="1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>
      <c r="A81" s="16">
        <f t="shared" si="12"/>
        <v>76</v>
      </c>
      <c r="B81" s="3" t="s">
        <v>178</v>
      </c>
      <c r="C81" s="29">
        <f>'Kitchen - Oct 2022'!C81</f>
        <v>10</v>
      </c>
      <c r="D81" s="34">
        <f t="shared" si="1"/>
        <v>0</v>
      </c>
      <c r="E81" s="25">
        <f>C81-(D81+'Kitchen - Oct 2022'!D81+'Pastry - Oct 2022'!D81+'Housekeeping - Oct 2022'!D81+'Cafe - Oct 2022'!D81+'Bar - Oct 2022'!D81+'Sharwama - Oct 2022'!D81)</f>
        <v>10</v>
      </c>
      <c r="F81" s="12"/>
      <c r="G81" s="1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>
      <c r="A82" s="16">
        <f t="shared" si="12"/>
        <v>77</v>
      </c>
      <c r="B82" s="3" t="s">
        <v>155</v>
      </c>
      <c r="C82" s="29">
        <f>'Kitchen - Oct 2022'!C82</f>
        <v>11</v>
      </c>
      <c r="D82" s="34">
        <f t="shared" si="1"/>
        <v>0</v>
      </c>
      <c r="E82" s="25">
        <f>C82-(D82+'Kitchen - Oct 2022'!D82+'Pastry - Oct 2022'!D82+'Housekeeping - Oct 2022'!D82+'Cafe - Oct 2022'!D82+'Bar - Oct 2022'!D82+'Sharwama - Oct 2022'!D82)</f>
        <v>4</v>
      </c>
      <c r="F82" s="12"/>
      <c r="G82" s="1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>
      <c r="A83" s="16">
        <f t="shared" si="12"/>
        <v>78</v>
      </c>
      <c r="B83" s="3" t="s">
        <v>36</v>
      </c>
      <c r="C83" s="29">
        <f>'Kitchen - Oct 2022'!C83</f>
        <v>3</v>
      </c>
      <c r="D83" s="34">
        <f t="shared" si="1"/>
        <v>0</v>
      </c>
      <c r="E83" s="25">
        <f>C83-(D83+'Kitchen - Oct 2022'!D83+'Pastry - Oct 2022'!D83+'Housekeeping - Oct 2022'!D83+'Cafe - Oct 2022'!D83+'Bar - Oct 2022'!D83+'Sharwama - Oct 2022'!D83)</f>
        <v>2</v>
      </c>
      <c r="F83" s="12"/>
      <c r="G83" s="1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>
      <c r="A84" s="16">
        <f t="shared" si="12"/>
        <v>79</v>
      </c>
      <c r="B84" s="3" t="s">
        <v>17</v>
      </c>
      <c r="C84" s="29">
        <f>'Kitchen - Oct 2022'!C84</f>
        <v>7</v>
      </c>
      <c r="D84" s="34">
        <f t="shared" ref="D84:D155" si="15">SUM(G84:AK84)</f>
        <v>0</v>
      </c>
      <c r="E84" s="25">
        <f>C84-(D84+'Kitchen - Oct 2022'!D84+'Pastry - Oct 2022'!D84+'Housekeeping - Oct 2022'!D84+'Cafe - Oct 2022'!D84+'Bar - Oct 2022'!D84+'Sharwama - Oct 2022'!D84)</f>
        <v>7</v>
      </c>
      <c r="F84" s="12"/>
      <c r="G84" s="1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>
      <c r="A85" s="16">
        <f t="shared" si="12"/>
        <v>80</v>
      </c>
      <c r="B85" s="3" t="s">
        <v>10</v>
      </c>
      <c r="C85" s="29">
        <f>'Kitchen - Oct 2022'!C85</f>
        <v>13</v>
      </c>
      <c r="D85" s="34">
        <f t="shared" si="15"/>
        <v>0</v>
      </c>
      <c r="E85" s="25">
        <f>C85-(D85+'Kitchen - Oct 2022'!D85+'Pastry - Oct 2022'!D85+'Housekeeping - Oct 2022'!D85+'Cafe - Oct 2022'!D85+'Bar - Oct 2022'!D85+'Sharwama - Oct 2022'!D85)</f>
        <v>1</v>
      </c>
      <c r="F85" s="12"/>
      <c r="G85" s="1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>
      <c r="A86" s="16">
        <f t="shared" si="12"/>
        <v>81</v>
      </c>
      <c r="B86" s="3" t="s">
        <v>78</v>
      </c>
      <c r="C86" s="29">
        <f>'Kitchen - Oct 2022'!C86</f>
        <v>158</v>
      </c>
      <c r="D86" s="34">
        <f t="shared" si="15"/>
        <v>0</v>
      </c>
      <c r="E86" s="25">
        <f>C86-(D86+'Kitchen - Oct 2022'!D86+'Pastry - Oct 2022'!D86+'Housekeeping - Oct 2022'!D86+'Cafe - Oct 2022'!D86+'Bar - Oct 2022'!D86+'Sharwama - Oct 2022'!D86)</f>
        <v>24</v>
      </c>
      <c r="F86" s="1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>
      <c r="A87" s="16">
        <f t="shared" si="12"/>
        <v>82</v>
      </c>
      <c r="B87" s="3" t="s">
        <v>37</v>
      </c>
      <c r="C87" s="29">
        <f>'Kitchen - Oct 2022'!C87</f>
        <v>135</v>
      </c>
      <c r="D87" s="34">
        <f t="shared" si="15"/>
        <v>0</v>
      </c>
      <c r="E87" s="25">
        <f>C87-(D87+'Kitchen - Oct 2022'!D87+'Pastry - Oct 2022'!D87+'Housekeeping - Oct 2022'!D87+'Cafe - Oct 2022'!D87+'Bar - Oct 2022'!D87+'Sharwama - Oct 2022'!D87)</f>
        <v>17</v>
      </c>
      <c r="F87" s="12"/>
      <c r="G87" s="1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>
      <c r="A88" s="16">
        <f t="shared" si="12"/>
        <v>83</v>
      </c>
      <c r="B88" s="3" t="s">
        <v>76</v>
      </c>
      <c r="C88" s="29">
        <f>'Kitchen - Oct 2022'!C88</f>
        <v>0</v>
      </c>
      <c r="D88" s="34">
        <f t="shared" si="15"/>
        <v>0</v>
      </c>
      <c r="E88" s="25">
        <f>C88-(D88+'Kitchen - Oct 2022'!D88+'Pastry - Oct 2022'!D88+'Housekeeping - Oct 2022'!D88+'Cafe - Oct 2022'!D88+'Bar - Oct 2022'!D88+'Sharwama - Oct 2022'!D88)</f>
        <v>0</v>
      </c>
      <c r="F88" s="1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>
      <c r="A89" s="16">
        <f t="shared" si="12"/>
        <v>84</v>
      </c>
      <c r="B89" s="3" t="s">
        <v>164</v>
      </c>
      <c r="C89" s="29">
        <f>'Kitchen - Oct 2022'!C89</f>
        <v>2</v>
      </c>
      <c r="D89" s="34">
        <f t="shared" si="15"/>
        <v>0</v>
      </c>
      <c r="E89" s="25">
        <f>C89-(D89+'Kitchen - Oct 2022'!D89+'Pastry - Oct 2022'!D89+'Housekeeping - Oct 2022'!D89+'Cafe - Oct 2022'!D89+'Bar - Oct 2022'!D89+'Sharwama - Oct 2022'!D89)</f>
        <v>1</v>
      </c>
      <c r="F89" s="1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>
      <c r="A90" s="16">
        <f t="shared" si="12"/>
        <v>85</v>
      </c>
      <c r="B90" s="3" t="s">
        <v>43</v>
      </c>
      <c r="C90" s="29">
        <f>'Kitchen - Oct 2022'!C90</f>
        <v>20</v>
      </c>
      <c r="D90" s="34">
        <f t="shared" si="15"/>
        <v>0</v>
      </c>
      <c r="E90" s="25">
        <f>C90-(D90+'Kitchen - Oct 2022'!D90+'Pastry - Oct 2022'!D90+'Housekeeping - Oct 2022'!D90+'Cafe - Oct 2022'!D90+'Bar - Oct 2022'!D90+'Sharwama - Oct 2022'!D90)</f>
        <v>2</v>
      </c>
      <c r="F90" s="12"/>
      <c r="G90" s="1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>
      <c r="A91" s="16">
        <f t="shared" si="12"/>
        <v>86</v>
      </c>
      <c r="B91" s="3" t="s">
        <v>171</v>
      </c>
      <c r="C91" s="29">
        <f>'Kitchen - Oct 2022'!C91</f>
        <v>12</v>
      </c>
      <c r="D91" s="34">
        <f t="shared" si="15"/>
        <v>0</v>
      </c>
      <c r="E91" s="25">
        <f>C91-(D91+'Kitchen - Oct 2022'!D91+'Pastry - Oct 2022'!D91+'Housekeeping - Oct 2022'!D91+'Cafe - Oct 2022'!D91+'Bar - Oct 2022'!D91+'Sharwama - Oct 2022'!D91)</f>
        <v>8</v>
      </c>
      <c r="F91" s="12"/>
      <c r="G91" s="1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>
      <c r="A92" s="16">
        <f t="shared" si="12"/>
        <v>87</v>
      </c>
      <c r="B92" s="3" t="s">
        <v>15</v>
      </c>
      <c r="C92" s="29">
        <f>'Kitchen - Oct 2022'!C92</f>
        <v>3</v>
      </c>
      <c r="D92" s="34">
        <f t="shared" si="15"/>
        <v>0</v>
      </c>
      <c r="E92" s="25">
        <f>C92-(D92+'Kitchen - Oct 2022'!D92+'Pastry - Oct 2022'!D92+'Housekeeping - Oct 2022'!D92+'Cafe - Oct 2022'!D92+'Bar - Oct 2022'!D92+'Sharwama - Oct 2022'!D92)</f>
        <v>3</v>
      </c>
      <c r="F92" s="12"/>
      <c r="G92" s="1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>
      <c r="A93" s="16">
        <f t="shared" si="12"/>
        <v>88</v>
      </c>
      <c r="B93" s="3" t="s">
        <v>123</v>
      </c>
      <c r="C93" s="29">
        <f>'Kitchen - Oct 2022'!C93</f>
        <v>20</v>
      </c>
      <c r="D93" s="34">
        <f t="shared" si="15"/>
        <v>0</v>
      </c>
      <c r="E93" s="25">
        <f>C93-(D93+'Kitchen - Oct 2022'!D93+'Pastry - Oct 2022'!D93+'Housekeeping - Oct 2022'!D93+'Cafe - Oct 2022'!D93+'Bar - Oct 2022'!D93+'Sharwama - Oct 2022'!D93)</f>
        <v>5</v>
      </c>
      <c r="F93" s="12"/>
      <c r="G93" s="1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>
      <c r="A94" s="16">
        <f t="shared" si="12"/>
        <v>89</v>
      </c>
      <c r="B94" s="3" t="s">
        <v>213</v>
      </c>
      <c r="C94" s="45">
        <f>'Kitchen - Oct 2022'!C94</f>
        <v>4</v>
      </c>
      <c r="D94" s="34">
        <f t="shared" si="15"/>
        <v>0</v>
      </c>
      <c r="E94" s="25">
        <f>C94-(D94+'Kitchen - Oct 2022'!D94+'Pastry - Oct 2022'!D94+'Housekeeping - Oct 2022'!D94+'Cafe - Oct 2022'!D94+'Bar - Oct 2022'!D94+'Sharwama - Oct 2022'!D94)</f>
        <v>4</v>
      </c>
      <c r="F94" s="1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>
      <c r="A95" s="16">
        <f t="shared" si="12"/>
        <v>90</v>
      </c>
      <c r="B95" s="3" t="s">
        <v>8</v>
      </c>
      <c r="C95" s="29">
        <f>'Kitchen - Oct 2022'!C95</f>
        <v>20</v>
      </c>
      <c r="D95" s="34">
        <f t="shared" si="15"/>
        <v>1</v>
      </c>
      <c r="E95" s="25">
        <f>C95-(D95+'Kitchen - Oct 2022'!D95+'Pastry - Oct 2022'!D95+'Housekeeping - Oct 2022'!D95+'Cafe - Oct 2022'!D95+'Bar - Oct 2022'!D95+'Sharwama - Oct 2022'!D95)</f>
        <v>6</v>
      </c>
      <c r="F95" s="12"/>
      <c r="G95" s="1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>
        <v>1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>
      <c r="A96" s="16">
        <f t="shared" si="12"/>
        <v>91</v>
      </c>
      <c r="B96" s="3" t="s">
        <v>34</v>
      </c>
      <c r="C96" s="29">
        <f>'Kitchen - Oct 2022'!C96</f>
        <v>30</v>
      </c>
      <c r="D96" s="34">
        <f t="shared" si="15"/>
        <v>0</v>
      </c>
      <c r="E96" s="25">
        <f>C96-(D96+'Kitchen - Oct 2022'!D96+'Pastry - Oct 2022'!D96+'Housekeeping - Oct 2022'!D96+'Cafe - Oct 2022'!D96+'Bar - Oct 2022'!D96+'Sharwama - Oct 2022'!D96)</f>
        <v>4</v>
      </c>
      <c r="F96" s="12"/>
      <c r="G96" s="1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>
      <c r="A97" s="16">
        <f t="shared" si="12"/>
        <v>92</v>
      </c>
      <c r="B97" s="3" t="s">
        <v>248</v>
      </c>
      <c r="C97" s="29">
        <f>'Kitchen - Oct 2022'!C97</f>
        <v>7</v>
      </c>
      <c r="D97" s="34">
        <f t="shared" ref="D97" si="16">SUM(G97:AK97)</f>
        <v>3</v>
      </c>
      <c r="E97" s="25">
        <f>C97-(D97+'Kitchen - Oct 2022'!D97+'Pastry - Oct 2022'!D97+'Housekeeping - Oct 2022'!D97+'Cafe - Oct 2022'!D97+'Bar - Oct 2022'!D97+'Sharwama - Oct 2022'!D97)</f>
        <v>2</v>
      </c>
      <c r="F97" s="12"/>
      <c r="G97" s="1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>
        <v>3</v>
      </c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>
      <c r="A98" s="16">
        <f t="shared" si="12"/>
        <v>93</v>
      </c>
      <c r="B98" s="3" t="s">
        <v>30</v>
      </c>
      <c r="C98" s="29">
        <f>'Kitchen - Oct 2022'!C98</f>
        <v>0</v>
      </c>
      <c r="D98" s="34">
        <f t="shared" si="15"/>
        <v>0</v>
      </c>
      <c r="E98" s="25">
        <f>C98-(D98+'Kitchen - Oct 2022'!D98+'Pastry - Oct 2022'!D98+'Housekeeping - Oct 2022'!D98+'Cafe - Oct 2022'!D98+'Bar - Oct 2022'!D98+'Sharwama - Oct 2022'!D98)</f>
        <v>0</v>
      </c>
      <c r="F98" s="12"/>
      <c r="G98" s="1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>
      <c r="A99" s="16">
        <f t="shared" si="12"/>
        <v>94</v>
      </c>
      <c r="B99" s="3" t="s">
        <v>194</v>
      </c>
      <c r="C99" s="29">
        <f>'Kitchen - Oct 2022'!C99</f>
        <v>142.6</v>
      </c>
      <c r="D99" s="34">
        <f t="shared" si="15"/>
        <v>0</v>
      </c>
      <c r="E99" s="25">
        <f>C99-(D99+'Kitchen - Oct 2022'!D99+'Pastry - Oct 2022'!D99+'Housekeeping - Oct 2022'!D99+'Cafe - Oct 2022'!D99+'Bar - Oct 2022'!D99+'Sharwama - Oct 2022'!D99)</f>
        <v>104.6</v>
      </c>
      <c r="F99" s="12"/>
      <c r="G99" s="1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>
      <c r="A100" s="16">
        <f t="shared" si="12"/>
        <v>95</v>
      </c>
      <c r="B100" s="3" t="s">
        <v>215</v>
      </c>
      <c r="C100" s="29">
        <f>'Kitchen - Oct 2022'!C100</f>
        <v>0</v>
      </c>
      <c r="D100" s="34">
        <f t="shared" si="15"/>
        <v>0</v>
      </c>
      <c r="E100" s="25">
        <f>C100-(D100+'Kitchen - Oct 2022'!D100+'Pastry - Oct 2022'!D100+'Housekeeping - Oct 2022'!D100+'Cafe - Oct 2022'!D100+'Bar - Oct 2022'!D100+'Sharwama - Oct 2022'!D100)</f>
        <v>0</v>
      </c>
      <c r="F100" s="12"/>
      <c r="G100" s="1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>
      <c r="A101" s="16">
        <f t="shared" si="12"/>
        <v>96</v>
      </c>
      <c r="B101" s="3" t="s">
        <v>202</v>
      </c>
      <c r="C101" s="29">
        <f>'Kitchen - Oct 2022'!C101</f>
        <v>15</v>
      </c>
      <c r="D101" s="34">
        <f t="shared" si="15"/>
        <v>3</v>
      </c>
      <c r="E101" s="25">
        <f>C101-(D101+'Kitchen - Oct 2022'!D101+'Pastry - Oct 2022'!D101+'Housekeeping - Oct 2022'!D101+'Cafe - Oct 2022'!D101+'Bar - Oct 2022'!D101+'Sharwama - Oct 2022'!D101)</f>
        <v>6</v>
      </c>
      <c r="F101" s="12"/>
      <c r="G101" s="1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>
        <v>3</v>
      </c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>
      <c r="A102" s="16">
        <f t="shared" si="12"/>
        <v>97</v>
      </c>
      <c r="B102" s="3" t="s">
        <v>157</v>
      </c>
      <c r="C102" s="29">
        <f>'Kitchen - Oct 2022'!C102</f>
        <v>1</v>
      </c>
      <c r="D102" s="34">
        <f t="shared" si="15"/>
        <v>0</v>
      </c>
      <c r="E102" s="25">
        <f>C102-(D102+'Kitchen - Oct 2022'!D102+'Pastry - Oct 2022'!D102+'Housekeeping - Oct 2022'!D102+'Cafe - Oct 2022'!D102+'Bar - Oct 2022'!D102+'Sharwama - Oct 2022'!D102)</f>
        <v>1</v>
      </c>
      <c r="F102" s="12"/>
      <c r="G102" s="1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>
      <c r="A103" s="16">
        <f t="shared" si="12"/>
        <v>98</v>
      </c>
      <c r="B103" s="3" t="s">
        <v>60</v>
      </c>
      <c r="C103" s="29">
        <f>'Kitchen - Oct 2022'!C103</f>
        <v>3</v>
      </c>
      <c r="D103" s="34">
        <f t="shared" si="15"/>
        <v>0</v>
      </c>
      <c r="E103" s="25">
        <f>C103-(D103+'Kitchen - Oct 2022'!D103+'Pastry - Oct 2022'!D103+'Housekeeping - Oct 2022'!D103+'Cafe - Oct 2022'!D103+'Bar - Oct 2022'!D103+'Sharwama - Oct 2022'!D103)</f>
        <v>0</v>
      </c>
      <c r="F103" s="12"/>
      <c r="G103" s="1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>
      <c r="A104" s="16">
        <f t="shared" si="12"/>
        <v>99</v>
      </c>
      <c r="B104" s="3" t="s">
        <v>212</v>
      </c>
      <c r="C104" s="29">
        <f>'Kitchen - Oct 2022'!C104</f>
        <v>2</v>
      </c>
      <c r="D104" s="34">
        <f t="shared" si="15"/>
        <v>0</v>
      </c>
      <c r="E104" s="25">
        <f>C104-(D104+'Kitchen - Oct 2022'!D104+'Pastry - Oct 2022'!D104+'Housekeeping - Oct 2022'!D104+'Cafe - Oct 2022'!D104+'Bar - Oct 2022'!D104+'Sharwama - Oct 2022'!D104)</f>
        <v>1</v>
      </c>
      <c r="F104" s="12"/>
      <c r="G104" s="1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>
      <c r="A105" s="16">
        <f t="shared" si="12"/>
        <v>100</v>
      </c>
      <c r="B105" s="3" t="s">
        <v>128</v>
      </c>
      <c r="C105" s="29">
        <f>'Kitchen - Oct 2022'!C105</f>
        <v>45</v>
      </c>
      <c r="D105" s="34">
        <f t="shared" si="15"/>
        <v>22</v>
      </c>
      <c r="E105" s="25">
        <f>C105-(D105+'Kitchen - Oct 2022'!D105+'Pastry - Oct 2022'!D105+'Housekeeping - Oct 2022'!D105+'Cafe - Oct 2022'!D105+'Bar - Oct 2022'!D105+'Sharwama - Oct 2022'!D105)</f>
        <v>10</v>
      </c>
      <c r="F105" s="12"/>
      <c r="G105" s="1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>
        <v>10</v>
      </c>
      <c r="X105" s="2"/>
      <c r="Y105" s="2">
        <v>12</v>
      </c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>
      <c r="A106" s="16">
        <f t="shared" si="12"/>
        <v>101</v>
      </c>
      <c r="B106" s="3" t="s">
        <v>95</v>
      </c>
      <c r="C106" s="29">
        <f>'Kitchen - Oct 2022'!C106</f>
        <v>1486</v>
      </c>
      <c r="D106" s="34">
        <f t="shared" si="15"/>
        <v>65</v>
      </c>
      <c r="E106" s="25">
        <f>C106-(D106+'Kitchen - Oct 2022'!D106+'Pastry - Oct 2022'!D106+'Housekeeping - Oct 2022'!D106+'Cafe - Oct 2022'!D106+'Bar - Oct 2022'!D106+'Sharwama - Oct 2022'!D106)</f>
        <v>586</v>
      </c>
      <c r="F106" s="12"/>
      <c r="G106" s="2"/>
      <c r="H106" s="2"/>
      <c r="I106" s="2"/>
      <c r="J106" s="2"/>
      <c r="K106" s="2"/>
      <c r="L106" s="2">
        <v>10</v>
      </c>
      <c r="M106" s="2">
        <v>55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>
      <c r="A107" s="16">
        <f t="shared" si="12"/>
        <v>102</v>
      </c>
      <c r="B107" s="3" t="s">
        <v>222</v>
      </c>
      <c r="C107" s="29">
        <f>'Kitchen - Oct 2022'!C107</f>
        <v>0</v>
      </c>
      <c r="D107" s="34">
        <f t="shared" si="15"/>
        <v>0</v>
      </c>
      <c r="E107" s="25">
        <f>C107-(D107+'Kitchen - Oct 2022'!D107+'Pastry - Oct 2022'!D107+'Housekeeping - Oct 2022'!D107+'Cafe - Oct 2022'!D107+'Bar - Oct 2022'!D107+'Sharwama - Oct 2022'!D107)</f>
        <v>0</v>
      </c>
      <c r="F107" s="1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>
      <c r="A108" s="16">
        <f t="shared" si="12"/>
        <v>103</v>
      </c>
      <c r="B108" s="3" t="s">
        <v>20</v>
      </c>
      <c r="C108" s="29">
        <f>'Kitchen - Oct 2022'!C108</f>
        <v>27</v>
      </c>
      <c r="D108" s="34">
        <f t="shared" si="15"/>
        <v>0</v>
      </c>
      <c r="E108" s="25">
        <f>C108-(D108+'Kitchen - Oct 2022'!D108+'Pastry - Oct 2022'!D108+'Housekeeping - Oct 2022'!D108+'Cafe - Oct 2022'!D108+'Bar - Oct 2022'!D108+'Sharwama - Oct 2022'!D108)</f>
        <v>1</v>
      </c>
      <c r="F108" s="12"/>
      <c r="G108" s="1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>
      <c r="A109" s="16">
        <f t="shared" si="12"/>
        <v>104</v>
      </c>
      <c r="B109" s="3" t="s">
        <v>21</v>
      </c>
      <c r="C109" s="29">
        <f>'Kitchen - Oct 2022'!C109</f>
        <v>70</v>
      </c>
      <c r="D109" s="34">
        <f t="shared" si="15"/>
        <v>0</v>
      </c>
      <c r="E109" s="25">
        <f>C109-(D109+'Kitchen - Oct 2022'!D109+'Pastry - Oct 2022'!D109+'Housekeeping - Oct 2022'!D109+'Cafe - Oct 2022'!D109+'Bar - Oct 2022'!D109+'Sharwama - Oct 2022'!D109)</f>
        <v>55</v>
      </c>
      <c r="F109" s="12"/>
      <c r="G109" s="1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>
      <c r="A110" s="16">
        <f t="shared" ref="A110:A173" si="17">A109+1</f>
        <v>105</v>
      </c>
      <c r="B110" s="3" t="s">
        <v>211</v>
      </c>
      <c r="C110" s="29">
        <f>'Kitchen - Oct 2022'!C110</f>
        <v>0</v>
      </c>
      <c r="D110" s="34">
        <f t="shared" si="15"/>
        <v>0</v>
      </c>
      <c r="E110" s="25">
        <f>C110-(D110+'Kitchen - Oct 2022'!D110+'Pastry - Oct 2022'!D110+'Housekeeping - Oct 2022'!D110+'Cafe - Oct 2022'!D110+'Bar - Oct 2022'!D110+'Sharwama - Oct 2022'!D110)</f>
        <v>0</v>
      </c>
      <c r="F110" s="12"/>
      <c r="G110" s="1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>
      <c r="A111" s="16">
        <f t="shared" si="17"/>
        <v>106</v>
      </c>
      <c r="B111" s="3" t="s">
        <v>44</v>
      </c>
      <c r="C111" s="29">
        <f>'Kitchen - Oct 2022'!C111</f>
        <v>25</v>
      </c>
      <c r="D111" s="34">
        <f t="shared" si="15"/>
        <v>0</v>
      </c>
      <c r="E111" s="25">
        <f>C111-(D111+'Kitchen - Oct 2022'!D111+'Pastry - Oct 2022'!D111+'Housekeeping - Oct 2022'!D111+'Cafe - Oct 2022'!D111+'Bar - Oct 2022'!D111+'Sharwama - Oct 2022'!D111)</f>
        <v>25</v>
      </c>
      <c r="F111" s="12"/>
      <c r="G111" s="1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>
      <c r="A112" s="16">
        <f t="shared" si="17"/>
        <v>107</v>
      </c>
      <c r="B112" s="3" t="s">
        <v>127</v>
      </c>
      <c r="C112" s="36">
        <f>'Kitchen - Oct 2022'!C112</f>
        <v>17</v>
      </c>
      <c r="D112" s="34">
        <f t="shared" si="15"/>
        <v>0</v>
      </c>
      <c r="E112" s="25">
        <f>C112-(D112+'Kitchen - Oct 2022'!D112+'Pastry - Oct 2022'!D112+'Housekeeping - Oct 2022'!D112+'Cafe - Oct 2022'!D112+'Bar - Oct 2022'!D112+'Sharwama - Oct 2022'!D112)</f>
        <v>0</v>
      </c>
      <c r="F112" s="12"/>
      <c r="G112" s="1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>
      <c r="A113" s="16">
        <f t="shared" si="17"/>
        <v>108</v>
      </c>
      <c r="B113" s="3" t="s">
        <v>54</v>
      </c>
      <c r="C113" s="29">
        <f>'Kitchen - Oct 2022'!C113</f>
        <v>61</v>
      </c>
      <c r="D113" s="34">
        <f t="shared" si="15"/>
        <v>0</v>
      </c>
      <c r="E113" s="25">
        <f>C113-(D113+'Kitchen - Oct 2022'!D113+'Pastry - Oct 2022'!D113+'Housekeeping - Oct 2022'!D113+'Cafe - Oct 2022'!D113+'Bar - Oct 2022'!D113+'Sharwama - Oct 2022'!D113)</f>
        <v>27</v>
      </c>
      <c r="F113" s="12"/>
      <c r="G113" s="1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>
      <c r="A114" s="16">
        <f t="shared" si="17"/>
        <v>109</v>
      </c>
      <c r="B114" s="3" t="s">
        <v>239</v>
      </c>
      <c r="C114" s="29">
        <f>'Kitchen - Oct 2022'!C114</f>
        <v>19</v>
      </c>
      <c r="D114" s="34">
        <f t="shared" ref="D114" si="18">SUM(G114:AK114)</f>
        <v>0</v>
      </c>
      <c r="E114" s="25">
        <f>C114-(D114+'Kitchen - Oct 2022'!D114+'Pastry - Oct 2022'!D114+'Housekeeping - Oct 2022'!D114+'Cafe - Oct 2022'!D114+'Bar - Oct 2022'!D114+'Sharwama - Oct 2022'!D114)</f>
        <v>7</v>
      </c>
      <c r="F114" s="12"/>
      <c r="G114" s="1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>
      <c r="A115" s="16">
        <f t="shared" si="17"/>
        <v>110</v>
      </c>
      <c r="B115" s="3" t="s">
        <v>214</v>
      </c>
      <c r="C115" s="29">
        <f>'Kitchen - Oct 2022'!C115</f>
        <v>5</v>
      </c>
      <c r="D115" s="34">
        <f t="shared" si="15"/>
        <v>0</v>
      </c>
      <c r="E115" s="25">
        <f>C115-(D115+'Kitchen - Oct 2022'!D115+'Pastry - Oct 2022'!D115+'Housekeeping - Oct 2022'!D115+'Cafe - Oct 2022'!D115+'Bar - Oct 2022'!D115+'Sharwama - Oct 2022'!D115)</f>
        <v>5</v>
      </c>
      <c r="F115" s="12"/>
      <c r="G115" s="1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>
      <c r="A116" s="16">
        <f t="shared" si="17"/>
        <v>111</v>
      </c>
      <c r="B116" s="3" t="s">
        <v>179</v>
      </c>
      <c r="C116" s="29">
        <f>'Kitchen - Oct 2022'!C116</f>
        <v>12</v>
      </c>
      <c r="D116" s="34">
        <f t="shared" si="15"/>
        <v>4</v>
      </c>
      <c r="E116" s="25">
        <f>C116-(D116+'Kitchen - Oct 2022'!D116+'Pastry - Oct 2022'!D116+'Housekeeping - Oct 2022'!D116+'Cafe - Oct 2022'!D116+'Bar - Oct 2022'!D116+'Sharwama - Oct 2022'!D116)</f>
        <v>1</v>
      </c>
      <c r="F116" s="12"/>
      <c r="G116" s="1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>
        <v>4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>
      <c r="A117" s="16">
        <f t="shared" si="17"/>
        <v>112</v>
      </c>
      <c r="B117" s="3" t="s">
        <v>57</v>
      </c>
      <c r="C117" s="36">
        <f>'Kitchen - Oct 2022'!C117</f>
        <v>245.7</v>
      </c>
      <c r="D117" s="34">
        <f t="shared" si="15"/>
        <v>0</v>
      </c>
      <c r="E117" s="25">
        <f>C117-(D117+'Kitchen - Oct 2022'!D117+'Pastry - Oct 2022'!D117+'Housekeeping - Oct 2022'!D117+'Cafe - Oct 2022'!D117+'Bar - Oct 2022'!D117+'Sharwama - Oct 2022'!D117)</f>
        <v>10.699999999999989</v>
      </c>
      <c r="F117" s="12"/>
      <c r="G117" s="1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>
      <c r="A118" s="16">
        <f t="shared" si="17"/>
        <v>113</v>
      </c>
      <c r="B118" s="3" t="s">
        <v>240</v>
      </c>
      <c r="C118" s="36">
        <f>'Kitchen - Oct 2022'!C118</f>
        <v>20</v>
      </c>
      <c r="D118" s="34">
        <f t="shared" ref="D118" si="19">SUM(G118:AK118)</f>
        <v>0</v>
      </c>
      <c r="E118" s="25">
        <f>C118-(D118+'Kitchen - Oct 2022'!D118+'Pastry - Oct 2022'!D118+'Housekeeping - Oct 2022'!D118+'Cafe - Oct 2022'!D118+'Bar - Oct 2022'!D118+'Sharwama - Oct 2022'!D118)</f>
        <v>0</v>
      </c>
      <c r="F118" s="12"/>
      <c r="G118" s="1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>
      <c r="A119" s="16">
        <f t="shared" si="17"/>
        <v>114</v>
      </c>
      <c r="B119" s="3" t="s">
        <v>67</v>
      </c>
      <c r="C119" s="29">
        <f>'Kitchen - Oct 2022'!C119</f>
        <v>8</v>
      </c>
      <c r="D119" s="34">
        <f t="shared" si="15"/>
        <v>3</v>
      </c>
      <c r="E119" s="25">
        <f>C119-(D119+'Kitchen - Oct 2022'!D119+'Pastry - Oct 2022'!D119+'Housekeeping - Oct 2022'!D119+'Cafe - Oct 2022'!D119+'Bar - Oct 2022'!D119+'Sharwama - Oct 2022'!D119)</f>
        <v>1</v>
      </c>
      <c r="F119" s="12"/>
      <c r="G119" s="1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>
        <v>1</v>
      </c>
      <c r="S119" s="2"/>
      <c r="T119" s="2"/>
      <c r="U119" s="2">
        <v>1</v>
      </c>
      <c r="V119" s="2"/>
      <c r="W119" s="2"/>
      <c r="X119" s="2"/>
      <c r="Y119" s="2"/>
      <c r="Z119" s="2"/>
      <c r="AA119" s="2">
        <v>1</v>
      </c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>
      <c r="A120" s="16">
        <f t="shared" si="17"/>
        <v>115</v>
      </c>
      <c r="B120" s="3" t="s">
        <v>156</v>
      </c>
      <c r="C120" s="29">
        <f>'Kitchen - Oct 2022'!C120</f>
        <v>15</v>
      </c>
      <c r="D120" s="34">
        <f t="shared" si="15"/>
        <v>0</v>
      </c>
      <c r="E120" s="25">
        <f>C120-(D120+'Kitchen - Oct 2022'!D120+'Pastry - Oct 2022'!D120+'Housekeeping - Oct 2022'!D120+'Cafe - Oct 2022'!D120+'Bar - Oct 2022'!D120+'Sharwama - Oct 2022'!D120)</f>
        <v>0</v>
      </c>
      <c r="F120" s="12"/>
      <c r="G120" s="1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>
      <c r="A121" s="16">
        <f t="shared" si="17"/>
        <v>116</v>
      </c>
      <c r="B121" s="3" t="s">
        <v>40</v>
      </c>
      <c r="C121" s="29">
        <f>'Kitchen - Oct 2022'!C121</f>
        <v>11</v>
      </c>
      <c r="D121" s="34">
        <f t="shared" si="15"/>
        <v>0</v>
      </c>
      <c r="E121" s="25">
        <f>C121-(D121+'Kitchen - Oct 2022'!D121+'Pastry - Oct 2022'!D121+'Housekeeping - Oct 2022'!D121+'Cafe - Oct 2022'!D121+'Bar - Oct 2022'!D121+'Sharwama - Oct 2022'!D121)</f>
        <v>3</v>
      </c>
      <c r="F121" s="12"/>
      <c r="G121" s="1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>
      <c r="A122" s="16">
        <f t="shared" si="17"/>
        <v>117</v>
      </c>
      <c r="B122" s="3" t="s">
        <v>243</v>
      </c>
      <c r="C122" s="29">
        <f>'Kitchen - Oct 2022'!C122</f>
        <v>1</v>
      </c>
      <c r="D122" s="34">
        <f t="shared" ref="D122" si="20">SUM(G122:AK122)</f>
        <v>0</v>
      </c>
      <c r="E122" s="25">
        <f>C122-(D122+'Kitchen - Oct 2022'!D122+'Pastry - Oct 2022'!D122+'Housekeeping - Oct 2022'!D122+'Cafe - Oct 2022'!D122+'Bar - Oct 2022'!D122+'Sharwama - Oct 2022'!D122)</f>
        <v>0</v>
      </c>
      <c r="F122" s="12"/>
      <c r="G122" s="1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>
      <c r="A123" s="16">
        <f t="shared" si="17"/>
        <v>118</v>
      </c>
      <c r="B123" s="3" t="s">
        <v>70</v>
      </c>
      <c r="C123" s="29">
        <f>'Kitchen - Oct 2022'!C123</f>
        <v>88.8</v>
      </c>
      <c r="D123" s="34">
        <f t="shared" si="15"/>
        <v>0</v>
      </c>
      <c r="E123" s="25">
        <f>C123-(D123+'Kitchen - Oct 2022'!D123+'Pastry - Oct 2022'!D123+'Housekeeping - Oct 2022'!D123+'Cafe - Oct 2022'!D123+'Bar - Oct 2022'!D123+'Sharwama - Oct 2022'!D123)</f>
        <v>55.5</v>
      </c>
      <c r="F123" s="1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>
      <c r="A124" s="16">
        <f t="shared" si="17"/>
        <v>119</v>
      </c>
      <c r="B124" s="3" t="s">
        <v>41</v>
      </c>
      <c r="C124" s="29">
        <f>'Kitchen - Oct 2022'!C124</f>
        <v>4</v>
      </c>
      <c r="D124" s="34">
        <f t="shared" si="15"/>
        <v>0</v>
      </c>
      <c r="E124" s="25">
        <f>C124-(D124+'Kitchen - Oct 2022'!D124+'Pastry - Oct 2022'!D124+'Housekeeping - Oct 2022'!D124+'Cafe - Oct 2022'!D124+'Bar - Oct 2022'!D124+'Sharwama - Oct 2022'!D124)</f>
        <v>4</v>
      </c>
      <c r="F124" s="12"/>
      <c r="G124" s="1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>
      <c r="A125" s="16">
        <f t="shared" si="17"/>
        <v>120</v>
      </c>
      <c r="B125" s="3" t="s">
        <v>197</v>
      </c>
      <c r="C125" s="29">
        <f>'Kitchen - Oct 2022'!C125</f>
        <v>0</v>
      </c>
      <c r="D125" s="34">
        <f t="shared" si="15"/>
        <v>0</v>
      </c>
      <c r="E125" s="25">
        <f>C125-(D125+'Kitchen - Oct 2022'!D125+'Pastry - Oct 2022'!D125+'Housekeeping - Oct 2022'!D125+'Cafe - Oct 2022'!D125+'Bar - Oct 2022'!D125+'Sharwama - Oct 2022'!D125)</f>
        <v>0</v>
      </c>
      <c r="F125" s="12"/>
      <c r="G125" s="1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>
      <c r="A126" s="16">
        <f t="shared" si="17"/>
        <v>121</v>
      </c>
      <c r="B126" s="3" t="s">
        <v>90</v>
      </c>
      <c r="C126" s="29">
        <f>'Kitchen - Oct 2022'!C126</f>
        <v>83</v>
      </c>
      <c r="D126" s="34">
        <f t="shared" si="15"/>
        <v>0</v>
      </c>
      <c r="E126" s="25">
        <f>C126-(D126+'Kitchen - Oct 2022'!D126+'Pastry - Oct 2022'!D126+'Housekeeping - Oct 2022'!D126+'Cafe - Oct 2022'!D126+'Bar - Oct 2022'!D126+'Sharwama - Oct 2022'!D126)</f>
        <v>22</v>
      </c>
      <c r="F126" s="12"/>
      <c r="G126" s="1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>
      <c r="A127" s="16">
        <f t="shared" si="17"/>
        <v>122</v>
      </c>
      <c r="B127" s="3" t="s">
        <v>165</v>
      </c>
      <c r="C127" s="29">
        <f>'Kitchen - Oct 2022'!C127</f>
        <v>7</v>
      </c>
      <c r="D127" s="34">
        <f t="shared" si="15"/>
        <v>0</v>
      </c>
      <c r="E127" s="25">
        <f>C127-(D127+'Kitchen - Oct 2022'!D127+'Pastry - Oct 2022'!D127+'Housekeeping - Oct 2022'!D127+'Cafe - Oct 2022'!D127+'Bar - Oct 2022'!D127+'Sharwama - Oct 2022'!D127)</f>
        <v>-3</v>
      </c>
      <c r="F127" s="12"/>
      <c r="G127" s="1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>
      <c r="A128" s="16">
        <f t="shared" si="17"/>
        <v>123</v>
      </c>
      <c r="B128" s="3" t="s">
        <v>29</v>
      </c>
      <c r="C128" s="29">
        <f>'Kitchen - Oct 2022'!C128</f>
        <v>47</v>
      </c>
      <c r="D128" s="34">
        <f t="shared" si="15"/>
        <v>5</v>
      </c>
      <c r="E128" s="25">
        <f>C128-(D128+'Kitchen - Oct 2022'!D128+'Pastry - Oct 2022'!D128+'Housekeeping - Oct 2022'!D128+'Cafe - Oct 2022'!D128+'Bar - Oct 2022'!D128+'Sharwama - Oct 2022'!D128)</f>
        <v>15</v>
      </c>
      <c r="F128" s="12"/>
      <c r="G128" s="1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>
        <v>5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>
      <c r="A129" s="16">
        <f t="shared" si="17"/>
        <v>124</v>
      </c>
      <c r="B129" s="3" t="s">
        <v>208</v>
      </c>
      <c r="C129" s="29">
        <f>'Kitchen - Oct 2022'!C129</f>
        <v>4</v>
      </c>
      <c r="D129" s="34">
        <f t="shared" si="15"/>
        <v>0</v>
      </c>
      <c r="E129" s="25">
        <f>C129-(D129+'Kitchen - Oct 2022'!D129+'Pastry - Oct 2022'!D129+'Housekeeping - Oct 2022'!D129+'Cafe - Oct 2022'!D129+'Bar - Oct 2022'!D129+'Sharwama - Oct 2022'!D129)</f>
        <v>1</v>
      </c>
      <c r="F129" s="12"/>
      <c r="G129" s="1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>
      <c r="A130" s="16">
        <f t="shared" si="17"/>
        <v>125</v>
      </c>
      <c r="B130" s="3" t="s">
        <v>14</v>
      </c>
      <c r="C130" s="29">
        <f>'Kitchen - Oct 2022'!C130</f>
        <v>120</v>
      </c>
      <c r="D130" s="34">
        <f t="shared" si="15"/>
        <v>0</v>
      </c>
      <c r="E130" s="25">
        <f>C130-(D130+'Kitchen - Oct 2022'!D130+'Pastry - Oct 2022'!D130+'Housekeeping - Oct 2022'!D130+'Cafe - Oct 2022'!D130+'Bar - Oct 2022'!D130+'Sharwama - Oct 2022'!D130)</f>
        <v>47</v>
      </c>
      <c r="F130" s="12"/>
      <c r="G130" s="1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>
      <c r="A131" s="16">
        <f t="shared" si="17"/>
        <v>126</v>
      </c>
      <c r="B131" s="3" t="s">
        <v>79</v>
      </c>
      <c r="C131" s="29">
        <f>'Kitchen - Oct 2022'!C131</f>
        <v>89</v>
      </c>
      <c r="D131" s="34">
        <f t="shared" si="15"/>
        <v>0</v>
      </c>
      <c r="E131" s="25">
        <f>C131-(D131+'Kitchen - Oct 2022'!D131+'Pastry - Oct 2022'!D131+'Housekeeping - Oct 2022'!D131+'Cafe - Oct 2022'!D131+'Bar - Oct 2022'!D131+'Sharwama - Oct 2022'!D131)</f>
        <v>0</v>
      </c>
      <c r="F131" s="1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>
      <c r="A132" s="16">
        <f t="shared" si="17"/>
        <v>127</v>
      </c>
      <c r="B132" s="3" t="s">
        <v>192</v>
      </c>
      <c r="C132" s="29">
        <f>'Kitchen - Oct 2022'!C132</f>
        <v>18</v>
      </c>
      <c r="D132" s="34">
        <f t="shared" si="15"/>
        <v>0</v>
      </c>
      <c r="E132" s="25">
        <f>C132-(D132+'Kitchen - Oct 2022'!D132+'Pastry - Oct 2022'!D132+'Housekeeping - Oct 2022'!D132+'Cafe - Oct 2022'!D132+'Bar - Oct 2022'!D132+'Sharwama - Oct 2022'!D132)</f>
        <v>18</v>
      </c>
      <c r="F132" s="1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>
      <c r="A133" s="16">
        <f t="shared" si="17"/>
        <v>128</v>
      </c>
      <c r="B133" s="3" t="s">
        <v>134</v>
      </c>
      <c r="C133" s="29">
        <f>'Kitchen - Oct 2022'!C133</f>
        <v>8</v>
      </c>
      <c r="D133" s="34">
        <f t="shared" si="15"/>
        <v>0</v>
      </c>
      <c r="E133" s="25">
        <f>C133-(D133+'Kitchen - Oct 2022'!D133+'Pastry - Oct 2022'!D133+'Housekeeping - Oct 2022'!D133+'Cafe - Oct 2022'!D133+'Bar - Oct 2022'!D133+'Sharwama - Oct 2022'!D133)</f>
        <v>3</v>
      </c>
      <c r="F133" s="1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>
      <c r="A134" s="16">
        <f t="shared" si="17"/>
        <v>129</v>
      </c>
      <c r="B134" s="3" t="s">
        <v>46</v>
      </c>
      <c r="C134" s="29">
        <f>'Kitchen - Oct 2022'!C134</f>
        <v>12</v>
      </c>
      <c r="D134" s="34">
        <f t="shared" si="15"/>
        <v>0</v>
      </c>
      <c r="E134" s="25">
        <f>C134-(D134+'Kitchen - Oct 2022'!D134+'Pastry - Oct 2022'!D134+'Housekeeping - Oct 2022'!D134+'Cafe - Oct 2022'!D134+'Bar - Oct 2022'!D134+'Sharwama - Oct 2022'!D134)</f>
        <v>12</v>
      </c>
      <c r="F134" s="12"/>
      <c r="G134" s="1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>
      <c r="A135" s="16">
        <f t="shared" si="17"/>
        <v>130</v>
      </c>
      <c r="B135" s="3" t="s">
        <v>193</v>
      </c>
      <c r="C135" s="29">
        <f>'Kitchen - Oct 2022'!C135</f>
        <v>8</v>
      </c>
      <c r="D135" s="34">
        <f t="shared" si="15"/>
        <v>0</v>
      </c>
      <c r="E135" s="25">
        <f>C135-(D135+'Kitchen - Oct 2022'!D135+'Pastry - Oct 2022'!D135+'Housekeeping - Oct 2022'!D135+'Cafe - Oct 2022'!D135+'Bar - Oct 2022'!D135+'Sharwama - Oct 2022'!D135)</f>
        <v>8</v>
      </c>
      <c r="F135" s="12"/>
      <c r="G135" s="1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>
      <c r="A136" s="16">
        <f t="shared" si="17"/>
        <v>131</v>
      </c>
      <c r="B136" s="3" t="s">
        <v>55</v>
      </c>
      <c r="C136" s="29">
        <f>'Kitchen - Oct 2022'!C136</f>
        <v>16</v>
      </c>
      <c r="D136" s="34">
        <f t="shared" si="15"/>
        <v>0</v>
      </c>
      <c r="E136" s="25">
        <f>C136-(D136+'Kitchen - Oct 2022'!D136+'Pastry - Oct 2022'!D136+'Housekeeping - Oct 2022'!D136+'Cafe - Oct 2022'!D136+'Bar - Oct 2022'!D136+'Sharwama - Oct 2022'!D136)</f>
        <v>12</v>
      </c>
      <c r="F136" s="12"/>
      <c r="G136" s="1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>
      <c r="A137" s="16">
        <f t="shared" si="17"/>
        <v>132</v>
      </c>
      <c r="B137" s="3" t="s">
        <v>32</v>
      </c>
      <c r="C137" s="29">
        <f>'Kitchen - Oct 2022'!C137</f>
        <v>548</v>
      </c>
      <c r="D137" s="34">
        <f t="shared" si="15"/>
        <v>0</v>
      </c>
      <c r="E137" s="25">
        <f>C137-(D137+'Kitchen - Oct 2022'!D137+'Pastry - Oct 2022'!D137+'Housekeeping - Oct 2022'!D137+'Cafe - Oct 2022'!D137+'Bar - Oct 2022'!D137+'Sharwama - Oct 2022'!D137)</f>
        <v>140</v>
      </c>
      <c r="F137" s="12"/>
      <c r="G137" s="1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>
      <c r="A138" s="16">
        <f t="shared" si="17"/>
        <v>133</v>
      </c>
      <c r="B138" s="3" t="s">
        <v>206</v>
      </c>
      <c r="C138" s="29">
        <f>'Kitchen - Oct 2022'!C138</f>
        <v>0</v>
      </c>
      <c r="D138" s="34">
        <f t="shared" si="15"/>
        <v>0</v>
      </c>
      <c r="E138" s="25">
        <f>C138-(D138+'Kitchen - Oct 2022'!D138+'Pastry - Oct 2022'!D138+'Housekeeping - Oct 2022'!D138+'Cafe - Oct 2022'!D138+'Bar - Oct 2022'!D138+'Sharwama - Oct 2022'!D138)</f>
        <v>0</v>
      </c>
      <c r="F138" s="12"/>
      <c r="G138" s="1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>
      <c r="A139" s="16">
        <f t="shared" si="17"/>
        <v>134</v>
      </c>
      <c r="B139" s="3" t="s">
        <v>234</v>
      </c>
      <c r="C139" s="29">
        <f>'Kitchen - Oct 2022'!C139</f>
        <v>60</v>
      </c>
      <c r="D139" s="34">
        <f t="shared" ref="D139" si="21">SUM(G139:AK139)</f>
        <v>0</v>
      </c>
      <c r="E139" s="25">
        <f>C139-(D139+'Kitchen - Oct 2022'!D139+'Pastry - Oct 2022'!D139+'Housekeeping - Oct 2022'!D139+'Cafe - Oct 2022'!D139+'Bar - Oct 2022'!D139+'Sharwama - Oct 2022'!D139)</f>
        <v>44</v>
      </c>
      <c r="F139" s="12"/>
      <c r="G139" s="1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>
      <c r="A140" s="16">
        <f t="shared" si="17"/>
        <v>135</v>
      </c>
      <c r="B140" s="3" t="s">
        <v>228</v>
      </c>
      <c r="C140" s="29">
        <f>'Kitchen - Oct 2022'!C140</f>
        <v>4</v>
      </c>
      <c r="D140" s="34">
        <f t="shared" si="15"/>
        <v>1</v>
      </c>
      <c r="E140" s="25">
        <f>C140-(D140+'Kitchen - Oct 2022'!D140+'Pastry - Oct 2022'!D140+'Housekeeping - Oct 2022'!D140+'Cafe - Oct 2022'!D140+'Bar - Oct 2022'!D140+'Sharwama - Oct 2022'!D140)</f>
        <v>1</v>
      </c>
      <c r="F140" s="12"/>
      <c r="G140" s="1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>
        <v>1</v>
      </c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>
      <c r="A141" s="16">
        <f t="shared" si="17"/>
        <v>136</v>
      </c>
      <c r="B141" s="3" t="s">
        <v>242</v>
      </c>
      <c r="C141" s="29">
        <f>'Kitchen - Oct 2022'!C141</f>
        <v>7</v>
      </c>
      <c r="D141" s="34">
        <f t="shared" ref="D141" si="22">SUM(G141:AK141)</f>
        <v>0</v>
      </c>
      <c r="E141" s="25">
        <f>C141-(D141+'Kitchen - Oct 2022'!D141+'Pastry - Oct 2022'!D141+'Housekeeping - Oct 2022'!D141+'Cafe - Oct 2022'!D141+'Bar - Oct 2022'!D141+'Sharwama - Oct 2022'!D141)</f>
        <v>0</v>
      </c>
      <c r="F141" s="12"/>
      <c r="G141" s="1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>
      <c r="A142" s="16">
        <f t="shared" si="17"/>
        <v>137</v>
      </c>
      <c r="B142" s="3" t="s">
        <v>27</v>
      </c>
      <c r="C142" s="29">
        <f>'Kitchen - Oct 2022'!C142</f>
        <v>0</v>
      </c>
      <c r="D142" s="34">
        <f t="shared" si="15"/>
        <v>0</v>
      </c>
      <c r="E142" s="25">
        <f>C142-(D142+'Kitchen - Oct 2022'!D142+'Pastry - Oct 2022'!D142+'Housekeeping - Oct 2022'!D142+'Cafe - Oct 2022'!D142+'Bar - Oct 2022'!D142+'Sharwama - Oct 2022'!D142)</f>
        <v>0</v>
      </c>
      <c r="F142" s="12"/>
      <c r="G142" s="1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11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>
      <c r="A143" s="16">
        <f t="shared" si="17"/>
        <v>138</v>
      </c>
      <c r="B143" s="3" t="s">
        <v>237</v>
      </c>
      <c r="C143" s="29">
        <f>'Kitchen - Oct 2022'!C143</f>
        <v>2</v>
      </c>
      <c r="D143" s="34">
        <f t="shared" ref="D143" si="23">SUM(G143:AK143)</f>
        <v>0</v>
      </c>
      <c r="E143" s="25">
        <f>C143-(D143+'Kitchen - Oct 2022'!D143+'Pastry - Oct 2022'!D143+'Housekeeping - Oct 2022'!D143+'Cafe - Oct 2022'!D143+'Bar - Oct 2022'!D143+'Sharwama - Oct 2022'!D143)</f>
        <v>0</v>
      </c>
      <c r="F143" s="12"/>
      <c r="G143" s="1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11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>
      <c r="A144" s="16">
        <f t="shared" si="17"/>
        <v>139</v>
      </c>
      <c r="B144" s="3" t="s">
        <v>101</v>
      </c>
      <c r="C144" s="29">
        <f>'Kitchen - Oct 2022'!C144</f>
        <v>50</v>
      </c>
      <c r="D144" s="34">
        <f t="shared" si="15"/>
        <v>0</v>
      </c>
      <c r="E144" s="25">
        <f>C144-(D144+'Kitchen - Oct 2022'!D144+'Pastry - Oct 2022'!D144+'Housekeeping - Oct 2022'!D144+'Cafe - Oct 2022'!D144+'Bar - Oct 2022'!D144+'Sharwama - Oct 2022'!D144)</f>
        <v>0</v>
      </c>
      <c r="F144" s="12"/>
      <c r="G144" s="1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11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>
      <c r="A145" s="16">
        <f t="shared" si="17"/>
        <v>140</v>
      </c>
      <c r="B145" s="3" t="s">
        <v>56</v>
      </c>
      <c r="C145" s="29">
        <f>'Kitchen - Oct 2022'!C145</f>
        <v>91</v>
      </c>
      <c r="D145" s="34">
        <f t="shared" si="15"/>
        <v>0</v>
      </c>
      <c r="E145" s="25">
        <f>C145-(D145+'Kitchen - Oct 2022'!D145+'Pastry - Oct 2022'!D145+'Housekeeping - Oct 2022'!D145+'Cafe - Oct 2022'!D145+'Bar - Oct 2022'!D145+'Sharwama - Oct 2022'!D145)</f>
        <v>5</v>
      </c>
      <c r="F145" s="12"/>
      <c r="G145" s="1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>
      <c r="A146" s="16">
        <f t="shared" si="17"/>
        <v>141</v>
      </c>
      <c r="B146" s="3" t="s">
        <v>98</v>
      </c>
      <c r="C146" s="29">
        <f>'Kitchen - Oct 2022'!C146</f>
        <v>125</v>
      </c>
      <c r="D146" s="34">
        <f t="shared" si="15"/>
        <v>0</v>
      </c>
      <c r="E146" s="25">
        <f>C146-(D146+'Kitchen - Oct 2022'!D146+'Pastry - Oct 2022'!D146+'Housekeeping - Oct 2022'!D146+'Cafe - Oct 2022'!D146+'Bar - Oct 2022'!D146+'Sharwama - Oct 2022'!D146)</f>
        <v>50</v>
      </c>
      <c r="F146" s="1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>
      <c r="A147" s="16">
        <f t="shared" si="17"/>
        <v>142</v>
      </c>
      <c r="B147" s="3" t="s">
        <v>97</v>
      </c>
      <c r="C147" s="29">
        <f>'Kitchen - Oct 2022'!C147</f>
        <v>2333</v>
      </c>
      <c r="D147" s="34">
        <f t="shared" si="15"/>
        <v>0</v>
      </c>
      <c r="E147" s="25">
        <f>C147-(D147+'Kitchen - Oct 2022'!D147+'Pastry - Oct 2022'!D147+'Housekeeping - Oct 2022'!D147+'Cafe - Oct 2022'!D147+'Bar - Oct 2022'!D147+'Sharwama - Oct 2022'!D147)</f>
        <v>907</v>
      </c>
      <c r="F147" s="12"/>
      <c r="G147" s="1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>
      <c r="A148" s="16">
        <f t="shared" si="17"/>
        <v>143</v>
      </c>
      <c r="B148" s="3" t="s">
        <v>168</v>
      </c>
      <c r="C148" s="29">
        <f>'Kitchen - Oct 2022'!C148</f>
        <v>3</v>
      </c>
      <c r="D148" s="34">
        <f t="shared" si="15"/>
        <v>0</v>
      </c>
      <c r="E148" s="25">
        <f>C148-(D148+'Kitchen - Oct 2022'!D148+'Pastry - Oct 2022'!D148+'Housekeeping - Oct 2022'!D148+'Cafe - Oct 2022'!D148+'Bar - Oct 2022'!D148+'Sharwama - Oct 2022'!D148)</f>
        <v>0</v>
      </c>
      <c r="F148" s="12"/>
      <c r="G148" s="1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>
      <c r="A149" s="16">
        <f t="shared" si="17"/>
        <v>144</v>
      </c>
      <c r="B149" s="3" t="s">
        <v>42</v>
      </c>
      <c r="C149" s="29">
        <f>'Kitchen - Oct 2022'!C149</f>
        <v>2327</v>
      </c>
      <c r="D149" s="34">
        <f t="shared" si="15"/>
        <v>0</v>
      </c>
      <c r="E149" s="25">
        <f>C149-(D149+'Kitchen - Oct 2022'!D149+'Pastry - Oct 2022'!D149+'Housekeeping - Oct 2022'!D149+'Cafe - Oct 2022'!D149+'Bar - Oct 2022'!D149+'Sharwama - Oct 2022'!D149)</f>
        <v>1009</v>
      </c>
      <c r="F149" s="12"/>
      <c r="G149" s="1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>
      <c r="A150" s="16">
        <f t="shared" si="17"/>
        <v>145</v>
      </c>
      <c r="B150" s="3" t="s">
        <v>51</v>
      </c>
      <c r="C150" s="29">
        <f>'Kitchen - Oct 2022'!C150</f>
        <v>39</v>
      </c>
      <c r="D150" s="34">
        <f t="shared" si="15"/>
        <v>0</v>
      </c>
      <c r="E150" s="25">
        <f>C150-(D150+'Kitchen - Oct 2022'!D150+'Pastry - Oct 2022'!D150+'Housekeeping - Oct 2022'!D150+'Cafe - Oct 2022'!D150+'Bar - Oct 2022'!D150+'Sharwama - Oct 2022'!D150)</f>
        <v>28</v>
      </c>
      <c r="F150" s="12"/>
      <c r="G150" s="1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>
      <c r="A151" s="16">
        <f t="shared" si="17"/>
        <v>146</v>
      </c>
      <c r="B151" s="3" t="s">
        <v>13</v>
      </c>
      <c r="C151" s="29">
        <f>'Kitchen - Oct 2022'!C151</f>
        <v>2943</v>
      </c>
      <c r="D151" s="34">
        <f t="shared" si="15"/>
        <v>0</v>
      </c>
      <c r="E151" s="25">
        <f>C151-(D151+'Kitchen - Oct 2022'!D151+'Pastry - Oct 2022'!D151+'Housekeeping - Oct 2022'!D151+'Cafe - Oct 2022'!D151+'Bar - Oct 2022'!D151+'Sharwama - Oct 2022'!D151)</f>
        <v>2125</v>
      </c>
      <c r="F151" s="12"/>
      <c r="G151" s="1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>
      <c r="A152" s="16">
        <f t="shared" si="17"/>
        <v>147</v>
      </c>
      <c r="B152" s="3" t="s">
        <v>241</v>
      </c>
      <c r="C152" s="29">
        <f>'Kitchen - Oct 2022'!C152</f>
        <v>1</v>
      </c>
      <c r="D152" s="34">
        <f t="shared" ref="D152" si="24">SUM(G152:AK152)</f>
        <v>0</v>
      </c>
      <c r="E152" s="25">
        <f>C152-(D152+'Kitchen - Oct 2022'!D152+'Pastry - Oct 2022'!D152+'Housekeeping - Oct 2022'!D152+'Cafe - Oct 2022'!D152+'Bar - Oct 2022'!D152+'Sharwama - Oct 2022'!D152)</f>
        <v>0</v>
      </c>
      <c r="F152" s="12"/>
      <c r="G152" s="1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>
      <c r="A153" s="16">
        <f t="shared" si="17"/>
        <v>148</v>
      </c>
      <c r="B153" s="3" t="s">
        <v>108</v>
      </c>
      <c r="C153" s="29">
        <f>'Kitchen - Oct 2022'!C153</f>
        <v>6</v>
      </c>
      <c r="D153" s="34">
        <f t="shared" si="15"/>
        <v>0</v>
      </c>
      <c r="E153" s="25">
        <f>C153-(D153+'Kitchen - Oct 2022'!D153+'Pastry - Oct 2022'!D153+'Housekeeping - Oct 2022'!D153+'Cafe - Oct 2022'!D153+'Bar - Oct 2022'!D153+'Sharwama - Oct 2022'!D153)</f>
        <v>0</v>
      </c>
      <c r="F153" s="1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>
      <c r="A154" s="16">
        <f t="shared" si="17"/>
        <v>149</v>
      </c>
      <c r="B154" s="3" t="s">
        <v>118</v>
      </c>
      <c r="C154" s="29">
        <f>'Kitchen - Oct 2022'!C154</f>
        <v>44</v>
      </c>
      <c r="D154" s="34">
        <f t="shared" si="15"/>
        <v>0</v>
      </c>
      <c r="E154" s="25">
        <f>C154-(D154+'Kitchen - Oct 2022'!D154+'Pastry - Oct 2022'!D154+'Housekeeping - Oct 2022'!D154+'Cafe - Oct 2022'!D154+'Bar - Oct 2022'!D154+'Sharwama - Oct 2022'!D154)</f>
        <v>19</v>
      </c>
      <c r="F154" s="1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>
      <c r="A155" s="16">
        <f t="shared" si="17"/>
        <v>150</v>
      </c>
      <c r="B155" s="3" t="s">
        <v>219</v>
      </c>
      <c r="C155" s="29">
        <f>'Kitchen - Oct 2022'!C155</f>
        <v>4</v>
      </c>
      <c r="D155" s="34">
        <f t="shared" si="15"/>
        <v>0</v>
      </c>
      <c r="E155" s="25">
        <f>C155-(D155+'Kitchen - Oct 2022'!D155+'Pastry - Oct 2022'!D155+'Housekeeping - Oct 2022'!D155+'Cafe - Oct 2022'!D155+'Bar - Oct 2022'!D155+'Sharwama - Oct 2022'!D155)</f>
        <v>3</v>
      </c>
      <c r="F155" s="1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>
      <c r="A156" s="16">
        <f t="shared" si="17"/>
        <v>151</v>
      </c>
      <c r="B156" s="3" t="s">
        <v>86</v>
      </c>
      <c r="C156" s="29">
        <f>'Kitchen - Oct 2022'!C156</f>
        <v>1</v>
      </c>
      <c r="D156" s="34">
        <f t="shared" ref="D156:D222" si="25">SUM(G156:AK156)</f>
        <v>0</v>
      </c>
      <c r="E156" s="25">
        <f>C156-(D156+'Kitchen - Oct 2022'!D156+'Pastry - Oct 2022'!D156+'Housekeeping - Oct 2022'!D156+'Cafe - Oct 2022'!D156+'Bar - Oct 2022'!D156+'Sharwama - Oct 2022'!D156)</f>
        <v>1</v>
      </c>
      <c r="F156" s="1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>
      <c r="A157" s="16">
        <f t="shared" si="17"/>
        <v>152</v>
      </c>
      <c r="B157" s="3" t="s">
        <v>151</v>
      </c>
      <c r="C157" s="29">
        <f>'Kitchen - Oct 2022'!C157</f>
        <v>4</v>
      </c>
      <c r="D157" s="34">
        <f t="shared" si="25"/>
        <v>0</v>
      </c>
      <c r="E157" s="25">
        <f>C157-(D157+'Kitchen - Oct 2022'!D157+'Pastry - Oct 2022'!D157+'Housekeeping - Oct 2022'!D157+'Cafe - Oct 2022'!D157+'Bar - Oct 2022'!D157+'Sharwama - Oct 2022'!D157)</f>
        <v>3</v>
      </c>
      <c r="F157" s="12"/>
      <c r="G157" s="1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>
      <c r="A158" s="16">
        <f t="shared" si="17"/>
        <v>153</v>
      </c>
      <c r="B158" s="3" t="s">
        <v>204</v>
      </c>
      <c r="C158" s="29">
        <f>'Kitchen - Oct 2022'!C158</f>
        <v>2</v>
      </c>
      <c r="D158" s="34">
        <f t="shared" si="25"/>
        <v>0</v>
      </c>
      <c r="E158" s="25">
        <f>C158-(D158+'Kitchen - Oct 2022'!D158+'Pastry - Oct 2022'!D158+'Housekeeping - Oct 2022'!D158+'Cafe - Oct 2022'!D158+'Bar - Oct 2022'!D158+'Sharwama - Oct 2022'!D158)</f>
        <v>2</v>
      </c>
      <c r="F158" s="12"/>
      <c r="G158" s="1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>
      <c r="A159" s="16">
        <f t="shared" si="17"/>
        <v>154</v>
      </c>
      <c r="B159" s="3" t="s">
        <v>68</v>
      </c>
      <c r="C159" s="29">
        <f>'Kitchen - Oct 2022'!C159</f>
        <v>14</v>
      </c>
      <c r="D159" s="34">
        <f t="shared" si="25"/>
        <v>0</v>
      </c>
      <c r="E159" s="25">
        <f>C159-(D159+'Kitchen - Oct 2022'!D159+'Pastry - Oct 2022'!D159+'Housekeeping - Oct 2022'!D159+'Cafe - Oct 2022'!D159+'Bar - Oct 2022'!D159+'Sharwama - Oct 2022'!D159)</f>
        <v>0</v>
      </c>
      <c r="F159" s="12"/>
      <c r="G159" s="1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>
      <c r="A160" s="16">
        <f t="shared" si="17"/>
        <v>155</v>
      </c>
      <c r="B160" s="3" t="s">
        <v>152</v>
      </c>
      <c r="C160" s="29">
        <f>'Kitchen - Oct 2022'!C160</f>
        <v>3</v>
      </c>
      <c r="D160" s="34">
        <f t="shared" si="25"/>
        <v>0</v>
      </c>
      <c r="E160" s="25">
        <f>C160-(D160+'Kitchen - Oct 2022'!D160+'Pastry - Oct 2022'!D160+'Housekeeping - Oct 2022'!D160+'Cafe - Oct 2022'!D160+'Bar - Oct 2022'!D160+'Sharwama - Oct 2022'!D160)</f>
        <v>1</v>
      </c>
      <c r="F160" s="12"/>
      <c r="G160" s="1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>
      <c r="A161" s="16">
        <f t="shared" si="17"/>
        <v>156</v>
      </c>
      <c r="B161" s="3" t="s">
        <v>74</v>
      </c>
      <c r="C161" s="29">
        <f>'Kitchen - Oct 2022'!C161</f>
        <v>3</v>
      </c>
      <c r="D161" s="34">
        <f t="shared" si="25"/>
        <v>0</v>
      </c>
      <c r="E161" s="25">
        <f>C161-(D161+'Kitchen - Oct 2022'!D161+'Pastry - Oct 2022'!D161+'Housekeeping - Oct 2022'!D161+'Cafe - Oct 2022'!D161+'Bar - Oct 2022'!D161+'Sharwama - Oct 2022'!D161)</f>
        <v>3</v>
      </c>
      <c r="F161" s="1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>
      <c r="A162" s="16">
        <f t="shared" si="17"/>
        <v>157</v>
      </c>
      <c r="B162" s="3" t="s">
        <v>148</v>
      </c>
      <c r="C162" s="36">
        <f>'Kitchen - Oct 2022'!C162</f>
        <v>173.4</v>
      </c>
      <c r="D162" s="34">
        <f t="shared" si="25"/>
        <v>0</v>
      </c>
      <c r="E162" s="25">
        <f>C162-(D162+'Kitchen - Oct 2022'!D162+'Pastry - Oct 2022'!D162+'Housekeeping - Oct 2022'!D162+'Cafe - Oct 2022'!D162+'Bar - Oct 2022'!D162+'Sharwama - Oct 2022'!D162)</f>
        <v>62.100000000000009</v>
      </c>
      <c r="F162" s="1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>
      <c r="A163" s="16">
        <f t="shared" si="17"/>
        <v>158</v>
      </c>
      <c r="B163" s="3" t="s">
        <v>145</v>
      </c>
      <c r="C163" s="29">
        <f>'Kitchen - Oct 2022'!C163</f>
        <v>124</v>
      </c>
      <c r="D163" s="34">
        <f t="shared" si="25"/>
        <v>0</v>
      </c>
      <c r="E163" s="25">
        <f>C163-(D163+'Kitchen - Oct 2022'!D163+'Pastry - Oct 2022'!D163+'Housekeeping - Oct 2022'!D163+'Cafe - Oct 2022'!D163+'Bar - Oct 2022'!D163+'Sharwama - Oct 2022'!D163)</f>
        <v>14</v>
      </c>
      <c r="F163" s="1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>
      <c r="A164" s="16">
        <f t="shared" si="17"/>
        <v>159</v>
      </c>
      <c r="B164" s="3" t="s">
        <v>24</v>
      </c>
      <c r="C164" s="29">
        <f>'Kitchen - Oct 2022'!C164</f>
        <v>4</v>
      </c>
      <c r="D164" s="34">
        <f t="shared" si="25"/>
        <v>0</v>
      </c>
      <c r="E164" s="25">
        <f>C164-(D164+'Kitchen - Oct 2022'!D164+'Pastry - Oct 2022'!D164+'Housekeeping - Oct 2022'!D164+'Cafe - Oct 2022'!D164+'Bar - Oct 2022'!D164+'Sharwama - Oct 2022'!D164)</f>
        <v>2</v>
      </c>
      <c r="F164" s="12"/>
      <c r="G164" s="1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>
      <c r="A165" s="16">
        <f t="shared" si="17"/>
        <v>160</v>
      </c>
      <c r="B165" s="3" t="s">
        <v>16</v>
      </c>
      <c r="C165" s="29">
        <f>'Kitchen - Oct 2022'!C165</f>
        <v>22</v>
      </c>
      <c r="D165" s="34">
        <f t="shared" si="25"/>
        <v>0</v>
      </c>
      <c r="E165" s="25">
        <f>C165-(D165+'Kitchen - Oct 2022'!D165+'Pastry - Oct 2022'!D165+'Housekeeping - Oct 2022'!D165+'Cafe - Oct 2022'!D165+'Bar - Oct 2022'!D165+'Sharwama - Oct 2022'!D165)</f>
        <v>17</v>
      </c>
      <c r="F165" s="12"/>
      <c r="G165" s="1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s="39" customFormat="1">
      <c r="A166" s="16">
        <f t="shared" si="17"/>
        <v>161</v>
      </c>
      <c r="B166" s="37" t="s">
        <v>124</v>
      </c>
      <c r="C166" s="36">
        <f>'Kitchen - Oct 2022'!C166</f>
        <v>4.5</v>
      </c>
      <c r="D166" s="34">
        <f t="shared" si="25"/>
        <v>0</v>
      </c>
      <c r="E166" s="25">
        <f>C166-(D166+'Kitchen - Oct 2022'!D166+'Pastry - Oct 2022'!D166+'Housekeeping - Oct 2022'!D166+'Cafe - Oct 2022'!D166+'Bar - Oct 2022'!D166+'Sharwama - Oct 2022'!D166)</f>
        <v>2</v>
      </c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</row>
    <row r="167" spans="1:37" s="39" customFormat="1">
      <c r="A167" s="16">
        <f t="shared" si="17"/>
        <v>162</v>
      </c>
      <c r="B167" s="37" t="s">
        <v>246</v>
      </c>
      <c r="C167" s="36">
        <f>'Kitchen - Oct 2022'!C167</f>
        <v>25</v>
      </c>
      <c r="D167" s="34">
        <f t="shared" si="25"/>
        <v>0</v>
      </c>
      <c r="E167" s="25">
        <f>C167-(D167+'Kitchen - Oct 2022'!D167+'Pastry - Oct 2022'!D167+'Housekeeping - Oct 2022'!D167+'Cafe - Oct 2022'!D167+'Bar - Oct 2022'!D167+'Sharwama - Oct 2022'!D167)</f>
        <v>-55</v>
      </c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</row>
    <row r="168" spans="1:37" s="39" customFormat="1">
      <c r="A168" s="16">
        <f t="shared" si="17"/>
        <v>163</v>
      </c>
      <c r="B168" s="37" t="s">
        <v>199</v>
      </c>
      <c r="C168" s="36">
        <f>'Kitchen - Oct 2022'!C168</f>
        <v>-2</v>
      </c>
      <c r="D168" s="34">
        <f t="shared" si="25"/>
        <v>0</v>
      </c>
      <c r="E168" s="25">
        <f>C168-(D168+'Kitchen - Oct 2022'!D168+'Pastry - Oct 2022'!D168+'Housekeeping - Oct 2022'!D168+'Cafe - Oct 2022'!D168+'Bar - Oct 2022'!D168+'Sharwama - Oct 2022'!D168)</f>
        <v>-2</v>
      </c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</row>
    <row r="169" spans="1:37">
      <c r="A169" s="16">
        <f t="shared" si="17"/>
        <v>164</v>
      </c>
      <c r="B169" s="3" t="s">
        <v>23</v>
      </c>
      <c r="C169" s="29">
        <f>'Kitchen - Oct 2022'!C169</f>
        <v>2</v>
      </c>
      <c r="D169" s="34">
        <f t="shared" si="25"/>
        <v>0</v>
      </c>
      <c r="E169" s="25">
        <f>C169-(D169+'Kitchen - Oct 2022'!D169+'Pastry - Oct 2022'!D169+'Housekeeping - Oct 2022'!D169+'Cafe - Oct 2022'!D169+'Bar - Oct 2022'!D169+'Sharwama - Oct 2022'!D169)</f>
        <v>1</v>
      </c>
      <c r="F169" s="12"/>
      <c r="G169" s="1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>
      <c r="A170" s="16">
        <f t="shared" si="17"/>
        <v>165</v>
      </c>
      <c r="B170" s="3" t="s">
        <v>132</v>
      </c>
      <c r="C170" s="29">
        <f>'Kitchen - Oct 2022'!C170</f>
        <v>0</v>
      </c>
      <c r="D170" s="34">
        <f t="shared" si="25"/>
        <v>0</v>
      </c>
      <c r="E170" s="25">
        <f>C170-(D170+'Kitchen - Oct 2022'!D170+'Pastry - Oct 2022'!D170+'Housekeeping - Oct 2022'!D170+'Cafe - Oct 2022'!D170+'Bar - Oct 2022'!D170+'Sharwama - Oct 2022'!D170)</f>
        <v>0</v>
      </c>
      <c r="F170" s="12"/>
      <c r="G170" s="1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>
      <c r="A171" s="16">
        <f t="shared" si="17"/>
        <v>166</v>
      </c>
      <c r="B171" s="3" t="s">
        <v>130</v>
      </c>
      <c r="C171" s="29">
        <f>'Kitchen - Oct 2022'!C171</f>
        <v>4</v>
      </c>
      <c r="D171" s="34">
        <f t="shared" si="25"/>
        <v>0</v>
      </c>
      <c r="E171" s="25">
        <f>C171-(D171+'Kitchen - Oct 2022'!D171+'Pastry - Oct 2022'!D171+'Housekeeping - Oct 2022'!D171+'Cafe - Oct 2022'!D171+'Bar - Oct 2022'!D171+'Sharwama - Oct 2022'!D171)</f>
        <v>1</v>
      </c>
      <c r="F171" s="12"/>
      <c r="G171" s="1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>
      <c r="A172" s="16">
        <f t="shared" si="17"/>
        <v>167</v>
      </c>
      <c r="B172" s="3" t="s">
        <v>232</v>
      </c>
      <c r="C172" s="29">
        <f>'Kitchen - Oct 2022'!C172</f>
        <v>14</v>
      </c>
      <c r="D172" s="34">
        <f t="shared" si="25"/>
        <v>11</v>
      </c>
      <c r="E172" s="25">
        <f>C172-(D172+'Kitchen - Oct 2022'!D172+'Pastry - Oct 2022'!D172+'Housekeeping - Oct 2022'!D172+'Cafe - Oct 2022'!D172+'Bar - Oct 2022'!D172+'Sharwama - Oct 2022'!D172)</f>
        <v>0</v>
      </c>
      <c r="F172" s="12"/>
      <c r="G172" s="12"/>
      <c r="H172" s="2"/>
      <c r="I172" s="2"/>
      <c r="J172" s="2"/>
      <c r="K172" s="2"/>
      <c r="L172" s="2"/>
      <c r="M172" s="2">
        <v>11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>
      <c r="A173" s="16">
        <f t="shared" si="17"/>
        <v>168</v>
      </c>
      <c r="B173" s="3" t="s">
        <v>116</v>
      </c>
      <c r="C173" s="29">
        <f>'Kitchen - Oct 2022'!C173</f>
        <v>47</v>
      </c>
      <c r="D173" s="34">
        <f t="shared" si="25"/>
        <v>15</v>
      </c>
      <c r="E173" s="25">
        <f>C173-(D173+'Kitchen - Oct 2022'!D173+'Pastry - Oct 2022'!D173+'Housekeeping - Oct 2022'!D173+'Cafe - Oct 2022'!D173+'Bar - Oct 2022'!D173+'Sharwama - Oct 2022'!D173)</f>
        <v>22</v>
      </c>
      <c r="F173" s="12"/>
      <c r="G173" s="12"/>
      <c r="H173" s="2"/>
      <c r="I173" s="2"/>
      <c r="J173" s="2"/>
      <c r="K173" s="2"/>
      <c r="L173" s="2"/>
      <c r="M173" s="2">
        <v>15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>
      <c r="A174" s="16">
        <f t="shared" ref="A174:A237" si="26">A173+1</f>
        <v>169</v>
      </c>
      <c r="B174" s="3" t="s">
        <v>80</v>
      </c>
      <c r="C174" s="36">
        <f>'Kitchen - Oct 2022'!C174</f>
        <v>6.5</v>
      </c>
      <c r="D174" s="34">
        <f t="shared" si="25"/>
        <v>0</v>
      </c>
      <c r="E174" s="25">
        <f>C174-(D174+'Kitchen - Oct 2022'!D174+'Pastry - Oct 2022'!D174+'Housekeeping - Oct 2022'!D174+'Cafe - Oct 2022'!D174+'Bar - Oct 2022'!D174+'Sharwama - Oct 2022'!D174)</f>
        <v>-2</v>
      </c>
      <c r="F174" s="1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>
      <c r="A175" s="16">
        <f t="shared" si="26"/>
        <v>170</v>
      </c>
      <c r="B175" s="3" t="s">
        <v>149</v>
      </c>
      <c r="C175" s="36">
        <f>'Kitchen - Oct 2022'!C175</f>
        <v>284</v>
      </c>
      <c r="D175" s="34">
        <f t="shared" si="25"/>
        <v>0</v>
      </c>
      <c r="E175" s="25">
        <f>C175-(D175+'Kitchen - Oct 2022'!D175+'Pastry - Oct 2022'!D175+'Housekeeping - Oct 2022'!D175+'Cafe - Oct 2022'!D175+'Bar - Oct 2022'!D175+'Sharwama - Oct 2022'!D175)</f>
        <v>57</v>
      </c>
      <c r="F175" s="1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>
      <c r="A176" s="16">
        <f t="shared" si="26"/>
        <v>171</v>
      </c>
      <c r="B176" s="3" t="s">
        <v>201</v>
      </c>
      <c r="C176" s="36">
        <f>'Kitchen - Oct 2022'!C176</f>
        <v>3</v>
      </c>
      <c r="D176" s="34">
        <f t="shared" si="25"/>
        <v>0</v>
      </c>
      <c r="E176" s="25">
        <f>C176-(D176+'Kitchen - Oct 2022'!D176+'Pastry - Oct 2022'!D176+'Housekeeping - Oct 2022'!D176+'Cafe - Oct 2022'!D176+'Bar - Oct 2022'!D176+'Sharwama - Oct 2022'!D176)</f>
        <v>3</v>
      </c>
      <c r="F176" s="1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>
      <c r="A177" s="16">
        <f t="shared" si="26"/>
        <v>172</v>
      </c>
      <c r="B177" s="3" t="s">
        <v>247</v>
      </c>
      <c r="C177" s="36">
        <f>'Kitchen - Oct 2022'!C177</f>
        <v>2</v>
      </c>
      <c r="D177" s="34">
        <f t="shared" ref="D177" si="27">SUM(G177:AK177)</f>
        <v>0</v>
      </c>
      <c r="E177" s="25">
        <f>C177-(D177+'Kitchen - Oct 2022'!D177+'Pastry - Oct 2022'!D177+'Housekeeping - Oct 2022'!D177+'Cafe - Oct 2022'!D177+'Bar - Oct 2022'!D177+'Sharwama - Oct 2022'!D177)</f>
        <v>1</v>
      </c>
      <c r="F177" s="1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>
      <c r="A178" s="16">
        <f t="shared" si="26"/>
        <v>173</v>
      </c>
      <c r="B178" s="3" t="s">
        <v>77</v>
      </c>
      <c r="C178" s="29">
        <f>'Kitchen - Oct 2022'!C178</f>
        <v>0</v>
      </c>
      <c r="D178" s="34">
        <f t="shared" si="25"/>
        <v>0</v>
      </c>
      <c r="E178" s="25">
        <f>C178-(D178+'Kitchen - Oct 2022'!D178+'Pastry - Oct 2022'!D178+'Housekeeping - Oct 2022'!D178+'Cafe - Oct 2022'!D178+'Bar - Oct 2022'!D178+'Sharwama - Oct 2022'!D178)</f>
        <v>0</v>
      </c>
      <c r="F178" s="1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>
      <c r="A179" s="16">
        <f t="shared" si="26"/>
        <v>174</v>
      </c>
      <c r="B179" s="3" t="s">
        <v>103</v>
      </c>
      <c r="C179" s="29">
        <v>5</v>
      </c>
      <c r="D179" s="34">
        <f t="shared" si="25"/>
        <v>0</v>
      </c>
      <c r="E179" s="25">
        <f>C179-(D179+'Kitchen - Oct 2022'!D179+'Pastry - Oct 2022'!D179+'Housekeeping - Oct 2022'!D179+'Cafe - Oct 2022'!D179+'Bar - Oct 2022'!D179+'Sharwama - Oct 2022'!D179)</f>
        <v>-14</v>
      </c>
      <c r="F179" s="1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>
      <c r="A180" s="16">
        <f t="shared" si="26"/>
        <v>175</v>
      </c>
      <c r="B180" s="3" t="s">
        <v>73</v>
      </c>
      <c r="C180" s="29">
        <v>1</v>
      </c>
      <c r="D180" s="34">
        <f t="shared" si="25"/>
        <v>0</v>
      </c>
      <c r="E180" s="25">
        <f>C180-(D180+'Kitchen - Oct 2022'!D180+'Pastry - Oct 2022'!D180+'Housekeeping - Oct 2022'!D180+'Cafe - Oct 2022'!D180+'Bar - Oct 2022'!D180+'Sharwama - Oct 2022'!D180)</f>
        <v>-7</v>
      </c>
      <c r="F180" s="1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>
      <c r="A181" s="16">
        <f t="shared" si="26"/>
        <v>176</v>
      </c>
      <c r="B181" s="3" t="s">
        <v>58</v>
      </c>
      <c r="C181" s="29">
        <v>7</v>
      </c>
      <c r="D181" s="34">
        <f t="shared" si="25"/>
        <v>0</v>
      </c>
      <c r="E181" s="25">
        <f>C181-(D181+'Kitchen - Oct 2022'!D181+'Pastry - Oct 2022'!D181+'Housekeeping - Oct 2022'!D181+'Cafe - Oct 2022'!D181+'Bar - Oct 2022'!D181+'Sharwama - Oct 2022'!D181)</f>
        <v>-47</v>
      </c>
      <c r="F181" s="12"/>
      <c r="G181" s="1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>
      <c r="A182" s="16">
        <f t="shared" si="26"/>
        <v>177</v>
      </c>
      <c r="B182" s="3" t="s">
        <v>38</v>
      </c>
      <c r="C182" s="29">
        <f>'Kitchen - Oct 2022'!C182</f>
        <v>12</v>
      </c>
      <c r="D182" s="34">
        <f t="shared" si="25"/>
        <v>0</v>
      </c>
      <c r="E182" s="25">
        <f>C182-(D182+'Kitchen - Oct 2022'!D182+'Pastry - Oct 2022'!D182+'Housekeeping - Oct 2022'!D182+'Cafe - Oct 2022'!D182+'Bar - Oct 2022'!D182+'Sharwama - Oct 2022'!D182)</f>
        <v>9</v>
      </c>
      <c r="F182" s="12"/>
      <c r="G182" s="1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>
      <c r="A183" s="16">
        <f t="shared" si="26"/>
        <v>178</v>
      </c>
      <c r="B183" s="3" t="s">
        <v>175</v>
      </c>
      <c r="C183" s="29">
        <f>'Kitchen - Oct 2022'!C183</f>
        <v>82</v>
      </c>
      <c r="D183" s="34">
        <f t="shared" si="25"/>
        <v>0</v>
      </c>
      <c r="E183" s="25">
        <f>C183-(D183+'Kitchen - Oct 2022'!D183+'Pastry - Oct 2022'!D183+'Housekeeping - Oct 2022'!D183+'Cafe - Oct 2022'!D183+'Bar - Oct 2022'!D183+'Sharwama - Oct 2022'!D183)</f>
        <v>29</v>
      </c>
      <c r="F183" s="12"/>
      <c r="G183" s="1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>
      <c r="A184" s="16">
        <f t="shared" si="26"/>
        <v>179</v>
      </c>
      <c r="B184" s="3" t="s">
        <v>141</v>
      </c>
      <c r="C184" s="29">
        <f>'Kitchen - Oct 2022'!C184</f>
        <v>3.4</v>
      </c>
      <c r="D184" s="34">
        <f t="shared" si="25"/>
        <v>0</v>
      </c>
      <c r="E184" s="25">
        <f>C184-(D184+'Kitchen - Oct 2022'!D184+'Pastry - Oct 2022'!D184+'Housekeeping - Oct 2022'!D184+'Cafe - Oct 2022'!D184+'Bar - Oct 2022'!D184+'Sharwama - Oct 2022'!D184)</f>
        <v>1.4</v>
      </c>
      <c r="F184" s="12"/>
      <c r="G184" s="1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>
      <c r="A185" s="16">
        <f t="shared" si="26"/>
        <v>180</v>
      </c>
      <c r="B185" s="3" t="s">
        <v>191</v>
      </c>
      <c r="C185" s="29">
        <f>'Kitchen - Oct 2022'!C185</f>
        <v>0.5</v>
      </c>
      <c r="D185" s="34">
        <f t="shared" si="25"/>
        <v>0</v>
      </c>
      <c r="E185" s="25">
        <f>C185-(D185+'Kitchen - Oct 2022'!D185+'Pastry - Oct 2022'!D185+'Housekeeping - Oct 2022'!D185+'Cafe - Oct 2022'!D185+'Bar - Oct 2022'!D185+'Sharwama - Oct 2022'!D185)</f>
        <v>-0.5</v>
      </c>
      <c r="F185" s="12"/>
      <c r="G185" s="1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>
      <c r="A186" s="16">
        <f t="shared" si="26"/>
        <v>181</v>
      </c>
      <c r="B186" s="3" t="s">
        <v>190</v>
      </c>
      <c r="C186" s="29">
        <f>'Kitchen - Oct 2022'!C186</f>
        <v>1.2000000000000002</v>
      </c>
      <c r="D186" s="34">
        <f t="shared" si="25"/>
        <v>0</v>
      </c>
      <c r="E186" s="25">
        <f>C186-(D186+'Kitchen - Oct 2022'!D186+'Pastry - Oct 2022'!D186+'Housekeeping - Oct 2022'!D186+'Cafe - Oct 2022'!D186+'Bar - Oct 2022'!D186+'Sharwama - Oct 2022'!D186)</f>
        <v>-3.8</v>
      </c>
      <c r="F186" s="12"/>
      <c r="G186" s="1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>
      <c r="A187" s="16">
        <f t="shared" si="26"/>
        <v>182</v>
      </c>
      <c r="B187" s="3" t="s">
        <v>45</v>
      </c>
      <c r="C187" s="29">
        <f>'Kitchen - Oct 2022'!C187</f>
        <v>15</v>
      </c>
      <c r="D187" s="34">
        <f t="shared" si="25"/>
        <v>0</v>
      </c>
      <c r="E187" s="25">
        <f>C187-(D187+'Kitchen - Oct 2022'!D187+'Pastry - Oct 2022'!D187+'Housekeeping - Oct 2022'!D187+'Cafe - Oct 2022'!D187+'Bar - Oct 2022'!D187+'Sharwama - Oct 2022'!D187)</f>
        <v>15</v>
      </c>
      <c r="F187" s="12"/>
      <c r="G187" s="1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>
      <c r="A188" s="16">
        <f t="shared" si="26"/>
        <v>183</v>
      </c>
      <c r="B188" s="3" t="s">
        <v>111</v>
      </c>
      <c r="C188" s="29">
        <f>'Kitchen - Oct 2022'!C188</f>
        <v>7</v>
      </c>
      <c r="D188" s="34">
        <f t="shared" si="25"/>
        <v>0</v>
      </c>
      <c r="E188" s="25">
        <f>C188-(D188+'Kitchen - Oct 2022'!D188+'Pastry - Oct 2022'!D188+'Housekeeping - Oct 2022'!D188+'Cafe - Oct 2022'!D188+'Bar - Oct 2022'!D188+'Sharwama - Oct 2022'!D188)</f>
        <v>3</v>
      </c>
      <c r="F188" s="12"/>
      <c r="G188" s="1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>
      <c r="A189" s="16">
        <f t="shared" si="26"/>
        <v>184</v>
      </c>
      <c r="B189" s="3" t="s">
        <v>220</v>
      </c>
      <c r="C189" s="29">
        <f>'Kitchen - Oct 2022'!C189</f>
        <v>2</v>
      </c>
      <c r="D189" s="34">
        <f t="shared" si="25"/>
        <v>0</v>
      </c>
      <c r="E189" s="25">
        <f>C189-(D189+'Kitchen - Oct 2022'!D189+'Pastry - Oct 2022'!D189+'Housekeeping - Oct 2022'!D189+'Cafe - Oct 2022'!D189+'Bar - Oct 2022'!D189+'Sharwama - Oct 2022'!D189)</f>
        <v>2</v>
      </c>
      <c r="F189" s="12"/>
      <c r="G189" s="1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>
      <c r="A190" s="16">
        <f t="shared" si="26"/>
        <v>185</v>
      </c>
      <c r="B190" s="3" t="s">
        <v>81</v>
      </c>
      <c r="C190" s="29">
        <f>'Kitchen - Oct 2022'!C190</f>
        <v>20</v>
      </c>
      <c r="D190" s="34">
        <f t="shared" si="25"/>
        <v>0</v>
      </c>
      <c r="E190" s="25">
        <f>C190-(D190+'Kitchen - Oct 2022'!D190+'Pastry - Oct 2022'!D190+'Housekeeping - Oct 2022'!D190+'Cafe - Oct 2022'!D190+'Bar - Oct 2022'!D190+'Sharwama - Oct 2022'!D190)</f>
        <v>0</v>
      </c>
      <c r="F190" s="1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>
      <c r="A191" s="16">
        <f t="shared" si="26"/>
        <v>186</v>
      </c>
      <c r="B191" s="3" t="s">
        <v>4</v>
      </c>
      <c r="C191" s="29">
        <f>'Kitchen - Oct 2022'!C191</f>
        <v>0</v>
      </c>
      <c r="D191" s="34">
        <f t="shared" si="25"/>
        <v>0</v>
      </c>
      <c r="E191" s="25">
        <f>C191-(D191+'Kitchen - Oct 2022'!D191+'Pastry - Oct 2022'!D191+'Housekeeping - Oct 2022'!D191+'Cafe - Oct 2022'!D191+'Bar - Oct 2022'!D191+'Sharwama - Oct 2022'!D191)</f>
        <v>0</v>
      </c>
      <c r="F191" s="12"/>
      <c r="G191" s="1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>
      <c r="A192" s="16">
        <f t="shared" si="26"/>
        <v>187</v>
      </c>
      <c r="B192" s="3" t="s">
        <v>189</v>
      </c>
      <c r="C192" s="29">
        <f>'Kitchen - Oct 2022'!C192</f>
        <v>0</v>
      </c>
      <c r="D192" s="34">
        <f t="shared" si="25"/>
        <v>0</v>
      </c>
      <c r="E192" s="25">
        <f>C192-(D192+'Kitchen - Oct 2022'!D192+'Pastry - Oct 2022'!D192+'Housekeeping - Oct 2022'!D192+'Cafe - Oct 2022'!D192+'Bar - Oct 2022'!D192+'Sharwama - Oct 2022'!D192)</f>
        <v>0</v>
      </c>
      <c r="F192" s="12"/>
      <c r="G192" s="1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>
      <c r="A193" s="16">
        <f t="shared" si="26"/>
        <v>188</v>
      </c>
      <c r="B193" s="3" t="s">
        <v>209</v>
      </c>
      <c r="C193" s="29">
        <f>'Kitchen - Oct 2022'!C193</f>
        <v>5</v>
      </c>
      <c r="D193" s="34">
        <f t="shared" si="25"/>
        <v>0</v>
      </c>
      <c r="E193" s="25">
        <f>C193-(D193+'Kitchen - Oct 2022'!D193+'Pastry - Oct 2022'!D193+'Housekeeping - Oct 2022'!D193+'Cafe - Oct 2022'!D193+'Bar - Oct 2022'!D193+'Sharwama - Oct 2022'!D193)</f>
        <v>3</v>
      </c>
      <c r="F193" s="12"/>
      <c r="G193" s="1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>
      <c r="A194" s="16">
        <f t="shared" si="26"/>
        <v>189</v>
      </c>
      <c r="B194" s="3" t="s">
        <v>203</v>
      </c>
      <c r="C194" s="29">
        <f>'Kitchen - Oct 2022'!C194</f>
        <v>30</v>
      </c>
      <c r="D194" s="34">
        <f t="shared" si="25"/>
        <v>0</v>
      </c>
      <c r="E194" s="25">
        <f>C194-(D194+'Kitchen - Oct 2022'!D194+'Pastry - Oct 2022'!D194+'Housekeeping - Oct 2022'!D194+'Cafe - Oct 2022'!D194+'Bar - Oct 2022'!D194+'Sharwama - Oct 2022'!D194)</f>
        <v>16</v>
      </c>
      <c r="F194" s="12"/>
      <c r="G194" s="1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>
      <c r="A195" s="16">
        <f t="shared" si="26"/>
        <v>190</v>
      </c>
      <c r="B195" s="3" t="s">
        <v>196</v>
      </c>
      <c r="C195" s="36">
        <f>'Kitchen - Oct 2022'!C195</f>
        <v>183</v>
      </c>
      <c r="D195" s="34">
        <f t="shared" si="25"/>
        <v>0</v>
      </c>
      <c r="E195" s="25">
        <f>C195-(D195+'Kitchen - Oct 2022'!D195+'Pastry - Oct 2022'!D195+'Housekeeping - Oct 2022'!D195+'Cafe - Oct 2022'!D195+'Bar - Oct 2022'!D195+'Sharwama - Oct 2022'!D195)</f>
        <v>49.800000000000011</v>
      </c>
      <c r="F195" s="12"/>
      <c r="G195" s="2"/>
      <c r="H195" s="1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>
      <c r="A196" s="16">
        <f t="shared" si="26"/>
        <v>191</v>
      </c>
      <c r="B196" s="3" t="s">
        <v>22</v>
      </c>
      <c r="C196" s="29">
        <f>'Kitchen - Oct 2022'!C196</f>
        <v>163</v>
      </c>
      <c r="D196" s="34">
        <f t="shared" si="25"/>
        <v>0</v>
      </c>
      <c r="E196" s="25">
        <f>C196-(D196+'Kitchen - Oct 2022'!D196+'Pastry - Oct 2022'!D196+'Housekeeping - Oct 2022'!D196+'Cafe - Oct 2022'!D196+'Bar - Oct 2022'!D196+'Sharwama - Oct 2022'!D196)</f>
        <v>163</v>
      </c>
      <c r="F196" s="12"/>
      <c r="G196" s="1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>
      <c r="A197" s="16">
        <f t="shared" si="26"/>
        <v>192</v>
      </c>
      <c r="B197" s="3" t="s">
        <v>83</v>
      </c>
      <c r="C197" s="29">
        <f>'Kitchen - Oct 2022'!C197</f>
        <v>36</v>
      </c>
      <c r="D197" s="34">
        <f t="shared" si="25"/>
        <v>6</v>
      </c>
      <c r="E197" s="25">
        <f>C197-(D197+'Kitchen - Oct 2022'!D197+'Pastry - Oct 2022'!D197+'Housekeeping - Oct 2022'!D197+'Cafe - Oct 2022'!D197+'Bar - Oct 2022'!D197+'Sharwama - Oct 2022'!D197)</f>
        <v>8</v>
      </c>
      <c r="F197" s="12"/>
      <c r="G197" s="2"/>
      <c r="H197" s="2"/>
      <c r="I197" s="2"/>
      <c r="J197" s="2"/>
      <c r="K197" s="2">
        <v>2</v>
      </c>
      <c r="L197" s="2"/>
      <c r="M197" s="2"/>
      <c r="N197" s="2"/>
      <c r="O197" s="2"/>
      <c r="P197" s="2"/>
      <c r="Q197" s="2"/>
      <c r="R197" s="2"/>
      <c r="S197" s="2"/>
      <c r="T197" s="2"/>
      <c r="U197" s="2">
        <v>2</v>
      </c>
      <c r="V197" s="2"/>
      <c r="W197" s="2"/>
      <c r="X197" s="2"/>
      <c r="Y197" s="2"/>
      <c r="Z197" s="2"/>
      <c r="AA197" s="2">
        <v>2</v>
      </c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>
      <c r="A198" s="16">
        <f t="shared" si="26"/>
        <v>193</v>
      </c>
      <c r="B198" s="3" t="s">
        <v>250</v>
      </c>
      <c r="C198" s="29">
        <f>'Kitchen - Oct 2022'!C198</f>
        <v>50</v>
      </c>
      <c r="D198" s="34">
        <f t="shared" ref="D198" si="28">SUM(G198:AK198)</f>
        <v>0</v>
      </c>
      <c r="E198" s="25">
        <f>C198-(D198+'Kitchen - Oct 2022'!D198+'Pastry - Oct 2022'!D198+'Housekeeping - Oct 2022'!D198+'Cafe - Oct 2022'!D198+'Bar - Oct 2022'!D198+'Sharwama - Oct 2022'!D198)</f>
        <v>50</v>
      </c>
      <c r="F198" s="1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>
      <c r="A199" s="16">
        <f t="shared" si="26"/>
        <v>194</v>
      </c>
      <c r="B199" s="3" t="s">
        <v>87</v>
      </c>
      <c r="C199" s="29">
        <f>'Kitchen - Oct 2022'!C199</f>
        <v>35</v>
      </c>
      <c r="D199" s="34">
        <f t="shared" si="25"/>
        <v>0</v>
      </c>
      <c r="E199" s="25">
        <f>C199-(D199+'Kitchen - Oct 2022'!D199+'Pastry - Oct 2022'!D199+'Housekeeping - Oct 2022'!D199+'Cafe - Oct 2022'!D199+'Bar - Oct 2022'!D199+'Sharwama - Oct 2022'!D199)</f>
        <v>20</v>
      </c>
      <c r="F199" s="1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>
      <c r="A200" s="16">
        <f t="shared" si="26"/>
        <v>195</v>
      </c>
      <c r="B200" s="3" t="s">
        <v>251</v>
      </c>
      <c r="C200" s="29">
        <f>'Kitchen - Oct 2022'!C200</f>
        <v>50</v>
      </c>
      <c r="D200" s="34">
        <f t="shared" ref="D200" si="29">SUM(G200:AK200)</f>
        <v>0</v>
      </c>
      <c r="E200" s="25">
        <f>C200-(D200+'Kitchen - Oct 2022'!D200+'Pastry - Oct 2022'!D200+'Housekeeping - Oct 2022'!D200+'Cafe - Oct 2022'!D200+'Bar - Oct 2022'!D200+'Sharwama - Oct 2022'!D200)</f>
        <v>50</v>
      </c>
      <c r="F200" s="1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>
      <c r="A201" s="16">
        <f t="shared" si="26"/>
        <v>196</v>
      </c>
      <c r="B201" s="3" t="s">
        <v>71</v>
      </c>
      <c r="C201" s="29">
        <f>'Kitchen - Oct 2022'!C201</f>
        <v>197</v>
      </c>
      <c r="D201" s="34">
        <f t="shared" si="25"/>
        <v>0</v>
      </c>
      <c r="E201" s="25">
        <f>C201-(D201+'Kitchen - Oct 2022'!D201+'Pastry - Oct 2022'!D201+'Housekeeping - Oct 2022'!D201+'Cafe - Oct 2022'!D201+'Bar - Oct 2022'!D201+'Sharwama - Oct 2022'!D201)</f>
        <v>67</v>
      </c>
      <c r="F201" s="1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>
      <c r="A202" s="16">
        <f t="shared" si="26"/>
        <v>197</v>
      </c>
      <c r="B202" s="3" t="s">
        <v>150</v>
      </c>
      <c r="C202" s="29">
        <f>'Kitchen - Oct 2022'!C202</f>
        <v>14</v>
      </c>
      <c r="D202" s="34">
        <f t="shared" si="25"/>
        <v>0</v>
      </c>
      <c r="E202" s="25">
        <f>C202-(D202+'Kitchen - Oct 2022'!D202+'Pastry - Oct 2022'!D202+'Housekeeping - Oct 2022'!D202+'Cafe - Oct 2022'!D202+'Bar - Oct 2022'!D202+'Sharwama - Oct 2022'!D202)</f>
        <v>0</v>
      </c>
      <c r="F202" s="1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>
      <c r="A203" s="16">
        <f t="shared" si="26"/>
        <v>198</v>
      </c>
      <c r="B203" s="3" t="s">
        <v>216</v>
      </c>
      <c r="C203" s="29">
        <f>'Kitchen - Oct 2022'!C203</f>
        <v>1</v>
      </c>
      <c r="D203" s="34">
        <f t="shared" si="25"/>
        <v>0</v>
      </c>
      <c r="E203" s="25">
        <f>C203-(D203+'Kitchen - Oct 2022'!D203+'Pastry - Oct 2022'!D203+'Housekeeping - Oct 2022'!D203+'Cafe - Oct 2022'!D203+'Bar - Oct 2022'!D203+'Sharwama - Oct 2022'!D203)</f>
        <v>1</v>
      </c>
      <c r="F203" s="1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>
      <c r="A204" s="16">
        <f t="shared" si="26"/>
        <v>199</v>
      </c>
      <c r="B204" s="3" t="s">
        <v>100</v>
      </c>
      <c r="C204" s="36">
        <f>'Kitchen - Oct 2022'!C204</f>
        <v>158.80000000000001</v>
      </c>
      <c r="D204" s="34">
        <f t="shared" si="25"/>
        <v>0</v>
      </c>
      <c r="E204" s="25">
        <f>C204-(D204+'Kitchen - Oct 2022'!D204+'Pastry - Oct 2022'!D204+'Housekeeping - Oct 2022'!D204+'Cafe - Oct 2022'!D204+'Bar - Oct 2022'!D204+'Sharwama - Oct 2022'!D204)</f>
        <v>18.800000000000011</v>
      </c>
      <c r="F204" s="1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>
      <c r="A205" s="16">
        <f t="shared" si="26"/>
        <v>200</v>
      </c>
      <c r="B205" s="3" t="s">
        <v>19</v>
      </c>
      <c r="C205" s="29">
        <f>'Kitchen - Oct 2022'!C205</f>
        <v>9</v>
      </c>
      <c r="D205" s="34">
        <f t="shared" si="25"/>
        <v>0</v>
      </c>
      <c r="E205" s="25">
        <f>C205-(D205+'Kitchen - Oct 2022'!D205+'Pastry - Oct 2022'!D205+'Housekeeping - Oct 2022'!D205+'Cafe - Oct 2022'!D205+'Bar - Oct 2022'!D205+'Sharwama - Oct 2022'!D205)</f>
        <v>5</v>
      </c>
      <c r="F205" s="12"/>
      <c r="G205" s="1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>
      <c r="A206" s="16">
        <f t="shared" si="26"/>
        <v>201</v>
      </c>
      <c r="B206" s="3" t="s">
        <v>147</v>
      </c>
      <c r="C206" s="29">
        <f>'Kitchen - Oct 2022'!C206</f>
        <v>0</v>
      </c>
      <c r="D206" s="34">
        <f t="shared" si="25"/>
        <v>0</v>
      </c>
      <c r="E206" s="25">
        <f>C206-(D206+'Kitchen - Oct 2022'!D206+'Pastry - Oct 2022'!D206+'Housekeeping - Oct 2022'!D206+'Cafe - Oct 2022'!D206+'Bar - Oct 2022'!D206+'Sharwama - Oct 2022'!D206)</f>
        <v>0</v>
      </c>
      <c r="F206" s="12"/>
      <c r="G206" s="1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>
      <c r="A207" s="16">
        <f t="shared" si="26"/>
        <v>202</v>
      </c>
      <c r="B207" s="3" t="s">
        <v>236</v>
      </c>
      <c r="C207" s="29">
        <f>'Kitchen - Oct 2022'!C207</f>
        <v>480</v>
      </c>
      <c r="D207" s="34">
        <f t="shared" si="25"/>
        <v>0</v>
      </c>
      <c r="E207" s="25">
        <f>C207-(D207+'Kitchen - Oct 2022'!D207+'Pastry - Oct 2022'!D207+'Housekeeping - Oct 2022'!D207+'Cafe - Oct 2022'!D207+'Bar - Oct 2022'!D207+'Sharwama - Oct 2022'!D207)</f>
        <v>0</v>
      </c>
      <c r="F207" s="12"/>
      <c r="G207" s="1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>
      <c r="A208" s="16">
        <f t="shared" si="26"/>
        <v>203</v>
      </c>
      <c r="B208" s="3" t="s">
        <v>144</v>
      </c>
      <c r="C208" s="29">
        <f>'Kitchen - Oct 2022'!C208</f>
        <v>3</v>
      </c>
      <c r="D208" s="34">
        <f t="shared" si="25"/>
        <v>0</v>
      </c>
      <c r="E208" s="25">
        <f>C208-(D208+'Kitchen - Oct 2022'!D208+'Pastry - Oct 2022'!D208+'Housekeeping - Oct 2022'!D208+'Cafe - Oct 2022'!D208+'Bar - Oct 2022'!D208+'Sharwama - Oct 2022'!D208)</f>
        <v>0</v>
      </c>
      <c r="F208" s="12"/>
      <c r="G208" s="1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>
      <c r="A209" s="16">
        <f t="shared" si="26"/>
        <v>204</v>
      </c>
      <c r="B209" s="3" t="s">
        <v>112</v>
      </c>
      <c r="C209" s="29">
        <f>'Kitchen - Oct 2022'!C209</f>
        <v>8</v>
      </c>
      <c r="D209" s="34">
        <f t="shared" si="25"/>
        <v>0</v>
      </c>
      <c r="E209" s="25">
        <f>C209-(D209+'Kitchen - Oct 2022'!D209+'Pastry - Oct 2022'!D209+'Housekeeping - Oct 2022'!D209+'Cafe - Oct 2022'!D209+'Bar - Oct 2022'!D209+'Sharwama - Oct 2022'!D209)</f>
        <v>-1</v>
      </c>
      <c r="F209" s="12"/>
      <c r="G209" s="1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>
      <c r="A210" s="16">
        <f t="shared" si="26"/>
        <v>205</v>
      </c>
      <c r="B210" s="3" t="s">
        <v>210</v>
      </c>
      <c r="C210" s="29">
        <f>'Kitchen - Oct 2022'!C210</f>
        <v>1</v>
      </c>
      <c r="D210" s="34">
        <f t="shared" si="25"/>
        <v>0</v>
      </c>
      <c r="E210" s="25">
        <f>C210-(D210+'Kitchen - Oct 2022'!D210+'Pastry - Oct 2022'!D210+'Housekeeping - Oct 2022'!D210+'Cafe - Oct 2022'!D210+'Bar - Oct 2022'!D210+'Sharwama - Oct 2022'!D210)</f>
        <v>0</v>
      </c>
      <c r="F210" s="12"/>
      <c r="G210" s="1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>
      <c r="A211" s="16">
        <f t="shared" si="26"/>
        <v>206</v>
      </c>
      <c r="B211" s="3" t="s">
        <v>61</v>
      </c>
      <c r="C211" s="29">
        <f>'Kitchen - Oct 2022'!C211</f>
        <v>622</v>
      </c>
      <c r="D211" s="34">
        <f t="shared" si="25"/>
        <v>0</v>
      </c>
      <c r="E211" s="25">
        <f>C211-(D211+'Kitchen - Oct 2022'!D211+'Pastry - Oct 2022'!D211+'Housekeeping - Oct 2022'!D211+'Cafe - Oct 2022'!D211+'Bar - Oct 2022'!D211+'Sharwama - Oct 2022'!D211)</f>
        <v>237</v>
      </c>
      <c r="F211" s="12"/>
      <c r="G211" s="1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>
      <c r="A212" s="16">
        <f t="shared" si="26"/>
        <v>207</v>
      </c>
      <c r="B212" s="3" t="s">
        <v>18</v>
      </c>
      <c r="C212" s="29">
        <f>'Kitchen - Oct 2022'!C212</f>
        <v>11</v>
      </c>
      <c r="D212" s="34">
        <f t="shared" si="25"/>
        <v>0</v>
      </c>
      <c r="E212" s="25">
        <f>C212-(D212+'Kitchen - Oct 2022'!D212+'Pastry - Oct 2022'!D212+'Housekeeping - Oct 2022'!D212+'Cafe - Oct 2022'!D212+'Bar - Oct 2022'!D212+'Sharwama - Oct 2022'!D212)</f>
        <v>11</v>
      </c>
      <c r="F212" s="12"/>
      <c r="G212" s="1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>
      <c r="A213" s="16">
        <f t="shared" si="26"/>
        <v>208</v>
      </c>
      <c r="B213" s="3" t="s">
        <v>133</v>
      </c>
      <c r="C213" s="29">
        <f>'Kitchen - Oct 2022'!C213</f>
        <v>0</v>
      </c>
      <c r="D213" s="34">
        <f t="shared" si="25"/>
        <v>0</v>
      </c>
      <c r="E213" s="25">
        <f>C213-(D213+'Kitchen - Oct 2022'!D213+'Pastry - Oct 2022'!D213+'Housekeeping - Oct 2022'!D213+'Cafe - Oct 2022'!D213+'Bar - Oct 2022'!D213+'Sharwama - Oct 2022'!D213)</f>
        <v>0</v>
      </c>
      <c r="F213" s="12"/>
      <c r="G213" s="1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>
      <c r="A214" s="16">
        <f t="shared" si="26"/>
        <v>209</v>
      </c>
      <c r="B214" s="3" t="s">
        <v>5</v>
      </c>
      <c r="C214" s="29">
        <f>'Kitchen - Oct 2022'!C214</f>
        <v>0</v>
      </c>
      <c r="D214" s="34">
        <f t="shared" si="25"/>
        <v>0</v>
      </c>
      <c r="E214" s="25">
        <f>C214-(D214+'Kitchen - Oct 2022'!D214+'Pastry - Oct 2022'!D214+'Housekeeping - Oct 2022'!D214+'Cafe - Oct 2022'!D214+'Bar - Oct 2022'!D214+'Sharwama - Oct 2022'!D214)</f>
        <v>0</v>
      </c>
      <c r="F214" s="12"/>
      <c r="G214" s="1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>
      <c r="A215" s="16">
        <f t="shared" si="26"/>
        <v>210</v>
      </c>
      <c r="B215" s="3" t="s">
        <v>6</v>
      </c>
      <c r="C215" s="29">
        <f>'Kitchen - Oct 2022'!C215</f>
        <v>0</v>
      </c>
      <c r="D215" s="34">
        <f t="shared" si="25"/>
        <v>0</v>
      </c>
      <c r="E215" s="25">
        <f>C215-(D215+'Kitchen - Oct 2022'!D215+'Pastry - Oct 2022'!D215+'Housekeeping - Oct 2022'!D215+'Cafe - Oct 2022'!D215+'Bar - Oct 2022'!D215+'Sharwama - Oct 2022'!D215)</f>
        <v>0</v>
      </c>
      <c r="F215" s="12"/>
      <c r="G215" s="1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>
      <c r="A216" s="16">
        <f t="shared" si="26"/>
        <v>211</v>
      </c>
      <c r="B216" s="17" t="s">
        <v>146</v>
      </c>
      <c r="C216" s="29">
        <f>'Kitchen - Oct 2022'!C216</f>
        <v>0</v>
      </c>
      <c r="D216" s="34">
        <f t="shared" si="25"/>
        <v>0</v>
      </c>
      <c r="E216" s="25">
        <f>C216-(D216+'Kitchen - Oct 2022'!D216+'Pastry - Oct 2022'!D216+'Housekeeping - Oct 2022'!D216+'Cafe - Oct 2022'!D216+'Bar - Oct 2022'!D216+'Sharwama - Oct 2022'!D216)</f>
        <v>0</v>
      </c>
      <c r="F216" s="12"/>
      <c r="G216" s="1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>
      <c r="A217" s="16">
        <f t="shared" si="26"/>
        <v>212</v>
      </c>
      <c r="B217" s="17" t="s">
        <v>119</v>
      </c>
      <c r="C217" s="29">
        <f>'Kitchen - Oct 2022'!C217</f>
        <v>152</v>
      </c>
      <c r="D217" s="34">
        <f t="shared" si="25"/>
        <v>0</v>
      </c>
      <c r="E217" s="25">
        <f>C217-(D217+'Kitchen - Oct 2022'!D217+'Pastry - Oct 2022'!D217+'Housekeeping - Oct 2022'!D217+'Cafe - Oct 2022'!D217+'Bar - Oct 2022'!D217+'Sharwama - Oct 2022'!D217)</f>
        <v>33</v>
      </c>
      <c r="F217" s="12"/>
      <c r="G217" s="1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>
      <c r="A218" s="16">
        <f t="shared" si="26"/>
        <v>213</v>
      </c>
      <c r="B218" s="17" t="s">
        <v>169</v>
      </c>
      <c r="C218" s="29">
        <f>'Kitchen - Oct 2022'!C218</f>
        <v>4</v>
      </c>
      <c r="D218" s="34">
        <f t="shared" si="25"/>
        <v>0</v>
      </c>
      <c r="E218" s="25">
        <f>C218-(D218+'Kitchen - Oct 2022'!D218+'Pastry - Oct 2022'!D218+'Housekeeping - Oct 2022'!D218+'Cafe - Oct 2022'!D218+'Bar - Oct 2022'!D218+'Sharwama - Oct 2022'!D218)</f>
        <v>-1</v>
      </c>
      <c r="F218" s="12"/>
      <c r="G218" s="1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>
      <c r="A219" s="16">
        <f t="shared" si="26"/>
        <v>214</v>
      </c>
      <c r="B219" s="17" t="s">
        <v>137</v>
      </c>
      <c r="C219" s="29">
        <f>'Kitchen - Oct 2022'!C219</f>
        <v>0</v>
      </c>
      <c r="D219" s="34">
        <f t="shared" si="25"/>
        <v>0</v>
      </c>
      <c r="E219" s="25">
        <f>C219-(D219+'Kitchen - Oct 2022'!D219+'Pastry - Oct 2022'!D219+'Housekeeping - Oct 2022'!D219+'Cafe - Oct 2022'!D219+'Bar - Oct 2022'!D219+'Sharwama - Oct 2022'!D219)</f>
        <v>0</v>
      </c>
      <c r="F219" s="12"/>
      <c r="G219" s="1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>
      <c r="A220" s="16">
        <f t="shared" si="26"/>
        <v>215</v>
      </c>
      <c r="B220" s="3" t="s">
        <v>96</v>
      </c>
      <c r="C220" s="29">
        <f>'Kitchen - Oct 2022'!C220</f>
        <v>143</v>
      </c>
      <c r="D220" s="34">
        <f t="shared" si="25"/>
        <v>0</v>
      </c>
      <c r="E220" s="25">
        <f>C220-(D220+'Kitchen - Oct 2022'!D220+'Pastry - Oct 2022'!D220+'Housekeeping - Oct 2022'!D220+'Cafe - Oct 2022'!D220+'Bar - Oct 2022'!D220+'Sharwama - Oct 2022'!D220)</f>
        <v>43</v>
      </c>
      <c r="F220" s="12"/>
      <c r="G220" s="1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>
      <c r="A221" s="16">
        <f t="shared" si="26"/>
        <v>216</v>
      </c>
      <c r="B221" s="3" t="s">
        <v>167</v>
      </c>
      <c r="C221" s="29">
        <f>'Kitchen - Oct 2022'!C221</f>
        <v>20</v>
      </c>
      <c r="D221" s="34">
        <f t="shared" si="25"/>
        <v>0</v>
      </c>
      <c r="E221" s="25">
        <f>C221-(D221+'Kitchen - Oct 2022'!D221+'Pastry - Oct 2022'!D221+'Housekeeping - Oct 2022'!D221+'Cafe - Oct 2022'!D221+'Bar - Oct 2022'!D221+'Sharwama - Oct 2022'!D221)</f>
        <v>20</v>
      </c>
      <c r="F221" s="12"/>
      <c r="G221" s="1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>
      <c r="A222" s="16">
        <f t="shared" si="26"/>
        <v>217</v>
      </c>
      <c r="B222" s="3" t="s">
        <v>105</v>
      </c>
      <c r="C222" s="29">
        <f>'Kitchen - Oct 2022'!C222</f>
        <v>0</v>
      </c>
      <c r="D222" s="34">
        <f t="shared" si="25"/>
        <v>0</v>
      </c>
      <c r="E222" s="25">
        <f>C222-(D222+'Kitchen - Oct 2022'!D222+'Pastry - Oct 2022'!D222+'Housekeeping - Oct 2022'!D222+'Cafe - Oct 2022'!D222+'Bar - Oct 2022'!D222+'Sharwama - Oct 2022'!D222)</f>
        <v>0</v>
      </c>
      <c r="F222" s="12"/>
      <c r="G222" s="1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>
      <c r="A223" s="16">
        <f t="shared" si="26"/>
        <v>218</v>
      </c>
      <c r="B223" s="3" t="s">
        <v>84</v>
      </c>
      <c r="C223" s="29">
        <f>'Kitchen - Oct 2022'!C223</f>
        <v>15</v>
      </c>
      <c r="D223" s="34">
        <f t="shared" ref="D223:D257" si="30">SUM(G223:AK223)</f>
        <v>0</v>
      </c>
      <c r="E223" s="25">
        <f>C223-(D223+'Kitchen - Oct 2022'!D223+'Pastry - Oct 2022'!D223+'Housekeeping - Oct 2022'!D223+'Cafe - Oct 2022'!D223+'Bar - Oct 2022'!D223+'Sharwama - Oct 2022'!D223)</f>
        <v>4</v>
      </c>
      <c r="F223" s="12"/>
      <c r="G223" s="1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>
      <c r="A224" s="16">
        <f t="shared" si="26"/>
        <v>219</v>
      </c>
      <c r="B224" s="3" t="s">
        <v>200</v>
      </c>
      <c r="C224" s="29">
        <f>'Kitchen - Oct 2022'!C224</f>
        <v>750</v>
      </c>
      <c r="D224" s="34">
        <f t="shared" si="30"/>
        <v>0</v>
      </c>
      <c r="E224" s="25">
        <f>C224-(D224+'Kitchen - Oct 2022'!D224+'Pastry - Oct 2022'!D224+'Housekeeping - Oct 2022'!D224+'Cafe - Oct 2022'!D224+'Bar - Oct 2022'!D224+'Sharwama - Oct 2022'!D224)</f>
        <v>210</v>
      </c>
      <c r="F224" s="12"/>
      <c r="G224" s="1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>
      <c r="A225" s="16">
        <f t="shared" si="26"/>
        <v>220</v>
      </c>
      <c r="B225" s="3" t="s">
        <v>53</v>
      </c>
      <c r="C225" s="29">
        <f>'Kitchen - Oct 2022'!C225</f>
        <v>61</v>
      </c>
      <c r="D225" s="34">
        <f t="shared" si="30"/>
        <v>0</v>
      </c>
      <c r="E225" s="25">
        <f>C225-(D225+'Kitchen - Oct 2022'!D225+'Pastry - Oct 2022'!D225+'Housekeeping - Oct 2022'!D225+'Cafe - Oct 2022'!D225+'Bar - Oct 2022'!D225+'Sharwama - Oct 2022'!D225)</f>
        <v>30</v>
      </c>
      <c r="F225" s="12"/>
      <c r="G225" s="1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>
      <c r="A226" s="16">
        <f t="shared" si="26"/>
        <v>221</v>
      </c>
      <c r="B226" s="3" t="s">
        <v>162</v>
      </c>
      <c r="C226" s="29">
        <f>'Kitchen - Oct 2022'!C226</f>
        <v>4</v>
      </c>
      <c r="D226" s="34">
        <f t="shared" si="30"/>
        <v>0</v>
      </c>
      <c r="E226" s="25">
        <f>C226-(D226+'Kitchen - Oct 2022'!D226+'Pastry - Oct 2022'!D226+'Housekeeping - Oct 2022'!D226+'Cafe - Oct 2022'!D226+'Bar - Oct 2022'!D226+'Sharwama - Oct 2022'!D226)</f>
        <v>1</v>
      </c>
      <c r="F226" s="12"/>
      <c r="G226" s="1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>
      <c r="A227" s="16">
        <f t="shared" si="26"/>
        <v>222</v>
      </c>
      <c r="B227" s="3" t="s">
        <v>198</v>
      </c>
      <c r="C227" s="29">
        <f>'Kitchen - Oct 2022'!C227</f>
        <v>10</v>
      </c>
      <c r="D227" s="34">
        <f t="shared" si="30"/>
        <v>0</v>
      </c>
      <c r="E227" s="25">
        <f>C227-(D227+'Kitchen - Oct 2022'!D227+'Pastry - Oct 2022'!D227+'Housekeeping - Oct 2022'!D227+'Cafe - Oct 2022'!D227+'Bar - Oct 2022'!D227+'Sharwama - Oct 2022'!D227)</f>
        <v>10</v>
      </c>
      <c r="F227" s="12"/>
      <c r="G227" s="1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>
      <c r="A228" s="16">
        <f t="shared" si="26"/>
        <v>223</v>
      </c>
      <c r="B228" s="3" t="s">
        <v>33</v>
      </c>
      <c r="C228" s="29">
        <f>'Kitchen - Oct 2022'!C228</f>
        <v>7</v>
      </c>
      <c r="D228" s="34">
        <f t="shared" si="30"/>
        <v>0</v>
      </c>
      <c r="E228" s="25">
        <f>C228-(D228+'Kitchen - Oct 2022'!D228+'Pastry - Oct 2022'!D228+'Housekeeping - Oct 2022'!D228+'Cafe - Oct 2022'!D228+'Bar - Oct 2022'!D228+'Sharwama - Oct 2022'!D228)</f>
        <v>4</v>
      </c>
      <c r="F228" s="12"/>
      <c r="G228" s="1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>
      <c r="A229" s="16">
        <f t="shared" si="26"/>
        <v>224</v>
      </c>
      <c r="B229" s="3" t="s">
        <v>48</v>
      </c>
      <c r="C229" s="29">
        <f>'Kitchen - Oct 2022'!C229</f>
        <v>360</v>
      </c>
      <c r="D229" s="34">
        <f t="shared" si="30"/>
        <v>0</v>
      </c>
      <c r="E229" s="25">
        <f>C229-(D229+'Kitchen - Oct 2022'!D229+'Pastry - Oct 2022'!D229+'Housekeeping - Oct 2022'!D229+'Cafe - Oct 2022'!D229+'Bar - Oct 2022'!D229+'Sharwama - Oct 2022'!D229)</f>
        <v>121</v>
      </c>
      <c r="F229" s="12"/>
      <c r="G229" s="1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>
      <c r="A230" s="16">
        <f t="shared" si="26"/>
        <v>225</v>
      </c>
      <c r="B230" s="3" t="s">
        <v>125</v>
      </c>
      <c r="C230" s="36">
        <f>'Kitchen - Oct 2022'!C230</f>
        <v>180.3</v>
      </c>
      <c r="D230" s="34">
        <f t="shared" si="30"/>
        <v>0</v>
      </c>
      <c r="E230" s="25">
        <f>C230-(D230+'Kitchen - Oct 2022'!D230+'Pastry - Oct 2022'!D230+'Housekeeping - Oct 2022'!D230+'Cafe - Oct 2022'!D230+'Bar - Oct 2022'!D230+'Sharwama - Oct 2022'!D230)</f>
        <v>0</v>
      </c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>
      <c r="A231" s="16">
        <f t="shared" si="26"/>
        <v>226</v>
      </c>
      <c r="B231" s="3" t="s">
        <v>163</v>
      </c>
      <c r="C231" s="29">
        <f>'Kitchen - Oct 2022'!C231</f>
        <v>142</v>
      </c>
      <c r="D231" s="34">
        <f t="shared" si="30"/>
        <v>10</v>
      </c>
      <c r="E231" s="25">
        <f>C231-(D231+'Kitchen - Oct 2022'!D231+'Pastry - Oct 2022'!D231+'Housekeeping - Oct 2022'!D231+'Cafe - Oct 2022'!D231+'Bar - Oct 2022'!D231+'Sharwama - Oct 2022'!D231)</f>
        <v>19</v>
      </c>
      <c r="F231" s="12"/>
      <c r="G231" s="12"/>
      <c r="H231" s="2"/>
      <c r="I231" s="2"/>
      <c r="J231" s="2"/>
      <c r="K231" s="2"/>
      <c r="L231" s="2">
        <v>10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>
      <c r="A232" s="16">
        <f t="shared" si="26"/>
        <v>227</v>
      </c>
      <c r="B232" s="3" t="s">
        <v>174</v>
      </c>
      <c r="C232" s="29">
        <f>'Kitchen - Oct 2022'!C232</f>
        <v>3</v>
      </c>
      <c r="D232" s="34">
        <f t="shared" si="30"/>
        <v>0</v>
      </c>
      <c r="E232" s="25">
        <f>C232-(D232+'Kitchen - Oct 2022'!D232+'Pastry - Oct 2022'!D232+'Housekeeping - Oct 2022'!D232+'Cafe - Oct 2022'!D232+'Bar - Oct 2022'!D232+'Sharwama - Oct 2022'!D232)</f>
        <v>3</v>
      </c>
      <c r="F232" s="12"/>
      <c r="G232" s="1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>
      <c r="A233" s="16">
        <f t="shared" si="26"/>
        <v>228</v>
      </c>
      <c r="B233" s="3" t="s">
        <v>140</v>
      </c>
      <c r="C233" s="29">
        <f>'Kitchen - Oct 2022'!C233</f>
        <v>13</v>
      </c>
      <c r="D233" s="34">
        <f t="shared" si="30"/>
        <v>0</v>
      </c>
      <c r="E233" s="25">
        <f>C233-(D233+'Kitchen - Oct 2022'!D233+'Pastry - Oct 2022'!D233+'Housekeeping - Oct 2022'!D233+'Cafe - Oct 2022'!D233+'Bar - Oct 2022'!D233+'Sharwama - Oct 2022'!D233)</f>
        <v>11</v>
      </c>
      <c r="F233" s="12"/>
      <c r="G233" s="1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>
      <c r="A234" s="16">
        <f t="shared" si="26"/>
        <v>229</v>
      </c>
      <c r="B234" s="3" t="s">
        <v>117</v>
      </c>
      <c r="C234" s="29">
        <f>'Kitchen - Oct 2022'!C234</f>
        <v>0</v>
      </c>
      <c r="D234" s="34">
        <f t="shared" si="30"/>
        <v>0</v>
      </c>
      <c r="E234" s="25">
        <f>C234-(D234+'Kitchen - Oct 2022'!D234+'Pastry - Oct 2022'!D234+'Housekeeping - Oct 2022'!D234+'Cafe - Oct 2022'!D234+'Bar - Oct 2022'!D234+'Sharwama - Oct 2022'!D234)</f>
        <v>0</v>
      </c>
      <c r="F234" s="12"/>
      <c r="G234" s="1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>
      <c r="A235" s="16">
        <f t="shared" si="26"/>
        <v>230</v>
      </c>
      <c r="B235" s="3" t="s">
        <v>139</v>
      </c>
      <c r="C235" s="29">
        <f>'Kitchen - Oct 2022'!C235</f>
        <v>12</v>
      </c>
      <c r="D235" s="34">
        <f t="shared" si="30"/>
        <v>0</v>
      </c>
      <c r="E235" s="25">
        <f>C235-(D235+'Kitchen - Oct 2022'!D235+'Pastry - Oct 2022'!D235+'Housekeeping - Oct 2022'!D235+'Cafe - Oct 2022'!D235+'Bar - Oct 2022'!D235+'Sharwama - Oct 2022'!D235)</f>
        <v>0</v>
      </c>
      <c r="F235" s="12"/>
      <c r="G235" s="1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>
      <c r="A236" s="16">
        <f t="shared" si="26"/>
        <v>231</v>
      </c>
      <c r="B236" s="3" t="s">
        <v>217</v>
      </c>
      <c r="C236" s="29">
        <f>'Kitchen - Oct 2022'!C236</f>
        <v>0</v>
      </c>
      <c r="D236" s="34">
        <f t="shared" si="30"/>
        <v>0</v>
      </c>
      <c r="E236" s="25">
        <f>C236-(D236+'Kitchen - Oct 2022'!D236+'Pastry - Oct 2022'!D236+'Housekeeping - Oct 2022'!D236+'Cafe - Oct 2022'!D236+'Bar - Oct 2022'!D236+'Sharwama - Oct 2022'!D236)</f>
        <v>0</v>
      </c>
      <c r="F236" s="12"/>
      <c r="G236" s="1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>
      <c r="A237" s="16">
        <f t="shared" si="26"/>
        <v>232</v>
      </c>
      <c r="B237" s="3" t="s">
        <v>75</v>
      </c>
      <c r="C237" s="29">
        <v>13</v>
      </c>
      <c r="D237" s="34">
        <f t="shared" si="30"/>
        <v>0</v>
      </c>
      <c r="E237" s="25">
        <f>C237-(D237+'Kitchen - Oct 2022'!D237+'Pastry - Oct 2022'!D237+'Housekeeping - Oct 2022'!D237+'Cafe - Oct 2022'!D237+'Bar - Oct 2022'!D237+'Sharwama - Oct 2022'!D237)</f>
        <v>-36</v>
      </c>
      <c r="F237" s="1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>
      <c r="A238" s="16">
        <f t="shared" ref="A238:A257" si="31">A237+1</f>
        <v>233</v>
      </c>
      <c r="B238" s="3" t="s">
        <v>104</v>
      </c>
      <c r="C238" s="29">
        <v>1</v>
      </c>
      <c r="D238" s="34">
        <f t="shared" si="30"/>
        <v>0</v>
      </c>
      <c r="E238" s="25">
        <f>C238-(D238+'Kitchen - Oct 2022'!D238+'Pastry - Oct 2022'!D238+'Housekeeping - Oct 2022'!D238+'Cafe - Oct 2022'!D238+'Bar - Oct 2022'!D238+'Sharwama - Oct 2022'!D238)</f>
        <v>-3</v>
      </c>
      <c r="F238" s="1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>
      <c r="A239" s="16">
        <f t="shared" si="31"/>
        <v>234</v>
      </c>
      <c r="B239" s="3" t="s">
        <v>172</v>
      </c>
      <c r="C239" s="36">
        <f>'Kitchen - Oct 2022'!C239</f>
        <v>5</v>
      </c>
      <c r="D239" s="34">
        <f t="shared" si="30"/>
        <v>0</v>
      </c>
      <c r="E239" s="25">
        <f>C239-(D239+'Kitchen - Oct 2022'!D239+'Pastry - Oct 2022'!D239+'Housekeeping - Oct 2022'!D239+'Cafe - Oct 2022'!D239+'Bar - Oct 2022'!D239+'Sharwama - Oct 2022'!D239)</f>
        <v>-3</v>
      </c>
      <c r="F239" s="1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>
      <c r="A240" s="16">
        <f t="shared" si="31"/>
        <v>235</v>
      </c>
      <c r="B240" s="3" t="s">
        <v>173</v>
      </c>
      <c r="C240" s="36">
        <f>'Kitchen - Oct 2022'!C240</f>
        <v>0</v>
      </c>
      <c r="D240" s="34">
        <f t="shared" si="30"/>
        <v>0</v>
      </c>
      <c r="E240" s="25">
        <f>C240-(D240+'Kitchen - Oct 2022'!D240+'Pastry - Oct 2022'!D240+'Housekeeping - Oct 2022'!D240+'Cafe - Oct 2022'!D240+'Bar - Oct 2022'!D240+'Sharwama - Oct 2022'!D240)</f>
        <v>0</v>
      </c>
      <c r="F240" s="1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>
      <c r="A241" s="16">
        <f t="shared" si="31"/>
        <v>236</v>
      </c>
      <c r="B241" s="3" t="s">
        <v>11</v>
      </c>
      <c r="C241" s="29">
        <f>'Kitchen - Oct 2022'!C241</f>
        <v>7</v>
      </c>
      <c r="D241" s="34">
        <f t="shared" si="30"/>
        <v>0</v>
      </c>
      <c r="E241" s="25">
        <f>C241-(D241+'Kitchen - Oct 2022'!D241+'Pastry - Oct 2022'!D241+'Housekeeping - Oct 2022'!D241+'Cafe - Oct 2022'!D241+'Bar - Oct 2022'!D241+'Sharwama - Oct 2022'!D241)</f>
        <v>3</v>
      </c>
      <c r="F241" s="12"/>
      <c r="G241" s="1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>
      <c r="A242" s="16">
        <f t="shared" si="31"/>
        <v>237</v>
      </c>
      <c r="B242" s="3" t="s">
        <v>223</v>
      </c>
      <c r="C242" s="29">
        <f>'Kitchen - Oct 2022'!C242</f>
        <v>1</v>
      </c>
      <c r="D242" s="34">
        <f t="shared" si="30"/>
        <v>0</v>
      </c>
      <c r="E242" s="25">
        <f>C242-(D242+'Kitchen - Oct 2022'!D242+'Pastry - Oct 2022'!D242+'Housekeeping - Oct 2022'!D242+'Cafe - Oct 2022'!D242+'Bar - Oct 2022'!D242+'Sharwama - Oct 2022'!D242)</f>
        <v>1</v>
      </c>
      <c r="F242" s="12"/>
      <c r="G242" s="1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>
      <c r="A243" s="16">
        <f t="shared" si="31"/>
        <v>238</v>
      </c>
      <c r="B243" s="3" t="s">
        <v>59</v>
      </c>
      <c r="C243" s="29">
        <f>'Kitchen - Oct 2022'!C243</f>
        <v>140</v>
      </c>
      <c r="D243" s="34">
        <f t="shared" si="30"/>
        <v>0</v>
      </c>
      <c r="E243" s="25">
        <f>C243-(D243+'Kitchen - Oct 2022'!D243+'Pastry - Oct 2022'!D243+'Housekeeping - Oct 2022'!D243+'Cafe - Oct 2022'!D243+'Bar - Oct 2022'!D243+'Sharwama - Oct 2022'!D243)</f>
        <v>2</v>
      </c>
      <c r="F243" s="12"/>
      <c r="G243" s="1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>
      <c r="A244" s="16">
        <f t="shared" si="31"/>
        <v>239</v>
      </c>
      <c r="B244" s="3" t="s">
        <v>158</v>
      </c>
      <c r="C244" s="29">
        <f>'Kitchen - Oct 2022'!C244</f>
        <v>177.4</v>
      </c>
      <c r="D244" s="34">
        <f t="shared" si="30"/>
        <v>0</v>
      </c>
      <c r="E244" s="25">
        <f>C244-(D244+'Kitchen - Oct 2022'!D244+'Pastry - Oct 2022'!D244+'Housekeeping - Oct 2022'!D244+'Cafe - Oct 2022'!D244+'Bar - Oct 2022'!D244+'Sharwama - Oct 2022'!D244)</f>
        <v>46.400000000000006</v>
      </c>
      <c r="F244" s="1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>
      <c r="A245" s="16">
        <f t="shared" si="31"/>
        <v>240</v>
      </c>
      <c r="B245" s="3" t="s">
        <v>89</v>
      </c>
      <c r="C245" s="29">
        <f>'Kitchen - Oct 2022'!C245</f>
        <v>38</v>
      </c>
      <c r="D245" s="34">
        <f t="shared" si="30"/>
        <v>0</v>
      </c>
      <c r="E245" s="25">
        <f>C245-(D245+'Kitchen - Oct 2022'!D245+'Pastry - Oct 2022'!D245+'Housekeeping - Oct 2022'!D245+'Cafe - Oct 2022'!D245+'Bar - Oct 2022'!D245+'Sharwama - Oct 2022'!D245)</f>
        <v>15</v>
      </c>
      <c r="F245" s="1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>
      <c r="A246" s="16">
        <f t="shared" si="31"/>
        <v>241</v>
      </c>
      <c r="B246" s="3" t="s">
        <v>153</v>
      </c>
      <c r="C246" s="29">
        <f>'Kitchen - Oct 2022'!C246</f>
        <v>0</v>
      </c>
      <c r="D246" s="34">
        <f t="shared" si="30"/>
        <v>0</v>
      </c>
      <c r="E246" s="25">
        <f>C246-(D246+'Kitchen - Oct 2022'!D246+'Pastry - Oct 2022'!D246+'Housekeeping - Oct 2022'!D246+'Cafe - Oct 2022'!D246+'Bar - Oct 2022'!D246+'Sharwama - Oct 2022'!D246)</f>
        <v>0</v>
      </c>
      <c r="F246" s="1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>
      <c r="A247" s="16">
        <f t="shared" si="31"/>
        <v>242</v>
      </c>
      <c r="B247" s="3"/>
      <c r="C247" s="29">
        <f>'Kitchen - Oct 2022'!C247</f>
        <v>0</v>
      </c>
      <c r="D247" s="34">
        <f t="shared" si="30"/>
        <v>0</v>
      </c>
      <c r="E247" s="25">
        <f>C247-(D247+'Kitchen - Oct 2022'!D247+'Pastry - Oct 2022'!D247+'Housekeeping - Oct 2022'!D247+'Cafe - Oct 2022'!D247+'Bar - Oct 2022'!D247+'Sharwama - Oct 2022'!D247)</f>
        <v>0</v>
      </c>
      <c r="F247" s="1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>
      <c r="A248" s="16">
        <f t="shared" si="31"/>
        <v>243</v>
      </c>
      <c r="B248" s="3"/>
      <c r="C248" s="29">
        <f>'Kitchen - Oct 2022'!C248</f>
        <v>0</v>
      </c>
      <c r="D248" s="34">
        <f t="shared" si="30"/>
        <v>0</v>
      </c>
      <c r="E248" s="25">
        <f>C248-(D248+'Kitchen - Oct 2022'!D248+'Pastry - Oct 2022'!D248+'Housekeeping - Oct 2022'!D248+'Cafe - Oct 2022'!D248+'Bar - Oct 2022'!D248+'Sharwama - Oct 2022'!D248)</f>
        <v>0</v>
      </c>
      <c r="F248" s="1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>
      <c r="A249" s="16">
        <f t="shared" si="31"/>
        <v>244</v>
      </c>
      <c r="B249" s="3"/>
      <c r="C249" s="29">
        <f>'Kitchen - Oct 2022'!C249</f>
        <v>0</v>
      </c>
      <c r="D249" s="34">
        <f t="shared" si="30"/>
        <v>0</v>
      </c>
      <c r="E249" s="25">
        <f>C249-(D249+'Kitchen - Oct 2022'!D249+'Pastry - Oct 2022'!D249+'Housekeeping - Oct 2022'!D249+'Cafe - Oct 2022'!D249+'Bar - Oct 2022'!D249+'Sharwama - Oct 2022'!D249)</f>
        <v>0</v>
      </c>
      <c r="F249" s="1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>
      <c r="A250" s="16">
        <f t="shared" si="31"/>
        <v>245</v>
      </c>
      <c r="B250" s="3"/>
      <c r="C250" s="29">
        <f>'Kitchen - Oct 2022'!C250</f>
        <v>0</v>
      </c>
      <c r="D250" s="34">
        <f t="shared" si="30"/>
        <v>0</v>
      </c>
      <c r="E250" s="25">
        <f>C250-(D250+'Kitchen - Oct 2022'!D250+'Pastry - Oct 2022'!D250+'Housekeeping - Oct 2022'!D250+'Cafe - Oct 2022'!D250+'Bar - Oct 2022'!D250+'Sharwama - Oct 2022'!D250)</f>
        <v>0</v>
      </c>
      <c r="F250" s="1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>
      <c r="A251" s="16">
        <f t="shared" si="31"/>
        <v>246</v>
      </c>
      <c r="B251" s="3"/>
      <c r="C251" s="29">
        <f>'Kitchen - Oct 2022'!C251</f>
        <v>0</v>
      </c>
      <c r="D251" s="34">
        <f t="shared" si="30"/>
        <v>0</v>
      </c>
      <c r="E251" s="25">
        <f>C251-(D251+'Kitchen - Oct 2022'!D251+'Pastry - Oct 2022'!D251+'Housekeeping - Oct 2022'!D251+'Cafe - Oct 2022'!D251+'Bar - Oct 2022'!D251+'Sharwama - Oct 2022'!D251)</f>
        <v>0</v>
      </c>
      <c r="F251" s="1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>
      <c r="A252" s="16">
        <f t="shared" si="31"/>
        <v>247</v>
      </c>
      <c r="B252" s="3"/>
      <c r="C252" s="29">
        <f>'Kitchen - Oct 2022'!C252</f>
        <v>0</v>
      </c>
      <c r="D252" s="34">
        <f t="shared" si="30"/>
        <v>0</v>
      </c>
      <c r="E252" s="25">
        <f>C252-(D252+'Kitchen - Oct 2022'!D252+'Pastry - Oct 2022'!D252+'Housekeeping - Oct 2022'!D252+'Cafe - Oct 2022'!D252+'Bar - Oct 2022'!D252+'Sharwama - Oct 2022'!D252)</f>
        <v>0</v>
      </c>
      <c r="F252" s="1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>
      <c r="A253" s="16">
        <f t="shared" si="31"/>
        <v>248</v>
      </c>
      <c r="B253" s="3"/>
      <c r="C253" s="29">
        <f>'Kitchen - Oct 2022'!C253</f>
        <v>0</v>
      </c>
      <c r="D253" s="34">
        <f t="shared" si="30"/>
        <v>0</v>
      </c>
      <c r="E253" s="25">
        <f>C253-(D253+'Kitchen - Oct 2022'!D253+'Pastry - Oct 2022'!D253+'Housekeeping - Oct 2022'!D253+'Cafe - Oct 2022'!D253+'Bar - Oct 2022'!D253+'Sharwama - Oct 2022'!D253)</f>
        <v>0</v>
      </c>
      <c r="F253" s="1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>
      <c r="A254" s="16">
        <f t="shared" si="31"/>
        <v>249</v>
      </c>
      <c r="B254" s="3"/>
      <c r="C254" s="29">
        <f>'Kitchen - Oct 2022'!C254</f>
        <v>0</v>
      </c>
      <c r="D254" s="34">
        <f t="shared" si="30"/>
        <v>0</v>
      </c>
      <c r="E254" s="25">
        <f>C254-(D254+'Kitchen - Oct 2022'!D254+'Pastry - Oct 2022'!D254+'Housekeeping - Oct 2022'!D254+'Cafe - Oct 2022'!D254+'Bar - Oct 2022'!D254+'Sharwama - Oct 2022'!D254)</f>
        <v>0</v>
      </c>
      <c r="F254" s="1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>
      <c r="A255" s="16">
        <f t="shared" si="31"/>
        <v>250</v>
      </c>
      <c r="B255" s="3"/>
      <c r="C255" s="29">
        <f>'Kitchen - Oct 2022'!C255</f>
        <v>0</v>
      </c>
      <c r="D255" s="34">
        <f t="shared" si="30"/>
        <v>0</v>
      </c>
      <c r="E255" s="25">
        <f>C255-(D255+'Kitchen - Oct 2022'!D255+'Pastry - Oct 2022'!D255+'Housekeeping - Oct 2022'!D255+'Cafe - Oct 2022'!D255+'Bar - Oct 2022'!D255+'Sharwama - Oct 2022'!D255)</f>
        <v>0</v>
      </c>
      <c r="F255" s="1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>
      <c r="A256" s="16">
        <f t="shared" si="31"/>
        <v>251</v>
      </c>
      <c r="B256" s="3"/>
      <c r="C256" s="29">
        <f>'Kitchen - Oct 2022'!C256</f>
        <v>0</v>
      </c>
      <c r="D256" s="34">
        <f t="shared" si="30"/>
        <v>0</v>
      </c>
      <c r="E256" s="25">
        <f>C256-(D256+'Kitchen - Oct 2022'!D256+'Pastry - Oct 2022'!D256+'Housekeeping - Oct 2022'!D256+'Cafe - Oct 2022'!D256+'Bar - Oct 2022'!D256+'Sharwama - Oct 2022'!D256)</f>
        <v>0</v>
      </c>
      <c r="F256" s="1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>
      <c r="A257" s="16">
        <f t="shared" si="31"/>
        <v>252</v>
      </c>
      <c r="B257" s="3"/>
      <c r="C257" s="29">
        <f>'Kitchen - Oct 2022'!C257</f>
        <v>0</v>
      </c>
      <c r="D257" s="34">
        <f t="shared" si="30"/>
        <v>0</v>
      </c>
      <c r="E257" s="25">
        <f>C257-(D257+'Kitchen - Oct 2022'!D257+'Pastry - Oct 2022'!D257+'Housekeeping - Oct 2022'!D257+'Cafe - Oct 2022'!D257+'Bar - Oct 2022'!D257+'Sharwama - Oct 2022'!D257)</f>
        <v>0</v>
      </c>
      <c r="F257" s="1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>
      <c r="A258" s="16"/>
    </row>
    <row r="259" spans="1:37">
      <c r="A259" s="16"/>
    </row>
    <row r="260" spans="1:37">
      <c r="A260" s="16"/>
    </row>
    <row r="261" spans="1:37">
      <c r="A261" s="16"/>
    </row>
    <row r="262" spans="1:37">
      <c r="A262" s="16"/>
    </row>
    <row r="263" spans="1:37">
      <c r="A263" s="16"/>
    </row>
    <row r="264" spans="1:37">
      <c r="A264" s="16"/>
    </row>
    <row r="265" spans="1:37">
      <c r="A265" s="16"/>
    </row>
    <row r="266" spans="1:37">
      <c r="A266" s="16"/>
    </row>
    <row r="267" spans="1:37">
      <c r="A267" s="16"/>
    </row>
    <row r="268" spans="1:37">
      <c r="A268" s="16"/>
    </row>
    <row r="269" spans="1:37">
      <c r="A269" s="16"/>
    </row>
    <row r="270" spans="1:37">
      <c r="A270" s="16"/>
    </row>
    <row r="271" spans="1:37">
      <c r="A271" s="16"/>
    </row>
    <row r="272" spans="1:37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</sheetData>
  <mergeCells count="2">
    <mergeCell ref="G1:AJ1"/>
    <mergeCell ref="G2:AJ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575"/>
  <sheetViews>
    <sheetView zoomScale="130" zoomScaleNormal="130" workbookViewId="0">
      <pane xSplit="6" ySplit="4" topLeftCell="AF119" activePane="bottomRight" state="frozen"/>
      <selection pane="topRight" activeCell="I1" sqref="I1"/>
      <selection pane="bottomLeft" activeCell="A6" sqref="A6"/>
      <selection pane="bottomRight" activeCell="AI131" sqref="AI131"/>
    </sheetView>
  </sheetViews>
  <sheetFormatPr defaultRowHeight="15"/>
  <cols>
    <col min="1" max="1" width="4.85546875" customWidth="1"/>
    <col min="2" max="2" width="40.28515625" customWidth="1"/>
    <col min="3" max="3" width="12.7109375" customWidth="1"/>
    <col min="4" max="4" width="14.28515625" customWidth="1"/>
    <col min="5" max="6" width="12.7109375" customWidth="1"/>
    <col min="7" max="7" width="9.7109375" customWidth="1"/>
    <col min="8" max="8" width="9.85546875" bestFit="1" customWidth="1"/>
    <col min="9" max="9" width="10.7109375" customWidth="1"/>
    <col min="29" max="29" width="10" customWidth="1"/>
  </cols>
  <sheetData>
    <row r="1" spans="1:37" ht="21">
      <c r="G1" s="50" t="s">
        <v>254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1"/>
      <c r="AD1" s="51"/>
      <c r="AE1" s="51"/>
      <c r="AF1" s="51"/>
      <c r="AG1" s="51"/>
      <c r="AH1" s="51"/>
      <c r="AI1" s="51"/>
      <c r="AJ1" s="51"/>
    </row>
    <row r="2" spans="1:37" ht="15.75">
      <c r="A2" s="7"/>
      <c r="B2" s="7"/>
      <c r="C2" s="7"/>
      <c r="D2" s="8"/>
      <c r="E2" s="7"/>
      <c r="F2" s="7"/>
      <c r="G2" s="53" t="s">
        <v>7</v>
      </c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1"/>
      <c r="AD2" s="51"/>
      <c r="AE2" s="51"/>
      <c r="AF2" s="51"/>
      <c r="AG2" s="51"/>
      <c r="AH2" s="51"/>
      <c r="AI2" s="51"/>
      <c r="AJ2" s="51"/>
    </row>
    <row r="3" spans="1:37" ht="32.25">
      <c r="A3" s="8"/>
      <c r="B3" s="9"/>
      <c r="C3" s="26" t="s">
        <v>2</v>
      </c>
      <c r="D3" s="31" t="s">
        <v>91</v>
      </c>
      <c r="E3" s="22" t="s">
        <v>92</v>
      </c>
      <c r="F3" s="20" t="s">
        <v>93</v>
      </c>
      <c r="G3" s="13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43"/>
      <c r="AF3" s="43"/>
      <c r="AG3" s="43"/>
      <c r="AH3" s="43"/>
      <c r="AI3" s="43"/>
      <c r="AJ3" s="44"/>
      <c r="AK3" s="2"/>
    </row>
    <row r="4" spans="1:37">
      <c r="A4" s="3"/>
      <c r="B4" s="3" t="s">
        <v>0</v>
      </c>
      <c r="C4" s="27" t="s">
        <v>229</v>
      </c>
      <c r="D4" s="32" t="s">
        <v>229</v>
      </c>
      <c r="E4" s="23" t="s">
        <v>229</v>
      </c>
      <c r="F4" s="4"/>
      <c r="G4" s="5">
        <v>44835</v>
      </c>
      <c r="H4" s="5">
        <v>44836</v>
      </c>
      <c r="I4" s="5">
        <v>44837</v>
      </c>
      <c r="J4" s="5">
        <v>44838</v>
      </c>
      <c r="K4" s="5">
        <v>44839</v>
      </c>
      <c r="L4" s="5">
        <v>44840</v>
      </c>
      <c r="M4" s="5">
        <v>44841</v>
      </c>
      <c r="N4" s="5">
        <v>44842</v>
      </c>
      <c r="O4" s="5">
        <v>44843</v>
      </c>
      <c r="P4" s="5">
        <v>44844</v>
      </c>
      <c r="Q4" s="5">
        <v>44845</v>
      </c>
      <c r="R4" s="5">
        <v>44846</v>
      </c>
      <c r="S4" s="5">
        <v>44847</v>
      </c>
      <c r="T4" s="5">
        <v>44848</v>
      </c>
      <c r="U4" s="5">
        <v>44849</v>
      </c>
      <c r="V4" s="5">
        <v>44850</v>
      </c>
      <c r="W4" s="5">
        <v>44851</v>
      </c>
      <c r="X4" s="5">
        <v>44852</v>
      </c>
      <c r="Y4" s="5">
        <v>44853</v>
      </c>
      <c r="Z4" s="5">
        <v>44854</v>
      </c>
      <c r="AA4" s="5">
        <v>44855</v>
      </c>
      <c r="AB4" s="5">
        <v>44856</v>
      </c>
      <c r="AC4" s="5">
        <v>44857</v>
      </c>
      <c r="AD4" s="5">
        <v>44858</v>
      </c>
      <c r="AE4" s="5">
        <v>44859</v>
      </c>
      <c r="AF4" s="5">
        <v>44860</v>
      </c>
      <c r="AG4" s="5">
        <v>44861</v>
      </c>
      <c r="AH4" s="5">
        <v>44862</v>
      </c>
      <c r="AI4" s="5">
        <v>44863</v>
      </c>
      <c r="AJ4" s="5">
        <v>44864</v>
      </c>
      <c r="AK4" s="5">
        <v>44865</v>
      </c>
    </row>
    <row r="5" spans="1:37" ht="18.75">
      <c r="A5" s="3"/>
      <c r="B5" s="6" t="s">
        <v>1</v>
      </c>
      <c r="C5" s="28"/>
      <c r="D5" s="33"/>
      <c r="E5" s="2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>
      <c r="A6" s="16">
        <v>1</v>
      </c>
      <c r="B6" s="3" t="s">
        <v>39</v>
      </c>
      <c r="C6" s="29">
        <f>'Kitchen - Oct 2022'!C6</f>
        <v>1081</v>
      </c>
      <c r="D6" s="34">
        <f>SUM(G6:AK6)</f>
        <v>0</v>
      </c>
      <c r="E6" s="25">
        <f>C6-(D6+'Kitchen - Oct 2022'!D6+'Pastry - Oct 2022'!D6+'Housekeeping - Oct 2022'!D6+'Cafe - Oct 2022'!D6+'Bar - Oct 2022'!D6+'Grill-BBQ - Oct 2022'!D6)</f>
        <v>599</v>
      </c>
      <c r="F6" s="12"/>
      <c r="G6" s="1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>
      <c r="A7" s="16">
        <f>A6+1</f>
        <v>2</v>
      </c>
      <c r="B7" s="3" t="s">
        <v>249</v>
      </c>
      <c r="C7" s="29">
        <f>'Kitchen - Oct 2022'!C7</f>
        <v>15</v>
      </c>
      <c r="D7" s="34">
        <f>SUM(G7:AK7)</f>
        <v>0</v>
      </c>
      <c r="E7" s="25">
        <f>C7-(D7+'Kitchen - Oct 2022'!D7+'Pastry - Oct 2022'!D7+'Housekeeping - Oct 2022'!D7+'Cafe - Oct 2022'!D7+'Bar - Oct 2022'!D7+'Grill-BBQ - Oct 2022'!D7)</f>
        <v>9</v>
      </c>
      <c r="F7" s="12"/>
      <c r="G7" s="1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>
      <c r="A8" s="16">
        <f t="shared" ref="A8:A52" si="0">A7+1</f>
        <v>3</v>
      </c>
      <c r="B8" s="3" t="s">
        <v>66</v>
      </c>
      <c r="C8" s="29">
        <f>'Kitchen - Oct 2022'!C8</f>
        <v>10</v>
      </c>
      <c r="D8" s="34">
        <f t="shared" ref="D8:D83" si="1">SUM(G8:AK8)</f>
        <v>0</v>
      </c>
      <c r="E8" s="25">
        <f>C8-(D8+'Kitchen - Oct 2022'!D8+'Pastry - Oct 2022'!D8+'Housekeeping - Oct 2022'!D8+'Cafe - Oct 2022'!D8+'Bar - Oct 2022'!D8+'Grill-BBQ - Oct 2022'!D8)</f>
        <v>0</v>
      </c>
      <c r="F8" s="12"/>
      <c r="G8" s="1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>
      <c r="A9" s="16">
        <f t="shared" si="0"/>
        <v>4</v>
      </c>
      <c r="B9" s="3" t="s">
        <v>218</v>
      </c>
      <c r="C9" s="29">
        <f>'Kitchen - Oct 2022'!C9</f>
        <v>8</v>
      </c>
      <c r="D9" s="34">
        <f t="shared" si="1"/>
        <v>0</v>
      </c>
      <c r="E9" s="25">
        <f>C9-(D9+'Kitchen - Oct 2022'!D9+'Pastry - Oct 2022'!D9+'Housekeeping - Oct 2022'!D9+'Cafe - Oct 2022'!D9+'Bar - Oct 2022'!D9+'Grill-BBQ - Oct 2022'!D9)</f>
        <v>5</v>
      </c>
      <c r="F9" s="12"/>
      <c r="G9" s="1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>
      <c r="A10" s="16">
        <f t="shared" si="0"/>
        <v>5</v>
      </c>
      <c r="B10" s="3" t="s">
        <v>129</v>
      </c>
      <c r="C10" s="29">
        <f>'Kitchen - Oct 2022'!C10</f>
        <v>13</v>
      </c>
      <c r="D10" s="34">
        <f t="shared" si="1"/>
        <v>0</v>
      </c>
      <c r="E10" s="25">
        <f>C10-(D10+'Kitchen - Oct 2022'!D10+'Pastry - Oct 2022'!D10+'Housekeeping - Oct 2022'!D10+'Cafe - Oct 2022'!D10+'Bar - Oct 2022'!D10+'Grill-BBQ - Oct 2022'!D10)</f>
        <v>2</v>
      </c>
      <c r="F10" s="12"/>
      <c r="G10" s="1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16">
        <f t="shared" si="0"/>
        <v>6</v>
      </c>
      <c r="B11" s="3" t="s">
        <v>231</v>
      </c>
      <c r="C11" s="29">
        <f>'Kitchen - Oct 2022'!C11</f>
        <v>8</v>
      </c>
      <c r="D11" s="34">
        <f t="shared" ref="D11" si="2">SUM(G11:AK11)</f>
        <v>0</v>
      </c>
      <c r="E11" s="25">
        <f>C11-(D11+'Kitchen - Oct 2022'!D11+'Pastry - Oct 2022'!D11+'Housekeeping - Oct 2022'!D11+'Cafe - Oct 2022'!D11+'Bar - Oct 2022'!D11+'Grill-BBQ - Oct 2022'!D11)</f>
        <v>0</v>
      </c>
      <c r="F11" s="12"/>
      <c r="G11" s="1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>
      <c r="A12" s="16">
        <f t="shared" si="0"/>
        <v>7</v>
      </c>
      <c r="B12" s="3" t="s">
        <v>52</v>
      </c>
      <c r="C12" s="29">
        <f>'Kitchen - Oct 2022'!C12</f>
        <v>53</v>
      </c>
      <c r="D12" s="34">
        <f t="shared" si="1"/>
        <v>0</v>
      </c>
      <c r="E12" s="25">
        <f>C12-(D12+'Kitchen - Oct 2022'!D12+'Pastry - Oct 2022'!D12+'Housekeeping - Oct 2022'!D12+'Cafe - Oct 2022'!D12+'Bar - Oct 2022'!D12+'Grill-BBQ - Oct 2022'!D12)</f>
        <v>28</v>
      </c>
      <c r="F12" s="12"/>
      <c r="G12" s="1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>
      <c r="A13" s="16">
        <f t="shared" si="0"/>
        <v>8</v>
      </c>
      <c r="B13" s="3" t="s">
        <v>252</v>
      </c>
      <c r="C13" s="29">
        <f>'Kitchen - Oct 2022'!C13</f>
        <v>5</v>
      </c>
      <c r="D13" s="34">
        <f t="shared" ref="D13" si="3">SUM(G13:AK13)</f>
        <v>0</v>
      </c>
      <c r="E13" s="25">
        <f>C13-(D13+'Kitchen - Oct 2022'!D13+'Pastry - Oct 2022'!D13+'Housekeeping - Oct 2022'!D13+'Cafe - Oct 2022'!D13+'Bar - Oct 2022'!D13+'Grill-BBQ - Oct 2022'!D13)</f>
        <v>4</v>
      </c>
      <c r="F13" s="12"/>
      <c r="G13" s="1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16">
        <f t="shared" si="0"/>
        <v>9</v>
      </c>
      <c r="B14" s="3" t="s">
        <v>121</v>
      </c>
      <c r="C14" s="29">
        <f>'Kitchen - Oct 2022'!C14</f>
        <v>24</v>
      </c>
      <c r="D14" s="34">
        <f t="shared" si="1"/>
        <v>0</v>
      </c>
      <c r="E14" s="25">
        <f>C14-(D14+'Kitchen - Oct 2022'!D14+'Pastry - Oct 2022'!D14+'Housekeeping - Oct 2022'!D14+'Cafe - Oct 2022'!D14+'Bar - Oct 2022'!D14+'Grill-BBQ - Oct 2022'!D14)</f>
        <v>20</v>
      </c>
      <c r="F14" s="12"/>
      <c r="G14" s="1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16">
        <f t="shared" si="0"/>
        <v>10</v>
      </c>
      <c r="B15" s="3" t="s">
        <v>226</v>
      </c>
      <c r="C15" s="29">
        <f>'Kitchen - Oct 2022'!C15</f>
        <v>8</v>
      </c>
      <c r="D15" s="34">
        <f t="shared" si="1"/>
        <v>0</v>
      </c>
      <c r="E15" s="25">
        <f>C15-(D15+'Kitchen - Oct 2022'!D15+'Pastry - Oct 2022'!D15+'Housekeeping - Oct 2022'!D15+'Cafe - Oct 2022'!D15+'Bar - Oct 2022'!D15+'Grill-BBQ - Oct 2022'!D15)</f>
        <v>3</v>
      </c>
      <c r="F15" s="12"/>
      <c r="G15" s="1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16">
        <f t="shared" si="0"/>
        <v>11</v>
      </c>
      <c r="B16" s="3" t="s">
        <v>47</v>
      </c>
      <c r="C16" s="29">
        <f>'Kitchen - Oct 2022'!C16</f>
        <v>80</v>
      </c>
      <c r="D16" s="34">
        <f t="shared" si="1"/>
        <v>26</v>
      </c>
      <c r="E16" s="25">
        <f>C16-(D16+'Kitchen - Oct 2022'!D16+'Pastry - Oct 2022'!D16+'Housekeeping - Oct 2022'!D16+'Cafe - Oct 2022'!D16+'Bar - Oct 2022'!D16+'Grill-BBQ - Oct 2022'!D16)</f>
        <v>1</v>
      </c>
      <c r="F16" s="12"/>
      <c r="G16" s="1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>
        <v>2</v>
      </c>
      <c r="W16" s="2">
        <v>2</v>
      </c>
      <c r="X16" s="2"/>
      <c r="Y16" s="2">
        <v>2</v>
      </c>
      <c r="Z16" s="2">
        <v>2</v>
      </c>
      <c r="AA16" s="2"/>
      <c r="AB16" s="2">
        <v>2</v>
      </c>
      <c r="AC16" s="2">
        <v>2</v>
      </c>
      <c r="AD16" s="2">
        <v>2</v>
      </c>
      <c r="AE16" s="2"/>
      <c r="AF16" s="2"/>
      <c r="AG16" s="2">
        <v>4</v>
      </c>
      <c r="AH16" s="2">
        <v>2</v>
      </c>
      <c r="AI16" s="2">
        <v>4</v>
      </c>
      <c r="AJ16" s="2"/>
      <c r="AK16" s="2">
        <v>2</v>
      </c>
    </row>
    <row r="17" spans="1:37">
      <c r="A17" s="16">
        <f t="shared" si="0"/>
        <v>12</v>
      </c>
      <c r="B17" s="3" t="s">
        <v>160</v>
      </c>
      <c r="C17" s="29">
        <f>'Kitchen - Oct 2022'!C17</f>
        <v>335.4</v>
      </c>
      <c r="D17" s="34">
        <f t="shared" si="1"/>
        <v>0</v>
      </c>
      <c r="E17" s="25">
        <f>C17-(D17+'Kitchen - Oct 2022'!D17+'Pastry - Oct 2022'!D17+'Housekeeping - Oct 2022'!D17+'Cafe - Oct 2022'!D17+'Bar - Oct 2022'!D17+'Grill-BBQ - Oct 2022'!D17)</f>
        <v>168.2</v>
      </c>
      <c r="F17" s="12"/>
      <c r="G17" s="1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A18" s="16">
        <f t="shared" si="0"/>
        <v>13</v>
      </c>
      <c r="B18" s="3" t="s">
        <v>35</v>
      </c>
      <c r="C18" s="29">
        <f>'Kitchen - Oct 2022'!C18</f>
        <v>1</v>
      </c>
      <c r="D18" s="34">
        <f t="shared" si="1"/>
        <v>0</v>
      </c>
      <c r="E18" s="25">
        <f>C18-(D18+'Kitchen - Oct 2022'!D18+'Pastry - Oct 2022'!D18+'Housekeeping - Oct 2022'!D18+'Cafe - Oct 2022'!D18+'Bar - Oct 2022'!D18+'Grill-BBQ - Oct 2022'!D18)</f>
        <v>1</v>
      </c>
      <c r="F18" s="12"/>
      <c r="G18" s="1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16">
        <f t="shared" si="0"/>
        <v>14</v>
      </c>
      <c r="B19" s="3" t="s">
        <v>180</v>
      </c>
      <c r="C19" s="29">
        <f>'Kitchen - Oct 2022'!C19</f>
        <v>4</v>
      </c>
      <c r="D19" s="34">
        <f t="shared" si="1"/>
        <v>0</v>
      </c>
      <c r="E19" s="25">
        <f>C19-(D19+'Kitchen - Oct 2022'!D19+'Pastry - Oct 2022'!D19+'Housekeeping - Oct 2022'!D19+'Cafe - Oct 2022'!D19+'Bar - Oct 2022'!D19+'Grill-BBQ - Oct 2022'!D19)</f>
        <v>1</v>
      </c>
      <c r="F19" s="12"/>
      <c r="G19" s="1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16">
        <f t="shared" si="0"/>
        <v>15</v>
      </c>
      <c r="B20" s="3" t="s">
        <v>258</v>
      </c>
      <c r="C20" s="29">
        <f>'Kitchen - Oct 2022'!C20</f>
        <v>2</v>
      </c>
      <c r="D20" s="34">
        <f t="shared" ref="D20" si="4">SUM(G20:AK20)</f>
        <v>0</v>
      </c>
      <c r="E20" s="25">
        <f>C20-(D20+'Kitchen - Oct 2022'!D20+'Pastry - Oct 2022'!D20+'Housekeeping - Oct 2022'!D20+'Cafe - Oct 2022'!D20+'Bar - Oct 2022'!D20+'Grill-BBQ - Oct 2022'!D20)</f>
        <v>2</v>
      </c>
      <c r="F20" s="12"/>
      <c r="G20" s="1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16">
        <f t="shared" si="0"/>
        <v>16</v>
      </c>
      <c r="B21" s="3" t="s">
        <v>257</v>
      </c>
      <c r="C21" s="29">
        <f>'Kitchen - Oct 2022'!C21</f>
        <v>2</v>
      </c>
      <c r="D21" s="34">
        <f t="shared" ref="D21" si="5">SUM(G21:AK21)</f>
        <v>0</v>
      </c>
      <c r="E21" s="25">
        <f>C21-(D21+'Kitchen - Oct 2022'!D21+'Pastry - Oct 2022'!D21+'Housekeeping - Oct 2022'!D21+'Cafe - Oct 2022'!D21+'Bar - Oct 2022'!D21+'Grill-BBQ - Oct 2022'!D21)</f>
        <v>1</v>
      </c>
      <c r="F21" s="12"/>
      <c r="G21" s="1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16">
        <f t="shared" si="0"/>
        <v>17</v>
      </c>
      <c r="B22" s="3" t="s">
        <v>256</v>
      </c>
      <c r="C22" s="29">
        <f>'Kitchen - Oct 2022'!C22</f>
        <v>2</v>
      </c>
      <c r="D22" s="34">
        <f t="shared" ref="D22" si="6">SUM(G22:AK22)</f>
        <v>0</v>
      </c>
      <c r="E22" s="25">
        <f>C22-(D22+'Kitchen - Oct 2022'!D22+'Pastry - Oct 2022'!D22+'Housekeeping - Oct 2022'!D22+'Cafe - Oct 2022'!D22+'Bar - Oct 2022'!D22+'Grill-BBQ - Oct 2022'!D22)</f>
        <v>1</v>
      </c>
      <c r="F22" s="12"/>
      <c r="G22" s="1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16">
        <f t="shared" si="0"/>
        <v>18</v>
      </c>
      <c r="B23" s="3" t="s">
        <v>255</v>
      </c>
      <c r="C23" s="29">
        <f>'Kitchen - Oct 2022'!C23</f>
        <v>2</v>
      </c>
      <c r="D23" s="34">
        <f t="shared" ref="D23" si="7">SUM(G23:AK23)</f>
        <v>0</v>
      </c>
      <c r="E23" s="25">
        <f>C23-(D23+'Kitchen - Oct 2022'!D23+'Pastry - Oct 2022'!D23+'Housekeeping - Oct 2022'!D23+'Cafe - Oct 2022'!D23+'Bar - Oct 2022'!D23+'Grill-BBQ - Oct 2022'!D23)</f>
        <v>1</v>
      </c>
      <c r="F23" s="12"/>
      <c r="G23" s="1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16">
        <f t="shared" si="0"/>
        <v>19</v>
      </c>
      <c r="B24" s="3" t="s">
        <v>181</v>
      </c>
      <c r="C24" s="29">
        <f>'Kitchen - Oct 2022'!C24</f>
        <v>1</v>
      </c>
      <c r="D24" s="34">
        <f t="shared" si="1"/>
        <v>0</v>
      </c>
      <c r="E24" s="25">
        <f>C24-(D24+'Kitchen - Oct 2022'!D24+'Pastry - Oct 2022'!D24+'Housekeeping - Oct 2022'!D24+'Cafe - Oct 2022'!D24+'Bar - Oct 2022'!D24+'Grill-BBQ - Oct 2022'!D24)</f>
        <v>0</v>
      </c>
      <c r="F24" s="12"/>
      <c r="G24" s="1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16">
        <f t="shared" si="0"/>
        <v>20</v>
      </c>
      <c r="B25" s="3" t="s">
        <v>182</v>
      </c>
      <c r="C25" s="29">
        <f>'Kitchen - Oct 2022'!C25</f>
        <v>2</v>
      </c>
      <c r="D25" s="34">
        <f t="shared" si="1"/>
        <v>0</v>
      </c>
      <c r="E25" s="25">
        <f>C25-(D25+'Kitchen - Oct 2022'!D25+'Pastry - Oct 2022'!D25+'Housekeeping - Oct 2022'!D25+'Cafe - Oct 2022'!D25+'Bar - Oct 2022'!D25+'Grill-BBQ - Oct 2022'!D25)</f>
        <v>1</v>
      </c>
      <c r="F25" s="12"/>
      <c r="G25" s="1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>
      <c r="A26" s="16">
        <f t="shared" si="0"/>
        <v>21</v>
      </c>
      <c r="B26" s="3" t="s">
        <v>183</v>
      </c>
      <c r="C26" s="29">
        <f>'Kitchen - Oct 2022'!C26</f>
        <v>6</v>
      </c>
      <c r="D26" s="34">
        <f t="shared" si="1"/>
        <v>0</v>
      </c>
      <c r="E26" s="25">
        <f>C26-(D26+'Kitchen - Oct 2022'!D26+'Pastry - Oct 2022'!D26+'Housekeeping - Oct 2022'!D26+'Cafe - Oct 2022'!D26+'Bar - Oct 2022'!D26+'Grill-BBQ - Oct 2022'!D26)</f>
        <v>4</v>
      </c>
      <c r="F26" s="12"/>
      <c r="G26" s="1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>
      <c r="A27" s="16">
        <f t="shared" si="0"/>
        <v>22</v>
      </c>
      <c r="B27" s="3" t="s">
        <v>184</v>
      </c>
      <c r="C27" s="29">
        <f>'Kitchen - Oct 2022'!C27</f>
        <v>0</v>
      </c>
      <c r="D27" s="34">
        <f t="shared" si="1"/>
        <v>0</v>
      </c>
      <c r="E27" s="25">
        <f>C27-(D27+'Kitchen - Oct 2022'!D27+'Pastry - Oct 2022'!D27+'Housekeeping - Oct 2022'!D27+'Cafe - Oct 2022'!D27+'Bar - Oct 2022'!D27+'Grill-BBQ - Oct 2022'!D27)</f>
        <v>0</v>
      </c>
      <c r="F27" s="12"/>
      <c r="G27" s="1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16">
        <f t="shared" si="0"/>
        <v>23</v>
      </c>
      <c r="B28" s="3" t="s">
        <v>185</v>
      </c>
      <c r="C28" s="29">
        <f>'Kitchen - Oct 2022'!C28</f>
        <v>2</v>
      </c>
      <c r="D28" s="34">
        <f t="shared" si="1"/>
        <v>0</v>
      </c>
      <c r="E28" s="25">
        <f>C28-(D28+'Kitchen - Oct 2022'!D28+'Pastry - Oct 2022'!D28+'Housekeeping - Oct 2022'!D28+'Cafe - Oct 2022'!D28+'Bar - Oct 2022'!D28+'Grill-BBQ - Oct 2022'!D28)</f>
        <v>2</v>
      </c>
      <c r="F28" s="12"/>
      <c r="G28" s="1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16">
        <f t="shared" si="0"/>
        <v>24</v>
      </c>
      <c r="B29" s="3" t="s">
        <v>186</v>
      </c>
      <c r="C29" s="29">
        <f>'Kitchen - Oct 2022'!C29</f>
        <v>3</v>
      </c>
      <c r="D29" s="34">
        <f t="shared" si="1"/>
        <v>0</v>
      </c>
      <c r="E29" s="25">
        <f>C29-(D29+'Kitchen - Oct 2022'!D29+'Pastry - Oct 2022'!D29+'Housekeeping - Oct 2022'!D29+'Cafe - Oct 2022'!D29+'Bar - Oct 2022'!D29+'Grill-BBQ - Oct 2022'!D29)</f>
        <v>1</v>
      </c>
      <c r="F29" s="12"/>
      <c r="G29" s="1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A30" s="16">
        <f t="shared" si="0"/>
        <v>25</v>
      </c>
      <c r="B30" s="3" t="s">
        <v>187</v>
      </c>
      <c r="C30" s="29">
        <f>'Kitchen - Oct 2022'!C30</f>
        <v>5</v>
      </c>
      <c r="D30" s="34">
        <f t="shared" si="1"/>
        <v>0</v>
      </c>
      <c r="E30" s="25">
        <f>C30-(D30+'Kitchen - Oct 2022'!D30+'Pastry - Oct 2022'!D30+'Housekeeping - Oct 2022'!D30+'Cafe - Oct 2022'!D30+'Bar - Oct 2022'!D30+'Grill-BBQ - Oct 2022'!D30)</f>
        <v>3</v>
      </c>
      <c r="F30" s="12"/>
      <c r="G30" s="1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A31" s="16">
        <f t="shared" si="0"/>
        <v>26</v>
      </c>
      <c r="B31" s="3" t="s">
        <v>227</v>
      </c>
      <c r="C31" s="29">
        <f>'Kitchen - Oct 2022'!C31</f>
        <v>2</v>
      </c>
      <c r="D31" s="34">
        <f t="shared" si="1"/>
        <v>0</v>
      </c>
      <c r="E31" s="25">
        <f>C31-(D31+'Kitchen - Oct 2022'!D31+'Pastry - Oct 2022'!D31+'Housekeeping - Oct 2022'!D31+'Cafe - Oct 2022'!D31+'Bar - Oct 2022'!D31+'Grill-BBQ - Oct 2022'!D31)</f>
        <v>-2</v>
      </c>
      <c r="F31" s="12"/>
      <c r="G31" s="1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>
      <c r="A32" s="16">
        <f t="shared" si="0"/>
        <v>27</v>
      </c>
      <c r="B32" s="3" t="s">
        <v>245</v>
      </c>
      <c r="C32" s="29">
        <f>'Kitchen - Oct 2022'!C32</f>
        <v>30</v>
      </c>
      <c r="D32" s="34">
        <f t="shared" ref="D32" si="8">SUM(G32:AK32)</f>
        <v>0</v>
      </c>
      <c r="E32" s="25">
        <f>C32-(D32+'Kitchen - Oct 2022'!D32+'Pastry - Oct 2022'!D32+'Housekeeping - Oct 2022'!D32+'Cafe - Oct 2022'!D32+'Bar - Oct 2022'!D32+'Grill-BBQ - Oct 2022'!D32)</f>
        <v>0</v>
      </c>
      <c r="F32" s="12"/>
      <c r="G32" s="1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>
      <c r="A33" s="16">
        <f t="shared" si="0"/>
        <v>28</v>
      </c>
      <c r="B33" s="3" t="s">
        <v>102</v>
      </c>
      <c r="C33" s="29">
        <f>'Kitchen - Oct 2022'!C33</f>
        <v>1664</v>
      </c>
      <c r="D33" s="34">
        <f t="shared" si="1"/>
        <v>410</v>
      </c>
      <c r="E33" s="25">
        <f>C33-(D33+'Kitchen - Oct 2022'!D33+'Pastry - Oct 2022'!D33+'Housekeeping - Oct 2022'!D33+'Cafe - Oct 2022'!D33+'Bar - Oct 2022'!D33+'Grill-BBQ - Oct 2022'!D33)</f>
        <v>104</v>
      </c>
      <c r="F33" s="1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>
        <v>60</v>
      </c>
      <c r="AA33" s="2"/>
      <c r="AB33" s="2">
        <v>60</v>
      </c>
      <c r="AC33" s="2"/>
      <c r="AD33" s="2"/>
      <c r="AE33" s="2"/>
      <c r="AF33" s="2">
        <v>20</v>
      </c>
      <c r="AG33" s="2">
        <v>180</v>
      </c>
      <c r="AH33" s="2"/>
      <c r="AI33" s="2">
        <v>30</v>
      </c>
      <c r="AJ33" s="2"/>
      <c r="AK33" s="2">
        <v>60</v>
      </c>
    </row>
    <row r="34" spans="1:37">
      <c r="A34" s="16">
        <f t="shared" si="0"/>
        <v>29</v>
      </c>
      <c r="B34" s="3" t="s">
        <v>233</v>
      </c>
      <c r="C34" s="29">
        <f>'Kitchen - Oct 2022'!C34</f>
        <v>2</v>
      </c>
      <c r="D34" s="34">
        <f t="shared" ref="D34" si="9">SUM(G34:AK34)</f>
        <v>0</v>
      </c>
      <c r="E34" s="25">
        <f>C34-(D34+'Kitchen - Oct 2022'!D34+'Pastry - Oct 2022'!D34+'Housekeeping - Oct 2022'!D34+'Cafe - Oct 2022'!D34+'Bar - Oct 2022'!D34+'Grill-BBQ - Oct 2022'!D34)</f>
        <v>1</v>
      </c>
      <c r="F34" s="1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>
      <c r="A35" s="16">
        <f t="shared" si="0"/>
        <v>30</v>
      </c>
      <c r="B35" s="3" t="s">
        <v>253</v>
      </c>
      <c r="C35" s="29">
        <f>'Kitchen - Oct 2022'!C35</f>
        <v>1</v>
      </c>
      <c r="D35" s="34">
        <f t="shared" ref="D35" si="10">SUM(G35:AK35)</f>
        <v>0</v>
      </c>
      <c r="E35" s="25">
        <f>C35-(D35+'Kitchen - Oct 2022'!D35+'Pastry - Oct 2022'!D35+'Housekeeping - Oct 2022'!D35+'Cafe - Oct 2022'!D35+'Bar - Oct 2022'!D35+'Grill-BBQ - Oct 2022'!D35)</f>
        <v>0</v>
      </c>
      <c r="F35" s="1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16">
        <f t="shared" si="0"/>
        <v>31</v>
      </c>
      <c r="B36" s="3" t="s">
        <v>25</v>
      </c>
      <c r="C36" s="29">
        <f>'Kitchen - Oct 2022'!C36</f>
        <v>3</v>
      </c>
      <c r="D36" s="34">
        <f t="shared" si="1"/>
        <v>0</v>
      </c>
      <c r="E36" s="25">
        <f>C36-(D36+'Kitchen - Oct 2022'!D36+'Pastry - Oct 2022'!D36+'Housekeeping - Oct 2022'!D36+'Cafe - Oct 2022'!D36+'Bar - Oct 2022'!D36+'Grill-BBQ - Oct 2022'!D36)</f>
        <v>3</v>
      </c>
      <c r="F36" s="12"/>
      <c r="G36" s="1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16">
        <f t="shared" si="0"/>
        <v>32</v>
      </c>
      <c r="B37" s="3" t="s">
        <v>235</v>
      </c>
      <c r="C37" s="29">
        <f>'Kitchen - Oct 2022'!C37</f>
        <v>5</v>
      </c>
      <c r="D37" s="34">
        <f t="shared" ref="D37" si="11">SUM(G37:AK37)</f>
        <v>0</v>
      </c>
      <c r="E37" s="25">
        <f>C37-(D37+'Kitchen - Oct 2022'!D37+'Pastry - Oct 2022'!D37+'Housekeeping - Oct 2022'!D37+'Cafe - Oct 2022'!D37+'Bar - Oct 2022'!D37+'Grill-BBQ - Oct 2022'!D37)</f>
        <v>0</v>
      </c>
      <c r="F37" s="12"/>
      <c r="G37" s="1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16">
        <f t="shared" si="0"/>
        <v>33</v>
      </c>
      <c r="B38" s="3" t="s">
        <v>195</v>
      </c>
      <c r="C38" s="29">
        <f>'Kitchen - Oct 2022'!C38</f>
        <v>4</v>
      </c>
      <c r="D38" s="34">
        <f t="shared" si="1"/>
        <v>0</v>
      </c>
      <c r="E38" s="25">
        <f>C38-(D38+'Kitchen - Oct 2022'!D38+'Pastry - Oct 2022'!D38+'Housekeeping - Oct 2022'!D38+'Cafe - Oct 2022'!D38+'Bar - Oct 2022'!D38+'Grill-BBQ - Oct 2022'!D38)</f>
        <v>1</v>
      </c>
      <c r="F38" s="12"/>
      <c r="G38" s="1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>
      <c r="A39" s="16">
        <f t="shared" si="0"/>
        <v>34</v>
      </c>
      <c r="B39" s="3" t="s">
        <v>109</v>
      </c>
      <c r="C39" s="29">
        <f>'Kitchen - Oct 2022'!C39</f>
        <v>29</v>
      </c>
      <c r="D39" s="34">
        <f t="shared" si="1"/>
        <v>0</v>
      </c>
      <c r="E39" s="25">
        <f>C39-(D39+'Kitchen - Oct 2022'!D39+'Pastry - Oct 2022'!D39+'Housekeeping - Oct 2022'!D39+'Cafe - Oct 2022'!D39+'Bar - Oct 2022'!D39+'Grill-BBQ - Oct 2022'!D39)</f>
        <v>18</v>
      </c>
      <c r="F39" s="12"/>
      <c r="G39" s="1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>
      <c r="A40" s="16">
        <f t="shared" si="0"/>
        <v>35</v>
      </c>
      <c r="B40" s="3" t="s">
        <v>12</v>
      </c>
      <c r="C40" s="29">
        <f>'Kitchen - Oct 2022'!C40</f>
        <v>7</v>
      </c>
      <c r="D40" s="34">
        <f t="shared" si="1"/>
        <v>2</v>
      </c>
      <c r="E40" s="25">
        <f>C40-(D40+'Kitchen - Oct 2022'!D40+'Pastry - Oct 2022'!D40+'Housekeeping - Oct 2022'!D40+'Cafe - Oct 2022'!D40+'Bar - Oct 2022'!D40+'Grill-BBQ - Oct 2022'!D40)</f>
        <v>-5</v>
      </c>
      <c r="F40" s="12"/>
      <c r="G40" s="1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>
        <v>2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>
      <c r="A41" s="16">
        <f t="shared" si="0"/>
        <v>36</v>
      </c>
      <c r="B41" s="3" t="s">
        <v>28</v>
      </c>
      <c r="C41" s="29">
        <f>'Kitchen - Oct 2022'!C41</f>
        <v>4</v>
      </c>
      <c r="D41" s="34">
        <f t="shared" si="1"/>
        <v>0</v>
      </c>
      <c r="E41" s="25">
        <f>C41-(D41+'Kitchen - Oct 2022'!D41+'Pastry - Oct 2022'!D41+'Housekeeping - Oct 2022'!D41+'Cafe - Oct 2022'!D41+'Bar - Oct 2022'!D41+'Grill-BBQ - Oct 2022'!D41)</f>
        <v>4</v>
      </c>
      <c r="F41" s="12"/>
      <c r="G41" s="1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>
      <c r="A42" s="16">
        <f t="shared" si="0"/>
        <v>37</v>
      </c>
      <c r="B42" s="3" t="s">
        <v>115</v>
      </c>
      <c r="C42" s="29">
        <f>'Kitchen - Oct 2022'!C42</f>
        <v>10</v>
      </c>
      <c r="D42" s="34">
        <f t="shared" si="1"/>
        <v>0</v>
      </c>
      <c r="E42" s="25">
        <f>C42-(D42+'Kitchen - Oct 2022'!D42+'Pastry - Oct 2022'!D42+'Housekeeping - Oct 2022'!D42+'Cafe - Oct 2022'!D42+'Bar - Oct 2022'!D42+'Grill-BBQ - Oct 2022'!D42)</f>
        <v>3</v>
      </c>
      <c r="F42" s="12"/>
      <c r="G42" s="1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>
      <c r="A43" s="16">
        <f t="shared" si="0"/>
        <v>38</v>
      </c>
      <c r="B43" s="3" t="s">
        <v>113</v>
      </c>
      <c r="C43" s="29">
        <f>'Kitchen - Oct 2022'!C43</f>
        <v>4</v>
      </c>
      <c r="D43" s="34">
        <f t="shared" si="1"/>
        <v>0</v>
      </c>
      <c r="E43" s="25">
        <f>C43-(D43+'Kitchen - Oct 2022'!D43+'Pastry - Oct 2022'!D43+'Housekeeping - Oct 2022'!D43+'Cafe - Oct 2022'!D43+'Bar - Oct 2022'!D43+'Grill-BBQ - Oct 2022'!D43)</f>
        <v>0</v>
      </c>
      <c r="F43" s="12"/>
      <c r="G43" s="1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>
      <c r="A44" s="16">
        <f t="shared" si="0"/>
        <v>39</v>
      </c>
      <c r="B44" s="3" t="s">
        <v>188</v>
      </c>
      <c r="C44" s="29">
        <f>'Kitchen - Oct 2022'!C44</f>
        <v>5</v>
      </c>
      <c r="D44" s="34">
        <f t="shared" si="1"/>
        <v>0</v>
      </c>
      <c r="E44" s="25">
        <f>C44-(D44+'Kitchen - Oct 2022'!D44+'Pastry - Oct 2022'!D44+'Housekeeping - Oct 2022'!D44+'Cafe - Oct 2022'!D44+'Bar - Oct 2022'!D44+'Grill-BBQ - Oct 2022'!D44)</f>
        <v>0</v>
      </c>
      <c r="F44" s="12"/>
      <c r="G44" s="1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A45" s="16">
        <f t="shared" si="0"/>
        <v>40</v>
      </c>
      <c r="B45" s="3" t="s">
        <v>161</v>
      </c>
      <c r="C45" s="29">
        <f>'Kitchen - Oct 2022'!C45</f>
        <v>0</v>
      </c>
      <c r="D45" s="34">
        <f t="shared" si="1"/>
        <v>0</v>
      </c>
      <c r="E45" s="25">
        <f>C45-(D45+'Kitchen - Oct 2022'!D45+'Pastry - Oct 2022'!D45+'Housekeeping - Oct 2022'!D45+'Cafe - Oct 2022'!D45+'Bar - Oct 2022'!D45+'Grill-BBQ - Oct 2022'!D45)</f>
        <v>0</v>
      </c>
      <c r="F45" s="12"/>
      <c r="G45" s="1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16">
        <f t="shared" si="0"/>
        <v>41</v>
      </c>
      <c r="B46" s="3" t="s">
        <v>69</v>
      </c>
      <c r="C46" s="29">
        <f>'Kitchen - Oct 2022'!C46</f>
        <v>242</v>
      </c>
      <c r="D46" s="34">
        <f t="shared" si="1"/>
        <v>47</v>
      </c>
      <c r="E46" s="25">
        <f>C46-(D46+'Kitchen - Oct 2022'!D46+'Pastry - Oct 2022'!D46+'Housekeeping - Oct 2022'!D46+'Cafe - Oct 2022'!D46+'Bar - Oct 2022'!D46+'Grill-BBQ - Oct 2022'!D46)</f>
        <v>7</v>
      </c>
      <c r="F46" s="1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>
        <v>3</v>
      </c>
      <c r="X46" s="2"/>
      <c r="Y46" s="2">
        <v>3</v>
      </c>
      <c r="Z46" s="2">
        <v>3</v>
      </c>
      <c r="AA46" s="2"/>
      <c r="AB46" s="2">
        <v>3</v>
      </c>
      <c r="AC46" s="2">
        <v>3</v>
      </c>
      <c r="AD46" s="2">
        <v>4</v>
      </c>
      <c r="AE46" s="2"/>
      <c r="AF46" s="2"/>
      <c r="AG46" s="2">
        <v>12</v>
      </c>
      <c r="AH46" s="2">
        <v>4</v>
      </c>
      <c r="AI46" s="2">
        <v>6</v>
      </c>
      <c r="AJ46" s="2"/>
      <c r="AK46" s="2">
        <v>6</v>
      </c>
    </row>
    <row r="47" spans="1:37">
      <c r="A47" s="16">
        <f t="shared" si="0"/>
        <v>42</v>
      </c>
      <c r="B47" s="3" t="s">
        <v>221</v>
      </c>
      <c r="C47" s="29">
        <f>'Kitchen - Oct 2022'!C47</f>
        <v>1</v>
      </c>
      <c r="D47" s="34">
        <f t="shared" si="1"/>
        <v>0</v>
      </c>
      <c r="E47" s="25">
        <f>C47-(D47+'Kitchen - Oct 2022'!D47+'Pastry - Oct 2022'!D47+'Housekeeping - Oct 2022'!D47+'Cafe - Oct 2022'!D47+'Bar - Oct 2022'!D47+'Grill-BBQ - Oct 2022'!D47)</f>
        <v>1</v>
      </c>
      <c r="F47" s="1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>
      <c r="A48" s="16">
        <f t="shared" si="0"/>
        <v>43</v>
      </c>
      <c r="B48" s="3" t="s">
        <v>205</v>
      </c>
      <c r="C48" s="29">
        <f>'Kitchen - Oct 2022'!C48</f>
        <v>2</v>
      </c>
      <c r="D48" s="34">
        <f t="shared" si="1"/>
        <v>0</v>
      </c>
      <c r="E48" s="25">
        <f>C48-(D48+'Kitchen - Oct 2022'!D48+'Pastry - Oct 2022'!D48+'Housekeeping - Oct 2022'!D48+'Cafe - Oct 2022'!D48+'Bar - Oct 2022'!D48+'Grill-BBQ - Oct 2022'!D48)</f>
        <v>2</v>
      </c>
      <c r="F48" s="1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>
      <c r="A49" s="16">
        <f t="shared" si="0"/>
        <v>44</v>
      </c>
      <c r="B49" s="3" t="s">
        <v>62</v>
      </c>
      <c r="C49" s="29">
        <f>'Kitchen - Oct 2022'!C49</f>
        <v>1</v>
      </c>
      <c r="D49" s="34">
        <f t="shared" si="1"/>
        <v>0</v>
      </c>
      <c r="E49" s="25">
        <f>C49-(D49+'Kitchen - Oct 2022'!D49+'Pastry - Oct 2022'!D49+'Housekeeping - Oct 2022'!D49+'Cafe - Oct 2022'!D49+'Bar - Oct 2022'!D49+'Grill-BBQ - Oct 2022'!D49)</f>
        <v>1</v>
      </c>
      <c r="F49" s="12"/>
      <c r="G49" s="1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>
      <c r="A50" s="16">
        <f t="shared" si="0"/>
        <v>45</v>
      </c>
      <c r="B50" s="3" t="s">
        <v>85</v>
      </c>
      <c r="C50" s="36">
        <f>'Kitchen - Oct 2022'!C50</f>
        <v>83.9</v>
      </c>
      <c r="D50" s="46">
        <f t="shared" si="1"/>
        <v>8.5</v>
      </c>
      <c r="E50" s="35">
        <f>C50-(D50+'Kitchen - Oct 2022'!D50+'Pastry - Oct 2022'!D50+'Housekeeping - Oct 2022'!D50+'Cafe - Oct 2022'!D50+'Bar - Oct 2022'!D50+'Grill-BBQ - Oct 2022'!D50)</f>
        <v>-1.1999999999999886</v>
      </c>
      <c r="F50" s="1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>
        <v>1</v>
      </c>
      <c r="Z50" s="2">
        <v>3</v>
      </c>
      <c r="AA50" s="2"/>
      <c r="AB50" s="2"/>
      <c r="AC50" s="2">
        <v>1.5</v>
      </c>
      <c r="AD50" s="2">
        <v>1</v>
      </c>
      <c r="AE50" s="2"/>
      <c r="AF50" s="2"/>
      <c r="AG50" s="2"/>
      <c r="AH50" s="2"/>
      <c r="AI50" s="2">
        <v>1</v>
      </c>
      <c r="AJ50" s="2"/>
      <c r="AK50" s="2">
        <v>1</v>
      </c>
    </row>
    <row r="51" spans="1:37">
      <c r="A51" s="16">
        <f t="shared" si="0"/>
        <v>46</v>
      </c>
      <c r="B51" s="3" t="s">
        <v>107</v>
      </c>
      <c r="C51" s="29">
        <f>'Kitchen - Oct 2022'!C51</f>
        <v>5</v>
      </c>
      <c r="D51" s="34">
        <f t="shared" si="1"/>
        <v>0</v>
      </c>
      <c r="E51" s="25">
        <f>C51-(D51+'Kitchen - Oct 2022'!D51+'Pastry - Oct 2022'!D51+'Housekeeping - Oct 2022'!D51+'Cafe - Oct 2022'!D51+'Bar - Oct 2022'!D51+'Grill-BBQ - Oct 2022'!D51)</f>
        <v>3</v>
      </c>
      <c r="F51" s="1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>
      <c r="A52" s="16">
        <f t="shared" si="0"/>
        <v>47</v>
      </c>
      <c r="B52" s="3" t="s">
        <v>9</v>
      </c>
      <c r="C52" s="29">
        <f>'Kitchen - Oct 2022'!C52</f>
        <v>20</v>
      </c>
      <c r="D52" s="34">
        <f t="shared" si="1"/>
        <v>0</v>
      </c>
      <c r="E52" s="25">
        <f>C52-(D52+'Kitchen - Oct 2022'!D52+'Pastry - Oct 2022'!D52+'Housekeeping - Oct 2022'!D52+'Cafe - Oct 2022'!D52+'Bar - Oct 2022'!D52+'Grill-BBQ - Oct 2022'!D52)</f>
        <v>1</v>
      </c>
      <c r="F52" s="12"/>
      <c r="G52" s="1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>
      <c r="A53" s="16">
        <f t="shared" ref="A53:A117" si="12">A52+1</f>
        <v>48</v>
      </c>
      <c r="B53" s="3" t="s">
        <v>88</v>
      </c>
      <c r="C53" s="29">
        <f>'Kitchen - Oct 2022'!C53</f>
        <v>0</v>
      </c>
      <c r="D53" s="34">
        <f t="shared" si="1"/>
        <v>0</v>
      </c>
      <c r="E53" s="25">
        <f>C53-(D53+'Kitchen - Oct 2022'!D53+'Pastry - Oct 2022'!D53+'Housekeeping - Oct 2022'!D53+'Cafe - Oct 2022'!D53+'Bar - Oct 2022'!D53+'Grill-BBQ - Oct 2022'!D53)</f>
        <v>0</v>
      </c>
      <c r="F53" s="1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>
      <c r="A54" s="16">
        <f t="shared" si="12"/>
        <v>49</v>
      </c>
      <c r="B54" s="3" t="s">
        <v>94</v>
      </c>
      <c r="C54" s="29">
        <f>'Kitchen - Oct 2022'!C54</f>
        <v>253</v>
      </c>
      <c r="D54" s="34">
        <f t="shared" si="1"/>
        <v>20</v>
      </c>
      <c r="E54" s="25">
        <f>C54-(D54+'Kitchen - Oct 2022'!D54+'Pastry - Oct 2022'!D54+'Housekeeping - Oct 2022'!D54+'Cafe - Oct 2022'!D54+'Bar - Oct 2022'!D54+'Grill-BBQ - Oct 2022'!D54)</f>
        <v>17</v>
      </c>
      <c r="F54" s="12"/>
      <c r="G54" s="1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5</v>
      </c>
      <c r="X54" s="2"/>
      <c r="Y54" s="2">
        <v>5</v>
      </c>
      <c r="Z54" s="2"/>
      <c r="AA54" s="2"/>
      <c r="AB54" s="2">
        <v>5</v>
      </c>
      <c r="AC54" s="2">
        <v>5</v>
      </c>
      <c r="AD54" s="2"/>
      <c r="AE54" s="2"/>
      <c r="AF54" s="2"/>
      <c r="AG54" s="2"/>
      <c r="AH54" s="2"/>
      <c r="AI54" s="2"/>
      <c r="AJ54" s="2"/>
      <c r="AK54" s="2"/>
    </row>
    <row r="55" spans="1:37">
      <c r="A55" s="16">
        <f t="shared" si="12"/>
        <v>50</v>
      </c>
      <c r="B55" s="3" t="s">
        <v>120</v>
      </c>
      <c r="C55" s="29">
        <f>'Kitchen - Oct 2022'!C55</f>
        <v>36</v>
      </c>
      <c r="D55" s="34">
        <f t="shared" si="1"/>
        <v>0</v>
      </c>
      <c r="E55" s="25">
        <f>C55-(D55+'Kitchen - Oct 2022'!D55+'Pastry - Oct 2022'!D55+'Housekeeping - Oct 2022'!D55+'Cafe - Oct 2022'!D55+'Bar - Oct 2022'!D55+'Grill-BBQ - Oct 2022'!D55)</f>
        <v>29</v>
      </c>
      <c r="F55" s="1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>
      <c r="A56" s="16">
        <f t="shared" si="12"/>
        <v>51</v>
      </c>
      <c r="B56" s="3" t="s">
        <v>138</v>
      </c>
      <c r="C56" s="29">
        <f>'Kitchen - Oct 2022'!C56</f>
        <v>3</v>
      </c>
      <c r="D56" s="34">
        <f t="shared" si="1"/>
        <v>0</v>
      </c>
      <c r="E56" s="25">
        <f>C56-(D56+'Kitchen - Oct 2022'!D56+'Pastry - Oct 2022'!D56+'Housekeeping - Oct 2022'!D56+'Cafe - Oct 2022'!D56+'Bar - Oct 2022'!D56+'Grill-BBQ - Oct 2022'!D56)</f>
        <v>1</v>
      </c>
      <c r="F56" s="1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>
      <c r="A57" s="16">
        <f t="shared" si="12"/>
        <v>52</v>
      </c>
      <c r="B57" s="3" t="s">
        <v>170</v>
      </c>
      <c r="C57" s="29">
        <f>'Kitchen - Oct 2022'!C57</f>
        <v>7</v>
      </c>
      <c r="D57" s="34">
        <f t="shared" si="1"/>
        <v>0</v>
      </c>
      <c r="E57" s="25">
        <f>C57-(D57+'Kitchen - Oct 2022'!D57+'Pastry - Oct 2022'!D57+'Housekeeping - Oct 2022'!D57+'Cafe - Oct 2022'!D57+'Bar - Oct 2022'!D57+'Grill-BBQ - Oct 2022'!D57)</f>
        <v>4</v>
      </c>
      <c r="F57" s="1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>
      <c r="A58" s="16">
        <f t="shared" si="12"/>
        <v>53</v>
      </c>
      <c r="B58" s="3" t="s">
        <v>136</v>
      </c>
      <c r="C58" s="29">
        <f>'Kitchen - Oct 2022'!C58</f>
        <v>2</v>
      </c>
      <c r="D58" s="34">
        <f t="shared" si="1"/>
        <v>0</v>
      </c>
      <c r="E58" s="25">
        <f>C58-(D58+'Kitchen - Oct 2022'!D58+'Pastry - Oct 2022'!D58+'Housekeeping - Oct 2022'!D58+'Cafe - Oct 2022'!D58+'Bar - Oct 2022'!D58+'Grill-BBQ - Oct 2022'!D58)</f>
        <v>2</v>
      </c>
      <c r="F58" s="1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>
      <c r="A59" s="16">
        <f t="shared" si="12"/>
        <v>54</v>
      </c>
      <c r="B59" s="3" t="s">
        <v>26</v>
      </c>
      <c r="C59" s="29">
        <f>'Kitchen - Oct 2022'!C59</f>
        <v>8</v>
      </c>
      <c r="D59" s="34">
        <f t="shared" si="1"/>
        <v>0</v>
      </c>
      <c r="E59" s="25">
        <f>C59-(D59+'Kitchen - Oct 2022'!D59+'Pastry - Oct 2022'!D59+'Housekeeping - Oct 2022'!D59+'Cafe - Oct 2022'!D59+'Bar - Oct 2022'!D59+'Grill-BBQ - Oct 2022'!D59)</f>
        <v>6</v>
      </c>
      <c r="F59" s="12"/>
      <c r="G59" s="1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>
      <c r="A60" s="16">
        <f t="shared" si="12"/>
        <v>55</v>
      </c>
      <c r="B60" s="3" t="s">
        <v>224</v>
      </c>
      <c r="C60" s="29">
        <f>'Kitchen - Oct 2022'!C60</f>
        <v>1</v>
      </c>
      <c r="D60" s="34">
        <f t="shared" si="1"/>
        <v>0</v>
      </c>
      <c r="E60" s="25">
        <f>C60-(D60+'Kitchen - Oct 2022'!D60+'Pastry - Oct 2022'!D60+'Housekeeping - Oct 2022'!D60+'Cafe - Oct 2022'!D60+'Bar - Oct 2022'!D60+'Grill-BBQ - Oct 2022'!D60)</f>
        <v>0</v>
      </c>
      <c r="F60" s="12"/>
      <c r="G60" s="1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>
      <c r="A61" s="16">
        <f t="shared" si="12"/>
        <v>56</v>
      </c>
      <c r="B61" s="3" t="s">
        <v>49</v>
      </c>
      <c r="C61" s="29">
        <f>'Kitchen - Oct 2022'!C61</f>
        <v>19</v>
      </c>
      <c r="D61" s="34">
        <f t="shared" si="1"/>
        <v>0</v>
      </c>
      <c r="E61" s="25">
        <f>C61-(D61+'Kitchen - Oct 2022'!D61+'Pastry - Oct 2022'!D61+'Housekeeping - Oct 2022'!D61+'Cafe - Oct 2022'!D61+'Bar - Oct 2022'!D61+'Grill-BBQ - Oct 2022'!D61)</f>
        <v>9</v>
      </c>
      <c r="F61" s="12"/>
      <c r="G61" s="1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>
      <c r="A62" s="16">
        <f t="shared" si="12"/>
        <v>57</v>
      </c>
      <c r="B62" s="3" t="s">
        <v>72</v>
      </c>
      <c r="C62" s="29">
        <f>'Kitchen - Oct 2022'!C62</f>
        <v>37</v>
      </c>
      <c r="D62" s="34">
        <f t="shared" si="1"/>
        <v>6</v>
      </c>
      <c r="E62" s="25">
        <f>C62-(D62+'Kitchen - Oct 2022'!D62+'Pastry - Oct 2022'!D62+'Housekeeping - Oct 2022'!D62+'Cafe - Oct 2022'!D62+'Bar - Oct 2022'!D62+'Grill-BBQ - Oct 2022'!D62)</f>
        <v>0</v>
      </c>
      <c r="F62" s="1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>
        <v>6</v>
      </c>
      <c r="AG62" s="2"/>
      <c r="AH62" s="2"/>
      <c r="AI62" s="2"/>
      <c r="AJ62" s="2"/>
      <c r="AK62" s="2"/>
    </row>
    <row r="63" spans="1:37">
      <c r="A63" s="16">
        <f t="shared" si="12"/>
        <v>58</v>
      </c>
      <c r="B63" s="3" t="s">
        <v>135</v>
      </c>
      <c r="C63" s="29">
        <f>'Kitchen - Oct 2022'!C63</f>
        <v>0</v>
      </c>
      <c r="D63" s="34">
        <f t="shared" si="1"/>
        <v>0</v>
      </c>
      <c r="E63" s="25">
        <f>C63-(D63+'Kitchen - Oct 2022'!D63+'Pastry - Oct 2022'!D63+'Housekeeping - Oct 2022'!D63+'Cafe - Oct 2022'!D63+'Bar - Oct 2022'!D63+'Grill-BBQ - Oct 2022'!D63)</f>
        <v>0</v>
      </c>
      <c r="F63" s="1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>
      <c r="A64" s="16">
        <f t="shared" si="12"/>
        <v>59</v>
      </c>
      <c r="B64" s="3" t="s">
        <v>244</v>
      </c>
      <c r="C64" s="29">
        <f>'Kitchen - Oct 2022'!C64</f>
        <v>1</v>
      </c>
      <c r="D64" s="34">
        <f t="shared" ref="D64" si="13">SUM(G64:AK64)</f>
        <v>0</v>
      </c>
      <c r="E64" s="25">
        <f>C64-(D64+'Kitchen - Oct 2022'!D64+'Pastry - Oct 2022'!D64+'Housekeeping - Oct 2022'!D64+'Cafe - Oct 2022'!D64+'Bar - Oct 2022'!D64+'Grill-BBQ - Oct 2022'!D64)</f>
        <v>0</v>
      </c>
      <c r="F64" s="1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>
      <c r="A65" s="16">
        <f t="shared" si="12"/>
        <v>60</v>
      </c>
      <c r="B65" s="3" t="s">
        <v>225</v>
      </c>
      <c r="C65" s="29">
        <f>'Kitchen - Oct 2022'!C65</f>
        <v>13</v>
      </c>
      <c r="D65" s="34">
        <f t="shared" si="1"/>
        <v>9</v>
      </c>
      <c r="E65" s="25">
        <f>C65-(D65+'Kitchen - Oct 2022'!D65+'Pastry - Oct 2022'!D65+'Housekeeping - Oct 2022'!D65+'Cafe - Oct 2022'!D65+'Bar - Oct 2022'!D65+'Grill-BBQ - Oct 2022'!D65)</f>
        <v>-5</v>
      </c>
      <c r="F65" s="1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>
        <v>9</v>
      </c>
      <c r="AC65" s="2"/>
      <c r="AD65" s="2"/>
      <c r="AE65" s="2"/>
      <c r="AF65" s="2"/>
      <c r="AG65" s="2"/>
      <c r="AH65" s="2"/>
      <c r="AI65" s="2"/>
      <c r="AJ65" s="2"/>
      <c r="AK65" s="2"/>
    </row>
    <row r="66" spans="1:37">
      <c r="A66" s="16">
        <f t="shared" si="12"/>
        <v>61</v>
      </c>
      <c r="B66" s="3" t="s">
        <v>110</v>
      </c>
      <c r="C66" s="29">
        <f>'Kitchen - Oct 2022'!C66</f>
        <v>2</v>
      </c>
      <c r="D66" s="34">
        <f t="shared" si="1"/>
        <v>0</v>
      </c>
      <c r="E66" s="25">
        <f>C66-(D66+'Kitchen - Oct 2022'!D66+'Pastry - Oct 2022'!D66+'Housekeeping - Oct 2022'!D66+'Cafe - Oct 2022'!D66+'Bar - Oct 2022'!D66+'Grill-BBQ - Oct 2022'!D66)</f>
        <v>1</v>
      </c>
      <c r="F66" s="1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>
      <c r="A67" s="16">
        <f t="shared" si="12"/>
        <v>62</v>
      </c>
      <c r="B67" s="3" t="s">
        <v>63</v>
      </c>
      <c r="C67" s="29">
        <f>'Kitchen - Oct 2022'!C67</f>
        <v>28</v>
      </c>
      <c r="D67" s="34">
        <f t="shared" si="1"/>
        <v>0</v>
      </c>
      <c r="E67" s="25">
        <f>C67-(D67+'Kitchen - Oct 2022'!D67+'Pastry - Oct 2022'!D67+'Housekeeping - Oct 2022'!D67+'Cafe - Oct 2022'!D67+'Bar - Oct 2022'!D67+'Grill-BBQ - Oct 2022'!D67)</f>
        <v>28</v>
      </c>
      <c r="F67" s="12"/>
      <c r="G67" s="1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>
      <c r="A68" s="16">
        <f t="shared" si="12"/>
        <v>63</v>
      </c>
      <c r="B68" s="3" t="s">
        <v>166</v>
      </c>
      <c r="C68" s="29">
        <f>'Kitchen - Oct 2022'!C68</f>
        <v>2</v>
      </c>
      <c r="D68" s="34">
        <f t="shared" si="1"/>
        <v>0</v>
      </c>
      <c r="E68" s="25">
        <f>C68-(D68+'Kitchen - Oct 2022'!D68+'Pastry - Oct 2022'!D68+'Housekeeping - Oct 2022'!D68+'Cafe - Oct 2022'!D68+'Bar - Oct 2022'!D68+'Grill-BBQ - Oct 2022'!D68)</f>
        <v>2</v>
      </c>
      <c r="F68" s="12"/>
      <c r="G68" s="1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A69" s="16">
        <f t="shared" si="12"/>
        <v>64</v>
      </c>
      <c r="B69" s="3" t="s">
        <v>177</v>
      </c>
      <c r="C69" s="29">
        <f>'Kitchen - Oct 2022'!C69</f>
        <v>15</v>
      </c>
      <c r="D69" s="34">
        <f t="shared" si="1"/>
        <v>0</v>
      </c>
      <c r="E69" s="25">
        <f>C69-(D69+'Kitchen - Oct 2022'!D69+'Pastry - Oct 2022'!D69+'Housekeeping - Oct 2022'!D69+'Cafe - Oct 2022'!D69+'Bar - Oct 2022'!D69+'Grill-BBQ - Oct 2022'!D69)</f>
        <v>0</v>
      </c>
      <c r="F69" s="12"/>
      <c r="G69" s="1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>
      <c r="A70" s="16">
        <f t="shared" si="12"/>
        <v>65</v>
      </c>
      <c r="B70" s="3" t="s">
        <v>154</v>
      </c>
      <c r="C70" s="29">
        <f>'Kitchen - Oct 2022'!C70</f>
        <v>0</v>
      </c>
      <c r="D70" s="34">
        <f t="shared" si="1"/>
        <v>0</v>
      </c>
      <c r="E70" s="25">
        <f>C70-(D70+'Kitchen - Oct 2022'!D70+'Pastry - Oct 2022'!D70+'Housekeeping - Oct 2022'!D70+'Cafe - Oct 2022'!D70+'Bar - Oct 2022'!D70+'Grill-BBQ - Oct 2022'!D70)</f>
        <v>0</v>
      </c>
      <c r="F70" s="12"/>
      <c r="G70" s="1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>
      <c r="A71" s="16">
        <f t="shared" si="12"/>
        <v>66</v>
      </c>
      <c r="B71" s="3" t="s">
        <v>50</v>
      </c>
      <c r="C71" s="29">
        <f>'Kitchen - Oct 2022'!C71</f>
        <v>0</v>
      </c>
      <c r="D71" s="34">
        <f t="shared" si="1"/>
        <v>0</v>
      </c>
      <c r="E71" s="25">
        <f>C71-(D71+'Kitchen - Oct 2022'!D71+'Pastry - Oct 2022'!D71+'Housekeeping - Oct 2022'!D71+'Cafe - Oct 2022'!D71+'Bar - Oct 2022'!D71+'Grill-BBQ - Oct 2022'!D71)</f>
        <v>0</v>
      </c>
      <c r="F71" s="12"/>
      <c r="G71" s="1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>
      <c r="A72" s="16">
        <f t="shared" si="12"/>
        <v>67</v>
      </c>
      <c r="B72" s="3" t="s">
        <v>31</v>
      </c>
      <c r="C72" s="29">
        <f>'Kitchen - Oct 2022'!C72</f>
        <v>17</v>
      </c>
      <c r="D72" s="34">
        <f t="shared" si="1"/>
        <v>0</v>
      </c>
      <c r="E72" s="25">
        <f>C72-(D72+'Kitchen - Oct 2022'!D72+'Pastry - Oct 2022'!D72+'Housekeeping - Oct 2022'!D72+'Cafe - Oct 2022'!D72+'Bar - Oct 2022'!D72+'Grill-BBQ - Oct 2022'!D72)</f>
        <v>14</v>
      </c>
      <c r="F72" s="12"/>
      <c r="G72" s="1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>
      <c r="A73" s="16">
        <f t="shared" si="12"/>
        <v>68</v>
      </c>
      <c r="B73" s="3" t="s">
        <v>259</v>
      </c>
      <c r="C73" s="29">
        <f>'Kitchen - Oct 2022'!C73</f>
        <v>8.1</v>
      </c>
      <c r="D73" s="34">
        <f t="shared" ref="D73" si="14">SUM(G73:AK73)</f>
        <v>0</v>
      </c>
      <c r="E73" s="25">
        <f>C73-(D73+'Kitchen - Oct 2022'!D73+'Pastry - Oct 2022'!D73+'Housekeeping - Oct 2022'!D73+'Cafe - Oct 2022'!D73+'Bar - Oct 2022'!D73+'Grill-BBQ - Oct 2022'!D73)</f>
        <v>8.1</v>
      </c>
      <c r="F73" s="12"/>
      <c r="G73" s="1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>
      <c r="A74" s="16">
        <f t="shared" si="12"/>
        <v>69</v>
      </c>
      <c r="B74" s="3" t="s">
        <v>122</v>
      </c>
      <c r="C74" s="29">
        <f>'Kitchen - Oct 2022'!C74</f>
        <v>2</v>
      </c>
      <c r="D74" s="34">
        <f t="shared" si="1"/>
        <v>0</v>
      </c>
      <c r="E74" s="25">
        <f>C74-(D74+'Kitchen - Oct 2022'!D74+'Pastry - Oct 2022'!D74+'Housekeeping - Oct 2022'!D74+'Cafe - Oct 2022'!D74+'Bar - Oct 2022'!D74+'Grill-BBQ - Oct 2022'!D74)</f>
        <v>2</v>
      </c>
      <c r="F74" s="12"/>
      <c r="G74" s="1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>
      <c r="A75" s="16">
        <f t="shared" si="12"/>
        <v>70</v>
      </c>
      <c r="B75" s="3" t="s">
        <v>207</v>
      </c>
      <c r="C75" s="29">
        <f>'Kitchen - Oct 2022'!C75</f>
        <v>0</v>
      </c>
      <c r="D75" s="34">
        <f t="shared" si="1"/>
        <v>0</v>
      </c>
      <c r="E75" s="25">
        <f>C75-(D75+'Kitchen - Oct 2022'!D75+'Pastry - Oct 2022'!D75+'Housekeeping - Oct 2022'!D75+'Cafe - Oct 2022'!D75+'Bar - Oct 2022'!D75+'Grill-BBQ - Oct 2022'!D75)</f>
        <v>0</v>
      </c>
      <c r="F75" s="12"/>
      <c r="G75" s="1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>
      <c r="A76" s="16">
        <f t="shared" si="12"/>
        <v>71</v>
      </c>
      <c r="B76" s="3" t="s">
        <v>114</v>
      </c>
      <c r="C76" s="29">
        <f>'Kitchen - Oct 2022'!C76</f>
        <v>1</v>
      </c>
      <c r="D76" s="34">
        <f t="shared" si="1"/>
        <v>0</v>
      </c>
      <c r="E76" s="25">
        <f>C76-(D76+'Kitchen - Oct 2022'!D76+'Pastry - Oct 2022'!D76+'Housekeeping - Oct 2022'!D76+'Cafe - Oct 2022'!D76+'Bar - Oct 2022'!D76+'Grill-BBQ - Oct 2022'!D76)</f>
        <v>0</v>
      </c>
      <c r="F76" s="12"/>
      <c r="G76" s="1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s="16">
        <f t="shared" si="12"/>
        <v>72</v>
      </c>
      <c r="B77" s="3" t="s">
        <v>143</v>
      </c>
      <c r="C77" s="29">
        <f>'Kitchen - Oct 2022'!C77</f>
        <v>42.5</v>
      </c>
      <c r="D77" s="34">
        <f t="shared" si="1"/>
        <v>0</v>
      </c>
      <c r="E77" s="25">
        <f>C77-(D77+'Kitchen - Oct 2022'!D77+'Pastry - Oct 2022'!D77+'Housekeeping - Oct 2022'!D77+'Cafe - Oct 2022'!D77+'Bar - Oct 2022'!D77+'Grill-BBQ - Oct 2022'!D77)</f>
        <v>3.5</v>
      </c>
      <c r="F77" s="12"/>
      <c r="G77" s="1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>
      <c r="A78" s="16">
        <f t="shared" si="12"/>
        <v>73</v>
      </c>
      <c r="B78" s="3" t="s">
        <v>3</v>
      </c>
      <c r="C78" s="29">
        <f>'Kitchen - Oct 2022'!C78</f>
        <v>0</v>
      </c>
      <c r="D78" s="34">
        <f t="shared" si="1"/>
        <v>0</v>
      </c>
      <c r="E78" s="25">
        <f>C78-(D78+'Kitchen - Oct 2022'!D78+'Pastry - Oct 2022'!D78+'Housekeeping - Oct 2022'!D78+'Cafe - Oct 2022'!D78+'Bar - Oct 2022'!D78+'Grill-BBQ - Oct 2022'!D78)</f>
        <v>0</v>
      </c>
      <c r="F78" s="12"/>
      <c r="G78" s="1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>
      <c r="A79" s="16">
        <f t="shared" si="12"/>
        <v>74</v>
      </c>
      <c r="B79" s="3" t="s">
        <v>64</v>
      </c>
      <c r="C79" s="29">
        <f>'Kitchen - Oct 2022'!C79</f>
        <v>168</v>
      </c>
      <c r="D79" s="34">
        <f t="shared" si="1"/>
        <v>0</v>
      </c>
      <c r="E79" s="25">
        <f>C79-(D79+'Kitchen - Oct 2022'!D79+'Pastry - Oct 2022'!D79+'Housekeeping - Oct 2022'!D79+'Cafe - Oct 2022'!D79+'Bar - Oct 2022'!D79+'Grill-BBQ - Oct 2022'!D79)</f>
        <v>40</v>
      </c>
      <c r="F79" s="12"/>
      <c r="G79" s="1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>
      <c r="A80" s="16">
        <f t="shared" si="12"/>
        <v>75</v>
      </c>
      <c r="B80" s="3" t="s">
        <v>131</v>
      </c>
      <c r="C80" s="29">
        <f>'Kitchen - Oct 2022'!C80</f>
        <v>32</v>
      </c>
      <c r="D80" s="34">
        <f t="shared" si="1"/>
        <v>0</v>
      </c>
      <c r="E80" s="25">
        <f>C80-(D80+'Kitchen - Oct 2022'!D80+'Pastry - Oct 2022'!D80+'Housekeeping - Oct 2022'!D80+'Cafe - Oct 2022'!D80+'Bar - Oct 2022'!D80+'Grill-BBQ - Oct 2022'!D80)</f>
        <v>8</v>
      </c>
      <c r="F80" s="12"/>
      <c r="G80" s="1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>
      <c r="A81" s="16">
        <f t="shared" si="12"/>
        <v>76</v>
      </c>
      <c r="B81" s="3" t="s">
        <v>178</v>
      </c>
      <c r="C81" s="29">
        <f>'Kitchen - Oct 2022'!C81</f>
        <v>10</v>
      </c>
      <c r="D81" s="34">
        <f t="shared" si="1"/>
        <v>0</v>
      </c>
      <c r="E81" s="25">
        <f>C81-(D81+'Kitchen - Oct 2022'!D81+'Pastry - Oct 2022'!D81+'Housekeeping - Oct 2022'!D81+'Cafe - Oct 2022'!D81+'Bar - Oct 2022'!D81+'Grill-BBQ - Oct 2022'!D81)</f>
        <v>10</v>
      </c>
      <c r="F81" s="12"/>
      <c r="G81" s="1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>
      <c r="A82" s="16">
        <f t="shared" si="12"/>
        <v>77</v>
      </c>
      <c r="B82" s="3" t="s">
        <v>155</v>
      </c>
      <c r="C82" s="29">
        <f>'Kitchen - Oct 2022'!C82</f>
        <v>11</v>
      </c>
      <c r="D82" s="34">
        <f t="shared" si="1"/>
        <v>0</v>
      </c>
      <c r="E82" s="25">
        <f>C82-(D82+'Kitchen - Oct 2022'!D82+'Pastry - Oct 2022'!D82+'Housekeeping - Oct 2022'!D82+'Cafe - Oct 2022'!D82+'Bar - Oct 2022'!D82+'Grill-BBQ - Oct 2022'!D82)</f>
        <v>4</v>
      </c>
      <c r="F82" s="12"/>
      <c r="G82" s="1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>
      <c r="A83" s="16">
        <f t="shared" si="12"/>
        <v>78</v>
      </c>
      <c r="B83" s="3" t="s">
        <v>36</v>
      </c>
      <c r="C83" s="29">
        <f>'Kitchen - Oct 2022'!C83</f>
        <v>3</v>
      </c>
      <c r="D83" s="34">
        <f t="shared" si="1"/>
        <v>0</v>
      </c>
      <c r="E83" s="25">
        <f>C83-(D83+'Kitchen - Oct 2022'!D83+'Pastry - Oct 2022'!D83+'Housekeeping - Oct 2022'!D83+'Cafe - Oct 2022'!D83+'Bar - Oct 2022'!D83+'Grill-BBQ - Oct 2022'!D83)</f>
        <v>2</v>
      </c>
      <c r="F83" s="12"/>
      <c r="G83" s="1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>
      <c r="A84" s="16">
        <f t="shared" si="12"/>
        <v>79</v>
      </c>
      <c r="B84" s="3" t="s">
        <v>17</v>
      </c>
      <c r="C84" s="29">
        <f>'Kitchen - Oct 2022'!C84</f>
        <v>7</v>
      </c>
      <c r="D84" s="34">
        <f t="shared" ref="D84:D155" si="15">SUM(G84:AK84)</f>
        <v>0</v>
      </c>
      <c r="E84" s="25">
        <f>C84-(D84+'Kitchen - Oct 2022'!D84+'Pastry - Oct 2022'!D84+'Housekeeping - Oct 2022'!D84+'Cafe - Oct 2022'!D84+'Bar - Oct 2022'!D84+'Grill-BBQ - Oct 2022'!D84)</f>
        <v>7</v>
      </c>
      <c r="F84" s="12"/>
      <c r="G84" s="1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>
      <c r="A85" s="16">
        <f t="shared" si="12"/>
        <v>80</v>
      </c>
      <c r="B85" s="3" t="s">
        <v>10</v>
      </c>
      <c r="C85" s="29">
        <f>'Kitchen - Oct 2022'!C85</f>
        <v>13</v>
      </c>
      <c r="D85" s="34">
        <f t="shared" si="15"/>
        <v>0</v>
      </c>
      <c r="E85" s="25">
        <f>C85-(D85+'Kitchen - Oct 2022'!D85+'Pastry - Oct 2022'!D85+'Housekeeping - Oct 2022'!D85+'Cafe - Oct 2022'!D85+'Bar - Oct 2022'!D85+'Grill-BBQ - Oct 2022'!D85)</f>
        <v>1</v>
      </c>
      <c r="F85" s="12"/>
      <c r="G85" s="1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>
      <c r="A86" s="16">
        <f t="shared" si="12"/>
        <v>81</v>
      </c>
      <c r="B86" s="3" t="s">
        <v>78</v>
      </c>
      <c r="C86" s="29">
        <f>'Kitchen - Oct 2022'!C86</f>
        <v>158</v>
      </c>
      <c r="D86" s="34">
        <f t="shared" si="15"/>
        <v>0</v>
      </c>
      <c r="E86" s="25">
        <f>C86-(D86+'Kitchen - Oct 2022'!D86+'Pastry - Oct 2022'!D86+'Housekeeping - Oct 2022'!D86+'Cafe - Oct 2022'!D86+'Bar - Oct 2022'!D86+'Grill-BBQ - Oct 2022'!D86)</f>
        <v>24</v>
      </c>
      <c r="F86" s="1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>
      <c r="A87" s="16">
        <f t="shared" si="12"/>
        <v>82</v>
      </c>
      <c r="B87" s="3" t="s">
        <v>37</v>
      </c>
      <c r="C87" s="29">
        <f>'Kitchen - Oct 2022'!C87</f>
        <v>135</v>
      </c>
      <c r="D87" s="34">
        <f t="shared" si="15"/>
        <v>2</v>
      </c>
      <c r="E87" s="25">
        <f>C87-(D87+'Kitchen - Oct 2022'!D87+'Pastry - Oct 2022'!D87+'Housekeeping - Oct 2022'!D87+'Cafe - Oct 2022'!D87+'Bar - Oct 2022'!D87+'Grill-BBQ - Oct 2022'!D87)</f>
        <v>17</v>
      </c>
      <c r="F87" s="12"/>
      <c r="G87" s="1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>
        <v>2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>
      <c r="A88" s="16">
        <f t="shared" si="12"/>
        <v>83</v>
      </c>
      <c r="B88" s="3" t="s">
        <v>76</v>
      </c>
      <c r="C88" s="29">
        <f>'Kitchen - Oct 2022'!C88</f>
        <v>0</v>
      </c>
      <c r="D88" s="34">
        <f t="shared" si="15"/>
        <v>0</v>
      </c>
      <c r="E88" s="25">
        <f>C88-(D88+'Kitchen - Oct 2022'!D88+'Pastry - Oct 2022'!D88+'Housekeeping - Oct 2022'!D88+'Cafe - Oct 2022'!D88+'Bar - Oct 2022'!D88+'Grill-BBQ - Oct 2022'!D88)</f>
        <v>0</v>
      </c>
      <c r="F88" s="1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>
      <c r="A89" s="16">
        <f t="shared" si="12"/>
        <v>84</v>
      </c>
      <c r="B89" s="3" t="s">
        <v>164</v>
      </c>
      <c r="C89" s="29">
        <f>'Kitchen - Oct 2022'!C89</f>
        <v>2</v>
      </c>
      <c r="D89" s="34">
        <f t="shared" si="15"/>
        <v>0</v>
      </c>
      <c r="E89" s="25">
        <f>C89-(D89+'Kitchen - Oct 2022'!D89+'Pastry - Oct 2022'!D89+'Housekeeping - Oct 2022'!D89+'Cafe - Oct 2022'!D89+'Bar - Oct 2022'!D89+'Grill-BBQ - Oct 2022'!D89)</f>
        <v>1</v>
      </c>
      <c r="F89" s="1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>
      <c r="A90" s="16">
        <f t="shared" si="12"/>
        <v>85</v>
      </c>
      <c r="B90" s="3" t="s">
        <v>43</v>
      </c>
      <c r="C90" s="29">
        <f>'Kitchen - Oct 2022'!C90</f>
        <v>20</v>
      </c>
      <c r="D90" s="34">
        <f t="shared" si="15"/>
        <v>0</v>
      </c>
      <c r="E90" s="25">
        <f>C90-(D90+'Kitchen - Oct 2022'!D90+'Pastry - Oct 2022'!D90+'Housekeeping - Oct 2022'!D90+'Cafe - Oct 2022'!D90+'Bar - Oct 2022'!D90+'Grill-BBQ - Oct 2022'!D90)</f>
        <v>2</v>
      </c>
      <c r="F90" s="12"/>
      <c r="G90" s="1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>
      <c r="A91" s="16">
        <f t="shared" si="12"/>
        <v>86</v>
      </c>
      <c r="B91" s="3" t="s">
        <v>171</v>
      </c>
      <c r="C91" s="29">
        <f>'Kitchen - Oct 2022'!C91</f>
        <v>12</v>
      </c>
      <c r="D91" s="34">
        <f t="shared" si="15"/>
        <v>0</v>
      </c>
      <c r="E91" s="25">
        <f>C91-(D91+'Kitchen - Oct 2022'!D91+'Pastry - Oct 2022'!D91+'Housekeeping - Oct 2022'!D91+'Cafe - Oct 2022'!D91+'Bar - Oct 2022'!D91+'Grill-BBQ - Oct 2022'!D91)</f>
        <v>8</v>
      </c>
      <c r="F91" s="12"/>
      <c r="G91" s="1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>
      <c r="A92" s="16">
        <f t="shared" si="12"/>
        <v>87</v>
      </c>
      <c r="B92" s="3" t="s">
        <v>15</v>
      </c>
      <c r="C92" s="29">
        <f>'Kitchen - Oct 2022'!C92</f>
        <v>3</v>
      </c>
      <c r="D92" s="34">
        <f t="shared" si="15"/>
        <v>0</v>
      </c>
      <c r="E92" s="25">
        <f>C92-(D92+'Kitchen - Oct 2022'!D92+'Pastry - Oct 2022'!D92+'Housekeeping - Oct 2022'!D92+'Cafe - Oct 2022'!D92+'Bar - Oct 2022'!D92+'Grill-BBQ - Oct 2022'!D92)</f>
        <v>3</v>
      </c>
      <c r="F92" s="12"/>
      <c r="G92" s="1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>
      <c r="A93" s="16">
        <f t="shared" si="12"/>
        <v>88</v>
      </c>
      <c r="B93" s="3" t="s">
        <v>123</v>
      </c>
      <c r="C93" s="29">
        <f>'Kitchen - Oct 2022'!C93</f>
        <v>20</v>
      </c>
      <c r="D93" s="34">
        <f t="shared" si="15"/>
        <v>2</v>
      </c>
      <c r="E93" s="25">
        <f>C93-(D93+'Kitchen - Oct 2022'!D93+'Pastry - Oct 2022'!D93+'Housekeeping - Oct 2022'!D93+'Cafe - Oct 2022'!D93+'Bar - Oct 2022'!D93+'Grill-BBQ - Oct 2022'!D93)</f>
        <v>5</v>
      </c>
      <c r="F93" s="12"/>
      <c r="G93" s="1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>
        <v>1</v>
      </c>
      <c r="AA93" s="2"/>
      <c r="AB93" s="2"/>
      <c r="AC93" s="2">
        <v>1</v>
      </c>
      <c r="AD93" s="2"/>
      <c r="AE93" s="2"/>
      <c r="AF93" s="2"/>
      <c r="AG93" s="2"/>
      <c r="AH93" s="2"/>
      <c r="AI93" s="2"/>
      <c r="AJ93" s="2"/>
      <c r="AK93" s="2"/>
    </row>
    <row r="94" spans="1:37">
      <c r="A94" s="16">
        <f t="shared" si="12"/>
        <v>89</v>
      </c>
      <c r="B94" s="3" t="s">
        <v>213</v>
      </c>
      <c r="C94" s="45">
        <f>'Kitchen - Oct 2022'!C94</f>
        <v>4</v>
      </c>
      <c r="D94" s="34">
        <f t="shared" si="15"/>
        <v>0</v>
      </c>
      <c r="E94" s="25">
        <f>C94-(D94+'Kitchen - Oct 2022'!D94+'Pastry - Oct 2022'!D94+'Housekeeping - Oct 2022'!D94+'Cafe - Oct 2022'!D94+'Bar - Oct 2022'!D94+'Grill-BBQ - Oct 2022'!D94)</f>
        <v>4</v>
      </c>
      <c r="F94" s="1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>
      <c r="A95" s="16">
        <f t="shared" si="12"/>
        <v>90</v>
      </c>
      <c r="B95" s="3" t="s">
        <v>8</v>
      </c>
      <c r="C95" s="29">
        <f>'Kitchen - Oct 2022'!C95</f>
        <v>20</v>
      </c>
      <c r="D95" s="34">
        <f t="shared" si="15"/>
        <v>0</v>
      </c>
      <c r="E95" s="25">
        <f>C95-(D95+'Kitchen - Oct 2022'!D95+'Pastry - Oct 2022'!D95+'Housekeeping - Oct 2022'!D95+'Cafe - Oct 2022'!D95+'Bar - Oct 2022'!D95+'Grill-BBQ - Oct 2022'!D95)</f>
        <v>6</v>
      </c>
      <c r="F95" s="12"/>
      <c r="G95" s="1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>
      <c r="A96" s="16">
        <f t="shared" si="12"/>
        <v>91</v>
      </c>
      <c r="B96" s="3" t="s">
        <v>34</v>
      </c>
      <c r="C96" s="29">
        <f>'Kitchen - Oct 2022'!C96</f>
        <v>30</v>
      </c>
      <c r="D96" s="34">
        <f t="shared" si="15"/>
        <v>0</v>
      </c>
      <c r="E96" s="25">
        <f>C96-(D96+'Kitchen - Oct 2022'!D96+'Pastry - Oct 2022'!D96+'Housekeeping - Oct 2022'!D96+'Cafe - Oct 2022'!D96+'Bar - Oct 2022'!D96+'Grill-BBQ - Oct 2022'!D96)</f>
        <v>4</v>
      </c>
      <c r="F96" s="12"/>
      <c r="G96" s="1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>
      <c r="A97" s="16">
        <f t="shared" si="12"/>
        <v>92</v>
      </c>
      <c r="B97" s="3" t="s">
        <v>248</v>
      </c>
      <c r="C97" s="29">
        <f>'Kitchen - Oct 2022'!C97</f>
        <v>7</v>
      </c>
      <c r="D97" s="34">
        <f t="shared" ref="D97" si="16">SUM(G97:AK97)</f>
        <v>0</v>
      </c>
      <c r="E97" s="25">
        <f>C97-(D97+'Kitchen - Oct 2022'!D97+'Pastry - Oct 2022'!D97+'Housekeeping - Oct 2022'!D97+'Cafe - Oct 2022'!D97+'Bar - Oct 2022'!D97+'Grill-BBQ - Oct 2022'!D97)</f>
        <v>2</v>
      </c>
      <c r="F97" s="12"/>
      <c r="G97" s="1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>
      <c r="A98" s="16">
        <f t="shared" si="12"/>
        <v>93</v>
      </c>
      <c r="B98" s="3" t="s">
        <v>30</v>
      </c>
      <c r="C98" s="29">
        <f>'Kitchen - Oct 2022'!C98</f>
        <v>0</v>
      </c>
      <c r="D98" s="34">
        <f t="shared" si="15"/>
        <v>0</v>
      </c>
      <c r="E98" s="25">
        <f>C98-(D98+'Kitchen - Oct 2022'!D98+'Pastry - Oct 2022'!D98+'Housekeeping - Oct 2022'!D98+'Cafe - Oct 2022'!D98+'Bar - Oct 2022'!D98+'Grill-BBQ - Oct 2022'!D98)</f>
        <v>0</v>
      </c>
      <c r="F98" s="12"/>
      <c r="G98" s="1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>
      <c r="A99" s="16">
        <f t="shared" si="12"/>
        <v>94</v>
      </c>
      <c r="B99" s="3" t="s">
        <v>194</v>
      </c>
      <c r="C99" s="29">
        <f>'Kitchen - Oct 2022'!C99</f>
        <v>142.6</v>
      </c>
      <c r="D99" s="34">
        <f t="shared" si="15"/>
        <v>0</v>
      </c>
      <c r="E99" s="25">
        <f>C99-(D99+'Kitchen - Oct 2022'!D99+'Pastry - Oct 2022'!D99+'Housekeeping - Oct 2022'!D99+'Cafe - Oct 2022'!D99+'Bar - Oct 2022'!D99+'Grill-BBQ - Oct 2022'!D99)</f>
        <v>104.6</v>
      </c>
      <c r="F99" s="12"/>
      <c r="G99" s="1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>
      <c r="A100" s="16">
        <f t="shared" si="12"/>
        <v>95</v>
      </c>
      <c r="B100" s="3" t="s">
        <v>215</v>
      </c>
      <c r="C100" s="29">
        <f>'Kitchen - Oct 2022'!C100</f>
        <v>0</v>
      </c>
      <c r="D100" s="34">
        <f t="shared" si="15"/>
        <v>0</v>
      </c>
      <c r="E100" s="25">
        <f>C100-(D100+'Kitchen - Oct 2022'!D100+'Pastry - Oct 2022'!D100+'Housekeeping - Oct 2022'!D100+'Cafe - Oct 2022'!D100+'Bar - Oct 2022'!D100+'Grill-BBQ - Oct 2022'!D100)</f>
        <v>0</v>
      </c>
      <c r="F100" s="12"/>
      <c r="G100" s="1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>
      <c r="A101" s="16">
        <f t="shared" si="12"/>
        <v>96</v>
      </c>
      <c r="B101" s="3" t="s">
        <v>202</v>
      </c>
      <c r="C101" s="29">
        <f>'Kitchen - Oct 2022'!C101</f>
        <v>15</v>
      </c>
      <c r="D101" s="34">
        <f t="shared" si="15"/>
        <v>0</v>
      </c>
      <c r="E101" s="25">
        <f>C101-(D101+'Kitchen - Oct 2022'!D101+'Pastry - Oct 2022'!D101+'Housekeeping - Oct 2022'!D101+'Cafe - Oct 2022'!D101+'Bar - Oct 2022'!D101+'Grill-BBQ - Oct 2022'!D101)</f>
        <v>6</v>
      </c>
      <c r="F101" s="12"/>
      <c r="G101" s="1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>
      <c r="A102" s="16">
        <f t="shared" si="12"/>
        <v>97</v>
      </c>
      <c r="B102" s="3" t="s">
        <v>157</v>
      </c>
      <c r="C102" s="29">
        <f>'Kitchen - Oct 2022'!C102</f>
        <v>1</v>
      </c>
      <c r="D102" s="34">
        <f t="shared" si="15"/>
        <v>0</v>
      </c>
      <c r="E102" s="25">
        <f>C102-(D102+'Kitchen - Oct 2022'!D102+'Pastry - Oct 2022'!D102+'Housekeeping - Oct 2022'!D102+'Cafe - Oct 2022'!D102+'Bar - Oct 2022'!D102+'Grill-BBQ - Oct 2022'!D102)</f>
        <v>1</v>
      </c>
      <c r="F102" s="12"/>
      <c r="G102" s="1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>
      <c r="A103" s="16">
        <f t="shared" si="12"/>
        <v>98</v>
      </c>
      <c r="B103" s="3" t="s">
        <v>60</v>
      </c>
      <c r="C103" s="29">
        <f>'Kitchen - Oct 2022'!C103</f>
        <v>3</v>
      </c>
      <c r="D103" s="34">
        <f t="shared" si="15"/>
        <v>0</v>
      </c>
      <c r="E103" s="25">
        <f>C103-(D103+'Kitchen - Oct 2022'!D103+'Pastry - Oct 2022'!D103+'Housekeeping - Oct 2022'!D103+'Cafe - Oct 2022'!D103+'Bar - Oct 2022'!D103+'Grill-BBQ - Oct 2022'!D103)</f>
        <v>0</v>
      </c>
      <c r="F103" s="12"/>
      <c r="G103" s="1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>
      <c r="A104" s="16">
        <f t="shared" si="12"/>
        <v>99</v>
      </c>
      <c r="B104" s="3" t="s">
        <v>212</v>
      </c>
      <c r="C104" s="29">
        <f>'Kitchen - Oct 2022'!C104</f>
        <v>2</v>
      </c>
      <c r="D104" s="34">
        <f t="shared" si="15"/>
        <v>1</v>
      </c>
      <c r="E104" s="25">
        <f>C104-(D104+'Kitchen - Oct 2022'!D104+'Pastry - Oct 2022'!D104+'Housekeeping - Oct 2022'!D104+'Cafe - Oct 2022'!D104+'Bar - Oct 2022'!D104+'Grill-BBQ - Oct 2022'!D104)</f>
        <v>1</v>
      </c>
      <c r="F104" s="12"/>
      <c r="G104" s="1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>
        <v>1</v>
      </c>
      <c r="AG104" s="2"/>
      <c r="AH104" s="2"/>
      <c r="AI104" s="2"/>
      <c r="AJ104" s="2"/>
      <c r="AK104" s="2"/>
    </row>
    <row r="105" spans="1:37">
      <c r="A105" s="16">
        <f t="shared" si="12"/>
        <v>100</v>
      </c>
      <c r="B105" s="3" t="s">
        <v>128</v>
      </c>
      <c r="C105" s="29">
        <f>'Kitchen - Oct 2022'!C105</f>
        <v>45</v>
      </c>
      <c r="D105" s="34">
        <f t="shared" si="15"/>
        <v>0</v>
      </c>
      <c r="E105" s="25">
        <f>C105-(D105+'Kitchen - Oct 2022'!D105+'Pastry - Oct 2022'!D105+'Housekeeping - Oct 2022'!D105+'Cafe - Oct 2022'!D105+'Bar - Oct 2022'!D105+'Grill-BBQ - Oct 2022'!D105)</f>
        <v>10</v>
      </c>
      <c r="F105" s="12"/>
      <c r="G105" s="1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>
      <c r="A106" s="16">
        <f t="shared" si="12"/>
        <v>101</v>
      </c>
      <c r="B106" s="3" t="s">
        <v>95</v>
      </c>
      <c r="C106" s="29">
        <f>'Kitchen - Oct 2022'!C106</f>
        <v>1486</v>
      </c>
      <c r="D106" s="34">
        <f t="shared" si="15"/>
        <v>20</v>
      </c>
      <c r="E106" s="25">
        <f>C106-(D106+'Kitchen - Oct 2022'!D106+'Pastry - Oct 2022'!D106+'Housekeeping - Oct 2022'!D106+'Cafe - Oct 2022'!D106+'Bar - Oct 2022'!D106+'Grill-BBQ - Oct 2022'!D106)</f>
        <v>586</v>
      </c>
      <c r="F106" s="1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>
        <v>20</v>
      </c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>
      <c r="A107" s="16">
        <f t="shared" si="12"/>
        <v>102</v>
      </c>
      <c r="B107" s="3" t="s">
        <v>222</v>
      </c>
      <c r="C107" s="29">
        <f>'Kitchen - Oct 2022'!C107</f>
        <v>0</v>
      </c>
      <c r="D107" s="34">
        <f t="shared" si="15"/>
        <v>0</v>
      </c>
      <c r="E107" s="25">
        <f>C107-(D107+'Kitchen - Oct 2022'!D107+'Pastry - Oct 2022'!D107+'Housekeeping - Oct 2022'!D107+'Cafe - Oct 2022'!D107+'Bar - Oct 2022'!D107+'Grill-BBQ - Oct 2022'!D107)</f>
        <v>0</v>
      </c>
      <c r="F107" s="1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>
      <c r="A108" s="16">
        <f t="shared" si="12"/>
        <v>103</v>
      </c>
      <c r="B108" s="3" t="s">
        <v>20</v>
      </c>
      <c r="C108" s="29">
        <f>'Kitchen - Oct 2022'!C108</f>
        <v>27</v>
      </c>
      <c r="D108" s="34">
        <f t="shared" si="15"/>
        <v>0</v>
      </c>
      <c r="E108" s="25">
        <f>C108-(D108+'Kitchen - Oct 2022'!D108+'Pastry - Oct 2022'!D108+'Housekeeping - Oct 2022'!D108+'Cafe - Oct 2022'!D108+'Bar - Oct 2022'!D108+'Grill-BBQ - Oct 2022'!D108)</f>
        <v>1</v>
      </c>
      <c r="F108" s="12"/>
      <c r="G108" s="1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>
      <c r="A109" s="16">
        <f t="shared" si="12"/>
        <v>104</v>
      </c>
      <c r="B109" s="3" t="s">
        <v>21</v>
      </c>
      <c r="C109" s="29">
        <f>'Kitchen - Oct 2022'!C109</f>
        <v>70</v>
      </c>
      <c r="D109" s="34">
        <f t="shared" si="15"/>
        <v>0</v>
      </c>
      <c r="E109" s="25">
        <f>C109-(D109+'Kitchen - Oct 2022'!D109+'Pastry - Oct 2022'!D109+'Housekeeping - Oct 2022'!D109+'Cafe - Oct 2022'!D109+'Bar - Oct 2022'!D109+'Grill-BBQ - Oct 2022'!D109)</f>
        <v>55</v>
      </c>
      <c r="F109" s="12"/>
      <c r="G109" s="1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>
      <c r="A110" s="16">
        <f t="shared" si="12"/>
        <v>105</v>
      </c>
      <c r="B110" s="3" t="s">
        <v>211</v>
      </c>
      <c r="C110" s="29">
        <f>'Kitchen - Oct 2022'!C110</f>
        <v>0</v>
      </c>
      <c r="D110" s="34">
        <f t="shared" si="15"/>
        <v>0</v>
      </c>
      <c r="E110" s="25">
        <f>C110-(D110+'Kitchen - Oct 2022'!D110+'Pastry - Oct 2022'!D110+'Housekeeping - Oct 2022'!D110+'Cafe - Oct 2022'!D110+'Bar - Oct 2022'!D110+'Grill-BBQ - Oct 2022'!D110)</f>
        <v>0</v>
      </c>
      <c r="F110" s="12"/>
      <c r="G110" s="1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>
      <c r="A111" s="16">
        <f t="shared" si="12"/>
        <v>106</v>
      </c>
      <c r="B111" s="3" t="s">
        <v>44</v>
      </c>
      <c r="C111" s="29">
        <f>'Kitchen - Oct 2022'!C111</f>
        <v>25</v>
      </c>
      <c r="D111" s="34">
        <f t="shared" si="15"/>
        <v>0</v>
      </c>
      <c r="E111" s="25">
        <f>C111-(D111+'Kitchen - Oct 2022'!D111+'Pastry - Oct 2022'!D111+'Housekeeping - Oct 2022'!D111+'Cafe - Oct 2022'!D111+'Bar - Oct 2022'!D111+'Grill-BBQ - Oct 2022'!D111)</f>
        <v>25</v>
      </c>
      <c r="F111" s="12"/>
      <c r="G111" s="1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>
      <c r="A112" s="16">
        <f t="shared" si="12"/>
        <v>107</v>
      </c>
      <c r="B112" s="3" t="s">
        <v>127</v>
      </c>
      <c r="C112" s="36">
        <f>'Kitchen - Oct 2022'!C112</f>
        <v>17</v>
      </c>
      <c r="D112" s="34">
        <f t="shared" si="15"/>
        <v>0</v>
      </c>
      <c r="E112" s="25">
        <f>C112-(D112+'Kitchen - Oct 2022'!D112+'Pastry - Oct 2022'!D112+'Housekeeping - Oct 2022'!D112+'Cafe - Oct 2022'!D112+'Bar - Oct 2022'!D112+'Grill-BBQ - Oct 2022'!D112)</f>
        <v>0</v>
      </c>
      <c r="F112" s="12"/>
      <c r="G112" s="1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>
      <c r="A113" s="16">
        <f t="shared" si="12"/>
        <v>108</v>
      </c>
      <c r="B113" s="3" t="s">
        <v>54</v>
      </c>
      <c r="C113" s="29">
        <f>'Kitchen - Oct 2022'!C113</f>
        <v>61</v>
      </c>
      <c r="D113" s="34">
        <f t="shared" si="15"/>
        <v>0</v>
      </c>
      <c r="E113" s="25">
        <f>C113-(D113+'Kitchen - Oct 2022'!D113+'Pastry - Oct 2022'!D113+'Housekeeping - Oct 2022'!D113+'Cafe - Oct 2022'!D113+'Bar - Oct 2022'!D113+'Grill-BBQ - Oct 2022'!D113)</f>
        <v>27</v>
      </c>
      <c r="F113" s="12"/>
      <c r="G113" s="1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>
      <c r="A114" s="16">
        <f t="shared" si="12"/>
        <v>109</v>
      </c>
      <c r="B114" s="3" t="s">
        <v>239</v>
      </c>
      <c r="C114" s="29">
        <f>'Kitchen - Oct 2022'!C114</f>
        <v>19</v>
      </c>
      <c r="D114" s="34">
        <f t="shared" ref="D114" si="17">SUM(G114:AK114)</f>
        <v>0</v>
      </c>
      <c r="E114" s="25">
        <f>C114-(D114+'Kitchen - Oct 2022'!D114+'Pastry - Oct 2022'!D114+'Housekeeping - Oct 2022'!D114+'Cafe - Oct 2022'!D114+'Bar - Oct 2022'!D114+'Grill-BBQ - Oct 2022'!D114)</f>
        <v>7</v>
      </c>
      <c r="F114" s="12"/>
      <c r="G114" s="1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>
      <c r="A115" s="16">
        <f t="shared" si="12"/>
        <v>110</v>
      </c>
      <c r="B115" s="3" t="s">
        <v>214</v>
      </c>
      <c r="C115" s="29">
        <f>'Kitchen - Oct 2022'!C115</f>
        <v>5</v>
      </c>
      <c r="D115" s="34">
        <f t="shared" si="15"/>
        <v>0</v>
      </c>
      <c r="E115" s="25">
        <f>C115-(D115+'Kitchen - Oct 2022'!D115+'Pastry - Oct 2022'!D115+'Housekeeping - Oct 2022'!D115+'Cafe - Oct 2022'!D115+'Bar - Oct 2022'!D115+'Grill-BBQ - Oct 2022'!D115)</f>
        <v>5</v>
      </c>
      <c r="F115" s="12"/>
      <c r="G115" s="1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>
      <c r="A116" s="16">
        <f t="shared" si="12"/>
        <v>111</v>
      </c>
      <c r="B116" s="3" t="s">
        <v>179</v>
      </c>
      <c r="C116" s="29">
        <f>'Kitchen - Oct 2022'!C116</f>
        <v>12</v>
      </c>
      <c r="D116" s="34">
        <f t="shared" si="15"/>
        <v>0</v>
      </c>
      <c r="E116" s="25">
        <f>C116-(D116+'Kitchen - Oct 2022'!D116+'Pastry - Oct 2022'!D116+'Housekeeping - Oct 2022'!D116+'Cafe - Oct 2022'!D116+'Bar - Oct 2022'!D116+'Grill-BBQ - Oct 2022'!D116)</f>
        <v>1</v>
      </c>
      <c r="F116" s="12"/>
      <c r="G116" s="1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>
      <c r="A117" s="16">
        <f t="shared" si="12"/>
        <v>112</v>
      </c>
      <c r="B117" s="3" t="s">
        <v>57</v>
      </c>
      <c r="C117" s="36">
        <f>'Kitchen - Oct 2022'!C117</f>
        <v>245.7</v>
      </c>
      <c r="D117" s="34">
        <f t="shared" si="15"/>
        <v>0</v>
      </c>
      <c r="E117" s="25">
        <f>C117-(D117+'Kitchen - Oct 2022'!D117+'Pastry - Oct 2022'!D117+'Housekeeping - Oct 2022'!D117+'Cafe - Oct 2022'!D117+'Bar - Oct 2022'!D117+'Grill-BBQ - Oct 2022'!D117)</f>
        <v>10.699999999999989</v>
      </c>
      <c r="F117" s="12"/>
      <c r="G117" s="1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>
      <c r="A118" s="16">
        <f t="shared" ref="A118:A181" si="18">A117+1</f>
        <v>113</v>
      </c>
      <c r="B118" s="3" t="s">
        <v>240</v>
      </c>
      <c r="C118" s="36">
        <f>'Kitchen - Oct 2022'!C118</f>
        <v>20</v>
      </c>
      <c r="D118" s="34">
        <f t="shared" ref="D118" si="19">SUM(G118:AK118)</f>
        <v>0</v>
      </c>
      <c r="E118" s="25">
        <f>C118-(D118+'Kitchen - Oct 2022'!D118+'Pastry - Oct 2022'!D118+'Housekeeping - Oct 2022'!D118+'Cafe - Oct 2022'!D118+'Bar - Oct 2022'!D118+'Grill-BBQ - Oct 2022'!D118)</f>
        <v>0</v>
      </c>
      <c r="F118" s="12"/>
      <c r="G118" s="1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>
      <c r="A119" s="16">
        <f t="shared" si="18"/>
        <v>114</v>
      </c>
      <c r="B119" s="3" t="s">
        <v>67</v>
      </c>
      <c r="C119" s="29">
        <f>'Kitchen - Oct 2022'!C119</f>
        <v>8</v>
      </c>
      <c r="D119" s="34">
        <f t="shared" si="15"/>
        <v>0</v>
      </c>
      <c r="E119" s="25">
        <f>C119-(D119+'Kitchen - Oct 2022'!D119+'Pastry - Oct 2022'!D119+'Housekeeping - Oct 2022'!D119+'Cafe - Oct 2022'!D119+'Bar - Oct 2022'!D119+'Grill-BBQ - Oct 2022'!D119)</f>
        <v>1</v>
      </c>
      <c r="F119" s="12"/>
      <c r="G119" s="1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>
      <c r="A120" s="16">
        <f t="shared" si="18"/>
        <v>115</v>
      </c>
      <c r="B120" s="3" t="s">
        <v>156</v>
      </c>
      <c r="C120" s="29">
        <f>'Kitchen - Oct 2022'!C120</f>
        <v>15</v>
      </c>
      <c r="D120" s="34">
        <f t="shared" si="15"/>
        <v>0</v>
      </c>
      <c r="E120" s="25">
        <f>C120-(D120+'Kitchen - Oct 2022'!D120+'Pastry - Oct 2022'!D120+'Housekeeping - Oct 2022'!D120+'Cafe - Oct 2022'!D120+'Bar - Oct 2022'!D120+'Grill-BBQ - Oct 2022'!D120)</f>
        <v>0</v>
      </c>
      <c r="F120" s="12"/>
      <c r="G120" s="1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>
      <c r="A121" s="16">
        <f t="shared" si="18"/>
        <v>116</v>
      </c>
      <c r="B121" s="3" t="s">
        <v>40</v>
      </c>
      <c r="C121" s="29">
        <f>'Kitchen - Oct 2022'!C121</f>
        <v>11</v>
      </c>
      <c r="D121" s="34">
        <f t="shared" si="15"/>
        <v>0</v>
      </c>
      <c r="E121" s="25">
        <f>C121-(D121+'Kitchen - Oct 2022'!D121+'Pastry - Oct 2022'!D121+'Housekeeping - Oct 2022'!D121+'Cafe - Oct 2022'!D121+'Bar - Oct 2022'!D121+'Grill-BBQ - Oct 2022'!D121)</f>
        <v>3</v>
      </c>
      <c r="F121" s="12"/>
      <c r="G121" s="1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>
      <c r="A122" s="16">
        <f t="shared" si="18"/>
        <v>117</v>
      </c>
      <c r="B122" s="3" t="s">
        <v>243</v>
      </c>
      <c r="C122" s="29">
        <f>'Kitchen - Oct 2022'!C122</f>
        <v>1</v>
      </c>
      <c r="D122" s="34">
        <f t="shared" ref="D122" si="20">SUM(G122:AK122)</f>
        <v>0</v>
      </c>
      <c r="E122" s="25">
        <f>C122-(D122+'Kitchen - Oct 2022'!D122+'Pastry - Oct 2022'!D122+'Housekeeping - Oct 2022'!D122+'Cafe - Oct 2022'!D122+'Bar - Oct 2022'!D122+'Grill-BBQ - Oct 2022'!D122)</f>
        <v>0</v>
      </c>
      <c r="F122" s="12"/>
      <c r="G122" s="1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>
      <c r="A123" s="16">
        <f t="shared" si="18"/>
        <v>118</v>
      </c>
      <c r="B123" s="3" t="s">
        <v>70</v>
      </c>
      <c r="C123" s="29">
        <f>'Kitchen - Oct 2022'!C123</f>
        <v>88.8</v>
      </c>
      <c r="D123" s="34">
        <f t="shared" si="15"/>
        <v>2</v>
      </c>
      <c r="E123" s="25">
        <f>C123-(D123+'Kitchen - Oct 2022'!D123+'Pastry - Oct 2022'!D123+'Housekeeping - Oct 2022'!D123+'Cafe - Oct 2022'!D123+'Bar - Oct 2022'!D123+'Grill-BBQ - Oct 2022'!D123)</f>
        <v>55.5</v>
      </c>
      <c r="F123" s="1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>
        <v>2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>
      <c r="A124" s="16">
        <f t="shared" si="18"/>
        <v>119</v>
      </c>
      <c r="B124" s="3" t="s">
        <v>41</v>
      </c>
      <c r="C124" s="29">
        <f>'Kitchen - Oct 2022'!C124</f>
        <v>4</v>
      </c>
      <c r="D124" s="34">
        <f t="shared" si="15"/>
        <v>0</v>
      </c>
      <c r="E124" s="25">
        <f>C124-(D124+'Kitchen - Oct 2022'!D124+'Pastry - Oct 2022'!D124+'Housekeeping - Oct 2022'!D124+'Cafe - Oct 2022'!D124+'Bar - Oct 2022'!D124+'Grill-BBQ - Oct 2022'!D124)</f>
        <v>4</v>
      </c>
      <c r="F124" s="12"/>
      <c r="G124" s="1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>
      <c r="A125" s="16">
        <f t="shared" si="18"/>
        <v>120</v>
      </c>
      <c r="B125" s="3" t="s">
        <v>197</v>
      </c>
      <c r="C125" s="29">
        <f>'Kitchen - Oct 2022'!C125</f>
        <v>0</v>
      </c>
      <c r="D125" s="34">
        <f t="shared" si="15"/>
        <v>0</v>
      </c>
      <c r="E125" s="25">
        <f>C125-(D125+'Kitchen - Oct 2022'!D125+'Pastry - Oct 2022'!D125+'Housekeeping - Oct 2022'!D125+'Cafe - Oct 2022'!D125+'Bar - Oct 2022'!D125+'Grill-BBQ - Oct 2022'!D125)</f>
        <v>0</v>
      </c>
      <c r="F125" s="12"/>
      <c r="G125" s="1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>
      <c r="A126" s="16">
        <f t="shared" si="18"/>
        <v>121</v>
      </c>
      <c r="B126" s="3" t="s">
        <v>90</v>
      </c>
      <c r="C126" s="29">
        <f>'Kitchen - Oct 2022'!C126</f>
        <v>83</v>
      </c>
      <c r="D126" s="34">
        <f t="shared" si="15"/>
        <v>13</v>
      </c>
      <c r="E126" s="25">
        <f>C126-(D126+'Kitchen - Oct 2022'!D126+'Pastry - Oct 2022'!D126+'Housekeeping - Oct 2022'!D126+'Cafe - Oct 2022'!D126+'Bar - Oct 2022'!D126+'Grill-BBQ - Oct 2022'!D126)</f>
        <v>22</v>
      </c>
      <c r="F126" s="12"/>
      <c r="G126" s="1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>
        <v>1</v>
      </c>
      <c r="X126" s="2"/>
      <c r="Y126" s="2">
        <v>1</v>
      </c>
      <c r="Z126" s="2">
        <v>1</v>
      </c>
      <c r="AA126" s="2"/>
      <c r="AB126" s="2">
        <v>1</v>
      </c>
      <c r="AC126" s="2">
        <v>1</v>
      </c>
      <c r="AD126" s="2">
        <v>1</v>
      </c>
      <c r="AE126" s="2"/>
      <c r="AF126" s="2">
        <v>1</v>
      </c>
      <c r="AG126" s="2">
        <v>2</v>
      </c>
      <c r="AH126" s="2">
        <v>1</v>
      </c>
      <c r="AI126" s="2">
        <v>2</v>
      </c>
      <c r="AJ126" s="2"/>
      <c r="AK126" s="2">
        <v>1</v>
      </c>
    </row>
    <row r="127" spans="1:37">
      <c r="A127" s="16">
        <f t="shared" si="18"/>
        <v>122</v>
      </c>
      <c r="B127" s="3" t="s">
        <v>165</v>
      </c>
      <c r="C127" s="29">
        <f>'Kitchen - Oct 2022'!C127</f>
        <v>7</v>
      </c>
      <c r="D127" s="34">
        <f t="shared" si="15"/>
        <v>0</v>
      </c>
      <c r="E127" s="25">
        <f>C127-(D127+'Kitchen - Oct 2022'!D127+'Pastry - Oct 2022'!D127+'Housekeeping - Oct 2022'!D127+'Cafe - Oct 2022'!D127+'Bar - Oct 2022'!D127+'Grill-BBQ - Oct 2022'!D127)</f>
        <v>-3</v>
      </c>
      <c r="F127" s="12"/>
      <c r="G127" s="1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>
      <c r="A128" s="16">
        <f t="shared" si="18"/>
        <v>123</v>
      </c>
      <c r="B128" s="3" t="s">
        <v>29</v>
      </c>
      <c r="C128" s="29">
        <f>'Kitchen - Oct 2022'!C128</f>
        <v>47</v>
      </c>
      <c r="D128" s="34">
        <f t="shared" si="15"/>
        <v>0</v>
      </c>
      <c r="E128" s="25">
        <f>C128-(D128+'Kitchen - Oct 2022'!D128+'Pastry - Oct 2022'!D128+'Housekeeping - Oct 2022'!D128+'Cafe - Oct 2022'!D128+'Bar - Oct 2022'!D128+'Grill-BBQ - Oct 2022'!D128)</f>
        <v>15</v>
      </c>
      <c r="F128" s="12"/>
      <c r="G128" s="1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>
      <c r="A129" s="16">
        <f t="shared" si="18"/>
        <v>124</v>
      </c>
      <c r="B129" s="3" t="s">
        <v>208</v>
      </c>
      <c r="C129" s="29">
        <f>'Kitchen - Oct 2022'!C129</f>
        <v>4</v>
      </c>
      <c r="D129" s="34">
        <f t="shared" si="15"/>
        <v>0</v>
      </c>
      <c r="E129" s="25">
        <f>C129-(D129+'Kitchen - Oct 2022'!D129+'Pastry - Oct 2022'!D129+'Housekeeping - Oct 2022'!D129+'Cafe - Oct 2022'!D129+'Bar - Oct 2022'!D129+'Grill-BBQ - Oct 2022'!D129)</f>
        <v>1</v>
      </c>
      <c r="F129" s="12"/>
      <c r="G129" s="1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>
      <c r="A130" s="16">
        <f t="shared" si="18"/>
        <v>125</v>
      </c>
      <c r="B130" s="3" t="s">
        <v>14</v>
      </c>
      <c r="C130" s="29">
        <f>'Kitchen - Oct 2022'!C130</f>
        <v>120</v>
      </c>
      <c r="D130" s="34">
        <f t="shared" si="15"/>
        <v>4</v>
      </c>
      <c r="E130" s="25">
        <f>C130-(D130+'Kitchen - Oct 2022'!D130+'Pastry - Oct 2022'!D130+'Housekeeping - Oct 2022'!D130+'Cafe - Oct 2022'!D130+'Bar - Oct 2022'!D130+'Grill-BBQ - Oct 2022'!D130)</f>
        <v>47</v>
      </c>
      <c r="F130" s="12"/>
      <c r="G130" s="1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>
        <v>4</v>
      </c>
      <c r="AJ130" s="2"/>
      <c r="AK130" s="2"/>
    </row>
    <row r="131" spans="1:37">
      <c r="A131" s="16">
        <f t="shared" si="18"/>
        <v>126</v>
      </c>
      <c r="B131" s="3" t="s">
        <v>79</v>
      </c>
      <c r="C131" s="29">
        <f>'Kitchen - Oct 2022'!C131</f>
        <v>89</v>
      </c>
      <c r="D131" s="34">
        <f t="shared" si="15"/>
        <v>0</v>
      </c>
      <c r="E131" s="25">
        <f>C131-(D131+'Kitchen - Oct 2022'!D131+'Pastry - Oct 2022'!D131+'Housekeeping - Oct 2022'!D131+'Cafe - Oct 2022'!D131+'Bar - Oct 2022'!D131+'Grill-BBQ - Oct 2022'!D131)</f>
        <v>0</v>
      </c>
      <c r="F131" s="1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>
      <c r="A132" s="16">
        <f t="shared" si="18"/>
        <v>127</v>
      </c>
      <c r="B132" s="3" t="s">
        <v>192</v>
      </c>
      <c r="C132" s="29">
        <f>'Kitchen - Oct 2022'!C132</f>
        <v>18</v>
      </c>
      <c r="D132" s="34">
        <f t="shared" si="15"/>
        <v>0</v>
      </c>
      <c r="E132" s="25">
        <f>C132-(D132+'Kitchen - Oct 2022'!D132+'Pastry - Oct 2022'!D132+'Housekeeping - Oct 2022'!D132+'Cafe - Oct 2022'!D132+'Bar - Oct 2022'!D132+'Grill-BBQ - Oct 2022'!D132)</f>
        <v>18</v>
      </c>
      <c r="F132" s="1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>
      <c r="A133" s="16">
        <f t="shared" si="18"/>
        <v>128</v>
      </c>
      <c r="B133" s="3" t="s">
        <v>134</v>
      </c>
      <c r="C133" s="29">
        <f>'Kitchen - Oct 2022'!C133</f>
        <v>8</v>
      </c>
      <c r="D133" s="34">
        <f t="shared" si="15"/>
        <v>0</v>
      </c>
      <c r="E133" s="25">
        <f>C133-(D133+'Kitchen - Oct 2022'!D133+'Pastry - Oct 2022'!D133+'Housekeeping - Oct 2022'!D133+'Cafe - Oct 2022'!D133+'Bar - Oct 2022'!D133+'Grill-BBQ - Oct 2022'!D133)</f>
        <v>3</v>
      </c>
      <c r="F133" s="1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>
      <c r="A134" s="16">
        <f t="shared" si="18"/>
        <v>129</v>
      </c>
      <c r="B134" s="3" t="s">
        <v>46</v>
      </c>
      <c r="C134" s="29">
        <f>'Kitchen - Oct 2022'!C134</f>
        <v>12</v>
      </c>
      <c r="D134" s="34">
        <f t="shared" si="15"/>
        <v>0</v>
      </c>
      <c r="E134" s="25">
        <f>C134-(D134+'Kitchen - Oct 2022'!D134+'Pastry - Oct 2022'!D134+'Housekeeping - Oct 2022'!D134+'Cafe - Oct 2022'!D134+'Bar - Oct 2022'!D134+'Grill-BBQ - Oct 2022'!D134)</f>
        <v>12</v>
      </c>
      <c r="F134" s="12"/>
      <c r="G134" s="1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>
      <c r="A135" s="16">
        <f t="shared" si="18"/>
        <v>130</v>
      </c>
      <c r="B135" s="3" t="s">
        <v>193</v>
      </c>
      <c r="C135" s="29">
        <f>'Kitchen - Oct 2022'!C135</f>
        <v>8</v>
      </c>
      <c r="D135" s="34">
        <f t="shared" si="15"/>
        <v>0</v>
      </c>
      <c r="E135" s="25">
        <f>C135-(D135+'Kitchen - Oct 2022'!D135+'Pastry - Oct 2022'!D135+'Housekeeping - Oct 2022'!D135+'Cafe - Oct 2022'!D135+'Bar - Oct 2022'!D135+'Grill-BBQ - Oct 2022'!D135)</f>
        <v>8</v>
      </c>
      <c r="F135" s="12"/>
      <c r="G135" s="1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>
      <c r="A136" s="16">
        <f t="shared" si="18"/>
        <v>131</v>
      </c>
      <c r="B136" s="3" t="s">
        <v>55</v>
      </c>
      <c r="C136" s="29">
        <f>'Kitchen - Oct 2022'!C136</f>
        <v>16</v>
      </c>
      <c r="D136" s="34">
        <f t="shared" si="15"/>
        <v>0</v>
      </c>
      <c r="E136" s="25">
        <f>C136-(D136+'Kitchen - Oct 2022'!D136+'Pastry - Oct 2022'!D136+'Housekeeping - Oct 2022'!D136+'Cafe - Oct 2022'!D136+'Bar - Oct 2022'!D136+'Grill-BBQ - Oct 2022'!D136)</f>
        <v>12</v>
      </c>
      <c r="F136" s="12"/>
      <c r="G136" s="1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>
      <c r="A137" s="16">
        <f t="shared" si="18"/>
        <v>132</v>
      </c>
      <c r="B137" s="3" t="s">
        <v>32</v>
      </c>
      <c r="C137" s="29">
        <f>'Kitchen - Oct 2022'!C137</f>
        <v>548</v>
      </c>
      <c r="D137" s="34">
        <f t="shared" si="15"/>
        <v>0</v>
      </c>
      <c r="E137" s="25">
        <f>C137-(D137+'Kitchen - Oct 2022'!D137+'Pastry - Oct 2022'!D137+'Housekeeping - Oct 2022'!D137+'Cafe - Oct 2022'!D137+'Bar - Oct 2022'!D137+'Grill-BBQ - Oct 2022'!D137)</f>
        <v>140</v>
      </c>
      <c r="F137" s="12"/>
      <c r="G137" s="1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>
      <c r="A138" s="16">
        <f t="shared" si="18"/>
        <v>133</v>
      </c>
      <c r="B138" s="3" t="s">
        <v>206</v>
      </c>
      <c r="C138" s="29">
        <f>'Kitchen - Oct 2022'!C138</f>
        <v>0</v>
      </c>
      <c r="D138" s="34">
        <f t="shared" si="15"/>
        <v>0</v>
      </c>
      <c r="E138" s="25">
        <f>C138-(D138+'Kitchen - Oct 2022'!D138+'Pastry - Oct 2022'!D138+'Housekeeping - Oct 2022'!D138+'Cafe - Oct 2022'!D138+'Bar - Oct 2022'!D138+'Grill-BBQ - Oct 2022'!D138)</f>
        <v>0</v>
      </c>
      <c r="F138" s="12"/>
      <c r="G138" s="1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>
      <c r="A139" s="16">
        <f t="shared" si="18"/>
        <v>134</v>
      </c>
      <c r="B139" s="3" t="s">
        <v>234</v>
      </c>
      <c r="C139" s="29">
        <f>'Kitchen - Oct 2022'!C139</f>
        <v>60</v>
      </c>
      <c r="D139" s="34">
        <f t="shared" ref="D139" si="21">SUM(G139:AK139)</f>
        <v>0</v>
      </c>
      <c r="E139" s="25">
        <f>C139-(D139+'Kitchen - Oct 2022'!D139+'Pastry - Oct 2022'!D139+'Housekeeping - Oct 2022'!D139+'Cafe - Oct 2022'!D139+'Bar - Oct 2022'!D139+'Grill-BBQ - Oct 2022'!D139)</f>
        <v>44</v>
      </c>
      <c r="F139" s="12"/>
      <c r="G139" s="1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>
      <c r="A140" s="16">
        <f t="shared" si="18"/>
        <v>135</v>
      </c>
      <c r="B140" s="3" t="s">
        <v>228</v>
      </c>
      <c r="C140" s="29">
        <f>'Kitchen - Oct 2022'!C140</f>
        <v>4</v>
      </c>
      <c r="D140" s="34">
        <f t="shared" si="15"/>
        <v>0</v>
      </c>
      <c r="E140" s="25">
        <f>C140-(D140+'Kitchen - Oct 2022'!D140+'Pastry - Oct 2022'!D140+'Housekeeping - Oct 2022'!D140+'Cafe - Oct 2022'!D140+'Bar - Oct 2022'!D140+'Grill-BBQ - Oct 2022'!D140)</f>
        <v>1</v>
      </c>
      <c r="F140" s="12"/>
      <c r="G140" s="1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>
      <c r="A141" s="16">
        <f t="shared" si="18"/>
        <v>136</v>
      </c>
      <c r="B141" s="3" t="s">
        <v>242</v>
      </c>
      <c r="C141" s="29">
        <f>'Kitchen - Oct 2022'!C141</f>
        <v>7</v>
      </c>
      <c r="D141" s="34">
        <f t="shared" ref="D141" si="22">SUM(G141:AK141)</f>
        <v>0</v>
      </c>
      <c r="E141" s="25">
        <f>C141-(D141+'Kitchen - Oct 2022'!D141+'Pastry - Oct 2022'!D141+'Housekeeping - Oct 2022'!D141+'Cafe - Oct 2022'!D141+'Bar - Oct 2022'!D141+'Grill-BBQ - Oct 2022'!D141)</f>
        <v>0</v>
      </c>
      <c r="F141" s="12"/>
      <c r="G141" s="1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>
      <c r="A142" s="16">
        <f t="shared" si="18"/>
        <v>137</v>
      </c>
      <c r="B142" s="3" t="s">
        <v>27</v>
      </c>
      <c r="C142" s="29">
        <f>'Kitchen - Oct 2022'!C142</f>
        <v>0</v>
      </c>
      <c r="D142" s="34">
        <f t="shared" si="15"/>
        <v>0</v>
      </c>
      <c r="E142" s="25">
        <f>C142-(D142+'Kitchen - Oct 2022'!D142+'Pastry - Oct 2022'!D142+'Housekeeping - Oct 2022'!D142+'Cafe - Oct 2022'!D142+'Bar - Oct 2022'!D142+'Grill-BBQ - Oct 2022'!D142)</f>
        <v>0</v>
      </c>
      <c r="F142" s="12"/>
      <c r="G142" s="1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11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>
      <c r="A143" s="16">
        <f t="shared" si="18"/>
        <v>138</v>
      </c>
      <c r="B143" s="3" t="s">
        <v>237</v>
      </c>
      <c r="C143" s="29">
        <f>'Kitchen - Oct 2022'!C143</f>
        <v>2</v>
      </c>
      <c r="D143" s="34">
        <f t="shared" ref="D143" si="23">SUM(G143:AK143)</f>
        <v>0</v>
      </c>
      <c r="E143" s="25">
        <f>C143-(D143+'Kitchen - Oct 2022'!D143+'Pastry - Oct 2022'!D143+'Housekeeping - Oct 2022'!D143+'Cafe - Oct 2022'!D143+'Bar - Oct 2022'!D143+'Grill-BBQ - Oct 2022'!D143)</f>
        <v>0</v>
      </c>
      <c r="F143" s="12"/>
      <c r="G143" s="1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11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>
      <c r="A144" s="16">
        <f t="shared" si="18"/>
        <v>139</v>
      </c>
      <c r="B144" s="3" t="s">
        <v>101</v>
      </c>
      <c r="C144" s="29">
        <f>'Kitchen - Oct 2022'!C144</f>
        <v>50</v>
      </c>
      <c r="D144" s="34">
        <f t="shared" si="15"/>
        <v>0</v>
      </c>
      <c r="E144" s="25">
        <f>C144-(D144+'Kitchen - Oct 2022'!D144+'Pastry - Oct 2022'!D144+'Housekeeping - Oct 2022'!D144+'Cafe - Oct 2022'!D144+'Bar - Oct 2022'!D144+'Grill-BBQ - Oct 2022'!D144)</f>
        <v>0</v>
      </c>
      <c r="F144" s="12"/>
      <c r="G144" s="1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11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>
      <c r="A145" s="16">
        <f t="shared" si="18"/>
        <v>140</v>
      </c>
      <c r="B145" s="3" t="s">
        <v>56</v>
      </c>
      <c r="C145" s="29">
        <f>'Kitchen - Oct 2022'!C145</f>
        <v>91</v>
      </c>
      <c r="D145" s="34">
        <f t="shared" si="15"/>
        <v>34</v>
      </c>
      <c r="E145" s="25">
        <f>C145-(D145+'Kitchen - Oct 2022'!D145+'Pastry - Oct 2022'!D145+'Housekeeping - Oct 2022'!D145+'Cafe - Oct 2022'!D145+'Bar - Oct 2022'!D145+'Grill-BBQ - Oct 2022'!D145)</f>
        <v>5</v>
      </c>
      <c r="F145" s="12"/>
      <c r="G145" s="1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>
        <v>20</v>
      </c>
      <c r="AH145" s="2"/>
      <c r="AI145" s="2"/>
      <c r="AJ145" s="2"/>
      <c r="AK145" s="2">
        <v>14</v>
      </c>
    </row>
    <row r="146" spans="1:37">
      <c r="A146" s="16">
        <f t="shared" si="18"/>
        <v>141</v>
      </c>
      <c r="B146" s="3" t="s">
        <v>98</v>
      </c>
      <c r="C146" s="29">
        <f>'Kitchen - Oct 2022'!C146</f>
        <v>125</v>
      </c>
      <c r="D146" s="34">
        <f t="shared" si="15"/>
        <v>25</v>
      </c>
      <c r="E146" s="25">
        <f>C146-(D146+'Kitchen - Oct 2022'!D146+'Pastry - Oct 2022'!D146+'Housekeeping - Oct 2022'!D146+'Cafe - Oct 2022'!D146+'Bar - Oct 2022'!D146+'Grill-BBQ - Oct 2022'!D146)</f>
        <v>50</v>
      </c>
      <c r="F146" s="1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>
        <v>25</v>
      </c>
      <c r="AD146" s="2"/>
      <c r="AE146" s="2"/>
      <c r="AF146" s="2"/>
      <c r="AG146" s="2"/>
      <c r="AH146" s="2"/>
      <c r="AI146" s="2"/>
      <c r="AJ146" s="2"/>
      <c r="AK146" s="2"/>
    </row>
    <row r="147" spans="1:37">
      <c r="A147" s="16">
        <f t="shared" si="18"/>
        <v>142</v>
      </c>
      <c r="B147" s="3" t="s">
        <v>97</v>
      </c>
      <c r="C147" s="29">
        <f>'Kitchen - Oct 2022'!C147</f>
        <v>2333</v>
      </c>
      <c r="D147" s="34">
        <f t="shared" si="15"/>
        <v>10</v>
      </c>
      <c r="E147" s="25">
        <f>C147-(D147+'Kitchen - Oct 2022'!D147+'Pastry - Oct 2022'!D147+'Housekeeping - Oct 2022'!D147+'Cafe - Oct 2022'!D147+'Bar - Oct 2022'!D147+'Grill-BBQ - Oct 2022'!D147)</f>
        <v>907</v>
      </c>
      <c r="F147" s="12"/>
      <c r="G147" s="1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>
        <v>10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>
      <c r="A148" s="16">
        <f t="shared" si="18"/>
        <v>143</v>
      </c>
      <c r="B148" s="3" t="s">
        <v>168</v>
      </c>
      <c r="C148" s="29">
        <f>'Kitchen - Oct 2022'!C148</f>
        <v>3</v>
      </c>
      <c r="D148" s="34">
        <f t="shared" si="15"/>
        <v>0</v>
      </c>
      <c r="E148" s="25">
        <f>C148-(D148+'Kitchen - Oct 2022'!D148+'Pastry - Oct 2022'!D148+'Housekeeping - Oct 2022'!D148+'Cafe - Oct 2022'!D148+'Bar - Oct 2022'!D148+'Grill-BBQ - Oct 2022'!D148)</f>
        <v>0</v>
      </c>
      <c r="F148" s="12"/>
      <c r="G148" s="1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>
      <c r="A149" s="16">
        <f t="shared" si="18"/>
        <v>144</v>
      </c>
      <c r="B149" s="3" t="s">
        <v>42</v>
      </c>
      <c r="C149" s="29">
        <f>'Kitchen - Oct 2022'!C149</f>
        <v>2327</v>
      </c>
      <c r="D149" s="34">
        <f t="shared" si="15"/>
        <v>10</v>
      </c>
      <c r="E149" s="25">
        <f>C149-(D149+'Kitchen - Oct 2022'!D149+'Pastry - Oct 2022'!D149+'Housekeeping - Oct 2022'!D149+'Cafe - Oct 2022'!D149+'Bar - Oct 2022'!D149+'Grill-BBQ - Oct 2022'!D149)</f>
        <v>1009</v>
      </c>
      <c r="F149" s="12"/>
      <c r="G149" s="1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>
        <v>10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>
      <c r="A150" s="16">
        <f t="shared" si="18"/>
        <v>145</v>
      </c>
      <c r="B150" s="3" t="s">
        <v>51</v>
      </c>
      <c r="C150" s="29">
        <f>'Kitchen - Oct 2022'!C150</f>
        <v>39</v>
      </c>
      <c r="D150" s="34">
        <f t="shared" si="15"/>
        <v>0</v>
      </c>
      <c r="E150" s="25">
        <f>C150-(D150+'Kitchen - Oct 2022'!D150+'Pastry - Oct 2022'!D150+'Housekeeping - Oct 2022'!D150+'Cafe - Oct 2022'!D150+'Bar - Oct 2022'!D150+'Grill-BBQ - Oct 2022'!D150)</f>
        <v>28</v>
      </c>
      <c r="F150" s="12"/>
      <c r="G150" s="1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>
      <c r="A151" s="16">
        <f t="shared" si="18"/>
        <v>146</v>
      </c>
      <c r="B151" s="3" t="s">
        <v>13</v>
      </c>
      <c r="C151" s="29">
        <f>'Kitchen - Oct 2022'!C151</f>
        <v>2943</v>
      </c>
      <c r="D151" s="34">
        <f t="shared" si="15"/>
        <v>0</v>
      </c>
      <c r="E151" s="25">
        <f>C151-(D151+'Kitchen - Oct 2022'!D151+'Pastry - Oct 2022'!D151+'Housekeeping - Oct 2022'!D151+'Cafe - Oct 2022'!D151+'Bar - Oct 2022'!D151+'Grill-BBQ - Oct 2022'!D151)</f>
        <v>2125</v>
      </c>
      <c r="F151" s="12"/>
      <c r="G151" s="1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>
      <c r="A152" s="16">
        <f t="shared" si="18"/>
        <v>147</v>
      </c>
      <c r="B152" s="3" t="s">
        <v>241</v>
      </c>
      <c r="C152" s="29">
        <f>'Kitchen - Oct 2022'!C152</f>
        <v>1</v>
      </c>
      <c r="D152" s="34">
        <f t="shared" ref="D152" si="24">SUM(G152:AK152)</f>
        <v>0</v>
      </c>
      <c r="E152" s="25">
        <f>C152-(D152+'Kitchen - Oct 2022'!D152+'Pastry - Oct 2022'!D152+'Housekeeping - Oct 2022'!D152+'Cafe - Oct 2022'!D152+'Bar - Oct 2022'!D152+'Grill-BBQ - Oct 2022'!D152)</f>
        <v>0</v>
      </c>
      <c r="F152" s="12"/>
      <c r="G152" s="1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>
      <c r="A153" s="16">
        <f t="shared" si="18"/>
        <v>148</v>
      </c>
      <c r="B153" s="3" t="s">
        <v>108</v>
      </c>
      <c r="C153" s="29">
        <f>'Kitchen - Oct 2022'!C153</f>
        <v>6</v>
      </c>
      <c r="D153" s="34">
        <f t="shared" si="15"/>
        <v>0</v>
      </c>
      <c r="E153" s="25">
        <f>C153-(D153+'Kitchen - Oct 2022'!D153+'Pastry - Oct 2022'!D153+'Housekeeping - Oct 2022'!D153+'Cafe - Oct 2022'!D153+'Bar - Oct 2022'!D153+'Grill-BBQ - Oct 2022'!D153)</f>
        <v>0</v>
      </c>
      <c r="F153" s="1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>
      <c r="A154" s="16">
        <f t="shared" si="18"/>
        <v>149</v>
      </c>
      <c r="B154" s="3" t="s">
        <v>118</v>
      </c>
      <c r="C154" s="29">
        <f>'Kitchen - Oct 2022'!C154</f>
        <v>44</v>
      </c>
      <c r="D154" s="34">
        <f t="shared" si="15"/>
        <v>0</v>
      </c>
      <c r="E154" s="25">
        <f>C154-(D154+'Kitchen - Oct 2022'!D154+'Pastry - Oct 2022'!D154+'Housekeeping - Oct 2022'!D154+'Cafe - Oct 2022'!D154+'Bar - Oct 2022'!D154+'Grill-BBQ - Oct 2022'!D154)</f>
        <v>19</v>
      </c>
      <c r="F154" s="1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>
      <c r="A155" s="16">
        <f t="shared" si="18"/>
        <v>150</v>
      </c>
      <c r="B155" s="3" t="s">
        <v>219</v>
      </c>
      <c r="C155" s="29">
        <f>'Kitchen - Oct 2022'!C155</f>
        <v>4</v>
      </c>
      <c r="D155" s="34">
        <f t="shared" si="15"/>
        <v>0</v>
      </c>
      <c r="E155" s="25">
        <f>C155-(D155+'Kitchen - Oct 2022'!D155+'Pastry - Oct 2022'!D155+'Housekeeping - Oct 2022'!D155+'Cafe - Oct 2022'!D155+'Bar - Oct 2022'!D155+'Grill-BBQ - Oct 2022'!D155)</f>
        <v>3</v>
      </c>
      <c r="F155" s="1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>
      <c r="A156" s="16">
        <f t="shared" si="18"/>
        <v>151</v>
      </c>
      <c r="B156" s="3" t="s">
        <v>86</v>
      </c>
      <c r="C156" s="29">
        <f>'Kitchen - Oct 2022'!C156</f>
        <v>1</v>
      </c>
      <c r="D156" s="34">
        <f t="shared" ref="D156:D222" si="25">SUM(G156:AK156)</f>
        <v>0</v>
      </c>
      <c r="E156" s="25">
        <f>C156-(D156+'Kitchen - Oct 2022'!D156+'Pastry - Oct 2022'!D156+'Housekeeping - Oct 2022'!D156+'Cafe - Oct 2022'!D156+'Bar - Oct 2022'!D156+'Grill-BBQ - Oct 2022'!D156)</f>
        <v>1</v>
      </c>
      <c r="F156" s="1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>
      <c r="A157" s="16">
        <f t="shared" si="18"/>
        <v>152</v>
      </c>
      <c r="B157" s="3" t="s">
        <v>151</v>
      </c>
      <c r="C157" s="29">
        <f>'Kitchen - Oct 2022'!C157</f>
        <v>4</v>
      </c>
      <c r="D157" s="34">
        <f t="shared" si="25"/>
        <v>0</v>
      </c>
      <c r="E157" s="25">
        <f>C157-(D157+'Kitchen - Oct 2022'!D157+'Pastry - Oct 2022'!D157+'Housekeeping - Oct 2022'!D157+'Cafe - Oct 2022'!D157+'Bar - Oct 2022'!D157+'Grill-BBQ - Oct 2022'!D157)</f>
        <v>3</v>
      </c>
      <c r="F157" s="12"/>
      <c r="G157" s="1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>
      <c r="A158" s="16">
        <f t="shared" si="18"/>
        <v>153</v>
      </c>
      <c r="B158" s="3" t="s">
        <v>204</v>
      </c>
      <c r="C158" s="29">
        <f>'Kitchen - Oct 2022'!C158</f>
        <v>2</v>
      </c>
      <c r="D158" s="34">
        <f t="shared" si="25"/>
        <v>0</v>
      </c>
      <c r="E158" s="25">
        <f>C158-(D158+'Kitchen - Oct 2022'!D158+'Pastry - Oct 2022'!D158+'Housekeeping - Oct 2022'!D158+'Cafe - Oct 2022'!D158+'Bar - Oct 2022'!D158+'Grill-BBQ - Oct 2022'!D158)</f>
        <v>2</v>
      </c>
      <c r="F158" s="12"/>
      <c r="G158" s="1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>
      <c r="A159" s="16">
        <f t="shared" si="18"/>
        <v>154</v>
      </c>
      <c r="B159" s="3" t="s">
        <v>68</v>
      </c>
      <c r="C159" s="29">
        <f>'Kitchen - Oct 2022'!C159</f>
        <v>14</v>
      </c>
      <c r="D159" s="34">
        <f t="shared" si="25"/>
        <v>0</v>
      </c>
      <c r="E159" s="25">
        <f>C159-(D159+'Kitchen - Oct 2022'!D159+'Pastry - Oct 2022'!D159+'Housekeeping - Oct 2022'!D159+'Cafe - Oct 2022'!D159+'Bar - Oct 2022'!D159+'Grill-BBQ - Oct 2022'!D159)</f>
        <v>0</v>
      </c>
      <c r="F159" s="12"/>
      <c r="G159" s="1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>
      <c r="A160" s="16">
        <f t="shared" si="18"/>
        <v>155</v>
      </c>
      <c r="B160" s="3" t="s">
        <v>152</v>
      </c>
      <c r="C160" s="29">
        <f>'Kitchen - Oct 2022'!C160</f>
        <v>3</v>
      </c>
      <c r="D160" s="34">
        <f t="shared" si="25"/>
        <v>0</v>
      </c>
      <c r="E160" s="25">
        <f>C160-(D160+'Kitchen - Oct 2022'!D160+'Pastry - Oct 2022'!D160+'Housekeeping - Oct 2022'!D160+'Cafe - Oct 2022'!D160+'Bar - Oct 2022'!D160+'Grill-BBQ - Oct 2022'!D160)</f>
        <v>1</v>
      </c>
      <c r="F160" s="12"/>
      <c r="G160" s="1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>
      <c r="A161" s="16">
        <f t="shared" si="18"/>
        <v>156</v>
      </c>
      <c r="B161" s="3" t="s">
        <v>74</v>
      </c>
      <c r="C161" s="29">
        <f>'Kitchen - Oct 2022'!C161</f>
        <v>3</v>
      </c>
      <c r="D161" s="34">
        <f t="shared" si="25"/>
        <v>0</v>
      </c>
      <c r="E161" s="25">
        <f>C161-(D161+'Kitchen - Oct 2022'!D161+'Pastry - Oct 2022'!D161+'Housekeeping - Oct 2022'!D161+'Cafe - Oct 2022'!D161+'Bar - Oct 2022'!D161+'Grill-BBQ - Oct 2022'!D161)</f>
        <v>3</v>
      </c>
      <c r="F161" s="1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>
      <c r="A162" s="16">
        <f t="shared" si="18"/>
        <v>157</v>
      </c>
      <c r="B162" s="3" t="s">
        <v>148</v>
      </c>
      <c r="C162" s="36">
        <f>'Kitchen - Oct 2022'!C162</f>
        <v>173.4</v>
      </c>
      <c r="D162" s="34">
        <f t="shared" si="25"/>
        <v>0</v>
      </c>
      <c r="E162" s="25">
        <f>C162-(D162+'Kitchen - Oct 2022'!D162+'Pastry - Oct 2022'!D162+'Housekeeping - Oct 2022'!D162+'Cafe - Oct 2022'!D162+'Bar - Oct 2022'!D162+'Grill-BBQ - Oct 2022'!D162)</f>
        <v>62.100000000000009</v>
      </c>
      <c r="F162" s="1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>
      <c r="A163" s="16">
        <f t="shared" si="18"/>
        <v>158</v>
      </c>
      <c r="B163" s="3" t="s">
        <v>145</v>
      </c>
      <c r="C163" s="29">
        <f>'Kitchen - Oct 2022'!C163</f>
        <v>124</v>
      </c>
      <c r="D163" s="34">
        <f t="shared" si="25"/>
        <v>0</v>
      </c>
      <c r="E163" s="25">
        <f>C163-(D163+'Kitchen - Oct 2022'!D163+'Pastry - Oct 2022'!D163+'Housekeeping - Oct 2022'!D163+'Cafe - Oct 2022'!D163+'Bar - Oct 2022'!D163+'Grill-BBQ - Oct 2022'!D163)</f>
        <v>14</v>
      </c>
      <c r="F163" s="1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>
      <c r="A164" s="16">
        <f t="shared" si="18"/>
        <v>159</v>
      </c>
      <c r="B164" s="3" t="s">
        <v>24</v>
      </c>
      <c r="C164" s="29">
        <f>'Kitchen - Oct 2022'!C164</f>
        <v>4</v>
      </c>
      <c r="D164" s="34">
        <f t="shared" si="25"/>
        <v>0</v>
      </c>
      <c r="E164" s="25">
        <f>C164-(D164+'Kitchen - Oct 2022'!D164+'Pastry - Oct 2022'!D164+'Housekeeping - Oct 2022'!D164+'Cafe - Oct 2022'!D164+'Bar - Oct 2022'!D164+'Grill-BBQ - Oct 2022'!D164)</f>
        <v>2</v>
      </c>
      <c r="F164" s="12"/>
      <c r="G164" s="1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>
      <c r="A165" s="16">
        <f t="shared" si="18"/>
        <v>160</v>
      </c>
      <c r="B165" s="3" t="s">
        <v>16</v>
      </c>
      <c r="C165" s="29">
        <f>'Kitchen - Oct 2022'!C165</f>
        <v>22</v>
      </c>
      <c r="D165" s="34">
        <f t="shared" si="25"/>
        <v>0</v>
      </c>
      <c r="E165" s="25">
        <f>C165-(D165+'Kitchen - Oct 2022'!D165+'Pastry - Oct 2022'!D165+'Housekeeping - Oct 2022'!D165+'Cafe - Oct 2022'!D165+'Bar - Oct 2022'!D165+'Grill-BBQ - Oct 2022'!D165)</f>
        <v>17</v>
      </c>
      <c r="F165" s="12"/>
      <c r="G165" s="1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s="39" customFormat="1">
      <c r="A166" s="16">
        <f t="shared" si="18"/>
        <v>161</v>
      </c>
      <c r="B166" s="37" t="s">
        <v>124</v>
      </c>
      <c r="C166" s="36">
        <f>'Kitchen - Oct 2022'!C166</f>
        <v>4.5</v>
      </c>
      <c r="D166" s="34">
        <f t="shared" si="25"/>
        <v>0</v>
      </c>
      <c r="E166" s="25">
        <f>C166-(D166+'Kitchen - Oct 2022'!D166+'Pastry - Oct 2022'!D166+'Housekeeping - Oct 2022'!D166+'Cafe - Oct 2022'!D166+'Bar - Oct 2022'!D166+'Grill-BBQ - Oct 2022'!D166)</f>
        <v>2</v>
      </c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</row>
    <row r="167" spans="1:37" s="39" customFormat="1">
      <c r="A167" s="16">
        <f t="shared" si="18"/>
        <v>162</v>
      </c>
      <c r="B167" s="37" t="s">
        <v>246</v>
      </c>
      <c r="C167" s="36">
        <f>'Kitchen - Oct 2022'!C167</f>
        <v>25</v>
      </c>
      <c r="D167" s="34">
        <f t="shared" si="25"/>
        <v>0</v>
      </c>
      <c r="E167" s="25">
        <f>C167-(D167+'Kitchen - Oct 2022'!D167+'Pastry - Oct 2022'!D167+'Housekeeping - Oct 2022'!D167+'Cafe - Oct 2022'!D167+'Bar - Oct 2022'!D167+'Grill-BBQ - Oct 2022'!D167)</f>
        <v>-55</v>
      </c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</row>
    <row r="168" spans="1:37" s="39" customFormat="1">
      <c r="A168" s="16">
        <f t="shared" si="18"/>
        <v>163</v>
      </c>
      <c r="B168" s="37" t="s">
        <v>199</v>
      </c>
      <c r="C168" s="36">
        <f>'Kitchen - Oct 2022'!C168</f>
        <v>-2</v>
      </c>
      <c r="D168" s="34">
        <f t="shared" si="25"/>
        <v>0</v>
      </c>
      <c r="E168" s="25">
        <f>C168-(D168+'Kitchen - Oct 2022'!D168+'Pastry - Oct 2022'!D168+'Housekeeping - Oct 2022'!D168+'Cafe - Oct 2022'!D168+'Bar - Oct 2022'!D168+'Grill-BBQ - Oct 2022'!D168)</f>
        <v>-2</v>
      </c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</row>
    <row r="169" spans="1:37">
      <c r="A169" s="16">
        <f t="shared" si="18"/>
        <v>164</v>
      </c>
      <c r="B169" s="3" t="s">
        <v>23</v>
      </c>
      <c r="C169" s="29">
        <f>'Kitchen - Oct 2022'!C169</f>
        <v>2</v>
      </c>
      <c r="D169" s="34">
        <f t="shared" si="25"/>
        <v>0</v>
      </c>
      <c r="E169" s="25">
        <f>C169-(D169+'Kitchen - Oct 2022'!D169+'Pastry - Oct 2022'!D169+'Housekeeping - Oct 2022'!D169+'Cafe - Oct 2022'!D169+'Bar - Oct 2022'!D169+'Grill-BBQ - Oct 2022'!D169)</f>
        <v>1</v>
      </c>
      <c r="F169" s="12"/>
      <c r="G169" s="1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>
      <c r="A170" s="16">
        <f t="shared" si="18"/>
        <v>165</v>
      </c>
      <c r="B170" s="3" t="s">
        <v>132</v>
      </c>
      <c r="C170" s="29">
        <f>'Kitchen - Oct 2022'!C170</f>
        <v>0</v>
      </c>
      <c r="D170" s="34">
        <f t="shared" si="25"/>
        <v>0</v>
      </c>
      <c r="E170" s="25">
        <f>C170-(D170+'Kitchen - Oct 2022'!D170+'Pastry - Oct 2022'!D170+'Housekeeping - Oct 2022'!D170+'Cafe - Oct 2022'!D170+'Bar - Oct 2022'!D170+'Grill-BBQ - Oct 2022'!D170)</f>
        <v>0</v>
      </c>
      <c r="F170" s="12"/>
      <c r="G170" s="1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>
      <c r="A171" s="16">
        <f t="shared" si="18"/>
        <v>166</v>
      </c>
      <c r="B171" s="3" t="s">
        <v>130</v>
      </c>
      <c r="C171" s="29">
        <f>'Kitchen - Oct 2022'!C171</f>
        <v>4</v>
      </c>
      <c r="D171" s="34">
        <f t="shared" si="25"/>
        <v>0</v>
      </c>
      <c r="E171" s="25">
        <f>C171-(D171+'Kitchen - Oct 2022'!D171+'Pastry - Oct 2022'!D171+'Housekeeping - Oct 2022'!D171+'Cafe - Oct 2022'!D171+'Bar - Oct 2022'!D171+'Grill-BBQ - Oct 2022'!D171)</f>
        <v>1</v>
      </c>
      <c r="F171" s="12"/>
      <c r="G171" s="1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>
      <c r="A172" s="16">
        <f t="shared" si="18"/>
        <v>167</v>
      </c>
      <c r="B172" s="3" t="s">
        <v>232</v>
      </c>
      <c r="C172" s="29">
        <f>'Kitchen - Oct 2022'!C172</f>
        <v>14</v>
      </c>
      <c r="D172" s="34">
        <f t="shared" si="25"/>
        <v>0</v>
      </c>
      <c r="E172" s="25">
        <f>C172-(D172+'Kitchen - Oct 2022'!D172+'Pastry - Oct 2022'!D172+'Housekeeping - Oct 2022'!D172+'Cafe - Oct 2022'!D172+'Bar - Oct 2022'!D172+'Grill-BBQ - Oct 2022'!D172)</f>
        <v>0</v>
      </c>
      <c r="F172" s="12"/>
      <c r="G172" s="1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>
      <c r="A173" s="16">
        <f t="shared" si="18"/>
        <v>168</v>
      </c>
      <c r="B173" s="3" t="s">
        <v>116</v>
      </c>
      <c r="C173" s="29">
        <f>'Kitchen - Oct 2022'!C173</f>
        <v>47</v>
      </c>
      <c r="D173" s="34">
        <f t="shared" si="25"/>
        <v>0</v>
      </c>
      <c r="E173" s="25">
        <f>C173-(D173+'Kitchen - Oct 2022'!D173+'Pastry - Oct 2022'!D173+'Housekeeping - Oct 2022'!D173+'Cafe - Oct 2022'!D173+'Bar - Oct 2022'!D173+'Grill-BBQ - Oct 2022'!D173)</f>
        <v>22</v>
      </c>
      <c r="F173" s="12"/>
      <c r="G173" s="1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>
      <c r="A174" s="16">
        <f t="shared" si="18"/>
        <v>169</v>
      </c>
      <c r="B174" s="3" t="s">
        <v>80</v>
      </c>
      <c r="C174" s="36">
        <f>'Kitchen - Oct 2022'!C174</f>
        <v>6.5</v>
      </c>
      <c r="D174" s="34">
        <f t="shared" si="25"/>
        <v>0</v>
      </c>
      <c r="E174" s="25">
        <f>C174-(D174+'Kitchen - Oct 2022'!D174+'Pastry - Oct 2022'!D174+'Housekeeping - Oct 2022'!D174+'Cafe - Oct 2022'!D174+'Bar - Oct 2022'!D174+'Grill-BBQ - Oct 2022'!D174)</f>
        <v>-2</v>
      </c>
      <c r="F174" s="1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>
      <c r="A175" s="16">
        <f t="shared" si="18"/>
        <v>170</v>
      </c>
      <c r="B175" s="3" t="s">
        <v>149</v>
      </c>
      <c r="C175" s="36">
        <f>'Kitchen - Oct 2022'!C175</f>
        <v>284</v>
      </c>
      <c r="D175" s="34">
        <f t="shared" si="25"/>
        <v>7</v>
      </c>
      <c r="E175" s="25">
        <f>C175-(D175+'Kitchen - Oct 2022'!D175+'Pastry - Oct 2022'!D175+'Housekeeping - Oct 2022'!D175+'Cafe - Oct 2022'!D175+'Bar - Oct 2022'!D175+'Grill-BBQ - Oct 2022'!D175)</f>
        <v>57</v>
      </c>
      <c r="F175" s="1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>
        <v>4</v>
      </c>
      <c r="X175" s="2"/>
      <c r="Y175" s="2"/>
      <c r="Z175" s="2">
        <v>3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>
      <c r="A176" s="16">
        <f t="shared" si="18"/>
        <v>171</v>
      </c>
      <c r="B176" s="3" t="s">
        <v>201</v>
      </c>
      <c r="C176" s="36">
        <f>'Kitchen - Oct 2022'!C176</f>
        <v>3</v>
      </c>
      <c r="D176" s="34">
        <f t="shared" si="25"/>
        <v>0</v>
      </c>
      <c r="E176" s="25">
        <f>C176-(D176+'Kitchen - Oct 2022'!D176+'Pastry - Oct 2022'!D176+'Housekeeping - Oct 2022'!D176+'Cafe - Oct 2022'!D176+'Bar - Oct 2022'!D176+'Grill-BBQ - Oct 2022'!D176)</f>
        <v>3</v>
      </c>
      <c r="F176" s="1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>
      <c r="A177" s="16">
        <f t="shared" si="18"/>
        <v>172</v>
      </c>
      <c r="B177" s="3" t="s">
        <v>247</v>
      </c>
      <c r="C177" s="36">
        <f>'Kitchen - Oct 2022'!C177</f>
        <v>2</v>
      </c>
      <c r="D177" s="34">
        <f t="shared" ref="D177" si="26">SUM(G177:AK177)</f>
        <v>0</v>
      </c>
      <c r="E177" s="25">
        <f>C177-(D177+'Kitchen - Oct 2022'!D177+'Pastry - Oct 2022'!D177+'Housekeeping - Oct 2022'!D177+'Cafe - Oct 2022'!D177+'Bar - Oct 2022'!D177+'Grill-BBQ - Oct 2022'!D177)</f>
        <v>1</v>
      </c>
      <c r="F177" s="1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>
      <c r="A178" s="16">
        <f t="shared" si="18"/>
        <v>173</v>
      </c>
      <c r="B178" s="3" t="s">
        <v>77</v>
      </c>
      <c r="C178" s="29">
        <f>'Kitchen - Oct 2022'!C178</f>
        <v>0</v>
      </c>
      <c r="D178" s="34">
        <f t="shared" si="25"/>
        <v>0</v>
      </c>
      <c r="E178" s="25">
        <f>C178-(D178+'Kitchen - Oct 2022'!D178+'Pastry - Oct 2022'!D178+'Housekeeping - Oct 2022'!D178+'Cafe - Oct 2022'!D178+'Bar - Oct 2022'!D178+'Grill-BBQ - Oct 2022'!D178)</f>
        <v>0</v>
      </c>
      <c r="F178" s="1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>
      <c r="A179" s="16">
        <f t="shared" si="18"/>
        <v>174</v>
      </c>
      <c r="B179" s="3" t="s">
        <v>103</v>
      </c>
      <c r="C179" s="29">
        <v>5</v>
      </c>
      <c r="D179" s="34">
        <f t="shared" si="25"/>
        <v>0</v>
      </c>
      <c r="E179" s="25">
        <f>C179-(D179+'Kitchen - Oct 2022'!D179+'Pastry - Oct 2022'!D179+'Housekeeping - Oct 2022'!D179+'Cafe - Oct 2022'!D179+'Bar - Oct 2022'!D179+'Grill-BBQ - Oct 2022'!D179)</f>
        <v>-14</v>
      </c>
      <c r="F179" s="1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>
      <c r="A180" s="16">
        <f t="shared" si="18"/>
        <v>175</v>
      </c>
      <c r="B180" s="3" t="s">
        <v>73</v>
      </c>
      <c r="C180" s="29">
        <v>1</v>
      </c>
      <c r="D180" s="34">
        <f t="shared" si="25"/>
        <v>0</v>
      </c>
      <c r="E180" s="25">
        <f>C180-(D180+'Kitchen - Oct 2022'!D180+'Pastry - Oct 2022'!D180+'Housekeeping - Oct 2022'!D180+'Cafe - Oct 2022'!D180+'Bar - Oct 2022'!D180+'Grill-BBQ - Oct 2022'!D180)</f>
        <v>-7</v>
      </c>
      <c r="F180" s="1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>
      <c r="A181" s="16">
        <f t="shared" si="18"/>
        <v>176</v>
      </c>
      <c r="B181" s="3" t="s">
        <v>58</v>
      </c>
      <c r="C181" s="29">
        <v>7</v>
      </c>
      <c r="D181" s="34">
        <f t="shared" si="25"/>
        <v>0</v>
      </c>
      <c r="E181" s="25">
        <f>C181-(D181+'Kitchen - Oct 2022'!D181+'Pastry - Oct 2022'!D181+'Housekeeping - Oct 2022'!D181+'Cafe - Oct 2022'!D181+'Bar - Oct 2022'!D181+'Grill-BBQ - Oct 2022'!D181)</f>
        <v>-47</v>
      </c>
      <c r="F181" s="12"/>
      <c r="G181" s="1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>
      <c r="A182" s="16">
        <f t="shared" ref="A182:A245" si="27">A181+1</f>
        <v>177</v>
      </c>
      <c r="B182" s="3" t="s">
        <v>38</v>
      </c>
      <c r="C182" s="29">
        <f>'Kitchen - Oct 2022'!C182</f>
        <v>12</v>
      </c>
      <c r="D182" s="34">
        <f t="shared" si="25"/>
        <v>0</v>
      </c>
      <c r="E182" s="25">
        <f>C182-(D182+'Kitchen - Oct 2022'!D182+'Pastry - Oct 2022'!D182+'Housekeeping - Oct 2022'!D182+'Cafe - Oct 2022'!D182+'Bar - Oct 2022'!D182+'Grill-BBQ - Oct 2022'!D182)</f>
        <v>9</v>
      </c>
      <c r="F182" s="12"/>
      <c r="G182" s="1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>
      <c r="A183" s="16">
        <f t="shared" si="27"/>
        <v>178</v>
      </c>
      <c r="B183" s="3" t="s">
        <v>175</v>
      </c>
      <c r="C183" s="29">
        <f>'Kitchen - Oct 2022'!C183</f>
        <v>82</v>
      </c>
      <c r="D183" s="34">
        <f t="shared" si="25"/>
        <v>0</v>
      </c>
      <c r="E183" s="25">
        <f>C183-(D183+'Kitchen - Oct 2022'!D183+'Pastry - Oct 2022'!D183+'Housekeeping - Oct 2022'!D183+'Cafe - Oct 2022'!D183+'Bar - Oct 2022'!D183+'Grill-BBQ - Oct 2022'!D183)</f>
        <v>29</v>
      </c>
      <c r="F183" s="12"/>
      <c r="G183" s="1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>
      <c r="A184" s="16">
        <f t="shared" si="27"/>
        <v>179</v>
      </c>
      <c r="B184" s="3" t="s">
        <v>141</v>
      </c>
      <c r="C184" s="29">
        <f>'Kitchen - Oct 2022'!C184</f>
        <v>3.4</v>
      </c>
      <c r="D184" s="34">
        <f t="shared" si="25"/>
        <v>2</v>
      </c>
      <c r="E184" s="25">
        <f>C184-(D184+'Kitchen - Oct 2022'!D184+'Pastry - Oct 2022'!D184+'Housekeeping - Oct 2022'!D184+'Cafe - Oct 2022'!D184+'Bar - Oct 2022'!D184+'Grill-BBQ - Oct 2022'!D184)</f>
        <v>1.4</v>
      </c>
      <c r="F184" s="12"/>
      <c r="G184" s="1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>
        <v>2</v>
      </c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>
      <c r="A185" s="16">
        <f t="shared" si="27"/>
        <v>180</v>
      </c>
      <c r="B185" s="3" t="s">
        <v>191</v>
      </c>
      <c r="C185" s="29">
        <f>'Kitchen - Oct 2022'!C185</f>
        <v>0.5</v>
      </c>
      <c r="D185" s="34">
        <f t="shared" si="25"/>
        <v>0</v>
      </c>
      <c r="E185" s="25">
        <f>C185-(D185+'Kitchen - Oct 2022'!D185+'Pastry - Oct 2022'!D185+'Housekeeping - Oct 2022'!D185+'Cafe - Oct 2022'!D185+'Bar - Oct 2022'!D185+'Grill-BBQ - Oct 2022'!D185)</f>
        <v>-0.5</v>
      </c>
      <c r="F185" s="12"/>
      <c r="G185" s="1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>
      <c r="A186" s="16">
        <f t="shared" si="27"/>
        <v>181</v>
      </c>
      <c r="B186" s="3" t="s">
        <v>190</v>
      </c>
      <c r="C186" s="29">
        <f>'Kitchen - Oct 2022'!C186</f>
        <v>1.2000000000000002</v>
      </c>
      <c r="D186" s="34">
        <f t="shared" si="25"/>
        <v>0</v>
      </c>
      <c r="E186" s="25">
        <f>C186-(D186+'Kitchen - Oct 2022'!D186+'Pastry - Oct 2022'!D186+'Housekeeping - Oct 2022'!D186+'Cafe - Oct 2022'!D186+'Bar - Oct 2022'!D186+'Grill-BBQ - Oct 2022'!D186)</f>
        <v>-3.8</v>
      </c>
      <c r="F186" s="12"/>
      <c r="G186" s="1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>
      <c r="A187" s="16">
        <f t="shared" si="27"/>
        <v>182</v>
      </c>
      <c r="B187" s="3" t="s">
        <v>45</v>
      </c>
      <c r="C187" s="29">
        <f>'Kitchen - Oct 2022'!C187</f>
        <v>15</v>
      </c>
      <c r="D187" s="34">
        <f t="shared" si="25"/>
        <v>0</v>
      </c>
      <c r="E187" s="25">
        <f>C187-(D187+'Kitchen - Oct 2022'!D187+'Pastry - Oct 2022'!D187+'Housekeeping - Oct 2022'!D187+'Cafe - Oct 2022'!D187+'Bar - Oct 2022'!D187+'Grill-BBQ - Oct 2022'!D187)</f>
        <v>15</v>
      </c>
      <c r="F187" s="12"/>
      <c r="G187" s="1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>
      <c r="A188" s="16">
        <f t="shared" si="27"/>
        <v>183</v>
      </c>
      <c r="B188" s="3" t="s">
        <v>111</v>
      </c>
      <c r="C188" s="29">
        <f>'Kitchen - Oct 2022'!C188</f>
        <v>7</v>
      </c>
      <c r="D188" s="34">
        <f t="shared" si="25"/>
        <v>0</v>
      </c>
      <c r="E188" s="25">
        <f>C188-(D188+'Kitchen - Oct 2022'!D188+'Pastry - Oct 2022'!D188+'Housekeeping - Oct 2022'!D188+'Cafe - Oct 2022'!D188+'Bar - Oct 2022'!D188+'Grill-BBQ - Oct 2022'!D188)</f>
        <v>3</v>
      </c>
      <c r="F188" s="12"/>
      <c r="G188" s="1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>
      <c r="A189" s="16">
        <f t="shared" si="27"/>
        <v>184</v>
      </c>
      <c r="B189" s="3" t="s">
        <v>220</v>
      </c>
      <c r="C189" s="29">
        <f>'Kitchen - Oct 2022'!C189</f>
        <v>2</v>
      </c>
      <c r="D189" s="34">
        <f t="shared" si="25"/>
        <v>0</v>
      </c>
      <c r="E189" s="25">
        <f>C189-(D189+'Kitchen - Oct 2022'!D189+'Pastry - Oct 2022'!D189+'Housekeeping - Oct 2022'!D189+'Cafe - Oct 2022'!D189+'Bar - Oct 2022'!D189+'Grill-BBQ - Oct 2022'!D189)</f>
        <v>2</v>
      </c>
      <c r="F189" s="12"/>
      <c r="G189" s="1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>
      <c r="A190" s="16">
        <f t="shared" si="27"/>
        <v>185</v>
      </c>
      <c r="B190" s="3" t="s">
        <v>81</v>
      </c>
      <c r="C190" s="29">
        <f>'Kitchen - Oct 2022'!C190</f>
        <v>20</v>
      </c>
      <c r="D190" s="34">
        <f t="shared" si="25"/>
        <v>0</v>
      </c>
      <c r="E190" s="25">
        <f>C190-(D190+'Kitchen - Oct 2022'!D190+'Pastry - Oct 2022'!D190+'Housekeeping - Oct 2022'!D190+'Cafe - Oct 2022'!D190+'Bar - Oct 2022'!D190+'Grill-BBQ - Oct 2022'!D190)</f>
        <v>0</v>
      </c>
      <c r="F190" s="1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>
      <c r="A191" s="16">
        <f t="shared" si="27"/>
        <v>186</v>
      </c>
      <c r="B191" s="3" t="s">
        <v>4</v>
      </c>
      <c r="C191" s="29">
        <f>'Kitchen - Oct 2022'!C191</f>
        <v>0</v>
      </c>
      <c r="D191" s="34">
        <f t="shared" si="25"/>
        <v>0</v>
      </c>
      <c r="E191" s="25">
        <f>C191-(D191+'Kitchen - Oct 2022'!D191+'Pastry - Oct 2022'!D191+'Housekeeping - Oct 2022'!D191+'Cafe - Oct 2022'!D191+'Bar - Oct 2022'!D191+'Grill-BBQ - Oct 2022'!D191)</f>
        <v>0</v>
      </c>
      <c r="F191" s="12"/>
      <c r="G191" s="1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>
      <c r="A192" s="16">
        <f t="shared" si="27"/>
        <v>187</v>
      </c>
      <c r="B192" s="3" t="s">
        <v>189</v>
      </c>
      <c r="C192" s="29">
        <f>'Kitchen - Oct 2022'!C192</f>
        <v>0</v>
      </c>
      <c r="D192" s="34">
        <f t="shared" si="25"/>
        <v>0</v>
      </c>
      <c r="E192" s="25">
        <f>C192-(D192+'Kitchen - Oct 2022'!D192+'Pastry - Oct 2022'!D192+'Housekeeping - Oct 2022'!D192+'Cafe - Oct 2022'!D192+'Bar - Oct 2022'!D192+'Grill-BBQ - Oct 2022'!D192)</f>
        <v>0</v>
      </c>
      <c r="F192" s="12"/>
      <c r="G192" s="1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>
      <c r="A193" s="16">
        <f t="shared" si="27"/>
        <v>188</v>
      </c>
      <c r="B193" s="3" t="s">
        <v>209</v>
      </c>
      <c r="C193" s="29">
        <f>'Kitchen - Oct 2022'!C193</f>
        <v>5</v>
      </c>
      <c r="D193" s="34">
        <f t="shared" si="25"/>
        <v>0</v>
      </c>
      <c r="E193" s="25">
        <f>C193-(D193+'Kitchen - Oct 2022'!D193+'Pastry - Oct 2022'!D193+'Housekeeping - Oct 2022'!D193+'Cafe - Oct 2022'!D193+'Bar - Oct 2022'!D193+'Grill-BBQ - Oct 2022'!D193)</f>
        <v>3</v>
      </c>
      <c r="F193" s="12"/>
      <c r="G193" s="1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>
      <c r="A194" s="16">
        <f t="shared" si="27"/>
        <v>189</v>
      </c>
      <c r="B194" s="3" t="s">
        <v>203</v>
      </c>
      <c r="C194" s="29">
        <f>'Kitchen - Oct 2022'!C194</f>
        <v>30</v>
      </c>
      <c r="D194" s="34">
        <f t="shared" si="25"/>
        <v>0</v>
      </c>
      <c r="E194" s="25">
        <f>C194-(D194+'Kitchen - Oct 2022'!D194+'Pastry - Oct 2022'!D194+'Housekeeping - Oct 2022'!D194+'Cafe - Oct 2022'!D194+'Bar - Oct 2022'!D194+'Grill-BBQ - Oct 2022'!D194)</f>
        <v>16</v>
      </c>
      <c r="F194" s="12"/>
      <c r="G194" s="1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>
      <c r="A195" s="16">
        <f t="shared" si="27"/>
        <v>190</v>
      </c>
      <c r="B195" s="3" t="s">
        <v>196</v>
      </c>
      <c r="C195" s="36">
        <f>'Kitchen - Oct 2022'!C195</f>
        <v>183</v>
      </c>
      <c r="D195" s="34">
        <f t="shared" si="25"/>
        <v>0</v>
      </c>
      <c r="E195" s="25">
        <f>C195-(D195+'Kitchen - Oct 2022'!D195+'Pastry - Oct 2022'!D195+'Housekeeping - Oct 2022'!D195+'Cafe - Oct 2022'!D195+'Bar - Oct 2022'!D195+'Grill-BBQ - Oct 2022'!D195)</f>
        <v>49.800000000000011</v>
      </c>
      <c r="F195" s="12"/>
      <c r="G195" s="2"/>
      <c r="H195" s="1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>
      <c r="A196" s="16">
        <f t="shared" si="27"/>
        <v>191</v>
      </c>
      <c r="B196" s="3" t="s">
        <v>22</v>
      </c>
      <c r="C196" s="29">
        <f>'Kitchen - Oct 2022'!C196</f>
        <v>163</v>
      </c>
      <c r="D196" s="34">
        <f t="shared" si="25"/>
        <v>0</v>
      </c>
      <c r="E196" s="25">
        <f>C196-(D196+'Kitchen - Oct 2022'!D196+'Pastry - Oct 2022'!D196+'Housekeeping - Oct 2022'!D196+'Cafe - Oct 2022'!D196+'Bar - Oct 2022'!D196+'Grill-BBQ - Oct 2022'!D196)</f>
        <v>163</v>
      </c>
      <c r="F196" s="12"/>
      <c r="G196" s="1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>
      <c r="A197" s="16">
        <f t="shared" si="27"/>
        <v>192</v>
      </c>
      <c r="B197" s="3" t="s">
        <v>83</v>
      </c>
      <c r="C197" s="29">
        <f>'Kitchen - Oct 2022'!C197</f>
        <v>36</v>
      </c>
      <c r="D197" s="34">
        <f t="shared" si="25"/>
        <v>12</v>
      </c>
      <c r="E197" s="25">
        <f>C197-(D197+'Kitchen - Oct 2022'!D197+'Pastry - Oct 2022'!D197+'Housekeeping - Oct 2022'!D197+'Cafe - Oct 2022'!D197+'Bar - Oct 2022'!D197+'Grill-BBQ - Oct 2022'!D197)</f>
        <v>8</v>
      </c>
      <c r="F197" s="1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>
        <v>1</v>
      </c>
      <c r="Z197" s="2">
        <v>1</v>
      </c>
      <c r="AA197" s="2"/>
      <c r="AB197" s="2">
        <v>1</v>
      </c>
      <c r="AC197" s="2">
        <v>1</v>
      </c>
      <c r="AD197" s="2">
        <v>1</v>
      </c>
      <c r="AE197" s="2"/>
      <c r="AF197" s="2">
        <v>1</v>
      </c>
      <c r="AG197" s="2">
        <v>2</v>
      </c>
      <c r="AH197" s="2">
        <v>1</v>
      </c>
      <c r="AI197" s="2">
        <v>2</v>
      </c>
      <c r="AJ197" s="2"/>
      <c r="AK197" s="2">
        <v>1</v>
      </c>
    </row>
    <row r="198" spans="1:37">
      <c r="A198" s="16">
        <f t="shared" si="27"/>
        <v>193</v>
      </c>
      <c r="B198" s="3" t="s">
        <v>250</v>
      </c>
      <c r="C198" s="29">
        <f>'Kitchen - Oct 2022'!C198</f>
        <v>50</v>
      </c>
      <c r="D198" s="34">
        <f t="shared" ref="D198" si="28">SUM(G198:AK198)</f>
        <v>0</v>
      </c>
      <c r="E198" s="25">
        <f>C198-(D198+'Kitchen - Oct 2022'!D198+'Pastry - Oct 2022'!D198+'Housekeeping - Oct 2022'!D198+'Cafe - Oct 2022'!D198+'Bar - Oct 2022'!D198+'Grill-BBQ - Oct 2022'!D198)</f>
        <v>50</v>
      </c>
      <c r="F198" s="1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>
      <c r="A199" s="16">
        <f t="shared" si="27"/>
        <v>194</v>
      </c>
      <c r="B199" s="3" t="s">
        <v>87</v>
      </c>
      <c r="C199" s="29">
        <f>'Kitchen - Oct 2022'!C199</f>
        <v>35</v>
      </c>
      <c r="D199" s="34">
        <f t="shared" si="25"/>
        <v>0</v>
      </c>
      <c r="E199" s="25">
        <f>C199-(D199+'Kitchen - Oct 2022'!D199+'Pastry - Oct 2022'!D199+'Housekeeping - Oct 2022'!D199+'Cafe - Oct 2022'!D199+'Bar - Oct 2022'!D199+'Grill-BBQ - Oct 2022'!D199)</f>
        <v>20</v>
      </c>
      <c r="F199" s="1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>
      <c r="A200" s="16">
        <f t="shared" si="27"/>
        <v>195</v>
      </c>
      <c r="B200" s="3" t="s">
        <v>251</v>
      </c>
      <c r="C200" s="29">
        <f>'Kitchen - Oct 2022'!C200</f>
        <v>50</v>
      </c>
      <c r="D200" s="34">
        <f t="shared" ref="D200" si="29">SUM(G200:AK200)</f>
        <v>0</v>
      </c>
      <c r="E200" s="25">
        <f>C200-(D200+'Kitchen - Oct 2022'!D200+'Pastry - Oct 2022'!D200+'Housekeeping - Oct 2022'!D200+'Cafe - Oct 2022'!D200+'Bar - Oct 2022'!D200+'Grill-BBQ - Oct 2022'!D200)</f>
        <v>50</v>
      </c>
      <c r="F200" s="1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>
      <c r="A201" s="16">
        <f t="shared" si="27"/>
        <v>196</v>
      </c>
      <c r="B201" s="3" t="s">
        <v>71</v>
      </c>
      <c r="C201" s="29">
        <f>'Kitchen - Oct 2022'!C201</f>
        <v>197</v>
      </c>
      <c r="D201" s="34">
        <f t="shared" si="25"/>
        <v>26</v>
      </c>
      <c r="E201" s="25">
        <f>C201-(D201+'Kitchen - Oct 2022'!D201+'Pastry - Oct 2022'!D201+'Housekeeping - Oct 2022'!D201+'Cafe - Oct 2022'!D201+'Bar - Oct 2022'!D201+'Grill-BBQ - Oct 2022'!D201)</f>
        <v>67</v>
      </c>
      <c r="F201" s="1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>
        <v>10</v>
      </c>
      <c r="X201" s="2"/>
      <c r="Y201" s="2"/>
      <c r="Z201" s="2">
        <v>10</v>
      </c>
      <c r="AA201" s="2"/>
      <c r="AB201" s="2">
        <v>6</v>
      </c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>
      <c r="A202" s="16">
        <f t="shared" si="27"/>
        <v>197</v>
      </c>
      <c r="B202" s="3" t="s">
        <v>150</v>
      </c>
      <c r="C202" s="29">
        <f>'Kitchen - Oct 2022'!C202</f>
        <v>14</v>
      </c>
      <c r="D202" s="34">
        <f t="shared" si="25"/>
        <v>0</v>
      </c>
      <c r="E202" s="25">
        <f>C202-(D202+'Kitchen - Oct 2022'!D202+'Pastry - Oct 2022'!D202+'Housekeeping - Oct 2022'!D202+'Cafe - Oct 2022'!D202+'Bar - Oct 2022'!D202+'Grill-BBQ - Oct 2022'!D202)</f>
        <v>0</v>
      </c>
      <c r="F202" s="1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>
      <c r="A203" s="16">
        <f t="shared" si="27"/>
        <v>198</v>
      </c>
      <c r="B203" s="3" t="s">
        <v>216</v>
      </c>
      <c r="C203" s="29">
        <f>'Kitchen - Oct 2022'!C203</f>
        <v>1</v>
      </c>
      <c r="D203" s="34">
        <f t="shared" si="25"/>
        <v>0</v>
      </c>
      <c r="E203" s="25">
        <f>C203-(D203+'Kitchen - Oct 2022'!D203+'Pastry - Oct 2022'!D203+'Housekeeping - Oct 2022'!D203+'Cafe - Oct 2022'!D203+'Bar - Oct 2022'!D203+'Grill-BBQ - Oct 2022'!D203)</f>
        <v>1</v>
      </c>
      <c r="F203" s="1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>
      <c r="A204" s="16">
        <f t="shared" si="27"/>
        <v>199</v>
      </c>
      <c r="B204" s="3" t="s">
        <v>100</v>
      </c>
      <c r="C204" s="36">
        <f>'Kitchen - Oct 2022'!C204</f>
        <v>158.80000000000001</v>
      </c>
      <c r="D204" s="34">
        <f t="shared" si="25"/>
        <v>0</v>
      </c>
      <c r="E204" s="25">
        <f>C204-(D204+'Kitchen - Oct 2022'!D204+'Pastry - Oct 2022'!D204+'Housekeeping - Oct 2022'!D204+'Cafe - Oct 2022'!D204+'Bar - Oct 2022'!D204+'Grill-BBQ - Oct 2022'!D204)</f>
        <v>18.800000000000011</v>
      </c>
      <c r="F204" s="1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>
      <c r="A205" s="16">
        <f t="shared" si="27"/>
        <v>200</v>
      </c>
      <c r="B205" s="3" t="s">
        <v>19</v>
      </c>
      <c r="C205" s="29">
        <f>'Kitchen - Oct 2022'!C205</f>
        <v>9</v>
      </c>
      <c r="D205" s="34">
        <f t="shared" si="25"/>
        <v>0</v>
      </c>
      <c r="E205" s="25">
        <f>C205-(D205+'Kitchen - Oct 2022'!D205+'Pastry - Oct 2022'!D205+'Housekeeping - Oct 2022'!D205+'Cafe - Oct 2022'!D205+'Bar - Oct 2022'!D205+'Grill-BBQ - Oct 2022'!D205)</f>
        <v>5</v>
      </c>
      <c r="F205" s="12"/>
      <c r="G205" s="1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>
      <c r="A206" s="16">
        <f t="shared" si="27"/>
        <v>201</v>
      </c>
      <c r="B206" s="3" t="s">
        <v>147</v>
      </c>
      <c r="C206" s="29">
        <f>'Kitchen - Oct 2022'!C206</f>
        <v>0</v>
      </c>
      <c r="D206" s="34">
        <f t="shared" si="25"/>
        <v>0</v>
      </c>
      <c r="E206" s="25">
        <f>C206-(D206+'Kitchen - Oct 2022'!D206+'Pastry - Oct 2022'!D206+'Housekeeping - Oct 2022'!D206+'Cafe - Oct 2022'!D206+'Bar - Oct 2022'!D206+'Grill-BBQ - Oct 2022'!D206)</f>
        <v>0</v>
      </c>
      <c r="F206" s="12"/>
      <c r="G206" s="1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>
      <c r="A207" s="16">
        <f t="shared" si="27"/>
        <v>202</v>
      </c>
      <c r="B207" s="3" t="s">
        <v>236</v>
      </c>
      <c r="C207" s="29">
        <f>'Kitchen - Oct 2022'!C207</f>
        <v>480</v>
      </c>
      <c r="D207" s="34">
        <f t="shared" si="25"/>
        <v>0</v>
      </c>
      <c r="E207" s="25">
        <f>C207-(D207+'Kitchen - Oct 2022'!D207+'Pastry - Oct 2022'!D207+'Housekeeping - Oct 2022'!D207+'Cafe - Oct 2022'!D207+'Bar - Oct 2022'!D207+'Grill-BBQ - Oct 2022'!D207)</f>
        <v>0</v>
      </c>
      <c r="F207" s="12"/>
      <c r="G207" s="1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>
      <c r="A208" s="16">
        <f t="shared" si="27"/>
        <v>203</v>
      </c>
      <c r="B208" s="3" t="s">
        <v>144</v>
      </c>
      <c r="C208" s="29">
        <f>'Kitchen - Oct 2022'!C208</f>
        <v>3</v>
      </c>
      <c r="D208" s="34">
        <f t="shared" si="25"/>
        <v>3</v>
      </c>
      <c r="E208" s="25">
        <f>C208-(D208+'Kitchen - Oct 2022'!D208+'Pastry - Oct 2022'!D208+'Housekeeping - Oct 2022'!D208+'Cafe - Oct 2022'!D208+'Bar - Oct 2022'!D208+'Grill-BBQ - Oct 2022'!D208)</f>
        <v>0</v>
      </c>
      <c r="F208" s="12"/>
      <c r="G208" s="1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>
        <v>3</v>
      </c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>
      <c r="A209" s="16">
        <f t="shared" si="27"/>
        <v>204</v>
      </c>
      <c r="B209" s="3" t="s">
        <v>112</v>
      </c>
      <c r="C209" s="29">
        <f>'Kitchen - Oct 2022'!C209</f>
        <v>8</v>
      </c>
      <c r="D209" s="34">
        <f t="shared" si="25"/>
        <v>0</v>
      </c>
      <c r="E209" s="25">
        <f>C209-(D209+'Kitchen - Oct 2022'!D209+'Pastry - Oct 2022'!D209+'Housekeeping - Oct 2022'!D209+'Cafe - Oct 2022'!D209+'Bar - Oct 2022'!D209+'Grill-BBQ - Oct 2022'!D209)</f>
        <v>-1</v>
      </c>
      <c r="F209" s="12"/>
      <c r="G209" s="1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>
      <c r="A210" s="16">
        <f t="shared" si="27"/>
        <v>205</v>
      </c>
      <c r="B210" s="3" t="s">
        <v>210</v>
      </c>
      <c r="C210" s="29">
        <f>'Kitchen - Oct 2022'!C210</f>
        <v>1</v>
      </c>
      <c r="D210" s="34">
        <f t="shared" si="25"/>
        <v>0</v>
      </c>
      <c r="E210" s="25">
        <f>C210-(D210+'Kitchen - Oct 2022'!D210+'Pastry - Oct 2022'!D210+'Housekeeping - Oct 2022'!D210+'Cafe - Oct 2022'!D210+'Bar - Oct 2022'!D210+'Grill-BBQ - Oct 2022'!D210)</f>
        <v>0</v>
      </c>
      <c r="F210" s="12"/>
      <c r="G210" s="1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>
      <c r="A211" s="16">
        <f t="shared" si="27"/>
        <v>206</v>
      </c>
      <c r="B211" s="3" t="s">
        <v>61</v>
      </c>
      <c r="C211" s="29">
        <f>'Kitchen - Oct 2022'!C211</f>
        <v>622</v>
      </c>
      <c r="D211" s="34">
        <f t="shared" si="25"/>
        <v>0</v>
      </c>
      <c r="E211" s="25">
        <f>C211-(D211+'Kitchen - Oct 2022'!D211+'Pastry - Oct 2022'!D211+'Housekeeping - Oct 2022'!D211+'Cafe - Oct 2022'!D211+'Bar - Oct 2022'!D211+'Grill-BBQ - Oct 2022'!D211)</f>
        <v>237</v>
      </c>
      <c r="F211" s="12"/>
      <c r="G211" s="1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>
      <c r="A212" s="16">
        <f t="shared" si="27"/>
        <v>207</v>
      </c>
      <c r="B212" s="3" t="s">
        <v>18</v>
      </c>
      <c r="C212" s="29">
        <f>'Kitchen - Oct 2022'!C212</f>
        <v>11</v>
      </c>
      <c r="D212" s="34">
        <f t="shared" si="25"/>
        <v>0</v>
      </c>
      <c r="E212" s="25">
        <f>C212-(D212+'Kitchen - Oct 2022'!D212+'Pastry - Oct 2022'!D212+'Housekeeping - Oct 2022'!D212+'Cafe - Oct 2022'!D212+'Bar - Oct 2022'!D212+'Grill-BBQ - Oct 2022'!D212)</f>
        <v>11</v>
      </c>
      <c r="F212" s="12"/>
      <c r="G212" s="1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>
      <c r="A213" s="16">
        <f t="shared" si="27"/>
        <v>208</v>
      </c>
      <c r="B213" s="3" t="s">
        <v>133</v>
      </c>
      <c r="C213" s="29">
        <f>'Kitchen - Oct 2022'!C213</f>
        <v>0</v>
      </c>
      <c r="D213" s="34">
        <f t="shared" si="25"/>
        <v>0</v>
      </c>
      <c r="E213" s="25">
        <f>C213-(D213+'Kitchen - Oct 2022'!D213+'Pastry - Oct 2022'!D213+'Housekeeping - Oct 2022'!D213+'Cafe - Oct 2022'!D213+'Bar - Oct 2022'!D213+'Grill-BBQ - Oct 2022'!D213)</f>
        <v>0</v>
      </c>
      <c r="F213" s="12"/>
      <c r="G213" s="1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>
      <c r="A214" s="16">
        <f t="shared" si="27"/>
        <v>209</v>
      </c>
      <c r="B214" s="3" t="s">
        <v>5</v>
      </c>
      <c r="C214" s="29">
        <f>'Kitchen - Oct 2022'!C214</f>
        <v>0</v>
      </c>
      <c r="D214" s="34">
        <f t="shared" si="25"/>
        <v>0</v>
      </c>
      <c r="E214" s="25">
        <f>C214-(D214+'Kitchen - Oct 2022'!D214+'Pastry - Oct 2022'!D214+'Housekeeping - Oct 2022'!D214+'Cafe - Oct 2022'!D214+'Bar - Oct 2022'!D214+'Grill-BBQ - Oct 2022'!D214)</f>
        <v>0</v>
      </c>
      <c r="F214" s="12"/>
      <c r="G214" s="1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>
      <c r="A215" s="16">
        <f t="shared" si="27"/>
        <v>210</v>
      </c>
      <c r="B215" s="3" t="s">
        <v>6</v>
      </c>
      <c r="C215" s="29">
        <f>'Kitchen - Oct 2022'!C215</f>
        <v>0</v>
      </c>
      <c r="D215" s="34">
        <f t="shared" si="25"/>
        <v>0</v>
      </c>
      <c r="E215" s="25">
        <f>C215-(D215+'Kitchen - Oct 2022'!D215+'Pastry - Oct 2022'!D215+'Housekeeping - Oct 2022'!D215+'Cafe - Oct 2022'!D215+'Bar - Oct 2022'!D215+'Grill-BBQ - Oct 2022'!D215)</f>
        <v>0</v>
      </c>
      <c r="F215" s="12"/>
      <c r="G215" s="1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>
      <c r="A216" s="16">
        <f t="shared" si="27"/>
        <v>211</v>
      </c>
      <c r="B216" s="17" t="s">
        <v>146</v>
      </c>
      <c r="C216" s="29">
        <f>'Kitchen - Oct 2022'!C216</f>
        <v>0</v>
      </c>
      <c r="D216" s="34">
        <f t="shared" si="25"/>
        <v>0</v>
      </c>
      <c r="E216" s="25">
        <f>C216-(D216+'Kitchen - Oct 2022'!D216+'Pastry - Oct 2022'!D216+'Housekeeping - Oct 2022'!D216+'Cafe - Oct 2022'!D216+'Bar - Oct 2022'!D216+'Grill-BBQ - Oct 2022'!D216)</f>
        <v>0</v>
      </c>
      <c r="F216" s="12"/>
      <c r="G216" s="1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>
      <c r="A217" s="16">
        <f t="shared" si="27"/>
        <v>212</v>
      </c>
      <c r="B217" s="17" t="s">
        <v>119</v>
      </c>
      <c r="C217" s="29">
        <f>'Kitchen - Oct 2022'!C217</f>
        <v>152</v>
      </c>
      <c r="D217" s="34">
        <f t="shared" si="25"/>
        <v>0</v>
      </c>
      <c r="E217" s="25">
        <f>C217-(D217+'Kitchen - Oct 2022'!D217+'Pastry - Oct 2022'!D217+'Housekeeping - Oct 2022'!D217+'Cafe - Oct 2022'!D217+'Bar - Oct 2022'!D217+'Grill-BBQ - Oct 2022'!D217)</f>
        <v>33</v>
      </c>
      <c r="F217" s="12"/>
      <c r="G217" s="1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>
      <c r="A218" s="16">
        <f t="shared" si="27"/>
        <v>213</v>
      </c>
      <c r="B218" s="17" t="s">
        <v>169</v>
      </c>
      <c r="C218" s="29">
        <f>'Kitchen - Oct 2022'!C218</f>
        <v>4</v>
      </c>
      <c r="D218" s="34">
        <f t="shared" si="25"/>
        <v>1</v>
      </c>
      <c r="E218" s="25">
        <f>C218-(D218+'Kitchen - Oct 2022'!D218+'Pastry - Oct 2022'!D218+'Housekeeping - Oct 2022'!D218+'Cafe - Oct 2022'!D218+'Bar - Oct 2022'!D218+'Grill-BBQ - Oct 2022'!D218)</f>
        <v>-1</v>
      </c>
      <c r="F218" s="12"/>
      <c r="G218" s="1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>
        <v>1</v>
      </c>
      <c r="AH218" s="2"/>
      <c r="AI218" s="2"/>
      <c r="AJ218" s="2"/>
      <c r="AK218" s="2"/>
    </row>
    <row r="219" spans="1:37">
      <c r="A219" s="16">
        <f t="shared" si="27"/>
        <v>214</v>
      </c>
      <c r="B219" s="17" t="s">
        <v>137</v>
      </c>
      <c r="C219" s="29">
        <f>'Kitchen - Oct 2022'!C219</f>
        <v>0</v>
      </c>
      <c r="D219" s="34">
        <f t="shared" si="25"/>
        <v>0</v>
      </c>
      <c r="E219" s="25">
        <f>C219-(D219+'Kitchen - Oct 2022'!D219+'Pastry - Oct 2022'!D219+'Housekeeping - Oct 2022'!D219+'Cafe - Oct 2022'!D219+'Bar - Oct 2022'!D219+'Grill-BBQ - Oct 2022'!D219)</f>
        <v>0</v>
      </c>
      <c r="F219" s="12"/>
      <c r="G219" s="1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>
      <c r="A220" s="16">
        <f t="shared" si="27"/>
        <v>215</v>
      </c>
      <c r="B220" s="3" t="s">
        <v>96</v>
      </c>
      <c r="C220" s="29">
        <f>'Kitchen - Oct 2022'!C220</f>
        <v>143</v>
      </c>
      <c r="D220" s="34">
        <f t="shared" si="25"/>
        <v>0</v>
      </c>
      <c r="E220" s="25">
        <f>C220-(D220+'Kitchen - Oct 2022'!D220+'Pastry - Oct 2022'!D220+'Housekeeping - Oct 2022'!D220+'Cafe - Oct 2022'!D220+'Bar - Oct 2022'!D220+'Grill-BBQ - Oct 2022'!D220)</f>
        <v>43</v>
      </c>
      <c r="F220" s="12"/>
      <c r="G220" s="1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>
      <c r="A221" s="16">
        <f t="shared" si="27"/>
        <v>216</v>
      </c>
      <c r="B221" s="3" t="s">
        <v>167</v>
      </c>
      <c r="C221" s="29">
        <f>'Kitchen - Oct 2022'!C221</f>
        <v>20</v>
      </c>
      <c r="D221" s="34">
        <f t="shared" si="25"/>
        <v>0</v>
      </c>
      <c r="E221" s="25">
        <f>C221-(D221+'Kitchen - Oct 2022'!D221+'Pastry - Oct 2022'!D221+'Housekeeping - Oct 2022'!D221+'Cafe - Oct 2022'!D221+'Bar - Oct 2022'!D221+'Grill-BBQ - Oct 2022'!D221)</f>
        <v>20</v>
      </c>
      <c r="F221" s="12"/>
      <c r="G221" s="1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>
      <c r="A222" s="16">
        <f t="shared" si="27"/>
        <v>217</v>
      </c>
      <c r="B222" s="3" t="s">
        <v>105</v>
      </c>
      <c r="C222" s="29">
        <f>'Kitchen - Oct 2022'!C222</f>
        <v>0</v>
      </c>
      <c r="D222" s="34">
        <f t="shared" si="25"/>
        <v>0</v>
      </c>
      <c r="E222" s="25">
        <f>C222-(D222+'Kitchen - Oct 2022'!D222+'Pastry - Oct 2022'!D222+'Housekeeping - Oct 2022'!D222+'Cafe - Oct 2022'!D222+'Bar - Oct 2022'!D222+'Grill-BBQ - Oct 2022'!D222)</f>
        <v>0</v>
      </c>
      <c r="F222" s="12"/>
      <c r="G222" s="1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>
      <c r="A223" s="16">
        <f t="shared" si="27"/>
        <v>218</v>
      </c>
      <c r="B223" s="3" t="s">
        <v>84</v>
      </c>
      <c r="C223" s="29">
        <f>'Kitchen - Oct 2022'!C223</f>
        <v>15</v>
      </c>
      <c r="D223" s="34">
        <f t="shared" ref="D223:D257" si="30">SUM(G223:AK223)</f>
        <v>0</v>
      </c>
      <c r="E223" s="25">
        <f>C223-(D223+'Kitchen - Oct 2022'!D223+'Pastry - Oct 2022'!D223+'Housekeeping - Oct 2022'!D223+'Cafe - Oct 2022'!D223+'Bar - Oct 2022'!D223+'Grill-BBQ - Oct 2022'!D223)</f>
        <v>4</v>
      </c>
      <c r="F223" s="12"/>
      <c r="G223" s="1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>
      <c r="A224" s="16">
        <f t="shared" si="27"/>
        <v>219</v>
      </c>
      <c r="B224" s="3" t="s">
        <v>200</v>
      </c>
      <c r="C224" s="29">
        <f>'Kitchen - Oct 2022'!C224</f>
        <v>750</v>
      </c>
      <c r="D224" s="34">
        <f t="shared" si="30"/>
        <v>0</v>
      </c>
      <c r="E224" s="25">
        <f>C224-(D224+'Kitchen - Oct 2022'!D224+'Pastry - Oct 2022'!D224+'Housekeeping - Oct 2022'!D224+'Cafe - Oct 2022'!D224+'Bar - Oct 2022'!D224+'Grill-BBQ - Oct 2022'!D224)</f>
        <v>210</v>
      </c>
      <c r="F224" s="12"/>
      <c r="G224" s="1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>
      <c r="A225" s="16">
        <f t="shared" si="27"/>
        <v>220</v>
      </c>
      <c r="B225" s="3" t="s">
        <v>53</v>
      </c>
      <c r="C225" s="29">
        <f>'Kitchen - Oct 2022'!C225</f>
        <v>61</v>
      </c>
      <c r="D225" s="34">
        <f t="shared" si="30"/>
        <v>0</v>
      </c>
      <c r="E225" s="25">
        <f>C225-(D225+'Kitchen - Oct 2022'!D225+'Pastry - Oct 2022'!D225+'Housekeeping - Oct 2022'!D225+'Cafe - Oct 2022'!D225+'Bar - Oct 2022'!D225+'Grill-BBQ - Oct 2022'!D225)</f>
        <v>30</v>
      </c>
      <c r="F225" s="12"/>
      <c r="G225" s="1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>
      <c r="A226" s="16">
        <f t="shared" si="27"/>
        <v>221</v>
      </c>
      <c r="B226" s="3" t="s">
        <v>162</v>
      </c>
      <c r="C226" s="29">
        <f>'Kitchen - Oct 2022'!C226</f>
        <v>4</v>
      </c>
      <c r="D226" s="34">
        <f t="shared" si="30"/>
        <v>0</v>
      </c>
      <c r="E226" s="25">
        <f>C226-(D226+'Kitchen - Oct 2022'!D226+'Pastry - Oct 2022'!D226+'Housekeeping - Oct 2022'!D226+'Cafe - Oct 2022'!D226+'Bar - Oct 2022'!D226+'Grill-BBQ - Oct 2022'!D226)</f>
        <v>1</v>
      </c>
      <c r="F226" s="12"/>
      <c r="G226" s="1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>
      <c r="A227" s="16">
        <f t="shared" si="27"/>
        <v>222</v>
      </c>
      <c r="B227" s="3" t="s">
        <v>198</v>
      </c>
      <c r="C227" s="29">
        <f>'Kitchen - Oct 2022'!C227</f>
        <v>10</v>
      </c>
      <c r="D227" s="34">
        <f t="shared" si="30"/>
        <v>0</v>
      </c>
      <c r="E227" s="25">
        <f>C227-(D227+'Kitchen - Oct 2022'!D227+'Pastry - Oct 2022'!D227+'Housekeeping - Oct 2022'!D227+'Cafe - Oct 2022'!D227+'Bar - Oct 2022'!D227+'Grill-BBQ - Oct 2022'!D227)</f>
        <v>10</v>
      </c>
      <c r="F227" s="12"/>
      <c r="G227" s="1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>
      <c r="A228" s="16">
        <f t="shared" si="27"/>
        <v>223</v>
      </c>
      <c r="B228" s="3" t="s">
        <v>33</v>
      </c>
      <c r="C228" s="29">
        <f>'Kitchen - Oct 2022'!C228</f>
        <v>7</v>
      </c>
      <c r="D228" s="34">
        <f t="shared" si="30"/>
        <v>0</v>
      </c>
      <c r="E228" s="25">
        <f>C228-(D228+'Kitchen - Oct 2022'!D228+'Pastry - Oct 2022'!D228+'Housekeeping - Oct 2022'!D228+'Cafe - Oct 2022'!D228+'Bar - Oct 2022'!D228+'Grill-BBQ - Oct 2022'!D228)</f>
        <v>4</v>
      </c>
      <c r="F228" s="12"/>
      <c r="G228" s="1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>
      <c r="A229" s="16">
        <f t="shared" si="27"/>
        <v>224</v>
      </c>
      <c r="B229" s="3" t="s">
        <v>48</v>
      </c>
      <c r="C229" s="29">
        <f>'Kitchen - Oct 2022'!C229</f>
        <v>360</v>
      </c>
      <c r="D229" s="34">
        <f t="shared" si="30"/>
        <v>10</v>
      </c>
      <c r="E229" s="25">
        <f>C229-(D229+'Kitchen - Oct 2022'!D229+'Pastry - Oct 2022'!D229+'Housekeeping - Oct 2022'!D229+'Cafe - Oct 2022'!D229+'Bar - Oct 2022'!D229+'Grill-BBQ - Oct 2022'!D229)</f>
        <v>121</v>
      </c>
      <c r="F229" s="12"/>
      <c r="G229" s="1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>
        <v>10</v>
      </c>
      <c r="AH229" s="2"/>
      <c r="AI229" s="2"/>
      <c r="AJ229" s="2"/>
      <c r="AK229" s="2"/>
    </row>
    <row r="230" spans="1:37">
      <c r="A230" s="16">
        <f t="shared" si="27"/>
        <v>225</v>
      </c>
      <c r="B230" s="3" t="s">
        <v>125</v>
      </c>
      <c r="C230" s="36">
        <f>'Kitchen - Oct 2022'!C230</f>
        <v>180.3</v>
      </c>
      <c r="D230" s="34">
        <f t="shared" si="30"/>
        <v>0</v>
      </c>
      <c r="E230" s="25">
        <f>C230-(D230+'Kitchen - Oct 2022'!D230+'Pastry - Oct 2022'!D230+'Housekeeping - Oct 2022'!D230+'Cafe - Oct 2022'!D230+'Bar - Oct 2022'!D230+'Grill-BBQ - Oct 2022'!D230)</f>
        <v>0</v>
      </c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>
      <c r="A231" s="16">
        <f t="shared" si="27"/>
        <v>226</v>
      </c>
      <c r="B231" s="3" t="s">
        <v>163</v>
      </c>
      <c r="C231" s="29">
        <f>'Kitchen - Oct 2022'!C231</f>
        <v>142</v>
      </c>
      <c r="D231" s="34">
        <f t="shared" si="30"/>
        <v>0</v>
      </c>
      <c r="E231" s="25">
        <f>C231-(D231+'Kitchen - Oct 2022'!D231+'Pastry - Oct 2022'!D231+'Housekeeping - Oct 2022'!D231+'Cafe - Oct 2022'!D231+'Bar - Oct 2022'!D231+'Grill-BBQ - Oct 2022'!D231)</f>
        <v>19</v>
      </c>
      <c r="F231" s="12"/>
      <c r="G231" s="1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>
      <c r="A232" s="16">
        <f t="shared" si="27"/>
        <v>227</v>
      </c>
      <c r="B232" s="3" t="s">
        <v>174</v>
      </c>
      <c r="C232" s="29">
        <f>'Kitchen - Oct 2022'!C232</f>
        <v>3</v>
      </c>
      <c r="D232" s="34">
        <f t="shared" si="30"/>
        <v>0</v>
      </c>
      <c r="E232" s="25">
        <f>C232-(D232+'Kitchen - Oct 2022'!D232+'Pastry - Oct 2022'!D232+'Housekeeping - Oct 2022'!D232+'Cafe - Oct 2022'!D232+'Bar - Oct 2022'!D232+'Grill-BBQ - Oct 2022'!D232)</f>
        <v>3</v>
      </c>
      <c r="F232" s="12"/>
      <c r="G232" s="1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>
      <c r="A233" s="16">
        <f t="shared" si="27"/>
        <v>228</v>
      </c>
      <c r="B233" s="3" t="s">
        <v>140</v>
      </c>
      <c r="C233" s="29">
        <f>'Kitchen - Oct 2022'!C233</f>
        <v>13</v>
      </c>
      <c r="D233" s="34">
        <f t="shared" si="30"/>
        <v>0</v>
      </c>
      <c r="E233" s="25">
        <f>C233-(D233+'Kitchen - Oct 2022'!D233+'Pastry - Oct 2022'!D233+'Housekeeping - Oct 2022'!D233+'Cafe - Oct 2022'!D233+'Bar - Oct 2022'!D233+'Grill-BBQ - Oct 2022'!D233)</f>
        <v>11</v>
      </c>
      <c r="F233" s="12"/>
      <c r="G233" s="1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>
      <c r="A234" s="16">
        <f t="shared" si="27"/>
        <v>229</v>
      </c>
      <c r="B234" s="3" t="s">
        <v>117</v>
      </c>
      <c r="C234" s="29">
        <f>'Kitchen - Oct 2022'!C234</f>
        <v>0</v>
      </c>
      <c r="D234" s="34">
        <f t="shared" si="30"/>
        <v>0</v>
      </c>
      <c r="E234" s="25">
        <f>C234-(D234+'Kitchen - Oct 2022'!D234+'Pastry - Oct 2022'!D234+'Housekeeping - Oct 2022'!D234+'Cafe - Oct 2022'!D234+'Bar - Oct 2022'!D234+'Grill-BBQ - Oct 2022'!D234)</f>
        <v>0</v>
      </c>
      <c r="F234" s="12"/>
      <c r="G234" s="1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>
      <c r="A235" s="16">
        <f t="shared" si="27"/>
        <v>230</v>
      </c>
      <c r="B235" s="3" t="s">
        <v>139</v>
      </c>
      <c r="C235" s="29">
        <f>'Kitchen - Oct 2022'!C235</f>
        <v>12</v>
      </c>
      <c r="D235" s="34">
        <f t="shared" si="30"/>
        <v>0</v>
      </c>
      <c r="E235" s="25">
        <f>C235-(D235+'Kitchen - Oct 2022'!D235+'Pastry - Oct 2022'!D235+'Housekeeping - Oct 2022'!D235+'Cafe - Oct 2022'!D235+'Bar - Oct 2022'!D235+'Grill-BBQ - Oct 2022'!D235)</f>
        <v>0</v>
      </c>
      <c r="F235" s="12"/>
      <c r="G235" s="1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>
      <c r="A236" s="16">
        <f t="shared" si="27"/>
        <v>231</v>
      </c>
      <c r="B236" s="3" t="s">
        <v>217</v>
      </c>
      <c r="C236" s="29">
        <f>'Kitchen - Oct 2022'!C236</f>
        <v>0</v>
      </c>
      <c r="D236" s="34">
        <f t="shared" si="30"/>
        <v>0</v>
      </c>
      <c r="E236" s="25">
        <f>C236-(D236+'Kitchen - Oct 2022'!D236+'Pastry - Oct 2022'!D236+'Housekeeping - Oct 2022'!D236+'Cafe - Oct 2022'!D236+'Bar - Oct 2022'!D236+'Grill-BBQ - Oct 2022'!D236)</f>
        <v>0</v>
      </c>
      <c r="F236" s="12"/>
      <c r="G236" s="1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>
      <c r="A237" s="16">
        <f t="shared" si="27"/>
        <v>232</v>
      </c>
      <c r="B237" s="3" t="s">
        <v>75</v>
      </c>
      <c r="C237" s="29">
        <v>13</v>
      </c>
      <c r="D237" s="34">
        <f t="shared" si="30"/>
        <v>0</v>
      </c>
      <c r="E237" s="25">
        <f>C237-(D237+'Kitchen - Oct 2022'!D237+'Pastry - Oct 2022'!D237+'Housekeeping - Oct 2022'!D237+'Cafe - Oct 2022'!D237+'Bar - Oct 2022'!D237+'Grill-BBQ - Oct 2022'!D237)</f>
        <v>-36</v>
      </c>
      <c r="F237" s="1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>
      <c r="A238" s="16">
        <f t="shared" si="27"/>
        <v>233</v>
      </c>
      <c r="B238" s="3" t="s">
        <v>104</v>
      </c>
      <c r="C238" s="29">
        <v>1</v>
      </c>
      <c r="D238" s="34">
        <f t="shared" si="30"/>
        <v>0</v>
      </c>
      <c r="E238" s="25">
        <f>C238-(D238+'Kitchen - Oct 2022'!D238+'Pastry - Oct 2022'!D238+'Housekeeping - Oct 2022'!D238+'Cafe - Oct 2022'!D238+'Bar - Oct 2022'!D238+'Grill-BBQ - Oct 2022'!D238)</f>
        <v>-3</v>
      </c>
      <c r="F238" s="1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>
      <c r="A239" s="16">
        <f t="shared" si="27"/>
        <v>234</v>
      </c>
      <c r="B239" s="3" t="s">
        <v>172</v>
      </c>
      <c r="C239" s="36">
        <f>'Kitchen - Oct 2022'!C239</f>
        <v>5</v>
      </c>
      <c r="D239" s="34">
        <f t="shared" si="30"/>
        <v>0</v>
      </c>
      <c r="E239" s="25">
        <f>C239-(D239+'Kitchen - Oct 2022'!D239+'Pastry - Oct 2022'!D239+'Housekeeping - Oct 2022'!D239+'Cafe - Oct 2022'!D239+'Bar - Oct 2022'!D239+'Grill-BBQ - Oct 2022'!D239)</f>
        <v>-3</v>
      </c>
      <c r="F239" s="1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>
      <c r="A240" s="16">
        <f t="shared" si="27"/>
        <v>235</v>
      </c>
      <c r="B240" s="3" t="s">
        <v>173</v>
      </c>
      <c r="C240" s="36">
        <f>'Kitchen - Oct 2022'!C240</f>
        <v>0</v>
      </c>
      <c r="D240" s="34">
        <f t="shared" si="30"/>
        <v>0</v>
      </c>
      <c r="E240" s="25">
        <f>C240-(D240+'Kitchen - Oct 2022'!D240+'Pastry - Oct 2022'!D240+'Housekeeping - Oct 2022'!D240+'Cafe - Oct 2022'!D240+'Bar - Oct 2022'!D240+'Grill-BBQ - Oct 2022'!D240)</f>
        <v>0</v>
      </c>
      <c r="F240" s="1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>
      <c r="A241" s="16">
        <f t="shared" si="27"/>
        <v>236</v>
      </c>
      <c r="B241" s="3" t="s">
        <v>11</v>
      </c>
      <c r="C241" s="29">
        <f>'Kitchen - Oct 2022'!C241</f>
        <v>7</v>
      </c>
      <c r="D241" s="34">
        <f t="shared" si="30"/>
        <v>0</v>
      </c>
      <c r="E241" s="25">
        <f>C241-(D241+'Kitchen - Oct 2022'!D241+'Pastry - Oct 2022'!D241+'Housekeeping - Oct 2022'!D241+'Cafe - Oct 2022'!D241+'Bar - Oct 2022'!D241+'Grill-BBQ - Oct 2022'!D241)</f>
        <v>3</v>
      </c>
      <c r="F241" s="12"/>
      <c r="G241" s="1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>
      <c r="A242" s="16">
        <f t="shared" si="27"/>
        <v>237</v>
      </c>
      <c r="B242" s="3" t="s">
        <v>223</v>
      </c>
      <c r="C242" s="29">
        <f>'Kitchen - Oct 2022'!C242</f>
        <v>1</v>
      </c>
      <c r="D242" s="34">
        <f t="shared" si="30"/>
        <v>0</v>
      </c>
      <c r="E242" s="25">
        <f>C242-(D242+'Kitchen - Oct 2022'!D242+'Pastry - Oct 2022'!D242+'Housekeeping - Oct 2022'!D242+'Cafe - Oct 2022'!D242+'Bar - Oct 2022'!D242+'Grill-BBQ - Oct 2022'!D242)</f>
        <v>1</v>
      </c>
      <c r="F242" s="12"/>
      <c r="G242" s="1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>
      <c r="A243" s="16">
        <f t="shared" si="27"/>
        <v>238</v>
      </c>
      <c r="B243" s="3" t="s">
        <v>59</v>
      </c>
      <c r="C243" s="29">
        <f>'Kitchen - Oct 2022'!C243</f>
        <v>140</v>
      </c>
      <c r="D243" s="34">
        <f t="shared" si="30"/>
        <v>0</v>
      </c>
      <c r="E243" s="25">
        <f>C243-(D243+'Kitchen - Oct 2022'!D243+'Pastry - Oct 2022'!D243+'Housekeeping - Oct 2022'!D243+'Cafe - Oct 2022'!D243+'Bar - Oct 2022'!D243+'Grill-BBQ - Oct 2022'!D243)</f>
        <v>2</v>
      </c>
      <c r="F243" s="12"/>
      <c r="G243" s="1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>
      <c r="A244" s="16">
        <f t="shared" si="27"/>
        <v>239</v>
      </c>
      <c r="B244" s="3" t="s">
        <v>158</v>
      </c>
      <c r="C244" s="29">
        <f>'Kitchen - Oct 2022'!C244</f>
        <v>177.4</v>
      </c>
      <c r="D244" s="34">
        <f t="shared" si="30"/>
        <v>0</v>
      </c>
      <c r="E244" s="25">
        <f>C244-(D244+'Kitchen - Oct 2022'!D244+'Pastry - Oct 2022'!D244+'Housekeeping - Oct 2022'!D244+'Cafe - Oct 2022'!D244+'Bar - Oct 2022'!D244+'Grill-BBQ - Oct 2022'!D244)</f>
        <v>46.400000000000006</v>
      </c>
      <c r="F244" s="1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>
      <c r="A245" s="16">
        <f t="shared" si="27"/>
        <v>240</v>
      </c>
      <c r="B245" s="3" t="s">
        <v>89</v>
      </c>
      <c r="C245" s="29">
        <f>'Kitchen - Oct 2022'!C245</f>
        <v>38</v>
      </c>
      <c r="D245" s="34">
        <f t="shared" si="30"/>
        <v>4</v>
      </c>
      <c r="E245" s="25">
        <f>C245-(D245+'Kitchen - Oct 2022'!D245+'Pastry - Oct 2022'!D245+'Housekeeping - Oct 2022'!D245+'Cafe - Oct 2022'!D245+'Bar - Oct 2022'!D245+'Grill-BBQ - Oct 2022'!D245)</f>
        <v>15</v>
      </c>
      <c r="F245" s="1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>
        <v>3</v>
      </c>
      <c r="AA245" s="2"/>
      <c r="AB245" s="2"/>
      <c r="AC245" s="2"/>
      <c r="AD245" s="2"/>
      <c r="AE245" s="2"/>
      <c r="AF245" s="2">
        <v>1</v>
      </c>
      <c r="AG245" s="2"/>
      <c r="AH245" s="2"/>
      <c r="AI245" s="2"/>
      <c r="AJ245" s="2"/>
      <c r="AK245" s="2"/>
    </row>
    <row r="246" spans="1:37">
      <c r="A246" s="16">
        <f t="shared" ref="A246:A257" si="31">A245+1</f>
        <v>241</v>
      </c>
      <c r="B246" s="3" t="s">
        <v>153</v>
      </c>
      <c r="C246" s="29">
        <f>'Kitchen - Oct 2022'!C246</f>
        <v>0</v>
      </c>
      <c r="D246" s="34">
        <f t="shared" si="30"/>
        <v>0</v>
      </c>
      <c r="E246" s="25">
        <f>C246-(D246+'Kitchen - Oct 2022'!D246+'Pastry - Oct 2022'!D246+'Housekeeping - Oct 2022'!D246+'Cafe - Oct 2022'!D246+'Bar - Oct 2022'!D246+'Grill-BBQ - Oct 2022'!D246)</f>
        <v>0</v>
      </c>
      <c r="F246" s="1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>
      <c r="A247" s="16">
        <f t="shared" si="31"/>
        <v>242</v>
      </c>
      <c r="B247" s="3"/>
      <c r="C247" s="29">
        <f>'Kitchen - Oct 2022'!C247</f>
        <v>0</v>
      </c>
      <c r="D247" s="34">
        <f t="shared" si="30"/>
        <v>0</v>
      </c>
      <c r="E247" s="25">
        <f>C247-(D247+'Kitchen - Oct 2022'!D247+'Pastry - Oct 2022'!D247+'Housekeeping - Oct 2022'!D247+'Cafe - Oct 2022'!D247+'Bar - Oct 2022'!D247+'Grill-BBQ - Oct 2022'!D247)</f>
        <v>0</v>
      </c>
      <c r="F247" s="1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>
      <c r="A248" s="16">
        <f t="shared" si="31"/>
        <v>243</v>
      </c>
      <c r="B248" s="3"/>
      <c r="C248" s="29">
        <f>'Kitchen - Oct 2022'!C248</f>
        <v>0</v>
      </c>
      <c r="D248" s="34">
        <f t="shared" si="30"/>
        <v>0</v>
      </c>
      <c r="E248" s="25">
        <f>C248-(D248+'Kitchen - Oct 2022'!D248+'Pastry - Oct 2022'!D248+'Housekeeping - Oct 2022'!D248+'Cafe - Oct 2022'!D248+'Bar - Oct 2022'!D248+'Grill-BBQ - Oct 2022'!D248)</f>
        <v>0</v>
      </c>
      <c r="F248" s="1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>
      <c r="A249" s="16">
        <f t="shared" si="31"/>
        <v>244</v>
      </c>
      <c r="B249" s="3"/>
      <c r="C249" s="29">
        <f>'Kitchen - Oct 2022'!C249</f>
        <v>0</v>
      </c>
      <c r="D249" s="34">
        <f t="shared" si="30"/>
        <v>0</v>
      </c>
      <c r="E249" s="25">
        <f>C249-(D249+'Kitchen - Oct 2022'!D249+'Pastry - Oct 2022'!D249+'Housekeeping - Oct 2022'!D249+'Cafe - Oct 2022'!D249+'Bar - Oct 2022'!D249+'Grill-BBQ - Oct 2022'!D249)</f>
        <v>0</v>
      </c>
      <c r="F249" s="1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>
      <c r="A250" s="16">
        <f t="shared" si="31"/>
        <v>245</v>
      </c>
      <c r="B250" s="3"/>
      <c r="C250" s="29">
        <f>'Kitchen - Oct 2022'!C250</f>
        <v>0</v>
      </c>
      <c r="D250" s="34">
        <f t="shared" si="30"/>
        <v>0</v>
      </c>
      <c r="E250" s="25">
        <f>C250-(D250+'Kitchen - Oct 2022'!D250+'Pastry - Oct 2022'!D250+'Housekeeping - Oct 2022'!D250+'Cafe - Oct 2022'!D250+'Bar - Oct 2022'!D250+'Grill-BBQ - Oct 2022'!D250)</f>
        <v>0</v>
      </c>
      <c r="F250" s="1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>
      <c r="A251" s="16">
        <f t="shared" si="31"/>
        <v>246</v>
      </c>
      <c r="B251" s="3"/>
      <c r="C251" s="29">
        <f>'Kitchen - Oct 2022'!C251</f>
        <v>0</v>
      </c>
      <c r="D251" s="34">
        <f t="shared" si="30"/>
        <v>0</v>
      </c>
      <c r="E251" s="25">
        <f>C251-(D251+'Kitchen - Oct 2022'!D251+'Pastry - Oct 2022'!D251+'Housekeeping - Oct 2022'!D251+'Cafe - Oct 2022'!D251+'Bar - Oct 2022'!D251+'Grill-BBQ - Oct 2022'!D251)</f>
        <v>0</v>
      </c>
      <c r="F251" s="1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>
      <c r="A252" s="16">
        <f t="shared" si="31"/>
        <v>247</v>
      </c>
      <c r="B252" s="3"/>
      <c r="C252" s="29">
        <f>'Kitchen - Oct 2022'!C252</f>
        <v>0</v>
      </c>
      <c r="D252" s="34">
        <f t="shared" si="30"/>
        <v>0</v>
      </c>
      <c r="E252" s="25">
        <f>C252-(D252+'Kitchen - Oct 2022'!D252+'Pastry - Oct 2022'!D252+'Housekeeping - Oct 2022'!D252+'Cafe - Oct 2022'!D252+'Bar - Oct 2022'!D252+'Grill-BBQ - Oct 2022'!D252)</f>
        <v>0</v>
      </c>
      <c r="F252" s="1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>
      <c r="A253" s="16">
        <f t="shared" si="31"/>
        <v>248</v>
      </c>
      <c r="B253" s="3"/>
      <c r="C253" s="29">
        <f>'Kitchen - Oct 2022'!C253</f>
        <v>0</v>
      </c>
      <c r="D253" s="34">
        <f t="shared" si="30"/>
        <v>0</v>
      </c>
      <c r="E253" s="25">
        <f>C253-(D253+'Kitchen - Oct 2022'!D253+'Pastry - Oct 2022'!D253+'Housekeeping - Oct 2022'!D253+'Cafe - Oct 2022'!D253+'Bar - Oct 2022'!D253+'Grill-BBQ - Oct 2022'!D253)</f>
        <v>0</v>
      </c>
      <c r="F253" s="1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>
      <c r="A254" s="16">
        <f t="shared" si="31"/>
        <v>249</v>
      </c>
      <c r="B254" s="3"/>
      <c r="C254" s="29">
        <f>'Kitchen - Oct 2022'!C254</f>
        <v>0</v>
      </c>
      <c r="D254" s="34">
        <f t="shared" si="30"/>
        <v>0</v>
      </c>
      <c r="E254" s="25">
        <f>C254-(D254+'Kitchen - Oct 2022'!D254+'Pastry - Oct 2022'!D254+'Housekeeping - Oct 2022'!D254+'Cafe - Oct 2022'!D254+'Bar - Oct 2022'!D254+'Grill-BBQ - Oct 2022'!D254)</f>
        <v>0</v>
      </c>
      <c r="F254" s="1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>
      <c r="A255" s="16">
        <f t="shared" si="31"/>
        <v>250</v>
      </c>
      <c r="B255" s="3"/>
      <c r="C255" s="29">
        <f>'Kitchen - Oct 2022'!C255</f>
        <v>0</v>
      </c>
      <c r="D255" s="34">
        <f t="shared" si="30"/>
        <v>0</v>
      </c>
      <c r="E255" s="25">
        <f>C255-(D255+'Kitchen - Oct 2022'!D255+'Pastry - Oct 2022'!D255+'Housekeeping - Oct 2022'!D255+'Cafe - Oct 2022'!D255+'Bar - Oct 2022'!D255+'Grill-BBQ - Oct 2022'!D255)</f>
        <v>0</v>
      </c>
      <c r="F255" s="1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>
      <c r="A256" s="16">
        <f t="shared" si="31"/>
        <v>251</v>
      </c>
      <c r="B256" s="3"/>
      <c r="C256" s="29">
        <f>'Kitchen - Oct 2022'!C256</f>
        <v>0</v>
      </c>
      <c r="D256" s="34">
        <f t="shared" si="30"/>
        <v>0</v>
      </c>
      <c r="E256" s="25">
        <f>C256-(D256+'Kitchen - Oct 2022'!D256+'Pastry - Oct 2022'!D256+'Housekeeping - Oct 2022'!D256+'Cafe - Oct 2022'!D256+'Bar - Oct 2022'!D256+'Grill-BBQ - Oct 2022'!D256)</f>
        <v>0</v>
      </c>
      <c r="F256" s="1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>
      <c r="A257" s="16">
        <f t="shared" si="31"/>
        <v>252</v>
      </c>
      <c r="B257" s="3"/>
      <c r="C257" s="29">
        <f>'Kitchen - Oct 2022'!C257</f>
        <v>0</v>
      </c>
      <c r="D257" s="34">
        <f t="shared" si="30"/>
        <v>0</v>
      </c>
      <c r="E257" s="25">
        <f>C257-(D257+'Kitchen - Oct 2022'!D257+'Pastry - Oct 2022'!D257+'Housekeeping - Oct 2022'!D257+'Cafe - Oct 2022'!D257+'Bar - Oct 2022'!D257+'Grill-BBQ - Oct 2022'!D257)</f>
        <v>0</v>
      </c>
      <c r="F257" s="1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>
      <c r="A258" s="16"/>
    </row>
    <row r="259" spans="1:37">
      <c r="A259" s="16"/>
    </row>
    <row r="260" spans="1:37">
      <c r="A260" s="16"/>
    </row>
    <row r="261" spans="1:37">
      <c r="A261" s="16"/>
    </row>
    <row r="262" spans="1:37">
      <c r="A262" s="16"/>
    </row>
    <row r="263" spans="1:37">
      <c r="A263" s="16"/>
    </row>
    <row r="264" spans="1:37">
      <c r="A264" s="16"/>
    </row>
    <row r="265" spans="1:37">
      <c r="A265" s="16"/>
    </row>
    <row r="266" spans="1:37">
      <c r="A266" s="16"/>
    </row>
    <row r="267" spans="1:37">
      <c r="A267" s="16"/>
    </row>
    <row r="268" spans="1:37">
      <c r="A268" s="16"/>
    </row>
    <row r="269" spans="1:37">
      <c r="A269" s="16"/>
    </row>
    <row r="270" spans="1:37">
      <c r="A270" s="16"/>
    </row>
    <row r="271" spans="1:37">
      <c r="A271" s="16"/>
    </row>
    <row r="272" spans="1:37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</sheetData>
  <mergeCells count="2">
    <mergeCell ref="G1:AJ1"/>
    <mergeCell ref="G2:A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Kitchen - Oct 2022</vt:lpstr>
      <vt:lpstr>Pastry - Oct 2022</vt:lpstr>
      <vt:lpstr>Housekeeping - Oct 2022</vt:lpstr>
      <vt:lpstr>Cafe - Oct 2022</vt:lpstr>
      <vt:lpstr>Bar - Oct 2022</vt:lpstr>
      <vt:lpstr>Grill-BBQ - Oct 2022</vt:lpstr>
      <vt:lpstr>Sharwama - Oct 2022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windows7</cp:lastModifiedBy>
  <dcterms:created xsi:type="dcterms:W3CDTF">2022-08-10T20:37:49Z</dcterms:created>
  <dcterms:modified xsi:type="dcterms:W3CDTF">2022-11-04T01:11:21Z</dcterms:modified>
</cp:coreProperties>
</file>