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3995" windowHeight="26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5" i="1" l="1"/>
  <c r="M20" i="1"/>
  <c r="J20" i="1"/>
  <c r="G20" i="1"/>
  <c r="F20" i="1"/>
  <c r="F8" i="1"/>
  <c r="G21" i="1" s="1"/>
  <c r="G3" i="1"/>
  <c r="G4" i="1"/>
  <c r="G5" i="1"/>
  <c r="G6" i="1"/>
  <c r="G7" i="1"/>
  <c r="G2" i="1"/>
  <c r="F21" i="1" l="1"/>
  <c r="J21" i="1"/>
  <c r="M21" i="1"/>
  <c r="G8" i="1"/>
  <c r="P21" i="1" l="1"/>
</calcChain>
</file>

<file path=xl/sharedStrings.xml><?xml version="1.0" encoding="utf-8"?>
<sst xmlns="http://schemas.openxmlformats.org/spreadsheetml/2006/main" count="62" uniqueCount="41">
  <si>
    <t>grade</t>
    <phoneticPr fontId="2" type="noConversion"/>
  </si>
  <si>
    <t>normal</t>
    <phoneticPr fontId="2" type="noConversion"/>
  </si>
  <si>
    <t>green</t>
    <phoneticPr fontId="2" type="noConversion"/>
  </si>
  <si>
    <t>red</t>
    <phoneticPr fontId="2" type="noConversion"/>
  </si>
  <si>
    <t>purple</t>
    <phoneticPr fontId="2" type="noConversion"/>
  </si>
  <si>
    <t>orange</t>
    <phoneticPr fontId="2" type="noConversion"/>
  </si>
  <si>
    <t>rare</t>
    <phoneticPr fontId="2" type="noConversion"/>
  </si>
  <si>
    <t>white</t>
    <phoneticPr fontId="2" type="noConversion"/>
  </si>
  <si>
    <t>legend</t>
    <phoneticPr fontId="2" type="noConversion"/>
  </si>
  <si>
    <t>unique</t>
    <phoneticPr fontId="2" type="noConversion"/>
  </si>
  <si>
    <t>Lv.</t>
    <phoneticPr fontId="2" type="noConversion"/>
  </si>
  <si>
    <t>No.</t>
    <phoneticPr fontId="2" type="noConversion"/>
  </si>
  <si>
    <t>normal+</t>
    <phoneticPr fontId="2" type="noConversion"/>
  </si>
  <si>
    <t>gold</t>
    <phoneticPr fontId="2" type="noConversion"/>
  </si>
  <si>
    <t>rare+</t>
    <phoneticPr fontId="2" type="noConversion"/>
  </si>
  <si>
    <t>count</t>
    <phoneticPr fontId="2" type="noConversion"/>
  </si>
  <si>
    <t>pawn</t>
    <phoneticPr fontId="2" type="noConversion"/>
  </si>
  <si>
    <t>knight</t>
    <phoneticPr fontId="2" type="noConversion"/>
  </si>
  <si>
    <t>queen</t>
    <phoneticPr fontId="2" type="noConversion"/>
  </si>
  <si>
    <t>king</t>
    <phoneticPr fontId="2" type="noConversion"/>
  </si>
  <si>
    <t>rook</t>
    <phoneticPr fontId="2" type="noConversion"/>
  </si>
  <si>
    <t>lishop</t>
    <phoneticPr fontId="2" type="noConversion"/>
  </si>
  <si>
    <t>rishop</t>
    <phoneticPr fontId="2" type="noConversion"/>
  </si>
  <si>
    <t>R</t>
    <phoneticPr fontId="2" type="noConversion"/>
  </si>
  <si>
    <t>L</t>
    <phoneticPr fontId="2" type="noConversion"/>
  </si>
  <si>
    <t>Weapon</t>
    <phoneticPr fontId="2" type="noConversion"/>
  </si>
  <si>
    <t>S</t>
    <phoneticPr fontId="2" type="noConversion"/>
  </si>
  <si>
    <t>Helmet</t>
    <phoneticPr fontId="2" type="noConversion"/>
  </si>
  <si>
    <t>common</t>
    <phoneticPr fontId="2" type="noConversion"/>
  </si>
  <si>
    <t>magic</t>
    <phoneticPr fontId="2" type="noConversion"/>
  </si>
  <si>
    <t>melee</t>
    <phoneticPr fontId="2" type="noConversion"/>
  </si>
  <si>
    <t>distance</t>
    <phoneticPr fontId="2" type="noConversion"/>
  </si>
  <si>
    <t>value</t>
    <phoneticPr fontId="2" type="noConversion"/>
  </si>
  <si>
    <t>Work Count</t>
    <phoneticPr fontId="2" type="noConversion"/>
  </si>
  <si>
    <t>Back</t>
    <phoneticPr fontId="2" type="noConversion"/>
  </si>
  <si>
    <t>Total Item Count</t>
    <phoneticPr fontId="2" type="noConversion"/>
  </si>
  <si>
    <t>maxLv.</t>
    <phoneticPr fontId="2" type="noConversion"/>
  </si>
  <si>
    <t>itemInterval</t>
    <phoneticPr fontId="2" type="noConversion"/>
  </si>
  <si>
    <t>needItemCount</t>
    <phoneticPr fontId="2" type="noConversion"/>
  </si>
  <si>
    <t>Concept Color</t>
    <phoneticPr fontId="2" type="noConversion"/>
  </si>
  <si>
    <t>Grade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</si>
</sst>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L31" sqref="L31"/>
    </sheetView>
  </sheetViews>
  <sheetFormatPr defaultRowHeight="16.5" x14ac:dyDescent="0.3"/>
  <cols>
    <col min="5" max="5" width="12.125" bestFit="1" customWidth="1"/>
    <col min="9" max="9" width="12.125" bestFit="1" customWidth="1"/>
    <col min="12" max="12" width="12.125" bestFit="1" customWidth="1"/>
    <col min="16" max="16" width="16.625" bestFit="1" customWidth="1"/>
  </cols>
  <sheetData>
    <row r="1" spans="1:17" x14ac:dyDescent="0.3">
      <c r="A1" t="s">
        <v>11</v>
      </c>
      <c r="B1" t="s">
        <v>10</v>
      </c>
      <c r="C1" t="s">
        <v>0</v>
      </c>
      <c r="F1" t="s">
        <v>15</v>
      </c>
      <c r="J1" t="s">
        <v>40</v>
      </c>
      <c r="K1" t="s">
        <v>39</v>
      </c>
    </row>
    <row r="2" spans="1:17" x14ac:dyDescent="0.3">
      <c r="A2">
        <v>1</v>
      </c>
      <c r="C2" s="2"/>
      <c r="E2">
        <v>1</v>
      </c>
      <c r="F2">
        <v>6</v>
      </c>
      <c r="G2" s="3">
        <f t="shared" ref="G2:G7" si="0">$F2/SUM($F$2:$F$7)</f>
        <v>0.5</v>
      </c>
      <c r="I2">
        <v>1</v>
      </c>
      <c r="J2" t="s">
        <v>1</v>
      </c>
      <c r="K2" t="s">
        <v>7</v>
      </c>
      <c r="P2" t="s">
        <v>36</v>
      </c>
      <c r="Q2">
        <v>50</v>
      </c>
    </row>
    <row r="3" spans="1:17" x14ac:dyDescent="0.3">
      <c r="A3">
        <v>2</v>
      </c>
      <c r="E3">
        <v>2</v>
      </c>
      <c r="F3">
        <v>5</v>
      </c>
      <c r="G3" s="3">
        <f t="shared" si="0"/>
        <v>0.41666666666666669</v>
      </c>
      <c r="I3">
        <v>2</v>
      </c>
      <c r="J3" t="s">
        <v>12</v>
      </c>
      <c r="K3" t="s">
        <v>2</v>
      </c>
      <c r="P3" t="s">
        <v>37</v>
      </c>
      <c r="Q3">
        <v>4</v>
      </c>
    </row>
    <row r="4" spans="1:17" x14ac:dyDescent="0.3">
      <c r="A4">
        <v>3</v>
      </c>
      <c r="E4">
        <v>3</v>
      </c>
      <c r="F4">
        <v>1</v>
      </c>
      <c r="G4" s="3">
        <f t="shared" si="0"/>
        <v>8.3333333333333329E-2</v>
      </c>
      <c r="I4">
        <v>3</v>
      </c>
      <c r="J4" t="s">
        <v>6</v>
      </c>
      <c r="K4" t="s">
        <v>5</v>
      </c>
    </row>
    <row r="5" spans="1:17" x14ac:dyDescent="0.3">
      <c r="A5">
        <v>4</v>
      </c>
      <c r="E5">
        <v>4</v>
      </c>
      <c r="F5">
        <v>0</v>
      </c>
      <c r="G5" s="3">
        <f t="shared" si="0"/>
        <v>0</v>
      </c>
      <c r="P5" t="s">
        <v>38</v>
      </c>
      <c r="Q5">
        <f>Q2/Q3</f>
        <v>12.5</v>
      </c>
    </row>
    <row r="6" spans="1:17" x14ac:dyDescent="0.3">
      <c r="A6">
        <v>5</v>
      </c>
      <c r="E6">
        <v>5</v>
      </c>
      <c r="F6">
        <v>0</v>
      </c>
      <c r="G6" s="3">
        <f t="shared" si="0"/>
        <v>0</v>
      </c>
      <c r="I6">
        <v>4</v>
      </c>
      <c r="J6" s="1" t="s">
        <v>14</v>
      </c>
      <c r="K6" t="s">
        <v>3</v>
      </c>
    </row>
    <row r="7" spans="1:17" x14ac:dyDescent="0.3">
      <c r="A7">
        <v>6</v>
      </c>
      <c r="E7">
        <v>6</v>
      </c>
      <c r="F7">
        <v>0</v>
      </c>
      <c r="G7" s="3">
        <f t="shared" si="0"/>
        <v>0</v>
      </c>
      <c r="I7">
        <v>5</v>
      </c>
      <c r="J7" t="s">
        <v>9</v>
      </c>
      <c r="K7" t="s">
        <v>4</v>
      </c>
    </row>
    <row r="8" spans="1:17" x14ac:dyDescent="0.3">
      <c r="A8">
        <v>7</v>
      </c>
      <c r="F8">
        <f>SUM(F2:F7)</f>
        <v>12</v>
      </c>
      <c r="G8" s="4">
        <f>SUM(G2:G7)</f>
        <v>1</v>
      </c>
    </row>
    <row r="9" spans="1:17" x14ac:dyDescent="0.3">
      <c r="A9">
        <v>8</v>
      </c>
      <c r="I9">
        <v>6</v>
      </c>
      <c r="J9" t="s">
        <v>8</v>
      </c>
      <c r="K9" t="s">
        <v>13</v>
      </c>
    </row>
    <row r="10" spans="1:17" x14ac:dyDescent="0.3">
      <c r="A10">
        <v>9</v>
      </c>
    </row>
    <row r="11" spans="1:17" x14ac:dyDescent="0.3">
      <c r="A11">
        <v>10</v>
      </c>
      <c r="E11" t="s">
        <v>25</v>
      </c>
      <c r="I11" t="s">
        <v>27</v>
      </c>
      <c r="L11" t="s">
        <v>34</v>
      </c>
    </row>
    <row r="12" spans="1:17" x14ac:dyDescent="0.3">
      <c r="A12">
        <v>11</v>
      </c>
      <c r="E12" t="s">
        <v>16</v>
      </c>
      <c r="F12" t="s">
        <v>26</v>
      </c>
      <c r="I12" t="s">
        <v>28</v>
      </c>
      <c r="L12" t="s">
        <v>28</v>
      </c>
      <c r="M12" t="s">
        <v>26</v>
      </c>
    </row>
    <row r="13" spans="1:17" x14ac:dyDescent="0.3">
      <c r="A13">
        <v>12</v>
      </c>
      <c r="E13" t="s">
        <v>17</v>
      </c>
      <c r="F13" t="s">
        <v>23</v>
      </c>
      <c r="G13" t="s">
        <v>24</v>
      </c>
      <c r="I13" t="s">
        <v>30</v>
      </c>
      <c r="J13" t="s">
        <v>26</v>
      </c>
      <c r="L13" t="s">
        <v>30</v>
      </c>
    </row>
    <row r="14" spans="1:17" x14ac:dyDescent="0.3">
      <c r="A14">
        <v>13</v>
      </c>
      <c r="E14" t="s">
        <v>22</v>
      </c>
      <c r="F14" t="s">
        <v>26</v>
      </c>
      <c r="I14" t="s">
        <v>31</v>
      </c>
      <c r="J14" t="s">
        <v>26</v>
      </c>
      <c r="L14" t="s">
        <v>31</v>
      </c>
    </row>
    <row r="15" spans="1:17" x14ac:dyDescent="0.3">
      <c r="A15">
        <v>14</v>
      </c>
      <c r="E15" t="s">
        <v>21</v>
      </c>
      <c r="F15" t="s">
        <v>26</v>
      </c>
      <c r="I15" t="s">
        <v>29</v>
      </c>
      <c r="J15" t="s">
        <v>26</v>
      </c>
      <c r="L15" t="s">
        <v>29</v>
      </c>
    </row>
    <row r="16" spans="1:17" x14ac:dyDescent="0.3">
      <c r="A16">
        <v>15</v>
      </c>
      <c r="E16" t="s">
        <v>20</v>
      </c>
      <c r="F16" t="s">
        <v>26</v>
      </c>
    </row>
    <row r="17" spans="1:16" x14ac:dyDescent="0.3">
      <c r="A17">
        <v>16</v>
      </c>
      <c r="E17" t="s">
        <v>18</v>
      </c>
      <c r="F17" t="s">
        <v>26</v>
      </c>
    </row>
    <row r="18" spans="1:16" x14ac:dyDescent="0.3">
      <c r="A18">
        <v>17</v>
      </c>
      <c r="E18" t="s">
        <v>19</v>
      </c>
      <c r="F18" t="s">
        <v>23</v>
      </c>
      <c r="G18" t="s">
        <v>24</v>
      </c>
    </row>
    <row r="19" spans="1:16" x14ac:dyDescent="0.3">
      <c r="A19">
        <v>18</v>
      </c>
    </row>
    <row r="20" spans="1:16" x14ac:dyDescent="0.3">
      <c r="A20">
        <v>19</v>
      </c>
      <c r="E20" t="s">
        <v>15</v>
      </c>
      <c r="F20">
        <f>COUNTA(F12:F18)</f>
        <v>7</v>
      </c>
      <c r="G20">
        <f>COUNTA(G12:G18)</f>
        <v>2</v>
      </c>
      <c r="I20" t="s">
        <v>15</v>
      </c>
      <c r="J20">
        <f>COUNTA(J12:J18)</f>
        <v>3</v>
      </c>
      <c r="L20" t="s">
        <v>15</v>
      </c>
      <c r="M20">
        <f>COUNTA(M12:M18)</f>
        <v>1</v>
      </c>
      <c r="P20" t="s">
        <v>35</v>
      </c>
    </row>
    <row r="21" spans="1:16" x14ac:dyDescent="0.3">
      <c r="A21">
        <v>20</v>
      </c>
      <c r="E21" t="s">
        <v>33</v>
      </c>
      <c r="F21">
        <f>$F$8*F23*F20</f>
        <v>84</v>
      </c>
      <c r="G21">
        <f>$F$8*G23*G20</f>
        <v>24</v>
      </c>
      <c r="I21" t="s">
        <v>33</v>
      </c>
      <c r="J21">
        <f>$F$8*J23*J20</f>
        <v>36</v>
      </c>
      <c r="L21" t="s">
        <v>33</v>
      </c>
      <c r="M21">
        <f>$F$8*M23*M20</f>
        <v>6</v>
      </c>
      <c r="P21">
        <f>SUM(E21:N21)</f>
        <v>150</v>
      </c>
    </row>
    <row r="23" spans="1:16" x14ac:dyDescent="0.3">
      <c r="E23" t="s">
        <v>32</v>
      </c>
      <c r="F23">
        <v>1</v>
      </c>
      <c r="G23">
        <v>1</v>
      </c>
      <c r="I23" t="s">
        <v>32</v>
      </c>
      <c r="J23">
        <v>1</v>
      </c>
      <c r="L23" t="s">
        <v>32</v>
      </c>
      <c r="M23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bAdaso</dc:creator>
  <cp:lastModifiedBy>bAdaso</cp:lastModifiedBy>
  <dcterms:created xsi:type="dcterms:W3CDTF">2015-08-01T16:14:54Z</dcterms:created>
  <dcterms:modified xsi:type="dcterms:W3CDTF">2015-09-16T08:53:51Z</dcterms:modified>
</cp:coreProperties>
</file>