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CSF/Users/Cassie/Projects/9-cis RA/qPCR Analysis/H1-ESC /D150/Normalized runs/"/>
    </mc:Choice>
  </mc:AlternateContent>
  <xr:revisionPtr revIDLastSave="0" documentId="13_ncr:1_{BD412D48-2178-C64A-9ED0-D5C1F8C8370B}" xr6:coauthVersionLast="47" xr6:coauthVersionMax="47" xr10:uidLastSave="{00000000-0000-0000-0000-000000000000}"/>
  <bookViews>
    <workbookView xWindow="12800" yWindow="460" windowWidth="12800" windowHeight="15540" tabRatio="500" activeTab="1" xr2:uid="{00000000-000D-0000-FFFF-FFFF00000000}"/>
  </bookViews>
  <sheets>
    <sheet name="ATL-1, 9CL-1" sheetId="2" r:id="rId1"/>
    <sheet name="ATL-2, ATD-1" sheetId="4" r:id="rId2"/>
    <sheet name="9CL-2, 9CD-2" sheetId="3" r:id="rId3"/>
    <sheet name="9CL-3, 9CD-1" sheetId="5" r:id="rId4"/>
  </sheets>
  <definedNames>
    <definedName name="_xlnm._FilterDatabase" localSheetId="2" hidden="1">'9CL-2, 9CD-2'!$A$1:$J$97</definedName>
    <definedName name="_xlnm._FilterDatabase" localSheetId="3" hidden="1">'9CL-3, 9CD-1'!$A$1:$J$97</definedName>
    <definedName name="_xlnm._FilterDatabase" localSheetId="0" hidden="1">'ATL-1, 9CL-1'!$A$1:$J$97</definedName>
    <definedName name="_xlnm._FilterDatabase" localSheetId="1" hidden="1">'ATL-2, ATD-1'!$A$1:$J$97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5" l="1"/>
  <c r="H67" i="5" s="1"/>
  <c r="G6" i="5"/>
  <c r="H90" i="5" s="1"/>
  <c r="G5" i="5"/>
  <c r="H65" i="5" s="1"/>
  <c r="G4" i="5"/>
  <c r="H88" i="5" s="1"/>
  <c r="G3" i="5"/>
  <c r="H63" i="5" s="1"/>
  <c r="G2" i="5"/>
  <c r="H62" i="5" s="1"/>
  <c r="G7" i="4"/>
  <c r="H22" i="4" s="1"/>
  <c r="G6" i="4"/>
  <c r="H81" i="4" s="1"/>
  <c r="G5" i="4"/>
  <c r="H65" i="4" s="1"/>
  <c r="G4" i="4"/>
  <c r="H25" i="4" s="1"/>
  <c r="G3" i="4"/>
  <c r="H3" i="4" s="1"/>
  <c r="G2" i="4"/>
  <c r="H95" i="4" s="1"/>
  <c r="G7" i="3"/>
  <c r="H25" i="3" s="1"/>
  <c r="G6" i="3"/>
  <c r="G5" i="3"/>
  <c r="H83" i="3" s="1"/>
  <c r="G4" i="3"/>
  <c r="H88" i="3" s="1"/>
  <c r="G3" i="3"/>
  <c r="H27" i="3" s="1"/>
  <c r="G2" i="3"/>
  <c r="H20" i="3" s="1"/>
  <c r="G7" i="2"/>
  <c r="H7" i="2" s="1"/>
  <c r="G6" i="2"/>
  <c r="H73" i="2" s="1"/>
  <c r="G5" i="2"/>
  <c r="H48" i="2" s="1"/>
  <c r="G4" i="2"/>
  <c r="H71" i="2" s="1"/>
  <c r="G3" i="2"/>
  <c r="H46" i="2" s="1"/>
  <c r="G2" i="2"/>
  <c r="H2" i="2" s="1"/>
  <c r="H51" i="5" l="1"/>
  <c r="H9" i="5"/>
  <c r="H46" i="3"/>
  <c r="H52" i="3"/>
  <c r="H40" i="3"/>
  <c r="H30" i="3"/>
  <c r="H85" i="3"/>
  <c r="H54" i="4"/>
  <c r="H30" i="4"/>
  <c r="H14" i="4"/>
  <c r="H39" i="4"/>
  <c r="H27" i="5"/>
  <c r="H3" i="5"/>
  <c r="H33" i="5"/>
  <c r="H57" i="5"/>
  <c r="H5" i="5"/>
  <c r="H39" i="5"/>
  <c r="H45" i="5"/>
  <c r="H87" i="5"/>
  <c r="H20" i="5"/>
  <c r="H25" i="5"/>
  <c r="H80" i="5"/>
  <c r="H85" i="5"/>
  <c r="H74" i="5"/>
  <c r="H14" i="5"/>
  <c r="H92" i="5"/>
  <c r="H97" i="5"/>
  <c r="H68" i="5"/>
  <c r="H2" i="5"/>
  <c r="H7" i="5"/>
  <c r="H53" i="5"/>
  <c r="H22" i="5"/>
  <c r="H24" i="5"/>
  <c r="H29" i="5"/>
  <c r="H82" i="5"/>
  <c r="H84" i="5"/>
  <c r="H35" i="5"/>
  <c r="H76" i="5"/>
  <c r="H78" i="5"/>
  <c r="H47" i="5"/>
  <c r="H16" i="5"/>
  <c r="H18" i="5"/>
  <c r="H11" i="5"/>
  <c r="H94" i="5"/>
  <c r="H96" i="5"/>
  <c r="H41" i="5"/>
  <c r="H70" i="5"/>
  <c r="H72" i="5"/>
  <c r="H59" i="5"/>
  <c r="H64" i="5"/>
  <c r="I63" i="5" s="1"/>
  <c r="H66" i="5"/>
  <c r="I66" i="5" s="1"/>
  <c r="H89" i="5"/>
  <c r="H73" i="5"/>
  <c r="H4" i="5"/>
  <c r="H6" i="5"/>
  <c r="H50" i="5"/>
  <c r="H55" i="5"/>
  <c r="H21" i="5"/>
  <c r="H26" i="5"/>
  <c r="H31" i="5"/>
  <c r="H81" i="5"/>
  <c r="H32" i="5"/>
  <c r="H37" i="5"/>
  <c r="H75" i="5"/>
  <c r="H44" i="5"/>
  <c r="H49" i="5"/>
  <c r="H15" i="5"/>
  <c r="H8" i="5"/>
  <c r="H13" i="5"/>
  <c r="H93" i="5"/>
  <c r="H38" i="5"/>
  <c r="H43" i="5"/>
  <c r="H69" i="5"/>
  <c r="H56" i="5"/>
  <c r="H61" i="5"/>
  <c r="H86" i="5"/>
  <c r="H91" i="5"/>
  <c r="H79" i="5"/>
  <c r="H19" i="5"/>
  <c r="H52" i="5"/>
  <c r="H54" i="5"/>
  <c r="H23" i="5"/>
  <c r="I24" i="5" s="1"/>
  <c r="H28" i="5"/>
  <c r="H30" i="5"/>
  <c r="H83" i="5"/>
  <c r="H34" i="5"/>
  <c r="H36" i="5"/>
  <c r="H77" i="5"/>
  <c r="H46" i="5"/>
  <c r="H48" i="5"/>
  <c r="H17" i="5"/>
  <c r="I18" i="5" s="1"/>
  <c r="H10" i="5"/>
  <c r="H12" i="5"/>
  <c r="H95" i="5"/>
  <c r="I96" i="5" s="1"/>
  <c r="H40" i="5"/>
  <c r="H42" i="5"/>
  <c r="H71" i="5"/>
  <c r="H58" i="5"/>
  <c r="H60" i="5"/>
  <c r="H35" i="4"/>
  <c r="H59" i="4"/>
  <c r="H5" i="4"/>
  <c r="H50" i="4"/>
  <c r="H26" i="4"/>
  <c r="H77" i="4"/>
  <c r="H9" i="4"/>
  <c r="H41" i="4"/>
  <c r="H62" i="4"/>
  <c r="H83" i="4"/>
  <c r="H45" i="4"/>
  <c r="H11" i="4"/>
  <c r="H68" i="4"/>
  <c r="H87" i="4"/>
  <c r="H33" i="4"/>
  <c r="H47" i="4"/>
  <c r="H57" i="4"/>
  <c r="H89" i="4"/>
  <c r="H90" i="4"/>
  <c r="H60" i="4"/>
  <c r="H42" i="4"/>
  <c r="H12" i="4"/>
  <c r="H48" i="4"/>
  <c r="H36" i="4"/>
  <c r="H27" i="4"/>
  <c r="H51" i="4"/>
  <c r="H75" i="4"/>
  <c r="H6" i="4"/>
  <c r="H66" i="4"/>
  <c r="H72" i="4"/>
  <c r="H93" i="4"/>
  <c r="H18" i="4"/>
  <c r="H86" i="4"/>
  <c r="H56" i="4"/>
  <c r="H38" i="4"/>
  <c r="H8" i="4"/>
  <c r="H44" i="4"/>
  <c r="H32" i="4"/>
  <c r="H29" i="4"/>
  <c r="H53" i="4"/>
  <c r="H88" i="4"/>
  <c r="H58" i="4"/>
  <c r="H40" i="4"/>
  <c r="H10" i="4"/>
  <c r="H46" i="4"/>
  <c r="H34" i="4"/>
  <c r="H31" i="4"/>
  <c r="H55" i="4"/>
  <c r="H4" i="4"/>
  <c r="H64" i="4"/>
  <c r="H70" i="4"/>
  <c r="H97" i="4"/>
  <c r="H16" i="4"/>
  <c r="H79" i="4"/>
  <c r="H91" i="4"/>
  <c r="H61" i="4"/>
  <c r="H43" i="4"/>
  <c r="H13" i="4"/>
  <c r="H49" i="4"/>
  <c r="H37" i="4"/>
  <c r="H28" i="4"/>
  <c r="H52" i="4"/>
  <c r="H23" i="4"/>
  <c r="H82" i="4"/>
  <c r="H2" i="4"/>
  <c r="I3" i="4" s="1"/>
  <c r="H7" i="4"/>
  <c r="H21" i="4"/>
  <c r="H85" i="4"/>
  <c r="H76" i="4"/>
  <c r="H19" i="4"/>
  <c r="H94" i="4"/>
  <c r="H73" i="4"/>
  <c r="H67" i="4"/>
  <c r="I66" i="4" s="1"/>
  <c r="H24" i="4"/>
  <c r="H84" i="4"/>
  <c r="H78" i="4"/>
  <c r="H15" i="4"/>
  <c r="I15" i="4" s="1"/>
  <c r="H96" i="4"/>
  <c r="H69" i="4"/>
  <c r="H63" i="4"/>
  <c r="H20" i="4"/>
  <c r="H80" i="4"/>
  <c r="H74" i="4"/>
  <c r="H17" i="4"/>
  <c r="H92" i="4"/>
  <c r="H71" i="4"/>
  <c r="H3" i="3"/>
  <c r="H54" i="3"/>
  <c r="H48" i="3"/>
  <c r="H42" i="3"/>
  <c r="H6" i="3"/>
  <c r="H34" i="3"/>
  <c r="H10" i="3"/>
  <c r="H58" i="3"/>
  <c r="H4" i="3"/>
  <c r="H28" i="3"/>
  <c r="H36" i="3"/>
  <c r="H12" i="3"/>
  <c r="H60" i="3"/>
  <c r="H63" i="3"/>
  <c r="H69" i="3"/>
  <c r="H93" i="3"/>
  <c r="H15" i="3"/>
  <c r="H75" i="3"/>
  <c r="H81" i="3"/>
  <c r="H21" i="3"/>
  <c r="H87" i="3"/>
  <c r="H57" i="3"/>
  <c r="H39" i="3"/>
  <c r="H9" i="3"/>
  <c r="H45" i="3"/>
  <c r="H86" i="3"/>
  <c r="H56" i="3"/>
  <c r="H38" i="3"/>
  <c r="H8" i="3"/>
  <c r="H44" i="3"/>
  <c r="H32" i="3"/>
  <c r="H26" i="3"/>
  <c r="H2" i="3"/>
  <c r="I3" i="3" s="1"/>
  <c r="H62" i="3"/>
  <c r="H68" i="3"/>
  <c r="H92" i="3"/>
  <c r="H14" i="3"/>
  <c r="H50" i="3"/>
  <c r="H65" i="3"/>
  <c r="H71" i="3"/>
  <c r="H17" i="3"/>
  <c r="H77" i="3"/>
  <c r="H59" i="3"/>
  <c r="H41" i="3"/>
  <c r="H11" i="3"/>
  <c r="H47" i="3"/>
  <c r="H35" i="3"/>
  <c r="H29" i="3"/>
  <c r="H53" i="3"/>
  <c r="H51" i="3"/>
  <c r="H80" i="3"/>
  <c r="H33" i="3"/>
  <c r="H74" i="3"/>
  <c r="H5" i="3"/>
  <c r="H61" i="3"/>
  <c r="H43" i="3"/>
  <c r="H13" i="3"/>
  <c r="H49" i="3"/>
  <c r="H37" i="3"/>
  <c r="H31" i="3"/>
  <c r="H55" i="3"/>
  <c r="H7" i="3"/>
  <c r="H67" i="3"/>
  <c r="H73" i="3"/>
  <c r="H19" i="3"/>
  <c r="H23" i="3"/>
  <c r="H79" i="3"/>
  <c r="H22" i="3"/>
  <c r="H24" i="3"/>
  <c r="H82" i="3"/>
  <c r="H84" i="3"/>
  <c r="H76" i="3"/>
  <c r="H78" i="3"/>
  <c r="H16" i="3"/>
  <c r="H18" i="3"/>
  <c r="H94" i="3"/>
  <c r="H70" i="3"/>
  <c r="H72" i="3"/>
  <c r="H64" i="3"/>
  <c r="H66" i="3"/>
  <c r="H80" i="2"/>
  <c r="H19" i="2"/>
  <c r="H18" i="2"/>
  <c r="H17" i="2"/>
  <c r="H4" i="2"/>
  <c r="H16" i="2"/>
  <c r="H15" i="2"/>
  <c r="H20" i="2"/>
  <c r="H59" i="2"/>
  <c r="H22" i="2"/>
  <c r="H52" i="2"/>
  <c r="H83" i="2"/>
  <c r="H10" i="2"/>
  <c r="H79" i="2"/>
  <c r="H57" i="2"/>
  <c r="H81" i="2"/>
  <c r="H8" i="2"/>
  <c r="H6" i="2"/>
  <c r="H61" i="2"/>
  <c r="H24" i="2"/>
  <c r="H54" i="2"/>
  <c r="H85" i="2"/>
  <c r="H12" i="2"/>
  <c r="H45" i="2"/>
  <c r="H50" i="2"/>
  <c r="H74" i="2"/>
  <c r="H44" i="2"/>
  <c r="H25" i="2"/>
  <c r="H55" i="2"/>
  <c r="H56" i="2"/>
  <c r="H13" i="2"/>
  <c r="H68" i="2"/>
  <c r="H34" i="2"/>
  <c r="H88" i="2"/>
  <c r="H63" i="2"/>
  <c r="H28" i="2"/>
  <c r="H3" i="2"/>
  <c r="H76" i="2"/>
  <c r="H78" i="2"/>
  <c r="H30" i="2"/>
  <c r="H47" i="2"/>
  <c r="H49" i="2"/>
  <c r="H72" i="2"/>
  <c r="I72" i="2" s="1"/>
  <c r="J71" i="2" s="1"/>
  <c r="H39" i="2"/>
  <c r="H70" i="2"/>
  <c r="H90" i="2"/>
  <c r="H65" i="2"/>
  <c r="H5" i="2"/>
  <c r="H58" i="2"/>
  <c r="H38" i="2"/>
  <c r="H43" i="2"/>
  <c r="H21" i="2"/>
  <c r="H33" i="2"/>
  <c r="H14" i="2"/>
  <c r="H51" i="2"/>
  <c r="H87" i="2"/>
  <c r="H32" i="2"/>
  <c r="I33" i="2" s="1"/>
  <c r="H82" i="2"/>
  <c r="H62" i="2"/>
  <c r="H67" i="2"/>
  <c r="H9" i="2"/>
  <c r="H75" i="2"/>
  <c r="H27" i="2"/>
  <c r="H86" i="2"/>
  <c r="H69" i="2"/>
  <c r="H26" i="2"/>
  <c r="H41" i="2"/>
  <c r="H36" i="2"/>
  <c r="H60" i="2"/>
  <c r="H40" i="2"/>
  <c r="H42" i="2"/>
  <c r="H23" i="2"/>
  <c r="I24" i="2" s="1"/>
  <c r="H35" i="2"/>
  <c r="H37" i="2"/>
  <c r="H53" i="2"/>
  <c r="H89" i="2"/>
  <c r="H91" i="2"/>
  <c r="H84" i="2"/>
  <c r="H64" i="2"/>
  <c r="H66" i="2"/>
  <c r="H11" i="2"/>
  <c r="I12" i="2" s="1"/>
  <c r="H77" i="2"/>
  <c r="H29" i="2"/>
  <c r="H31" i="2"/>
  <c r="I69" i="4" l="1"/>
  <c r="I90" i="5"/>
  <c r="I6" i="5"/>
  <c r="I36" i="3"/>
  <c r="J35" i="3" s="1"/>
  <c r="I60" i="3"/>
  <c r="J60" i="3" s="1"/>
  <c r="I27" i="3"/>
  <c r="J27" i="3" s="1"/>
  <c r="I84" i="3"/>
  <c r="J83" i="3" s="1"/>
  <c r="I84" i="4"/>
  <c r="J85" i="4" s="1"/>
  <c r="I96" i="4"/>
  <c r="J97" i="4" s="1"/>
  <c r="I6" i="4"/>
  <c r="I21" i="4"/>
  <c r="J20" i="4" s="1"/>
  <c r="I63" i="4"/>
  <c r="J63" i="4" s="1"/>
  <c r="I93" i="4"/>
  <c r="J94" i="4" s="1"/>
  <c r="I30" i="2"/>
  <c r="J30" i="2" s="1"/>
  <c r="I54" i="2"/>
  <c r="J54" i="2" s="1"/>
  <c r="I78" i="2"/>
  <c r="J77" i="2" s="1"/>
  <c r="I27" i="2"/>
  <c r="J28" i="2" s="1"/>
  <c r="I15" i="2"/>
  <c r="I57" i="2"/>
  <c r="J58" i="2" s="1"/>
  <c r="I36" i="2"/>
  <c r="J32" i="2"/>
  <c r="J33" i="2"/>
  <c r="J34" i="2"/>
  <c r="I48" i="2"/>
  <c r="I51" i="2"/>
  <c r="I60" i="2"/>
  <c r="I81" i="2"/>
  <c r="J26" i="2"/>
  <c r="I75" i="2"/>
  <c r="I90" i="2"/>
  <c r="J24" i="2"/>
  <c r="J25" i="2"/>
  <c r="J23" i="2"/>
  <c r="I87" i="2"/>
  <c r="I6" i="2"/>
  <c r="I69" i="2"/>
  <c r="I84" i="2"/>
  <c r="I21" i="2"/>
  <c r="I18" i="2"/>
  <c r="J18" i="2" s="1"/>
  <c r="I39" i="2"/>
  <c r="J29" i="2"/>
  <c r="J31" i="2"/>
  <c r="J53" i="2"/>
  <c r="J55" i="2"/>
  <c r="I42" i="2"/>
  <c r="I63" i="2"/>
  <c r="I66" i="2"/>
  <c r="I45" i="2"/>
  <c r="J72" i="2"/>
  <c r="J73" i="2"/>
  <c r="J19" i="2"/>
  <c r="J17" i="2"/>
  <c r="J15" i="2"/>
  <c r="J14" i="2"/>
  <c r="J16" i="2"/>
  <c r="J11" i="2"/>
  <c r="J12" i="2"/>
  <c r="J13" i="2"/>
  <c r="I9" i="2"/>
  <c r="I3" i="2"/>
  <c r="J95" i="5"/>
  <c r="I60" i="5"/>
  <c r="J61" i="5" s="1"/>
  <c r="I78" i="5"/>
  <c r="J78" i="5" s="1"/>
  <c r="I87" i="5"/>
  <c r="J88" i="5" s="1"/>
  <c r="I48" i="5"/>
  <c r="J48" i="5" s="1"/>
  <c r="I69" i="5"/>
  <c r="J69" i="5" s="1"/>
  <c r="J66" i="5"/>
  <c r="J65" i="5"/>
  <c r="J67" i="5"/>
  <c r="J63" i="5"/>
  <c r="J64" i="5"/>
  <c r="J62" i="5"/>
  <c r="J91" i="5"/>
  <c r="J89" i="5"/>
  <c r="J90" i="5"/>
  <c r="I21" i="5"/>
  <c r="J18" i="5"/>
  <c r="J17" i="5"/>
  <c r="J19" i="5"/>
  <c r="I39" i="5"/>
  <c r="I27" i="5"/>
  <c r="I12" i="5"/>
  <c r="I54" i="5"/>
  <c r="I9" i="5"/>
  <c r="J49" i="5"/>
  <c r="I75" i="5"/>
  <c r="J24" i="5"/>
  <c r="J23" i="5"/>
  <c r="J25" i="5"/>
  <c r="I57" i="5"/>
  <c r="I33" i="5"/>
  <c r="I42" i="5"/>
  <c r="I30" i="5"/>
  <c r="I93" i="5"/>
  <c r="I81" i="5"/>
  <c r="I51" i="5"/>
  <c r="I72" i="5"/>
  <c r="I84" i="5"/>
  <c r="I45" i="5"/>
  <c r="I36" i="5"/>
  <c r="I3" i="5"/>
  <c r="I15" i="5"/>
  <c r="I27" i="4"/>
  <c r="J27" i="4" s="1"/>
  <c r="I18" i="4"/>
  <c r="J18" i="4" s="1"/>
  <c r="I78" i="4"/>
  <c r="J79" i="4" s="1"/>
  <c r="J16" i="4"/>
  <c r="J14" i="4"/>
  <c r="J15" i="4"/>
  <c r="J66" i="4"/>
  <c r="J67" i="4"/>
  <c r="J65" i="4"/>
  <c r="J28" i="4"/>
  <c r="J77" i="4"/>
  <c r="J70" i="4"/>
  <c r="J68" i="4"/>
  <c r="J69" i="4"/>
  <c r="J95" i="4"/>
  <c r="J96" i="4"/>
  <c r="I33" i="4"/>
  <c r="I12" i="4"/>
  <c r="I45" i="4"/>
  <c r="I87" i="4"/>
  <c r="I42" i="4"/>
  <c r="J93" i="4"/>
  <c r="J92" i="4"/>
  <c r="I75" i="4"/>
  <c r="I54" i="4"/>
  <c r="I9" i="4"/>
  <c r="I36" i="4"/>
  <c r="I60" i="4"/>
  <c r="I57" i="4"/>
  <c r="I51" i="4"/>
  <c r="I72" i="4"/>
  <c r="I81" i="4"/>
  <c r="I24" i="4"/>
  <c r="I30" i="4"/>
  <c r="I39" i="4"/>
  <c r="I48" i="4"/>
  <c r="I90" i="4"/>
  <c r="I21" i="3"/>
  <c r="J20" i="3" s="1"/>
  <c r="I75" i="3"/>
  <c r="J74" i="3" s="1"/>
  <c r="I54" i="3"/>
  <c r="J54" i="3" s="1"/>
  <c r="I12" i="3"/>
  <c r="J12" i="3" s="1"/>
  <c r="I66" i="3"/>
  <c r="J66" i="3" s="1"/>
  <c r="I69" i="3"/>
  <c r="J68" i="3" s="1"/>
  <c r="I33" i="3"/>
  <c r="J33" i="3" s="1"/>
  <c r="I57" i="3"/>
  <c r="J57" i="3" s="1"/>
  <c r="I9" i="3"/>
  <c r="J9" i="3" s="1"/>
  <c r="I24" i="3"/>
  <c r="I30" i="3"/>
  <c r="I42" i="3"/>
  <c r="I18" i="3"/>
  <c r="I51" i="3"/>
  <c r="I63" i="3"/>
  <c r="I45" i="3"/>
  <c r="I87" i="3"/>
  <c r="I78" i="3"/>
  <c r="I81" i="3"/>
  <c r="I15" i="3"/>
  <c r="I6" i="3"/>
  <c r="I48" i="3"/>
  <c r="I72" i="3"/>
  <c r="I93" i="3"/>
  <c r="J26" i="3"/>
  <c r="I39" i="3"/>
  <c r="J78" i="4" l="1"/>
  <c r="J83" i="4"/>
  <c r="J62" i="4"/>
  <c r="J84" i="4"/>
  <c r="J64" i="4"/>
  <c r="J37" i="3"/>
  <c r="J36" i="3"/>
  <c r="J34" i="3"/>
  <c r="J22" i="3"/>
  <c r="J61" i="3"/>
  <c r="J60" i="5"/>
  <c r="J86" i="5"/>
  <c r="J97" i="5"/>
  <c r="J96" i="5"/>
  <c r="J47" i="5"/>
  <c r="J59" i="5"/>
  <c r="J79" i="5"/>
  <c r="J70" i="5"/>
  <c r="J11" i="3"/>
  <c r="J70" i="3"/>
  <c r="J8" i="3"/>
  <c r="J56" i="3"/>
  <c r="J13" i="3"/>
  <c r="J65" i="3"/>
  <c r="J28" i="3"/>
  <c r="J75" i="3"/>
  <c r="J59" i="3"/>
  <c r="J84" i="3"/>
  <c r="J76" i="3"/>
  <c r="J85" i="3"/>
  <c r="J67" i="3"/>
  <c r="J10" i="3"/>
  <c r="J69" i="3"/>
  <c r="J21" i="3"/>
  <c r="J58" i="3"/>
  <c r="J21" i="4"/>
  <c r="J22" i="4"/>
  <c r="J17" i="4"/>
  <c r="J26" i="4"/>
  <c r="J19" i="4"/>
  <c r="J27" i="2"/>
  <c r="J57" i="2"/>
  <c r="J56" i="2"/>
  <c r="J78" i="2"/>
  <c r="J79" i="2"/>
  <c r="J64" i="2"/>
  <c r="J62" i="2"/>
  <c r="J63" i="2"/>
  <c r="J52" i="2"/>
  <c r="J51" i="2"/>
  <c r="J50" i="2"/>
  <c r="J69" i="2"/>
  <c r="J70" i="2"/>
  <c r="J68" i="2"/>
  <c r="J61" i="2"/>
  <c r="J59" i="2"/>
  <c r="J60" i="2"/>
  <c r="J89" i="2"/>
  <c r="J91" i="2"/>
  <c r="J90" i="2"/>
  <c r="J36" i="2"/>
  <c r="J35" i="2"/>
  <c r="J37" i="2"/>
  <c r="J65" i="2"/>
  <c r="J67" i="2"/>
  <c r="J66" i="2"/>
  <c r="J41" i="2"/>
  <c r="J43" i="2"/>
  <c r="J42" i="2"/>
  <c r="J20" i="2"/>
  <c r="J21" i="2"/>
  <c r="J22" i="2"/>
  <c r="J88" i="2"/>
  <c r="J87" i="2"/>
  <c r="J86" i="2"/>
  <c r="J47" i="2"/>
  <c r="J48" i="2"/>
  <c r="J49" i="2"/>
  <c r="J46" i="2"/>
  <c r="J44" i="2"/>
  <c r="J45" i="2"/>
  <c r="J40" i="2"/>
  <c r="J39" i="2"/>
  <c r="J38" i="2"/>
  <c r="J83" i="2"/>
  <c r="J84" i="2"/>
  <c r="J85" i="2"/>
  <c r="J76" i="2"/>
  <c r="J75" i="2"/>
  <c r="J74" i="2"/>
  <c r="J82" i="2"/>
  <c r="J80" i="2"/>
  <c r="J81" i="2"/>
  <c r="J10" i="2"/>
  <c r="J9" i="2"/>
  <c r="J8" i="2"/>
  <c r="J68" i="5"/>
  <c r="J87" i="5"/>
  <c r="J77" i="5"/>
  <c r="J37" i="5"/>
  <c r="J35" i="5"/>
  <c r="J36" i="5"/>
  <c r="J31" i="5"/>
  <c r="J29" i="5"/>
  <c r="J30" i="5"/>
  <c r="J13" i="5"/>
  <c r="J11" i="5"/>
  <c r="J12" i="5"/>
  <c r="J93" i="5"/>
  <c r="J94" i="5"/>
  <c r="J92" i="5"/>
  <c r="J26" i="5"/>
  <c r="J27" i="5"/>
  <c r="J28" i="5"/>
  <c r="J56" i="5"/>
  <c r="J58" i="5"/>
  <c r="J57" i="5"/>
  <c r="J55" i="5"/>
  <c r="J53" i="5"/>
  <c r="J54" i="5"/>
  <c r="J44" i="5"/>
  <c r="J46" i="5"/>
  <c r="J45" i="5"/>
  <c r="J84" i="5"/>
  <c r="J85" i="5"/>
  <c r="J83" i="5"/>
  <c r="J43" i="5"/>
  <c r="J41" i="5"/>
  <c r="J42" i="5"/>
  <c r="J15" i="5"/>
  <c r="J16" i="5"/>
  <c r="J14" i="5"/>
  <c r="J72" i="5"/>
  <c r="J71" i="5"/>
  <c r="J73" i="5"/>
  <c r="J50" i="5"/>
  <c r="J52" i="5"/>
  <c r="J51" i="5"/>
  <c r="J81" i="5"/>
  <c r="J82" i="5"/>
  <c r="J80" i="5"/>
  <c r="J32" i="5"/>
  <c r="J33" i="5"/>
  <c r="J34" i="5"/>
  <c r="J75" i="5"/>
  <c r="J76" i="5"/>
  <c r="J74" i="5"/>
  <c r="J8" i="5"/>
  <c r="J10" i="5"/>
  <c r="J9" i="5"/>
  <c r="J38" i="5"/>
  <c r="J39" i="5"/>
  <c r="J40" i="5"/>
  <c r="J22" i="5"/>
  <c r="J20" i="5"/>
  <c r="J21" i="5"/>
  <c r="J91" i="4"/>
  <c r="J89" i="4"/>
  <c r="J90" i="4"/>
  <c r="J61" i="4"/>
  <c r="J59" i="4"/>
  <c r="J60" i="4"/>
  <c r="J49" i="4"/>
  <c r="J47" i="4"/>
  <c r="J48" i="4"/>
  <c r="J25" i="4"/>
  <c r="J23" i="4"/>
  <c r="J24" i="4"/>
  <c r="J56" i="4"/>
  <c r="J57" i="4"/>
  <c r="J58" i="4"/>
  <c r="J75" i="4"/>
  <c r="J76" i="4"/>
  <c r="J74" i="4"/>
  <c r="J43" i="4"/>
  <c r="J41" i="4"/>
  <c r="J42" i="4"/>
  <c r="J81" i="4"/>
  <c r="J82" i="4"/>
  <c r="J80" i="4"/>
  <c r="J37" i="4"/>
  <c r="J35" i="4"/>
  <c r="J36" i="4"/>
  <c r="J86" i="4"/>
  <c r="J87" i="4"/>
  <c r="J88" i="4"/>
  <c r="J38" i="4"/>
  <c r="J39" i="4"/>
  <c r="J40" i="4"/>
  <c r="J72" i="4"/>
  <c r="J73" i="4"/>
  <c r="J71" i="4"/>
  <c r="J8" i="4"/>
  <c r="J9" i="4"/>
  <c r="J10" i="4"/>
  <c r="J44" i="4"/>
  <c r="J45" i="4"/>
  <c r="J46" i="4"/>
  <c r="J13" i="4"/>
  <c r="J11" i="4"/>
  <c r="J12" i="4"/>
  <c r="J29" i="4"/>
  <c r="J30" i="4"/>
  <c r="J31" i="4"/>
  <c r="J52" i="4"/>
  <c r="J50" i="4"/>
  <c r="J51" i="4"/>
  <c r="J53" i="4"/>
  <c r="J54" i="4"/>
  <c r="J55" i="4"/>
  <c r="J32" i="4"/>
  <c r="J33" i="4"/>
  <c r="J34" i="4"/>
  <c r="J53" i="3"/>
  <c r="J32" i="3"/>
  <c r="J55" i="3"/>
  <c r="J43" i="3"/>
  <c r="J41" i="3"/>
  <c r="J42" i="3"/>
  <c r="J44" i="3"/>
  <c r="J45" i="3"/>
  <c r="J46" i="3"/>
  <c r="J16" i="3"/>
  <c r="J14" i="3"/>
  <c r="J15" i="3"/>
  <c r="J82" i="3"/>
  <c r="J80" i="3"/>
  <c r="J81" i="3"/>
  <c r="J64" i="3"/>
  <c r="J62" i="3"/>
  <c r="J63" i="3"/>
  <c r="J29" i="3"/>
  <c r="J30" i="3"/>
  <c r="J31" i="3"/>
  <c r="J72" i="3"/>
  <c r="J73" i="3"/>
  <c r="J71" i="3"/>
  <c r="J49" i="3"/>
  <c r="J47" i="3"/>
  <c r="J48" i="3"/>
  <c r="J78" i="3"/>
  <c r="J79" i="3"/>
  <c r="J77" i="3"/>
  <c r="J51" i="3"/>
  <c r="J50" i="3"/>
  <c r="J52" i="3"/>
  <c r="J25" i="3"/>
  <c r="J23" i="3"/>
  <c r="J24" i="3"/>
  <c r="J38" i="3"/>
  <c r="J39" i="3"/>
  <c r="J40" i="3"/>
  <c r="J94" i="3"/>
  <c r="J92" i="3"/>
  <c r="J93" i="3"/>
  <c r="J86" i="3"/>
  <c r="J87" i="3"/>
  <c r="J88" i="3"/>
  <c r="J18" i="3"/>
  <c r="J19" i="3"/>
  <c r="J17" i="3"/>
</calcChain>
</file>

<file path=xl/sharedStrings.xml><?xml version="1.0" encoding="utf-8"?>
<sst xmlns="http://schemas.openxmlformats.org/spreadsheetml/2006/main" count="1548" uniqueCount="133">
  <si>
    <t>Well</t>
  </si>
  <si>
    <t>Target</t>
  </si>
  <si>
    <t>Sample</t>
  </si>
  <si>
    <t>Cq</t>
  </si>
  <si>
    <t>A01</t>
  </si>
  <si>
    <t>ACTIN</t>
  </si>
  <si>
    <t>A02</t>
  </si>
  <si>
    <t>A03</t>
  </si>
  <si>
    <t>A04</t>
  </si>
  <si>
    <t>A05</t>
  </si>
  <si>
    <t>A06</t>
  </si>
  <si>
    <t>A07</t>
  </si>
  <si>
    <t>GUCY2D</t>
  </si>
  <si>
    <t>A08</t>
  </si>
  <si>
    <t>A09</t>
  </si>
  <si>
    <t>A10</t>
  </si>
  <si>
    <t>A11</t>
  </si>
  <si>
    <t>A12</t>
  </si>
  <si>
    <t>B01</t>
  </si>
  <si>
    <t>CRX</t>
  </si>
  <si>
    <t>B02</t>
  </si>
  <si>
    <t>B03</t>
  </si>
  <si>
    <t>B04</t>
  </si>
  <si>
    <t>B05</t>
  </si>
  <si>
    <t>B06</t>
  </si>
  <si>
    <t>B07</t>
  </si>
  <si>
    <t>GCAP1</t>
  </si>
  <si>
    <t>B08</t>
  </si>
  <si>
    <t>B09</t>
  </si>
  <si>
    <t>B10</t>
  </si>
  <si>
    <t>B11</t>
  </si>
  <si>
    <t>B12</t>
  </si>
  <si>
    <t>C01</t>
  </si>
  <si>
    <t>RCVRN</t>
  </si>
  <si>
    <t>C02</t>
  </si>
  <si>
    <t>C03</t>
  </si>
  <si>
    <t>C04</t>
  </si>
  <si>
    <t>C05</t>
  </si>
  <si>
    <t>C06</t>
  </si>
  <si>
    <t>C07</t>
  </si>
  <si>
    <t>GCAP2</t>
  </si>
  <si>
    <t>C08</t>
  </si>
  <si>
    <t>C09</t>
  </si>
  <si>
    <t>C10</t>
  </si>
  <si>
    <t>C11</t>
  </si>
  <si>
    <t>C12</t>
  </si>
  <si>
    <t>D01</t>
  </si>
  <si>
    <t>PNR</t>
  </si>
  <si>
    <t>D02</t>
  </si>
  <si>
    <t>D03</t>
  </si>
  <si>
    <t>D04</t>
  </si>
  <si>
    <t>D05</t>
  </si>
  <si>
    <t>D06</t>
  </si>
  <si>
    <t>D07</t>
  </si>
  <si>
    <t>GNAT1</t>
  </si>
  <si>
    <t>D08</t>
  </si>
  <si>
    <t>D09</t>
  </si>
  <si>
    <t>D10</t>
  </si>
  <si>
    <t>D11</t>
  </si>
  <si>
    <t>D12</t>
  </si>
  <si>
    <t>E01</t>
  </si>
  <si>
    <t>CA</t>
  </si>
  <si>
    <t>E02</t>
  </si>
  <si>
    <t>E03</t>
  </si>
  <si>
    <t>E04</t>
  </si>
  <si>
    <t>E05</t>
  </si>
  <si>
    <t>E06</t>
  </si>
  <si>
    <t>E07</t>
  </si>
  <si>
    <t>BCO</t>
  </si>
  <si>
    <t>E08</t>
  </si>
  <si>
    <t>E09</t>
  </si>
  <si>
    <t>E10</t>
  </si>
  <si>
    <t>E11</t>
  </si>
  <si>
    <t>E12</t>
  </si>
  <si>
    <t>F01</t>
  </si>
  <si>
    <t>SAG</t>
  </si>
  <si>
    <t>F02</t>
  </si>
  <si>
    <t>F03</t>
  </si>
  <si>
    <t>F04</t>
  </si>
  <si>
    <t>F05</t>
  </si>
  <si>
    <t>F06</t>
  </si>
  <si>
    <t>F07</t>
  </si>
  <si>
    <t>GCO</t>
  </si>
  <si>
    <t>F08</t>
  </si>
  <si>
    <t>F09</t>
  </si>
  <si>
    <t>F10</t>
  </si>
  <si>
    <t>F11</t>
  </si>
  <si>
    <t>F12</t>
  </si>
  <si>
    <t>G01</t>
  </si>
  <si>
    <t>PDE6C</t>
  </si>
  <si>
    <t>G02</t>
  </si>
  <si>
    <t>G03</t>
  </si>
  <si>
    <t>G04</t>
  </si>
  <si>
    <t>G05</t>
  </si>
  <si>
    <t>G06</t>
  </si>
  <si>
    <t>G07</t>
  </si>
  <si>
    <t>LCO</t>
  </si>
  <si>
    <t>G08</t>
  </si>
  <si>
    <t>G09</t>
  </si>
  <si>
    <t>G10</t>
  </si>
  <si>
    <t>G11</t>
  </si>
  <si>
    <t>G12</t>
  </si>
  <si>
    <t>H01</t>
  </si>
  <si>
    <t>PDE6B</t>
  </si>
  <si>
    <t>H02</t>
  </si>
  <si>
    <t>H03</t>
  </si>
  <si>
    <t>H04</t>
  </si>
  <si>
    <t>H05</t>
  </si>
  <si>
    <t>H06</t>
  </si>
  <si>
    <t>H07</t>
  </si>
  <si>
    <t>RHO</t>
  </si>
  <si>
    <t>H08</t>
  </si>
  <si>
    <t>H09</t>
  </si>
  <si>
    <t>H10</t>
  </si>
  <si>
    <t>H11</t>
  </si>
  <si>
    <t>H12</t>
  </si>
  <si>
    <t>Normalize Value</t>
  </si>
  <si>
    <t>Adjusted Cq Values</t>
  </si>
  <si>
    <t>Average</t>
  </si>
  <si>
    <t>Difference</t>
  </si>
  <si>
    <t>9-cis RA Dark</t>
  </si>
  <si>
    <t>9-cis RA</t>
  </si>
  <si>
    <t>ID</t>
  </si>
  <si>
    <t>D150-ATRA-H1</t>
  </si>
  <si>
    <t>D150-RA-H1</t>
  </si>
  <si>
    <t>OTX2</t>
  </si>
  <si>
    <t>NRL</t>
  </si>
  <si>
    <t>H1-3-D150-9CL</t>
  </si>
  <si>
    <t>H1-3-D150-9CD</t>
  </si>
  <si>
    <t>H1-2-D150-ATL</t>
  </si>
  <si>
    <t>H1-2-D150-ATD</t>
  </si>
  <si>
    <t>ATRA</t>
  </si>
  <si>
    <t>ATRA 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</si>
</sst>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3" x14ac:knownFonts="1">
    <font>
      <sz val="8.25"/>
      <name val="Microsoft Sans Serif"/>
      <charset val="1"/>
    </font>
    <font>
      <sz val="8.25"/>
      <name val="Microsoft Sans Serif"/>
      <family val="2"/>
    </font>
    <font>
      <sz val="10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12">
    <xf numFmtId="0" fontId="1" fillId="0" borderId="0" xfId="0" applyFont="1">
      <alignment vertical="top"/>
      <protection locked="0"/>
    </xf>
    <xf numFmtId="49" fontId="2" fillId="2" borderId="0" xfId="0" applyNumberFormat="1" applyFont="1" applyFill="1" applyAlignment="1" applyProtection="1">
      <alignment horizontal="center" vertical="center"/>
    </xf>
    <xf numFmtId="49" fontId="2" fillId="2" borderId="0" xfId="0" applyNumberFormat="1" applyFont="1" applyFill="1" applyAlignment="1" applyProtection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  <protection locked="0"/>
    </xf>
    <xf numFmtId="0" fontId="2" fillId="2" borderId="0" xfId="0" applyFont="1" applyFill="1" applyAlignment="1">
      <alignment horizontal="center" vertical="center"/>
      <protection locked="0"/>
    </xf>
    <xf numFmtId="49" fontId="1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2" fontId="1" fillId="0" borderId="0" xfId="0" applyNumberFormat="1" applyFont="1" applyAlignment="1">
      <alignment vertical="center"/>
      <protection locked="0"/>
    </xf>
    <xf numFmtId="0" fontId="1" fillId="0" borderId="0" xfId="0" applyFont="1" applyAlignment="1">
      <alignment vertical="center"/>
      <protection locked="0"/>
    </xf>
    <xf numFmtId="2" fontId="1" fillId="0" borderId="0" xfId="0" applyNumberFormat="1" applyFont="1" applyAlignment="1" applyProtection="1">
      <alignment vertical="center"/>
    </xf>
    <xf numFmtId="49" fontId="2" fillId="2" borderId="0" xfId="0" applyNumberFormat="1" applyFont="1" applyFill="1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5D3D-B5BD-5A48-AA37-48C9DF9CEBD0}">
  <dimension ref="A1:J97"/>
  <sheetViews>
    <sheetView zoomScale="115" zoomScaleNormal="100" workbookViewId="0">
      <pane ySplit="1" topLeftCell="A2" activePane="bottomLeft" state="frozen"/>
      <selection pane="bottomLeft" activeCell="J86" sqref="J86:J91"/>
    </sheetView>
  </sheetViews>
  <sheetFormatPr baseColWidth="10" defaultColWidth="10" defaultRowHeight="11" x14ac:dyDescent="0.15"/>
  <cols>
    <col min="1" max="1" width="10" style="5"/>
    <col min="2" max="2" width="13.25" style="5" customWidth="1"/>
    <col min="3" max="3" width="18" style="5" hidden="1" customWidth="1"/>
    <col min="4" max="4" width="16" style="5" customWidth="1"/>
    <col min="5" max="5" width="15" style="6" customWidth="1"/>
    <col min="6" max="6" width="17.5" style="6" hidden="1" customWidth="1"/>
    <col min="7" max="7" width="15" style="6" hidden="1" customWidth="1"/>
    <col min="8" max="9" width="15" style="6" customWidth="1"/>
    <col min="10" max="10" width="12.25" style="7" customWidth="1"/>
    <col min="11" max="16384" width="10" style="8"/>
  </cols>
  <sheetData>
    <row r="1" spans="1:10" s="4" customFormat="1" ht="31" customHeight="1" x14ac:dyDescent="0.15">
      <c r="A1" s="1" t="s">
        <v>0</v>
      </c>
      <c r="B1" s="1" t="s">
        <v>1</v>
      </c>
      <c r="C1" s="1" t="s">
        <v>2</v>
      </c>
      <c r="D1" s="1" t="s">
        <v>122</v>
      </c>
      <c r="E1" s="1" t="s">
        <v>3</v>
      </c>
      <c r="F1" s="2" t="s">
        <v>116</v>
      </c>
      <c r="G1" s="1"/>
      <c r="H1" s="2" t="s">
        <v>117</v>
      </c>
      <c r="I1" s="1" t="s">
        <v>118</v>
      </c>
      <c r="J1" s="3" t="s">
        <v>119</v>
      </c>
    </row>
    <row r="2" spans="1:10" ht="15" customHeight="1" x14ac:dyDescent="0.15">
      <c r="A2" s="5" t="s">
        <v>4</v>
      </c>
      <c r="B2" s="5" t="s">
        <v>5</v>
      </c>
      <c r="C2" s="5" t="s">
        <v>123</v>
      </c>
      <c r="D2" s="5" t="s">
        <v>131</v>
      </c>
      <c r="E2" s="6">
        <v>24.069549885389399</v>
      </c>
      <c r="G2" s="6">
        <f>F3-E2</f>
        <v>-2.5695498853893994</v>
      </c>
      <c r="H2" s="6">
        <f>$G$2+E2</f>
        <v>21.5</v>
      </c>
    </row>
    <row r="3" spans="1:10" ht="15" customHeight="1" x14ac:dyDescent="0.15">
      <c r="A3" s="5" t="s">
        <v>6</v>
      </c>
      <c r="B3" s="5" t="s">
        <v>5</v>
      </c>
      <c r="C3" s="5" t="s">
        <v>123</v>
      </c>
      <c r="D3" s="5" t="s">
        <v>131</v>
      </c>
      <c r="E3" s="6">
        <v>24.175291011408198</v>
      </c>
      <c r="F3" s="6">
        <v>21.5</v>
      </c>
      <c r="G3" s="6">
        <f>F3-E3</f>
        <v>-2.6752910114081985</v>
      </c>
      <c r="H3" s="6">
        <f>$G$3+E3</f>
        <v>21.5</v>
      </c>
      <c r="I3" s="6">
        <f>AVERAGE(H2:H4)</f>
        <v>21.5</v>
      </c>
    </row>
    <row r="4" spans="1:10" ht="15" customHeight="1" x14ac:dyDescent="0.15">
      <c r="A4" s="5" t="s">
        <v>7</v>
      </c>
      <c r="B4" s="5" t="s">
        <v>5</v>
      </c>
      <c r="C4" s="5" t="s">
        <v>123</v>
      </c>
      <c r="D4" s="5" t="s">
        <v>131</v>
      </c>
      <c r="E4" s="6">
        <v>24.199157594418701</v>
      </c>
      <c r="G4" s="6">
        <f>F3-E4</f>
        <v>-2.6991575944187005</v>
      </c>
      <c r="H4" s="6">
        <f>$G$4+E4</f>
        <v>21.5</v>
      </c>
    </row>
    <row r="5" spans="1:10" ht="15" customHeight="1" x14ac:dyDescent="0.15">
      <c r="A5" s="5" t="s">
        <v>8</v>
      </c>
      <c r="B5" s="5" t="s">
        <v>5</v>
      </c>
      <c r="C5" s="5" t="s">
        <v>124</v>
      </c>
      <c r="D5" s="5" t="s">
        <v>121</v>
      </c>
      <c r="E5" s="6">
        <v>24.1861883875346</v>
      </c>
      <c r="G5" s="6">
        <f>F6-E5</f>
        <v>-2.6861883875345995</v>
      </c>
      <c r="H5" s="6">
        <f>$G$5+E5</f>
        <v>21.5</v>
      </c>
    </row>
    <row r="6" spans="1:10" ht="15" customHeight="1" x14ac:dyDescent="0.15">
      <c r="A6" s="5" t="s">
        <v>9</v>
      </c>
      <c r="B6" s="5" t="s">
        <v>5</v>
      </c>
      <c r="C6" s="5" t="s">
        <v>124</v>
      </c>
      <c r="D6" s="5" t="s">
        <v>121</v>
      </c>
      <c r="E6" s="6">
        <v>24.217054532385902</v>
      </c>
      <c r="F6" s="6">
        <v>21.5</v>
      </c>
      <c r="G6" s="6">
        <f>F6-E6</f>
        <v>-2.7170545323859017</v>
      </c>
      <c r="H6" s="6">
        <f>$G$6+E6</f>
        <v>21.5</v>
      </c>
      <c r="I6" s="6">
        <f>AVERAGE(H5:H7)</f>
        <v>21.5</v>
      </c>
    </row>
    <row r="7" spans="1:10" ht="15" customHeight="1" x14ac:dyDescent="0.15">
      <c r="A7" s="5" t="s">
        <v>10</v>
      </c>
      <c r="B7" s="5" t="s">
        <v>5</v>
      </c>
      <c r="C7" s="5" t="s">
        <v>124</v>
      </c>
      <c r="D7" s="5" t="s">
        <v>121</v>
      </c>
      <c r="E7" s="6">
        <v>24.378347965124401</v>
      </c>
      <c r="G7" s="6">
        <f>F6-E7</f>
        <v>-2.8783479651244015</v>
      </c>
      <c r="H7" s="6">
        <f>$G$7+E7</f>
        <v>21.5</v>
      </c>
    </row>
    <row r="8" spans="1:10" ht="15" customHeight="1" x14ac:dyDescent="0.15">
      <c r="A8" s="5" t="s">
        <v>11</v>
      </c>
      <c r="B8" s="5" t="s">
        <v>68</v>
      </c>
      <c r="C8" s="5" t="s">
        <v>123</v>
      </c>
      <c r="D8" s="5" t="s">
        <v>131</v>
      </c>
      <c r="E8" s="6">
        <v>33.430218918943503</v>
      </c>
      <c r="H8" s="6">
        <f>$G$2+E8</f>
        <v>30.860669033554103</v>
      </c>
      <c r="J8" s="9">
        <f>I9-H8</f>
        <v>0.66679815985969526</v>
      </c>
    </row>
    <row r="9" spans="1:10" ht="15" customHeight="1" x14ac:dyDescent="0.15">
      <c r="A9" s="5" t="s">
        <v>13</v>
      </c>
      <c r="B9" s="5" t="s">
        <v>68</v>
      </c>
      <c r="C9" s="5" t="s">
        <v>123</v>
      </c>
      <c r="D9" s="5" t="s">
        <v>131</v>
      </c>
      <c r="E9" s="6">
        <v>34.003964895883797</v>
      </c>
      <c r="H9" s="6">
        <f>$G$3+E9</f>
        <v>31.328673884475599</v>
      </c>
      <c r="I9" s="6">
        <f>AVERAGE(H8:H10)</f>
        <v>31.527467193413798</v>
      </c>
      <c r="J9" s="9">
        <f>I9-H9</f>
        <v>0.19879330893819969</v>
      </c>
    </row>
    <row r="10" spans="1:10" ht="15" customHeight="1" x14ac:dyDescent="0.15">
      <c r="A10" s="5" t="s">
        <v>14</v>
      </c>
      <c r="B10" s="5" t="s">
        <v>68</v>
      </c>
      <c r="C10" s="5" t="s">
        <v>123</v>
      </c>
      <c r="D10" s="5" t="s">
        <v>131</v>
      </c>
      <c r="E10" s="6">
        <v>35.092216256630401</v>
      </c>
      <c r="H10" s="6">
        <f>$G$4+E10</f>
        <v>32.3930586622117</v>
      </c>
      <c r="J10" s="9">
        <f>I9-H10</f>
        <v>-0.86559146879790205</v>
      </c>
    </row>
    <row r="11" spans="1:10" ht="15" customHeight="1" x14ac:dyDescent="0.15">
      <c r="A11" s="5" t="s">
        <v>15</v>
      </c>
      <c r="B11" s="5" t="s">
        <v>68</v>
      </c>
      <c r="C11" s="5" t="s">
        <v>124</v>
      </c>
      <c r="D11" s="5" t="s">
        <v>121</v>
      </c>
      <c r="E11" s="6">
        <v>29.6713003846173</v>
      </c>
      <c r="H11" s="6">
        <f>$G$5+E11</f>
        <v>26.985111997082701</v>
      </c>
      <c r="J11" s="9">
        <f>I12-H11</f>
        <v>-0.21736497668319998</v>
      </c>
    </row>
    <row r="12" spans="1:10" ht="15" customHeight="1" x14ac:dyDescent="0.15">
      <c r="A12" s="5" t="s">
        <v>16</v>
      </c>
      <c r="B12" s="5" t="s">
        <v>68</v>
      </c>
      <c r="C12" s="5" t="s">
        <v>124</v>
      </c>
      <c r="D12" s="5" t="s">
        <v>121</v>
      </c>
      <c r="E12" s="6">
        <v>29.461975881844701</v>
      </c>
      <c r="H12" s="6">
        <f>$G$6+E12</f>
        <v>26.744921349458799</v>
      </c>
      <c r="I12" s="6">
        <f>AVERAGE(H11:H13)</f>
        <v>26.767747020399501</v>
      </c>
      <c r="J12" s="9">
        <f>I12-H12</f>
        <v>2.2825670940701315E-2</v>
      </c>
    </row>
    <row r="13" spans="1:10" ht="15" customHeight="1" x14ac:dyDescent="0.15">
      <c r="A13" s="5" t="s">
        <v>17</v>
      </c>
      <c r="B13" s="5" t="s">
        <v>68</v>
      </c>
      <c r="C13" s="5" t="s">
        <v>124</v>
      </c>
      <c r="D13" s="5" t="s">
        <v>121</v>
      </c>
      <c r="E13" s="6">
        <v>29.4515556797814</v>
      </c>
      <c r="H13" s="6">
        <f>$G$7+E13</f>
        <v>26.573207714656998</v>
      </c>
      <c r="J13" s="9">
        <f>I12-H13</f>
        <v>0.19453930574250222</v>
      </c>
    </row>
    <row r="14" spans="1:10" ht="15" customHeight="1" x14ac:dyDescent="0.15">
      <c r="A14" s="5" t="s">
        <v>102</v>
      </c>
      <c r="B14" s="5" t="s">
        <v>61</v>
      </c>
      <c r="C14" s="5" t="s">
        <v>123</v>
      </c>
      <c r="D14" s="5" t="s">
        <v>131</v>
      </c>
      <c r="E14" s="6">
        <v>27.329238690647902</v>
      </c>
      <c r="H14" s="6">
        <f>$G$7+E14</f>
        <v>24.4508907255235</v>
      </c>
      <c r="J14" s="9">
        <f>I15-H14</f>
        <v>-0.2582570319256341</v>
      </c>
    </row>
    <row r="15" spans="1:10" ht="15" customHeight="1" x14ac:dyDescent="0.15">
      <c r="A15" s="5" t="s">
        <v>104</v>
      </c>
      <c r="B15" s="5" t="s">
        <v>61</v>
      </c>
      <c r="C15" s="5" t="s">
        <v>123</v>
      </c>
      <c r="D15" s="5" t="s">
        <v>131</v>
      </c>
      <c r="E15" s="6">
        <v>26.522388247954598</v>
      </c>
      <c r="H15" s="6">
        <f>$G$2+E15</f>
        <v>23.952838362565199</v>
      </c>
      <c r="I15" s="6">
        <f>AVERAGE(H14:H16)</f>
        <v>24.192633693597866</v>
      </c>
      <c r="J15" s="9">
        <f>I15-H15</f>
        <v>0.23979533103266704</v>
      </c>
    </row>
    <row r="16" spans="1:10" ht="15" customHeight="1" x14ac:dyDescent="0.15">
      <c r="A16" s="5" t="s">
        <v>105</v>
      </c>
      <c r="B16" s="5" t="s">
        <v>61</v>
      </c>
      <c r="C16" s="5" t="s">
        <v>123</v>
      </c>
      <c r="D16" s="5" t="s">
        <v>131</v>
      </c>
      <c r="E16" s="6">
        <v>26.849463004113101</v>
      </c>
      <c r="H16" s="6">
        <f>$G$3+E16</f>
        <v>24.174171992704903</v>
      </c>
      <c r="J16" s="9">
        <f>I15-H16</f>
        <v>1.8461700892963506E-2</v>
      </c>
    </row>
    <row r="17" spans="1:10" ht="15" customHeight="1" x14ac:dyDescent="0.15">
      <c r="A17" s="5" t="s">
        <v>106</v>
      </c>
      <c r="B17" s="5" t="s">
        <v>61</v>
      </c>
      <c r="C17" s="5" t="s">
        <v>124</v>
      </c>
      <c r="D17" s="5" t="s">
        <v>121</v>
      </c>
      <c r="E17" s="6">
        <v>24.061604645445598</v>
      </c>
      <c r="H17" s="6">
        <f>$G$4+E17</f>
        <v>21.362447051026898</v>
      </c>
      <c r="J17" s="9">
        <f>I18-H17</f>
        <v>6.693878494506933E-2</v>
      </c>
    </row>
    <row r="18" spans="1:10" ht="15" customHeight="1" x14ac:dyDescent="0.15">
      <c r="A18" s="5" t="s">
        <v>107</v>
      </c>
      <c r="B18" s="5" t="s">
        <v>61</v>
      </c>
      <c r="C18" s="5" t="s">
        <v>124</v>
      </c>
      <c r="D18" s="5" t="s">
        <v>121</v>
      </c>
      <c r="E18" s="6">
        <v>24.375996565379101</v>
      </c>
      <c r="H18" s="6">
        <f>$G$5+E18</f>
        <v>21.689808177844501</v>
      </c>
      <c r="I18" s="6">
        <f>AVERAGE(H17:H19)</f>
        <v>21.429385835971967</v>
      </c>
      <c r="J18" s="9">
        <f>I18-H18</f>
        <v>-0.26042234187253399</v>
      </c>
    </row>
    <row r="19" spans="1:10" ht="15" customHeight="1" x14ac:dyDescent="0.15">
      <c r="A19" s="5" t="s">
        <v>108</v>
      </c>
      <c r="B19" s="5" t="s">
        <v>61</v>
      </c>
      <c r="C19" s="5" t="s">
        <v>124</v>
      </c>
      <c r="D19" s="5" t="s">
        <v>121</v>
      </c>
      <c r="E19" s="6">
        <v>23.952956811430401</v>
      </c>
      <c r="H19" s="6">
        <f>$G$6+E19</f>
        <v>21.235902279044499</v>
      </c>
      <c r="J19" s="9">
        <f>I18-H19</f>
        <v>0.19348355692746821</v>
      </c>
    </row>
    <row r="20" spans="1:10" ht="15" customHeight="1" x14ac:dyDescent="0.15">
      <c r="A20" s="5" t="s">
        <v>32</v>
      </c>
      <c r="B20" s="5" t="s">
        <v>19</v>
      </c>
      <c r="C20" s="5" t="s">
        <v>123</v>
      </c>
      <c r="D20" s="5" t="s">
        <v>131</v>
      </c>
      <c r="E20" s="6">
        <v>26.7565765968634</v>
      </c>
      <c r="H20" s="6">
        <f>$G$2+E20</f>
        <v>24.187026711474001</v>
      </c>
      <c r="J20" s="9">
        <f t="shared" ref="J20:J51" si="0">I21-H20</f>
        <v>-0.15362434423130011</v>
      </c>
    </row>
    <row r="21" spans="1:10" ht="15" customHeight="1" x14ac:dyDescent="0.15">
      <c r="A21" s="5" t="s">
        <v>34</v>
      </c>
      <c r="B21" s="5" t="s">
        <v>19</v>
      </c>
      <c r="C21" s="5" t="s">
        <v>123</v>
      </c>
      <c r="D21" s="5" t="s">
        <v>131</v>
      </c>
      <c r="E21" s="6">
        <v>26.6397924074857</v>
      </c>
      <c r="H21" s="6">
        <f>$G$3+E21</f>
        <v>23.964501396077502</v>
      </c>
      <c r="I21" s="6">
        <f t="shared" ref="I21:I52" si="1">AVERAGE(H20:H22)</f>
        <v>24.033402367242701</v>
      </c>
      <c r="J21" s="9">
        <f t="shared" ref="J21" si="2">I21-H21</f>
        <v>6.890097116519911E-2</v>
      </c>
    </row>
    <row r="22" spans="1:10" ht="15" customHeight="1" x14ac:dyDescent="0.15">
      <c r="A22" s="5" t="s">
        <v>35</v>
      </c>
      <c r="B22" s="5" t="s">
        <v>19</v>
      </c>
      <c r="C22" s="5" t="s">
        <v>123</v>
      </c>
      <c r="D22" s="5" t="s">
        <v>131</v>
      </c>
      <c r="E22" s="6">
        <v>26.6478365885953</v>
      </c>
      <c r="H22" s="6">
        <f>$G$4+E22</f>
        <v>23.9486789941766</v>
      </c>
      <c r="J22" s="9">
        <f t="shared" ref="J22:J53" si="3">I21-H22</f>
        <v>8.4723373066101004E-2</v>
      </c>
    </row>
    <row r="23" spans="1:10" ht="15" customHeight="1" x14ac:dyDescent="0.15">
      <c r="A23" s="5" t="s">
        <v>36</v>
      </c>
      <c r="B23" s="5" t="s">
        <v>19</v>
      </c>
      <c r="C23" s="5" t="s">
        <v>124</v>
      </c>
      <c r="D23" s="5" t="s">
        <v>121</v>
      </c>
      <c r="E23" s="6">
        <v>26.685178032817699</v>
      </c>
      <c r="H23" s="6">
        <f>$G$5+E23</f>
        <v>23.9989896452831</v>
      </c>
      <c r="J23" s="9">
        <f t="shared" ref="J23:J54" si="4">I24-H23</f>
        <v>-0.14843887249510246</v>
      </c>
    </row>
    <row r="24" spans="1:10" ht="15" customHeight="1" x14ac:dyDescent="0.15">
      <c r="A24" s="5" t="s">
        <v>37</v>
      </c>
      <c r="B24" s="5" t="s">
        <v>19</v>
      </c>
      <c r="C24" s="5" t="s">
        <v>124</v>
      </c>
      <c r="D24" s="5" t="s">
        <v>121</v>
      </c>
      <c r="E24" s="6">
        <v>26.720335141719399</v>
      </c>
      <c r="H24" s="6">
        <f>$G$6+E24</f>
        <v>24.003280609333498</v>
      </c>
      <c r="I24" s="6">
        <f t="shared" ref="I24:I55" si="5">AVERAGE(H23:H25)</f>
        <v>23.850550772787997</v>
      </c>
      <c r="J24" s="9">
        <f t="shared" ref="J24" si="6">I24-H24</f>
        <v>-0.15272983654550032</v>
      </c>
    </row>
    <row r="25" spans="1:10" ht="15" customHeight="1" x14ac:dyDescent="0.15">
      <c r="A25" s="5" t="s">
        <v>38</v>
      </c>
      <c r="B25" s="5" t="s">
        <v>19</v>
      </c>
      <c r="C25" s="5" t="s">
        <v>124</v>
      </c>
      <c r="D25" s="5" t="s">
        <v>121</v>
      </c>
      <c r="E25" s="6">
        <v>26.4277300288718</v>
      </c>
      <c r="H25" s="6">
        <f>$G$7+E25</f>
        <v>23.549382063747398</v>
      </c>
      <c r="J25" s="9">
        <f t="shared" ref="J25:J56" si="7">I24-H25</f>
        <v>0.30116870904059923</v>
      </c>
    </row>
    <row r="26" spans="1:10" ht="15" customHeight="1" x14ac:dyDescent="0.15">
      <c r="A26" s="5" t="s">
        <v>81</v>
      </c>
      <c r="B26" s="5" t="s">
        <v>26</v>
      </c>
      <c r="C26" s="5" t="s">
        <v>123</v>
      </c>
      <c r="D26" s="5" t="s">
        <v>131</v>
      </c>
      <c r="E26" s="6">
        <v>23.643181815678201</v>
      </c>
      <c r="H26" s="6">
        <f>$G$7+E26</f>
        <v>20.764833850553799</v>
      </c>
      <c r="J26" s="9">
        <f t="shared" ref="J26:J57" si="8">I27-H26</f>
        <v>0.12840787911223472</v>
      </c>
    </row>
    <row r="27" spans="1:10" ht="15" customHeight="1" x14ac:dyDescent="0.15">
      <c r="A27" s="5" t="s">
        <v>83</v>
      </c>
      <c r="B27" s="5" t="s">
        <v>26</v>
      </c>
      <c r="C27" s="5" t="s">
        <v>123</v>
      </c>
      <c r="D27" s="5" t="s">
        <v>131</v>
      </c>
      <c r="E27" s="6">
        <v>23.568057961940202</v>
      </c>
      <c r="H27" s="6">
        <f>$G$2+E27</f>
        <v>20.998508076550802</v>
      </c>
      <c r="I27" s="6">
        <f t="shared" ref="I27:I58" si="9">AVERAGE(H26:H28)</f>
        <v>20.893241729666034</v>
      </c>
      <c r="J27" s="9">
        <f t="shared" ref="J27" si="10">I27-H27</f>
        <v>-0.10526634688476832</v>
      </c>
    </row>
    <row r="28" spans="1:10" ht="15" customHeight="1" x14ac:dyDescent="0.15">
      <c r="A28" s="5" t="s">
        <v>84</v>
      </c>
      <c r="B28" s="5" t="s">
        <v>26</v>
      </c>
      <c r="C28" s="5" t="s">
        <v>123</v>
      </c>
      <c r="D28" s="5" t="s">
        <v>131</v>
      </c>
      <c r="E28" s="6">
        <v>23.591674273301699</v>
      </c>
      <c r="H28" s="6">
        <f>$G$3+E28</f>
        <v>20.9163832618935</v>
      </c>
      <c r="J28" s="9">
        <f t="shared" ref="J28:J59" si="11">I27-H28</f>
        <v>-2.3141532227466399E-2</v>
      </c>
    </row>
    <row r="29" spans="1:10" ht="15" customHeight="1" x14ac:dyDescent="0.15">
      <c r="A29" s="5" t="s">
        <v>85</v>
      </c>
      <c r="B29" s="5" t="s">
        <v>26</v>
      </c>
      <c r="C29" s="5" t="s">
        <v>124</v>
      </c>
      <c r="D29" s="5" t="s">
        <v>121</v>
      </c>
      <c r="E29" s="6">
        <v>21.422903060180801</v>
      </c>
      <c r="H29" s="6">
        <f>$G$4+E29</f>
        <v>18.7237454657621</v>
      </c>
      <c r="J29" s="9">
        <f t="shared" ref="J29:J60" si="12">I30-H29</f>
        <v>-4.3279931518636516E-2</v>
      </c>
    </row>
    <row r="30" spans="1:10" ht="15" customHeight="1" x14ac:dyDescent="0.15">
      <c r="A30" s="5" t="s">
        <v>86</v>
      </c>
      <c r="B30" s="5" t="s">
        <v>26</v>
      </c>
      <c r="C30" s="5" t="s">
        <v>124</v>
      </c>
      <c r="D30" s="5" t="s">
        <v>121</v>
      </c>
      <c r="E30" s="6">
        <v>21.2834408962736</v>
      </c>
      <c r="H30" s="6">
        <f>$G$5+E30</f>
        <v>18.597252508739</v>
      </c>
      <c r="I30" s="6">
        <f t="shared" ref="I30:I61" si="13">AVERAGE(H29:H31)</f>
        <v>18.680465534243464</v>
      </c>
      <c r="J30" s="9">
        <f t="shared" ref="J30" si="14">I30-H30</f>
        <v>8.3213025504463189E-2</v>
      </c>
    </row>
    <row r="31" spans="1:10" ht="15" customHeight="1" x14ac:dyDescent="0.15">
      <c r="A31" s="5" t="s">
        <v>87</v>
      </c>
      <c r="B31" s="5" t="s">
        <v>26</v>
      </c>
      <c r="C31" s="5" t="s">
        <v>124</v>
      </c>
      <c r="D31" s="5" t="s">
        <v>121</v>
      </c>
      <c r="E31" s="6">
        <v>21.437453160615199</v>
      </c>
      <c r="H31" s="6">
        <f>$G$6+E31</f>
        <v>18.720398628229297</v>
      </c>
      <c r="J31" s="9">
        <f t="shared" ref="J31:J62" si="15">I30-H31</f>
        <v>-3.9933093985833779E-2</v>
      </c>
    </row>
    <row r="32" spans="1:10" ht="15" customHeight="1" x14ac:dyDescent="0.15">
      <c r="A32" s="5" t="s">
        <v>95</v>
      </c>
      <c r="B32" s="5" t="s">
        <v>40</v>
      </c>
      <c r="C32" s="5" t="s">
        <v>123</v>
      </c>
      <c r="D32" s="5" t="s">
        <v>131</v>
      </c>
      <c r="E32" s="6">
        <v>27.474125724165901</v>
      </c>
      <c r="H32" s="6">
        <f>$G$7+E32</f>
        <v>24.5957777590415</v>
      </c>
      <c r="J32" s="9">
        <f t="shared" ref="J32:J63" si="16">I33-H32</f>
        <v>0.15360531137546829</v>
      </c>
    </row>
    <row r="33" spans="1:10" ht="15" customHeight="1" x14ac:dyDescent="0.15">
      <c r="A33" s="5" t="s">
        <v>97</v>
      </c>
      <c r="B33" s="5" t="s">
        <v>40</v>
      </c>
      <c r="C33" s="5" t="s">
        <v>123</v>
      </c>
      <c r="D33" s="5" t="s">
        <v>131</v>
      </c>
      <c r="E33" s="6">
        <v>27.4457045969388</v>
      </c>
      <c r="H33" s="6">
        <f>$G$2+E33</f>
        <v>24.8761547115494</v>
      </c>
      <c r="I33" s="6">
        <f t="shared" ref="I33:I64" si="17">AVERAGE(H32:H34)</f>
        <v>24.749383070416968</v>
      </c>
      <c r="J33" s="9">
        <f t="shared" ref="J33" si="18">I33-H33</f>
        <v>-0.12677164113243222</v>
      </c>
    </row>
    <row r="34" spans="1:10" ht="15" customHeight="1" x14ac:dyDescent="0.15">
      <c r="A34" s="5" t="s">
        <v>98</v>
      </c>
      <c r="B34" s="5" t="s">
        <v>40</v>
      </c>
      <c r="C34" s="5" t="s">
        <v>123</v>
      </c>
      <c r="D34" s="5" t="s">
        <v>131</v>
      </c>
      <c r="E34" s="6">
        <v>27.451507752068199</v>
      </c>
      <c r="H34" s="6">
        <f>$G$3+E34</f>
        <v>24.776216740660001</v>
      </c>
      <c r="J34" s="9">
        <f t="shared" ref="J34:J65" si="19">I33-H34</f>
        <v>-2.6833670243032515E-2</v>
      </c>
    </row>
    <row r="35" spans="1:10" ht="15" customHeight="1" x14ac:dyDescent="0.15">
      <c r="A35" s="5" t="s">
        <v>99</v>
      </c>
      <c r="B35" s="5" t="s">
        <v>40</v>
      </c>
      <c r="C35" s="5" t="s">
        <v>124</v>
      </c>
      <c r="D35" s="5" t="s">
        <v>121</v>
      </c>
      <c r="E35" s="6">
        <v>26.164682105746401</v>
      </c>
      <c r="H35" s="6">
        <f>$G$4+E35</f>
        <v>23.4655245113277</v>
      </c>
      <c r="J35" s="9">
        <f t="shared" ref="J35:J66" si="20">I36-H35</f>
        <v>-0.25533787544739894</v>
      </c>
    </row>
    <row r="36" spans="1:10" ht="15" customHeight="1" x14ac:dyDescent="0.15">
      <c r="A36" s="5" t="s">
        <v>100</v>
      </c>
      <c r="B36" s="5" t="s">
        <v>40</v>
      </c>
      <c r="C36" s="5" t="s">
        <v>124</v>
      </c>
      <c r="D36" s="5" t="s">
        <v>121</v>
      </c>
      <c r="E36" s="6">
        <v>25.658190392095101</v>
      </c>
      <c r="H36" s="6">
        <f>$G$5+E36</f>
        <v>22.972002004560501</v>
      </c>
      <c r="I36" s="6">
        <f t="shared" ref="I36:I67" si="21">AVERAGE(H35:H37)</f>
        <v>23.210186635880302</v>
      </c>
      <c r="J36" s="9">
        <f t="shared" ref="J36" si="22">I36-H36</f>
        <v>0.23818463131980039</v>
      </c>
    </row>
    <row r="37" spans="1:10" ht="15" customHeight="1" x14ac:dyDescent="0.15">
      <c r="A37" s="5" t="s">
        <v>101</v>
      </c>
      <c r="B37" s="5" t="s">
        <v>40</v>
      </c>
      <c r="C37" s="5" t="s">
        <v>124</v>
      </c>
      <c r="D37" s="5" t="s">
        <v>121</v>
      </c>
      <c r="E37" s="6">
        <v>25.910087924138601</v>
      </c>
      <c r="H37" s="6">
        <f>$G$6+E37</f>
        <v>23.193033391752699</v>
      </c>
      <c r="J37" s="9">
        <f t="shared" ref="J37:J68" si="23">I36-H37</f>
        <v>1.7153244127602107E-2</v>
      </c>
    </row>
    <row r="38" spans="1:10" ht="15" customHeight="1" x14ac:dyDescent="0.15">
      <c r="A38" s="5" t="s">
        <v>25</v>
      </c>
      <c r="B38" s="5" t="s">
        <v>82</v>
      </c>
      <c r="C38" s="5" t="s">
        <v>123</v>
      </c>
      <c r="D38" s="5" t="s">
        <v>131</v>
      </c>
      <c r="E38" s="6">
        <v>31.6326021279495</v>
      </c>
      <c r="H38" s="6">
        <f>$G$2+E38</f>
        <v>29.063052242560101</v>
      </c>
      <c r="J38" s="9">
        <f t="shared" ref="J38:J69" si="24">I39-H38</f>
        <v>-0.24280400144263226</v>
      </c>
    </row>
    <row r="39" spans="1:10" ht="15" customHeight="1" x14ac:dyDescent="0.15">
      <c r="A39" s="5" t="s">
        <v>27</v>
      </c>
      <c r="B39" s="5" t="s">
        <v>82</v>
      </c>
      <c r="C39" s="5" t="s">
        <v>123</v>
      </c>
      <c r="D39" s="5" t="s">
        <v>131</v>
      </c>
      <c r="E39" s="6">
        <v>31.142259842428398</v>
      </c>
      <c r="H39" s="6">
        <f>$G$3+E39</f>
        <v>28.4669688310202</v>
      </c>
      <c r="I39" s="6">
        <f t="shared" ref="I39:I70" si="25">AVERAGE(H38:H40)</f>
        <v>28.820248241117469</v>
      </c>
      <c r="J39" s="9">
        <f t="shared" ref="J39" si="26">I39-H39</f>
        <v>0.35327941009726871</v>
      </c>
    </row>
    <row r="40" spans="1:10" ht="15" customHeight="1" x14ac:dyDescent="0.15">
      <c r="A40" s="5" t="s">
        <v>28</v>
      </c>
      <c r="B40" s="5" t="s">
        <v>82</v>
      </c>
      <c r="C40" s="5" t="s">
        <v>123</v>
      </c>
      <c r="D40" s="5" t="s">
        <v>131</v>
      </c>
      <c r="E40" s="6">
        <v>31.629881244190798</v>
      </c>
      <c r="H40" s="6">
        <f>$G$4+E40</f>
        <v>28.930723649772098</v>
      </c>
      <c r="J40" s="9">
        <f t="shared" ref="J40:J71" si="27">I39-H40</f>
        <v>-0.11047540865462935</v>
      </c>
    </row>
    <row r="41" spans="1:10" ht="15" customHeight="1" x14ac:dyDescent="0.15">
      <c r="A41" s="5" t="s">
        <v>29</v>
      </c>
      <c r="B41" s="5" t="s">
        <v>82</v>
      </c>
      <c r="C41" s="5" t="s">
        <v>124</v>
      </c>
      <c r="D41" s="5" t="s">
        <v>121</v>
      </c>
      <c r="E41" s="6">
        <v>26.9232673629852</v>
      </c>
      <c r="H41" s="6">
        <f>$G$5+E41</f>
        <v>24.237078975450601</v>
      </c>
      <c r="J41" s="9">
        <f t="shared" ref="J41:J72" si="28">I42-H41</f>
        <v>-0.26097535420740314</v>
      </c>
    </row>
    <row r="42" spans="1:10" ht="15" customHeight="1" x14ac:dyDescent="0.15">
      <c r="A42" s="5" t="s">
        <v>30</v>
      </c>
      <c r="B42" s="5" t="s">
        <v>82</v>
      </c>
      <c r="C42" s="5" t="s">
        <v>124</v>
      </c>
      <c r="D42" s="5" t="s">
        <v>121</v>
      </c>
      <c r="E42" s="6">
        <v>26.6769198230961</v>
      </c>
      <c r="H42" s="6">
        <f>$G$6+E42</f>
        <v>23.959865290710198</v>
      </c>
      <c r="I42" s="6">
        <f t="shared" ref="I42:I73" si="29">AVERAGE(H41:H43)</f>
        <v>23.976103621243197</v>
      </c>
      <c r="J42" s="9">
        <f t="shared" ref="J42" si="30">I42-H42</f>
        <v>1.6238330532999612E-2</v>
      </c>
    </row>
    <row r="43" spans="1:10" ht="15" customHeight="1" x14ac:dyDescent="0.15">
      <c r="A43" s="5" t="s">
        <v>31</v>
      </c>
      <c r="B43" s="5" t="s">
        <v>82</v>
      </c>
      <c r="C43" s="5" t="s">
        <v>124</v>
      </c>
      <c r="D43" s="5" t="s">
        <v>121</v>
      </c>
      <c r="E43" s="6">
        <v>26.609714562693199</v>
      </c>
      <c r="H43" s="6">
        <f>$G$7+E43</f>
        <v>23.731366597568798</v>
      </c>
      <c r="J43" s="9">
        <f t="shared" ref="J43:J74" si="31">I42-H43</f>
        <v>0.24473702367439998</v>
      </c>
    </row>
    <row r="44" spans="1:10" ht="15" customHeight="1" x14ac:dyDescent="0.15">
      <c r="A44" s="5" t="s">
        <v>67</v>
      </c>
      <c r="B44" s="5" t="s">
        <v>12</v>
      </c>
      <c r="C44" s="5" t="s">
        <v>123</v>
      </c>
      <c r="D44" s="5" t="s">
        <v>131</v>
      </c>
      <c r="E44" s="6">
        <v>31.584579562186299</v>
      </c>
      <c r="H44" s="6">
        <f>$G$7+E44</f>
        <v>28.706231597061898</v>
      </c>
      <c r="J44" s="9">
        <f t="shared" ref="J44:J91" si="32">I45-H44</f>
        <v>0.13532533332803354</v>
      </c>
    </row>
    <row r="45" spans="1:10" ht="15" customHeight="1" x14ac:dyDescent="0.15">
      <c r="A45" s="5" t="s">
        <v>69</v>
      </c>
      <c r="B45" s="5" t="s">
        <v>12</v>
      </c>
      <c r="C45" s="5" t="s">
        <v>123</v>
      </c>
      <c r="D45" s="5" t="s">
        <v>131</v>
      </c>
      <c r="E45" s="6">
        <v>32.021761319920103</v>
      </c>
      <c r="H45" s="6">
        <f>$G$2+E45</f>
        <v>29.452211434530703</v>
      </c>
      <c r="I45" s="6">
        <f t="shared" ref="I45:I91" si="33">AVERAGE(H44:H46)</f>
        <v>28.841556930389931</v>
      </c>
      <c r="J45" s="9">
        <f t="shared" ref="J45" si="34">I45-H45</f>
        <v>-0.61065450414077205</v>
      </c>
    </row>
    <row r="46" spans="1:10" ht="15" customHeight="1" x14ac:dyDescent="0.15">
      <c r="A46" s="5" t="s">
        <v>70</v>
      </c>
      <c r="B46" s="5" t="s">
        <v>12</v>
      </c>
      <c r="C46" s="5" t="s">
        <v>123</v>
      </c>
      <c r="D46" s="5" t="s">
        <v>131</v>
      </c>
      <c r="E46" s="6">
        <v>31.041518770985402</v>
      </c>
      <c r="H46" s="6">
        <f>$G$3+E46</f>
        <v>28.366227759577203</v>
      </c>
      <c r="J46" s="9">
        <f t="shared" ref="J46:J91" si="35">I45-H46</f>
        <v>0.47532917081272785</v>
      </c>
    </row>
    <row r="47" spans="1:10" ht="15" customHeight="1" x14ac:dyDescent="0.15">
      <c r="A47" s="5" t="s">
        <v>71</v>
      </c>
      <c r="B47" s="5" t="s">
        <v>12</v>
      </c>
      <c r="C47" s="5" t="s">
        <v>124</v>
      </c>
      <c r="D47" s="5" t="s">
        <v>121</v>
      </c>
      <c r="E47" s="6">
        <v>30.763981007881199</v>
      </c>
      <c r="H47" s="6">
        <f>$G$4+E47</f>
        <v>28.064823413462499</v>
      </c>
      <c r="J47" s="9">
        <f t="shared" ref="J47:J91" si="36">I48-H47</f>
        <v>0.75142185659099781</v>
      </c>
    </row>
    <row r="48" spans="1:10" ht="15" customHeight="1" x14ac:dyDescent="0.15">
      <c r="A48" s="5" t="s">
        <v>72</v>
      </c>
      <c r="B48" s="5" t="s">
        <v>12</v>
      </c>
      <c r="C48" s="5" t="s">
        <v>124</v>
      </c>
      <c r="D48" s="5" t="s">
        <v>121</v>
      </c>
      <c r="E48" s="6">
        <v>31.1597766064457</v>
      </c>
      <c r="H48" s="6">
        <f>$G$5+E48</f>
        <v>28.4735882189111</v>
      </c>
      <c r="I48" s="6">
        <f t="shared" ref="I48:I91" si="37">AVERAGE(H47:H49)</f>
        <v>28.816245270053496</v>
      </c>
      <c r="J48" s="9">
        <f t="shared" ref="J48" si="38">I48-H48</f>
        <v>0.34265705114239609</v>
      </c>
    </row>
    <row r="49" spans="1:10" ht="15" customHeight="1" x14ac:dyDescent="0.15">
      <c r="A49" s="5" t="s">
        <v>73</v>
      </c>
      <c r="B49" s="5" t="s">
        <v>12</v>
      </c>
      <c r="C49" s="5" t="s">
        <v>124</v>
      </c>
      <c r="D49" s="5" t="s">
        <v>121</v>
      </c>
      <c r="E49" s="6">
        <v>32.627378710172799</v>
      </c>
      <c r="H49" s="6">
        <f>$G$6+E49</f>
        <v>29.910324177786897</v>
      </c>
      <c r="J49" s="9">
        <f t="shared" ref="J49:J91" si="39">I48-H49</f>
        <v>-1.094078907733401</v>
      </c>
    </row>
    <row r="50" spans="1:10" ht="15" customHeight="1" x14ac:dyDescent="0.15">
      <c r="A50" s="5" t="s">
        <v>39</v>
      </c>
      <c r="B50" s="5" t="s">
        <v>96</v>
      </c>
      <c r="C50" s="5" t="s">
        <v>123</v>
      </c>
      <c r="D50" s="5" t="s">
        <v>131</v>
      </c>
      <c r="E50" s="6">
        <v>30.529443415284799</v>
      </c>
      <c r="H50" s="6">
        <f>$G$2+E50</f>
        <v>27.9598935298954</v>
      </c>
      <c r="J50" s="9">
        <f t="shared" ref="J50:J91" si="40">I51-H50</f>
        <v>0.40533574105573322</v>
      </c>
    </row>
    <row r="51" spans="1:10" ht="15" customHeight="1" x14ac:dyDescent="0.15">
      <c r="A51" s="5" t="s">
        <v>41</v>
      </c>
      <c r="B51" s="5" t="s">
        <v>96</v>
      </c>
      <c r="C51" s="5" t="s">
        <v>123</v>
      </c>
      <c r="D51" s="5" t="s">
        <v>131</v>
      </c>
      <c r="E51" s="6">
        <v>31.56468872092</v>
      </c>
      <c r="H51" s="6">
        <f>$G$3+E51</f>
        <v>28.889397709511801</v>
      </c>
      <c r="I51" s="6">
        <f t="shared" ref="I51:I91" si="41">AVERAGE(H50:H52)</f>
        <v>28.365229270951133</v>
      </c>
      <c r="J51" s="9">
        <f t="shared" ref="J51" si="42">I51-H51</f>
        <v>-0.52416843856066819</v>
      </c>
    </row>
    <row r="52" spans="1:10" ht="15" customHeight="1" x14ac:dyDescent="0.15">
      <c r="A52" s="5" t="s">
        <v>42</v>
      </c>
      <c r="B52" s="5" t="s">
        <v>96</v>
      </c>
      <c r="C52" s="5" t="s">
        <v>123</v>
      </c>
      <c r="D52" s="5" t="s">
        <v>131</v>
      </c>
      <c r="E52" s="6">
        <v>30.945554167864898</v>
      </c>
      <c r="H52" s="6">
        <f>$G$4+E52</f>
        <v>28.246396573446198</v>
      </c>
      <c r="J52" s="9">
        <f t="shared" ref="J52:J91" si="43">I51-H52</f>
        <v>0.11883269750493497</v>
      </c>
    </row>
    <row r="53" spans="1:10" ht="15" customHeight="1" x14ac:dyDescent="0.15">
      <c r="A53" s="5" t="s">
        <v>43</v>
      </c>
      <c r="B53" s="5" t="s">
        <v>96</v>
      </c>
      <c r="C53" s="5" t="s">
        <v>124</v>
      </c>
      <c r="D53" s="5" t="s">
        <v>121</v>
      </c>
      <c r="E53" s="6">
        <v>25.563294238523198</v>
      </c>
      <c r="H53" s="6">
        <f>$G$5+E53</f>
        <v>22.877105850988599</v>
      </c>
      <c r="J53" s="9">
        <f t="shared" ref="J53:J91" si="44">I54-H53</f>
        <v>1.8539537107333359E-2</v>
      </c>
    </row>
    <row r="54" spans="1:10" ht="15" customHeight="1" x14ac:dyDescent="0.15">
      <c r="A54" s="5" t="s">
        <v>44</v>
      </c>
      <c r="B54" s="5" t="s">
        <v>96</v>
      </c>
      <c r="C54" s="5" t="s">
        <v>124</v>
      </c>
      <c r="D54" s="5" t="s">
        <v>121</v>
      </c>
      <c r="E54" s="6">
        <v>25.833332759827101</v>
      </c>
      <c r="H54" s="6">
        <f>$G$6+E54</f>
        <v>23.1162782274412</v>
      </c>
      <c r="I54" s="6">
        <f t="shared" ref="I54:I91" si="45">AVERAGE(H53:H55)</f>
        <v>22.895645388095932</v>
      </c>
      <c r="J54" s="9">
        <f t="shared" ref="J54" si="46">I54-H54</f>
        <v>-0.22063283934526723</v>
      </c>
    </row>
    <row r="55" spans="1:10" ht="15" customHeight="1" x14ac:dyDescent="0.15">
      <c r="A55" s="5" t="s">
        <v>45</v>
      </c>
      <c r="B55" s="5" t="s">
        <v>96</v>
      </c>
      <c r="C55" s="5" t="s">
        <v>124</v>
      </c>
      <c r="D55" s="5" t="s">
        <v>121</v>
      </c>
      <c r="E55" s="6">
        <v>25.5719000509824</v>
      </c>
      <c r="H55" s="6">
        <f>$G$7+E55</f>
        <v>22.693552085857998</v>
      </c>
      <c r="J55" s="9">
        <f t="shared" ref="J55:J91" si="47">I54-H55</f>
        <v>0.20209330223793387</v>
      </c>
    </row>
    <row r="56" spans="1:10" ht="15" customHeight="1" x14ac:dyDescent="0.15">
      <c r="A56" s="5" t="s">
        <v>60</v>
      </c>
      <c r="B56" s="5" t="s">
        <v>126</v>
      </c>
      <c r="C56" s="5" t="s">
        <v>123</v>
      </c>
      <c r="D56" s="5" t="s">
        <v>131</v>
      </c>
      <c r="E56" s="6">
        <v>26.378851798900399</v>
      </c>
      <c r="H56" s="6">
        <f>$G$7+E56</f>
        <v>23.500503833775998</v>
      </c>
      <c r="J56" s="9">
        <f t="shared" ref="J56:J91" si="48">I57-H56</f>
        <v>8.575110255153362E-2</v>
      </c>
    </row>
    <row r="57" spans="1:10" ht="15" customHeight="1" x14ac:dyDescent="0.15">
      <c r="A57" s="5" t="s">
        <v>62</v>
      </c>
      <c r="B57" s="5" t="s">
        <v>126</v>
      </c>
      <c r="C57" s="5" t="s">
        <v>123</v>
      </c>
      <c r="D57" s="5" t="s">
        <v>131</v>
      </c>
      <c r="E57" s="6">
        <v>26.338364937572202</v>
      </c>
      <c r="H57" s="6">
        <f>$G$2+E57</f>
        <v>23.768815052182802</v>
      </c>
      <c r="I57" s="6">
        <f t="shared" ref="I57:I91" si="49">AVERAGE(H56:H58)</f>
        <v>23.586254936327531</v>
      </c>
      <c r="J57" s="9">
        <f t="shared" ref="J57" si="50">I57-H57</f>
        <v>-0.18256011585527077</v>
      </c>
    </row>
    <row r="58" spans="1:10" ht="15" customHeight="1" x14ac:dyDescent="0.15">
      <c r="A58" s="5" t="s">
        <v>63</v>
      </c>
      <c r="B58" s="5" t="s">
        <v>126</v>
      </c>
      <c r="C58" s="5" t="s">
        <v>123</v>
      </c>
      <c r="D58" s="5" t="s">
        <v>131</v>
      </c>
      <c r="E58" s="6">
        <v>26.164736934432</v>
      </c>
      <c r="H58" s="6">
        <f>$G$3+E58</f>
        <v>23.489445923023801</v>
      </c>
      <c r="J58" s="9">
        <f t="shared" ref="J58:J91" si="51">I57-H58</f>
        <v>9.680901330373004E-2</v>
      </c>
    </row>
    <row r="59" spans="1:10" ht="15" customHeight="1" x14ac:dyDescent="0.15">
      <c r="A59" s="5" t="s">
        <v>64</v>
      </c>
      <c r="B59" s="5" t="s">
        <v>126</v>
      </c>
      <c r="C59" s="5" t="s">
        <v>124</v>
      </c>
      <c r="D59" s="5" t="s">
        <v>121</v>
      </c>
      <c r="E59" s="6">
        <v>26.163888193909401</v>
      </c>
      <c r="H59" s="6">
        <f>$G$4+E59</f>
        <v>23.4647305994907</v>
      </c>
      <c r="J59" s="9">
        <f t="shared" ref="J59:J91" si="52">I60-H59</f>
        <v>-0.17340321736806885</v>
      </c>
    </row>
    <row r="60" spans="1:10" ht="15" customHeight="1" x14ac:dyDescent="0.15">
      <c r="A60" s="5" t="s">
        <v>65</v>
      </c>
      <c r="B60" s="5" t="s">
        <v>126</v>
      </c>
      <c r="C60" s="5" t="s">
        <v>124</v>
      </c>
      <c r="D60" s="5" t="s">
        <v>121</v>
      </c>
      <c r="E60" s="6">
        <v>25.8358374657304</v>
      </c>
      <c r="H60" s="6">
        <f>$G$5+E60</f>
        <v>23.1496490781958</v>
      </c>
      <c r="I60" s="6">
        <f t="shared" ref="I60:I91" si="53">AVERAGE(H59:H61)</f>
        <v>23.291327382122631</v>
      </c>
      <c r="J60" s="9">
        <f t="shared" ref="J60" si="54">I60-H60</f>
        <v>0.14167830392683101</v>
      </c>
    </row>
    <row r="61" spans="1:10" ht="15" customHeight="1" x14ac:dyDescent="0.15">
      <c r="A61" s="5" t="s">
        <v>66</v>
      </c>
      <c r="B61" s="5" t="s">
        <v>126</v>
      </c>
      <c r="C61" s="5" t="s">
        <v>124</v>
      </c>
      <c r="D61" s="5" t="s">
        <v>121</v>
      </c>
      <c r="E61" s="6">
        <v>25.976657001067299</v>
      </c>
      <c r="H61" s="6">
        <f>$G$6+E61</f>
        <v>23.259602468681397</v>
      </c>
      <c r="J61" s="9">
        <f t="shared" ref="J61:J91" si="55">I60-H61</f>
        <v>3.1724913441234293E-2</v>
      </c>
    </row>
    <row r="62" spans="1:10" ht="15" customHeight="1" x14ac:dyDescent="0.15">
      <c r="A62" s="5" t="s">
        <v>18</v>
      </c>
      <c r="B62" s="5" t="s">
        <v>125</v>
      </c>
      <c r="C62" s="5" t="s">
        <v>123</v>
      </c>
      <c r="D62" s="5" t="s">
        <v>131</v>
      </c>
      <c r="E62" s="6">
        <v>25.0517378577762</v>
      </c>
      <c r="H62" s="6">
        <f>$G$2+E62</f>
        <v>22.4821879723868</v>
      </c>
      <c r="J62" s="9">
        <f t="shared" ref="J62:J91" si="56">I63-H62</f>
        <v>-0.15953650119276475</v>
      </c>
    </row>
    <row r="63" spans="1:10" ht="15" customHeight="1" x14ac:dyDescent="0.15">
      <c r="A63" s="5" t="s">
        <v>20</v>
      </c>
      <c r="B63" s="5" t="s">
        <v>125</v>
      </c>
      <c r="C63" s="5" t="s">
        <v>123</v>
      </c>
      <c r="D63" s="5" t="s">
        <v>131</v>
      </c>
      <c r="E63" s="6">
        <v>24.852780118645299</v>
      </c>
      <c r="H63" s="6">
        <f>$G$3+E63</f>
        <v>22.177489107237101</v>
      </c>
      <c r="I63" s="6">
        <f t="shared" ref="I63:I91" si="57">AVERAGE(H62:H64)</f>
        <v>22.322651471194035</v>
      </c>
      <c r="J63" s="9">
        <f t="shared" ref="J63" si="58">I63-H63</f>
        <v>0.14516236395693483</v>
      </c>
    </row>
    <row r="64" spans="1:10" ht="15" customHeight="1" x14ac:dyDescent="0.15">
      <c r="A64" s="5" t="s">
        <v>21</v>
      </c>
      <c r="B64" s="5" t="s">
        <v>125</v>
      </c>
      <c r="C64" s="5" t="s">
        <v>123</v>
      </c>
      <c r="D64" s="5" t="s">
        <v>131</v>
      </c>
      <c r="E64" s="6">
        <v>25.007434928376899</v>
      </c>
      <c r="H64" s="6">
        <f>$G$4+E64</f>
        <v>22.308277333958198</v>
      </c>
      <c r="J64" s="9">
        <f t="shared" ref="J64:J91" si="59">I63-H64</f>
        <v>1.4374137235837026E-2</v>
      </c>
    </row>
    <row r="65" spans="1:10" ht="15" customHeight="1" x14ac:dyDescent="0.15">
      <c r="A65" s="5" t="s">
        <v>22</v>
      </c>
      <c r="B65" s="5" t="s">
        <v>125</v>
      </c>
      <c r="C65" s="5" t="s">
        <v>124</v>
      </c>
      <c r="D65" s="5" t="s">
        <v>121</v>
      </c>
      <c r="E65" s="6">
        <v>24.712619576890798</v>
      </c>
      <c r="H65" s="6">
        <f>$G$5+E65</f>
        <v>22.026431189356199</v>
      </c>
      <c r="J65" s="9">
        <f t="shared" ref="J65:J91" si="60">I66-H65</f>
        <v>8.3402543372233851E-2</v>
      </c>
    </row>
    <row r="66" spans="1:10" ht="15" customHeight="1" x14ac:dyDescent="0.15">
      <c r="A66" s="5" t="s">
        <v>23</v>
      </c>
      <c r="B66" s="5" t="s">
        <v>125</v>
      </c>
      <c r="C66" s="5" t="s">
        <v>124</v>
      </c>
      <c r="D66" s="5" t="s">
        <v>121</v>
      </c>
      <c r="E66" s="6">
        <v>24.891533246072299</v>
      </c>
      <c r="H66" s="6">
        <f>$G$6+E66</f>
        <v>22.174478713686398</v>
      </c>
      <c r="I66" s="6">
        <f t="shared" ref="I66:I91" si="61">AVERAGE(H65:H67)</f>
        <v>22.109833732728433</v>
      </c>
      <c r="J66" s="9">
        <f t="shared" ref="J66" si="62">I66-H66</f>
        <v>-6.4644980957965004E-2</v>
      </c>
    </row>
    <row r="67" spans="1:10" ht="15" customHeight="1" x14ac:dyDescent="0.15">
      <c r="A67" s="5" t="s">
        <v>24</v>
      </c>
      <c r="B67" s="5" t="s">
        <v>125</v>
      </c>
      <c r="C67" s="5" t="s">
        <v>124</v>
      </c>
      <c r="D67" s="5" t="s">
        <v>121</v>
      </c>
      <c r="E67" s="6">
        <v>25.006939260267099</v>
      </c>
      <c r="H67" s="6">
        <f>$G$7+E67</f>
        <v>22.128591295142698</v>
      </c>
      <c r="J67" s="9">
        <f t="shared" ref="J67:J91" si="63">I66-H67</f>
        <v>-1.8757562414265294E-2</v>
      </c>
    </row>
    <row r="68" spans="1:10" ht="15" customHeight="1" x14ac:dyDescent="0.15">
      <c r="A68" s="5" t="s">
        <v>74</v>
      </c>
      <c r="B68" s="5" t="s">
        <v>47</v>
      </c>
      <c r="C68" s="5" t="s">
        <v>123</v>
      </c>
      <c r="D68" s="5" t="s">
        <v>131</v>
      </c>
      <c r="E68" s="6">
        <v>31.2437453840461</v>
      </c>
      <c r="H68" s="6">
        <f>$G$7+E68</f>
        <v>28.365397418921699</v>
      </c>
      <c r="J68" s="9">
        <f t="shared" ref="J68:J91" si="64">I69-H68</f>
        <v>6.6331817956399419E-2</v>
      </c>
    </row>
    <row r="69" spans="1:10" ht="15" customHeight="1" x14ac:dyDescent="0.15">
      <c r="A69" s="5" t="s">
        <v>76</v>
      </c>
      <c r="B69" s="5" t="s">
        <v>47</v>
      </c>
      <c r="C69" s="5" t="s">
        <v>123</v>
      </c>
      <c r="D69" s="5" t="s">
        <v>131</v>
      </c>
      <c r="E69" s="6">
        <v>31.426276499107299</v>
      </c>
      <c r="H69" s="6">
        <f>$G$2+E69</f>
        <v>28.8567266137179</v>
      </c>
      <c r="I69" s="6">
        <f t="shared" ref="I69:I91" si="65">AVERAGE(H68:H70)</f>
        <v>28.431729236878098</v>
      </c>
      <c r="J69" s="9">
        <f t="shared" ref="J69" si="66">I69-H69</f>
        <v>-0.42499737683980143</v>
      </c>
    </row>
    <row r="70" spans="1:10" ht="15" customHeight="1" x14ac:dyDescent="0.15">
      <c r="A70" s="5" t="s">
        <v>77</v>
      </c>
      <c r="B70" s="5" t="s">
        <v>47</v>
      </c>
      <c r="C70" s="5" t="s">
        <v>123</v>
      </c>
      <c r="D70" s="5" t="s">
        <v>131</v>
      </c>
      <c r="E70" s="6">
        <v>30.748354689402898</v>
      </c>
      <c r="H70" s="6">
        <f>$G$3+E70</f>
        <v>28.0730636779947</v>
      </c>
      <c r="J70" s="9">
        <f t="shared" ref="J70:J91" si="67">I69-H70</f>
        <v>0.35866555888339846</v>
      </c>
    </row>
    <row r="71" spans="1:10" ht="15" customHeight="1" x14ac:dyDescent="0.15">
      <c r="A71" s="5" t="s">
        <v>78</v>
      </c>
      <c r="B71" s="5" t="s">
        <v>47</v>
      </c>
      <c r="C71" s="5" t="s">
        <v>124</v>
      </c>
      <c r="D71" s="5" t="s">
        <v>121</v>
      </c>
      <c r="E71" s="6">
        <v>32.673413564168797</v>
      </c>
      <c r="H71" s="6">
        <f>$G$4+E71</f>
        <v>29.974255969750097</v>
      </c>
      <c r="J71" s="9">
        <f t="shared" ref="J71:J91" si="68">I72-H71</f>
        <v>-0.11400932848706447</v>
      </c>
    </row>
    <row r="72" spans="1:10" ht="15" customHeight="1" x14ac:dyDescent="0.15">
      <c r="A72" s="5" t="s">
        <v>79</v>
      </c>
      <c r="B72" s="5" t="s">
        <v>47</v>
      </c>
      <c r="C72" s="5" t="s">
        <v>124</v>
      </c>
      <c r="D72" s="5" t="s">
        <v>121</v>
      </c>
      <c r="E72" s="6">
        <v>32.968905568194998</v>
      </c>
      <c r="H72" s="6">
        <f>$G$5+E72</f>
        <v>30.282717180660399</v>
      </c>
      <c r="I72" s="6">
        <f t="shared" ref="I72:I91" si="69">AVERAGE(H71:H73)</f>
        <v>29.860246641263032</v>
      </c>
      <c r="J72" s="9">
        <f>I72-H72</f>
        <v>-0.42247053939736645</v>
      </c>
    </row>
    <row r="73" spans="1:10" ht="15" customHeight="1" x14ac:dyDescent="0.15">
      <c r="A73" s="5" t="s">
        <v>80</v>
      </c>
      <c r="B73" s="5" t="s">
        <v>47</v>
      </c>
      <c r="C73" s="5" t="s">
        <v>124</v>
      </c>
      <c r="D73" s="5" t="s">
        <v>121</v>
      </c>
      <c r="E73" s="6">
        <v>32.040821305764503</v>
      </c>
      <c r="H73" s="6">
        <f>$G$6+E73</f>
        <v>29.323766773378601</v>
      </c>
      <c r="J73" s="9">
        <f t="shared" ref="J73:J91" si="70">I72-H73</f>
        <v>0.53647986788443092</v>
      </c>
    </row>
    <row r="74" spans="1:10" ht="15" customHeight="1" x14ac:dyDescent="0.15">
      <c r="A74" s="5" t="s">
        <v>46</v>
      </c>
      <c r="B74" s="5" t="s">
        <v>33</v>
      </c>
      <c r="C74" s="5" t="s">
        <v>123</v>
      </c>
      <c r="D74" s="5" t="s">
        <v>131</v>
      </c>
      <c r="E74" s="6">
        <v>21.694698661467999</v>
      </c>
      <c r="H74" s="6">
        <f>$G$2+E74</f>
        <v>19.1251487760786</v>
      </c>
      <c r="J74" s="9">
        <f t="shared" ref="J74:J91" si="71">I75-H74</f>
        <v>-0.23715750558603332</v>
      </c>
    </row>
    <row r="75" spans="1:10" ht="15" customHeight="1" x14ac:dyDescent="0.15">
      <c r="A75" s="5" t="s">
        <v>48</v>
      </c>
      <c r="B75" s="5" t="s">
        <v>33</v>
      </c>
      <c r="C75" s="5" t="s">
        <v>123</v>
      </c>
      <c r="D75" s="5" t="s">
        <v>131</v>
      </c>
      <c r="E75" s="6">
        <v>21.341520976686098</v>
      </c>
      <c r="H75" s="6">
        <f>$G$3+E75</f>
        <v>18.6662299652779</v>
      </c>
      <c r="I75" s="6">
        <f t="shared" ref="I75:I91" si="72">AVERAGE(H74:H76)</f>
        <v>18.887991270492567</v>
      </c>
      <c r="J75" s="9">
        <f t="shared" ref="J75" si="73">I75-H75</f>
        <v>0.22176130521466675</v>
      </c>
    </row>
    <row r="76" spans="1:10" ht="15" customHeight="1" x14ac:dyDescent="0.15">
      <c r="A76" s="5" t="s">
        <v>49</v>
      </c>
      <c r="B76" s="5" t="s">
        <v>33</v>
      </c>
      <c r="C76" s="5" t="s">
        <v>123</v>
      </c>
      <c r="D76" s="5" t="s">
        <v>131</v>
      </c>
      <c r="E76" s="6">
        <v>21.5717526645399</v>
      </c>
      <c r="H76" s="6">
        <f>$G$4+E76</f>
        <v>18.8725950701212</v>
      </c>
      <c r="J76" s="9">
        <f t="shared" ref="J76:J91" si="74">I75-H76</f>
        <v>1.5396200371366575E-2</v>
      </c>
    </row>
    <row r="77" spans="1:10" ht="15" customHeight="1" x14ac:dyDescent="0.15">
      <c r="A77" s="5" t="s">
        <v>50</v>
      </c>
      <c r="B77" s="5" t="s">
        <v>33</v>
      </c>
      <c r="C77" s="5" t="s">
        <v>124</v>
      </c>
      <c r="D77" s="5" t="s">
        <v>121</v>
      </c>
      <c r="E77" s="6">
        <v>20.052381177011199</v>
      </c>
      <c r="H77" s="6">
        <f>$G$5+E77</f>
        <v>17.3661927894766</v>
      </c>
      <c r="J77" s="9">
        <f t="shared" ref="J77:J91" si="75">I78-H77</f>
        <v>-0.14381943647943629</v>
      </c>
    </row>
    <row r="78" spans="1:10" ht="15" customHeight="1" x14ac:dyDescent="0.15">
      <c r="A78" s="5" t="s">
        <v>51</v>
      </c>
      <c r="B78" s="5" t="s">
        <v>33</v>
      </c>
      <c r="C78" s="5" t="s">
        <v>124</v>
      </c>
      <c r="D78" s="5" t="s">
        <v>121</v>
      </c>
      <c r="E78" s="6">
        <v>20.1781038742884</v>
      </c>
      <c r="H78" s="6">
        <f>$G$6+E78</f>
        <v>17.461049341902498</v>
      </c>
      <c r="I78" s="6">
        <f t="shared" ref="I78:I91" si="76">AVERAGE(H77:H79)</f>
        <v>17.222373352997163</v>
      </c>
      <c r="J78" s="9">
        <f t="shared" ref="J78" si="77">I78-H78</f>
        <v>-0.23867598890533515</v>
      </c>
    </row>
    <row r="79" spans="1:10" ht="15" customHeight="1" x14ac:dyDescent="0.15">
      <c r="A79" s="5" t="s">
        <v>52</v>
      </c>
      <c r="B79" s="5" t="s">
        <v>33</v>
      </c>
      <c r="C79" s="5" t="s">
        <v>124</v>
      </c>
      <c r="D79" s="5" t="s">
        <v>121</v>
      </c>
      <c r="E79" s="6">
        <v>19.7182258927368</v>
      </c>
      <c r="H79" s="6">
        <f>$G$7+E79</f>
        <v>16.839877927612399</v>
      </c>
      <c r="J79" s="9">
        <f t="shared" ref="J79:J91" si="78">I78-H79</f>
        <v>0.38249542538476433</v>
      </c>
    </row>
    <row r="80" spans="1:10" ht="15" customHeight="1" x14ac:dyDescent="0.15">
      <c r="A80" s="5" t="s">
        <v>109</v>
      </c>
      <c r="B80" s="5" t="s">
        <v>110</v>
      </c>
      <c r="C80" s="5" t="s">
        <v>123</v>
      </c>
      <c r="D80" s="5" t="s">
        <v>131</v>
      </c>
      <c r="E80" s="6">
        <v>39.367472781985299</v>
      </c>
      <c r="H80" s="6">
        <f>$G$7+E80</f>
        <v>36.489124816860894</v>
      </c>
      <c r="J80" s="9">
        <f t="shared" ref="J80:J91" si="79">I81-H80</f>
        <v>-0.49566654817805755</v>
      </c>
    </row>
    <row r="81" spans="1:10" ht="15" customHeight="1" x14ac:dyDescent="0.15">
      <c r="A81" s="5" t="s">
        <v>55</v>
      </c>
      <c r="B81" s="5" t="s">
        <v>110</v>
      </c>
      <c r="C81" s="5" t="s">
        <v>123</v>
      </c>
      <c r="D81" s="5" t="s">
        <v>131</v>
      </c>
      <c r="E81" s="6">
        <v>38.036090885985203</v>
      </c>
      <c r="H81" s="6">
        <f>$G$2+E81</f>
        <v>35.466541000595804</v>
      </c>
      <c r="I81" s="6">
        <f t="shared" ref="I81:I91" si="80">AVERAGE(H80:H82)</f>
        <v>35.993458268682836</v>
      </c>
      <c r="J81" s="9">
        <f t="shared" ref="J81" si="81">I81-H81</f>
        <v>0.52691726808703265</v>
      </c>
    </row>
    <row r="82" spans="1:10" ht="15" customHeight="1" x14ac:dyDescent="0.15">
      <c r="A82" s="5" t="s">
        <v>56</v>
      </c>
      <c r="B82" s="5" t="s">
        <v>110</v>
      </c>
      <c r="C82" s="5" t="s">
        <v>123</v>
      </c>
      <c r="D82" s="5" t="s">
        <v>131</v>
      </c>
      <c r="E82" s="6">
        <v>38.700000000000003</v>
      </c>
      <c r="H82" s="6">
        <f>$G$3+E82</f>
        <v>36.024708988591804</v>
      </c>
      <c r="J82" s="9">
        <f t="shared" ref="J82:J91" si="82">I81-H82</f>
        <v>-3.1250719908967994E-2</v>
      </c>
    </row>
    <row r="83" spans="1:10" ht="15" customHeight="1" x14ac:dyDescent="0.15">
      <c r="A83" s="5" t="s">
        <v>57</v>
      </c>
      <c r="B83" s="5" t="s">
        <v>110</v>
      </c>
      <c r="C83" s="5" t="s">
        <v>124</v>
      </c>
      <c r="D83" s="5" t="s">
        <v>121</v>
      </c>
      <c r="E83" s="6">
        <v>34.059424158477903</v>
      </c>
      <c r="H83" s="6">
        <f>$G$4+E83</f>
        <v>31.360266564059202</v>
      </c>
      <c r="J83" s="9">
        <f t="shared" ref="J83:J91" si="83">I84-H83</f>
        <v>-5.8122310062731941E-2</v>
      </c>
    </row>
    <row r="84" spans="1:10" ht="15" customHeight="1" x14ac:dyDescent="0.15">
      <c r="A84" s="5" t="s">
        <v>58</v>
      </c>
      <c r="B84" s="5" t="s">
        <v>110</v>
      </c>
      <c r="C84" s="5" t="s">
        <v>124</v>
      </c>
      <c r="D84" s="5" t="s">
        <v>121</v>
      </c>
      <c r="E84" s="6">
        <v>34.01</v>
      </c>
      <c r="H84" s="6">
        <f>$G$5+E84</f>
        <v>31.323811612465398</v>
      </c>
      <c r="I84" s="6">
        <f t="shared" ref="I84:I91" si="84">AVERAGE(H83:H85)</f>
        <v>31.30214425399647</v>
      </c>
      <c r="J84" s="9">
        <f t="shared" ref="J84" si="85">I84-H84</f>
        <v>-2.1667358468928199E-2</v>
      </c>
    </row>
    <row r="85" spans="1:10" ht="15" customHeight="1" x14ac:dyDescent="0.15">
      <c r="A85" s="5" t="s">
        <v>59</v>
      </c>
      <c r="B85" s="5" t="s">
        <v>110</v>
      </c>
      <c r="C85" s="5" t="s">
        <v>124</v>
      </c>
      <c r="D85" s="5" t="s">
        <v>121</v>
      </c>
      <c r="E85" s="6">
        <v>33.939409117850701</v>
      </c>
      <c r="H85" s="6">
        <f>$G$6+E85</f>
        <v>31.222354585464799</v>
      </c>
      <c r="J85" s="9">
        <f t="shared" ref="J85:J91" si="86">I84-H85</f>
        <v>7.9789668531670799E-2</v>
      </c>
    </row>
    <row r="86" spans="1:10" ht="15" customHeight="1" x14ac:dyDescent="0.15">
      <c r="A86" s="5" t="s">
        <v>88</v>
      </c>
      <c r="B86" s="5" t="s">
        <v>75</v>
      </c>
      <c r="C86" s="5" t="s">
        <v>123</v>
      </c>
      <c r="D86" s="5" t="s">
        <v>131</v>
      </c>
      <c r="E86" s="6">
        <v>34.550698364456203</v>
      </c>
      <c r="H86" s="6">
        <f>$G$7+E86</f>
        <v>31.672350399331801</v>
      </c>
      <c r="J86" s="9">
        <f t="shared" ref="J86:J91" si="87">I87-H86</f>
        <v>-0.91830546801683255</v>
      </c>
    </row>
    <row r="87" spans="1:10" ht="15" customHeight="1" x14ac:dyDescent="0.15">
      <c r="A87" s="5" t="s">
        <v>90</v>
      </c>
      <c r="B87" s="5" t="s">
        <v>75</v>
      </c>
      <c r="C87" s="5" t="s">
        <v>123</v>
      </c>
      <c r="D87" s="5" t="s">
        <v>131</v>
      </c>
      <c r="E87" s="6">
        <v>33.347565494583002</v>
      </c>
      <c r="H87" s="6">
        <f>$G$2+E87</f>
        <v>30.778015609193602</v>
      </c>
      <c r="I87" s="6">
        <f t="shared" ref="I87:I91" si="88">AVERAGE(H86:H88)</f>
        <v>30.754044931314969</v>
      </c>
      <c r="J87" s="9">
        <f t="shared" ref="J87" si="89">I87-H87</f>
        <v>-2.3970677878633495E-2</v>
      </c>
    </row>
    <row r="88" spans="1:10" ht="15" customHeight="1" x14ac:dyDescent="0.15">
      <c r="A88" s="5" t="s">
        <v>91</v>
      </c>
      <c r="B88" s="5" t="s">
        <v>75</v>
      </c>
      <c r="C88" s="5" t="s">
        <v>123</v>
      </c>
      <c r="D88" s="5" t="s">
        <v>131</v>
      </c>
      <c r="E88" s="6">
        <v>32.487059796827701</v>
      </c>
      <c r="H88" s="6">
        <f>$G$3+E88</f>
        <v>29.811768785419503</v>
      </c>
      <c r="J88" s="9">
        <f t="shared" ref="J88:J91" si="90">I87-H88</f>
        <v>0.94227614589546604</v>
      </c>
    </row>
    <row r="89" spans="1:10" ht="15" customHeight="1" x14ac:dyDescent="0.15">
      <c r="A89" s="5" t="s">
        <v>92</v>
      </c>
      <c r="B89" s="5" t="s">
        <v>75</v>
      </c>
      <c r="C89" s="5" t="s">
        <v>124</v>
      </c>
      <c r="D89" s="5" t="s">
        <v>121</v>
      </c>
      <c r="E89" s="6">
        <v>30.065637407913801</v>
      </c>
      <c r="H89" s="6">
        <f>$G$4+E89</f>
        <v>27.366479813495101</v>
      </c>
      <c r="J89" s="9">
        <f t="shared" ref="J89:J91" si="91">I90-H89</f>
        <v>-0.3916140252087672</v>
      </c>
    </row>
    <row r="90" spans="1:10" ht="15" customHeight="1" x14ac:dyDescent="0.15">
      <c r="A90" s="5" t="s">
        <v>93</v>
      </c>
      <c r="B90" s="5" t="s">
        <v>75</v>
      </c>
      <c r="C90" s="5" t="s">
        <v>124</v>
      </c>
      <c r="D90" s="5" t="s">
        <v>121</v>
      </c>
      <c r="E90" s="6">
        <v>29.302579676764701</v>
      </c>
      <c r="H90" s="6">
        <f>$G$5+E90</f>
        <v>26.616391289230101</v>
      </c>
      <c r="I90" s="6">
        <f t="shared" ref="I90:I91" si="92">AVERAGE(H89:H91)</f>
        <v>26.974865788286333</v>
      </c>
      <c r="J90" s="9">
        <f t="shared" ref="J90" si="93">I90-H90</f>
        <v>0.35847449905623208</v>
      </c>
    </row>
    <row r="91" spans="1:10" ht="15" customHeight="1" x14ac:dyDescent="0.15">
      <c r="A91" s="5" t="s">
        <v>94</v>
      </c>
      <c r="B91" s="5" t="s">
        <v>75</v>
      </c>
      <c r="C91" s="5" t="s">
        <v>124</v>
      </c>
      <c r="D91" s="5" t="s">
        <v>121</v>
      </c>
      <c r="E91" s="6">
        <v>29.6587807945197</v>
      </c>
      <c r="H91" s="6">
        <f>$G$6+E91</f>
        <v>26.941726262133798</v>
      </c>
      <c r="J91" s="9">
        <f t="shared" ref="J91" si="94">I90-H91</f>
        <v>3.3139526152535126E-2</v>
      </c>
    </row>
    <row r="92" spans="1:10" ht="15" customHeight="1" x14ac:dyDescent="0.15">
      <c r="J92" s="9"/>
    </row>
    <row r="93" spans="1:10" ht="15" customHeight="1" x14ac:dyDescent="0.15">
      <c r="J93" s="9"/>
    </row>
    <row r="94" spans="1:10" ht="15" customHeight="1" x14ac:dyDescent="0.15">
      <c r="J94" s="9"/>
    </row>
    <row r="95" spans="1:10" ht="15" customHeight="1" x14ac:dyDescent="0.15">
      <c r="J95" s="9"/>
    </row>
    <row r="96" spans="1:10" ht="15" customHeight="1" x14ac:dyDescent="0.15">
      <c r="J96" s="9"/>
    </row>
    <row r="97" spans="10:10" ht="15" customHeight="1" x14ac:dyDescent="0.15">
      <c r="J97" s="9"/>
    </row>
  </sheetData>
  <autoFilter ref="A1:J97" xr:uid="{95D75D3D-B5BD-5A48-AA37-48C9DF9CEBD0}">
    <sortState xmlns:xlrd2="http://schemas.microsoft.com/office/spreadsheetml/2017/richdata2" ref="A2:J97">
      <sortCondition ref="B1:B9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11A69-C78C-E245-8605-2A848CF89609}">
  <sheetPr filterMode="1"/>
  <dimension ref="A1:J97"/>
  <sheetViews>
    <sheetView tabSelected="1" workbookViewId="0">
      <pane ySplit="1" topLeftCell="A39" activePane="bottomLeft" state="frozen"/>
      <selection pane="bottomLeft" activeCell="J97" sqref="J95:J97"/>
    </sheetView>
  </sheetViews>
  <sheetFormatPr baseColWidth="10" defaultColWidth="10" defaultRowHeight="11" x14ac:dyDescent="0.15"/>
  <cols>
    <col min="1" max="1" width="10" style="5"/>
    <col min="2" max="2" width="13.25" style="5" customWidth="1"/>
    <col min="3" max="3" width="15" style="5" hidden="1" customWidth="1"/>
    <col min="4" max="4" width="16" style="5" customWidth="1"/>
    <col min="5" max="5" width="15" style="6" customWidth="1"/>
    <col min="6" max="6" width="17.5" style="6" hidden="1" customWidth="1"/>
    <col min="7" max="7" width="15" style="6" hidden="1" customWidth="1"/>
    <col min="8" max="9" width="15" style="6" customWidth="1"/>
    <col min="10" max="10" width="12.25" style="7" customWidth="1"/>
    <col min="11" max="16384" width="10" style="8"/>
  </cols>
  <sheetData>
    <row r="1" spans="1:10" s="4" customFormat="1" ht="31" customHeight="1" x14ac:dyDescent="0.15">
      <c r="A1" s="1" t="s">
        <v>0</v>
      </c>
      <c r="B1" s="1" t="s">
        <v>1</v>
      </c>
      <c r="C1" s="1" t="s">
        <v>2</v>
      </c>
      <c r="D1" s="1" t="s">
        <v>122</v>
      </c>
      <c r="E1" s="1" t="s">
        <v>3</v>
      </c>
      <c r="F1" s="2" t="s">
        <v>116</v>
      </c>
      <c r="G1" s="1"/>
      <c r="H1" s="2" t="s">
        <v>117</v>
      </c>
      <c r="I1" s="1" t="s">
        <v>118</v>
      </c>
      <c r="J1" s="3" t="s">
        <v>119</v>
      </c>
    </row>
    <row r="2" spans="1:10" ht="15" customHeight="1" x14ac:dyDescent="0.15">
      <c r="A2" s="5" t="s">
        <v>4</v>
      </c>
      <c r="B2" s="5" t="s">
        <v>5</v>
      </c>
      <c r="C2" s="5" t="s">
        <v>129</v>
      </c>
      <c r="D2" s="5" t="s">
        <v>131</v>
      </c>
      <c r="E2" s="6">
        <v>26.278666417283301</v>
      </c>
      <c r="G2" s="6">
        <f>F3-E2</f>
        <v>-4.7786664172833007</v>
      </c>
      <c r="H2" s="6">
        <f>$G$2+E2</f>
        <v>21.5</v>
      </c>
    </row>
    <row r="3" spans="1:10" ht="15" customHeight="1" x14ac:dyDescent="0.15">
      <c r="A3" s="5" t="s">
        <v>6</v>
      </c>
      <c r="B3" s="5" t="s">
        <v>5</v>
      </c>
      <c r="C3" s="5" t="s">
        <v>129</v>
      </c>
      <c r="D3" s="5" t="s">
        <v>131</v>
      </c>
      <c r="E3" s="6">
        <v>26.065212589261598</v>
      </c>
      <c r="F3" s="6">
        <v>21.5</v>
      </c>
      <c r="G3" s="6">
        <f>F3-E3</f>
        <v>-4.5652125892615985</v>
      </c>
      <c r="H3" s="6">
        <f>$G$3+E3</f>
        <v>21.5</v>
      </c>
      <c r="I3" s="6">
        <f>AVERAGE(H2:H4)</f>
        <v>21.5</v>
      </c>
    </row>
    <row r="4" spans="1:10" ht="15" customHeight="1" x14ac:dyDescent="0.15">
      <c r="A4" s="5" t="s">
        <v>7</v>
      </c>
      <c r="B4" s="5" t="s">
        <v>5</v>
      </c>
      <c r="C4" s="5" t="s">
        <v>129</v>
      </c>
      <c r="D4" s="5" t="s">
        <v>131</v>
      </c>
      <c r="E4" s="6">
        <v>26.1000853893641</v>
      </c>
      <c r="G4" s="6">
        <f>F3-E4</f>
        <v>-4.6000853893641001</v>
      </c>
      <c r="H4" s="6">
        <f>$G$4+E4</f>
        <v>21.5</v>
      </c>
    </row>
    <row r="5" spans="1:10" ht="15" hidden="1" customHeight="1" x14ac:dyDescent="0.15">
      <c r="A5" s="5" t="s">
        <v>8</v>
      </c>
      <c r="B5" s="5" t="s">
        <v>5</v>
      </c>
      <c r="C5" s="5" t="s">
        <v>130</v>
      </c>
      <c r="D5" s="5" t="s">
        <v>132</v>
      </c>
      <c r="E5" s="6">
        <v>26.882963802737098</v>
      </c>
      <c r="G5" s="6">
        <f>F6-E5</f>
        <v>-5.3829638027370983</v>
      </c>
      <c r="H5" s="6">
        <f>$G$5+E5</f>
        <v>21.5</v>
      </c>
    </row>
    <row r="6" spans="1:10" ht="15" hidden="1" customHeight="1" x14ac:dyDescent="0.15">
      <c r="A6" s="5" t="s">
        <v>9</v>
      </c>
      <c r="B6" s="5" t="s">
        <v>5</v>
      </c>
      <c r="C6" s="5" t="s">
        <v>130</v>
      </c>
      <c r="D6" s="5" t="s">
        <v>132</v>
      </c>
      <c r="E6" s="6">
        <v>26.772577071558299</v>
      </c>
      <c r="F6" s="6">
        <v>21.5</v>
      </c>
      <c r="G6" s="6">
        <f>F6-E6</f>
        <v>-5.2725770715582989</v>
      </c>
      <c r="H6" s="6">
        <f>$G$6+E6</f>
        <v>21.5</v>
      </c>
      <c r="I6" s="6">
        <f>AVERAGE(H5:H7)</f>
        <v>21.5</v>
      </c>
    </row>
    <row r="7" spans="1:10" ht="15" hidden="1" customHeight="1" x14ac:dyDescent="0.15">
      <c r="A7" s="5" t="s">
        <v>10</v>
      </c>
      <c r="B7" s="5" t="s">
        <v>5</v>
      </c>
      <c r="C7" s="5" t="s">
        <v>130</v>
      </c>
      <c r="D7" s="5" t="s">
        <v>132</v>
      </c>
      <c r="E7" s="6">
        <v>26.980118897405301</v>
      </c>
      <c r="G7" s="6">
        <f>F6-E7</f>
        <v>-5.4801188974053012</v>
      </c>
      <c r="H7" s="6">
        <f>$G$7+E7</f>
        <v>21.5</v>
      </c>
    </row>
    <row r="8" spans="1:10" ht="15" customHeight="1" x14ac:dyDescent="0.15">
      <c r="A8" s="5" t="s">
        <v>67</v>
      </c>
      <c r="B8" s="5" t="s">
        <v>68</v>
      </c>
      <c r="C8" s="5" t="s">
        <v>129</v>
      </c>
      <c r="D8" s="5" t="s">
        <v>131</v>
      </c>
      <c r="E8" s="6">
        <v>29.268020299667999</v>
      </c>
      <c r="H8" s="6">
        <f>$G$2+E8</f>
        <v>24.489353882384698</v>
      </c>
      <c r="J8" s="9">
        <f>I9-H8</f>
        <v>0.20921471815963599</v>
      </c>
    </row>
    <row r="9" spans="1:10" ht="15" customHeight="1" x14ac:dyDescent="0.15">
      <c r="A9" s="5" t="s">
        <v>69</v>
      </c>
      <c r="B9" s="5" t="s">
        <v>68</v>
      </c>
      <c r="C9" s="5" t="s">
        <v>129</v>
      </c>
      <c r="D9" s="5" t="s">
        <v>131</v>
      </c>
      <c r="E9" s="6">
        <v>29.389449991558902</v>
      </c>
      <c r="H9" s="6">
        <f>$G$3+E9</f>
        <v>24.824237402297303</v>
      </c>
      <c r="I9" s="6">
        <f>AVERAGE(H8:H10)</f>
        <v>24.698568600544334</v>
      </c>
      <c r="J9" s="9">
        <f>I9-H9</f>
        <v>-0.12566880175296902</v>
      </c>
    </row>
    <row r="10" spans="1:10" ht="15" customHeight="1" x14ac:dyDescent="0.15">
      <c r="A10" s="5" t="s">
        <v>70</v>
      </c>
      <c r="B10" s="5" t="s">
        <v>68</v>
      </c>
      <c r="C10" s="5" t="s">
        <v>129</v>
      </c>
      <c r="D10" s="5" t="s">
        <v>131</v>
      </c>
      <c r="E10" s="6">
        <v>29.382199906315101</v>
      </c>
      <c r="H10" s="6">
        <f>$G$4+E10</f>
        <v>24.782114516951001</v>
      </c>
      <c r="J10" s="9">
        <f>I9-H10</f>
        <v>-8.3545916406666976E-2</v>
      </c>
    </row>
    <row r="11" spans="1:10" ht="15" hidden="1" customHeight="1" x14ac:dyDescent="0.15">
      <c r="A11" s="5" t="s">
        <v>71</v>
      </c>
      <c r="B11" s="5" t="s">
        <v>68</v>
      </c>
      <c r="C11" s="5" t="s">
        <v>130</v>
      </c>
      <c r="D11" s="5" t="s">
        <v>132</v>
      </c>
      <c r="E11" s="6">
        <v>31.400132871833399</v>
      </c>
      <c r="H11" s="6">
        <f>$G$5+E11</f>
        <v>26.017169069096301</v>
      </c>
      <c r="J11" s="9">
        <f>I12-H11</f>
        <v>0.1383823001943334</v>
      </c>
    </row>
    <row r="12" spans="1:10" ht="15" hidden="1" customHeight="1" x14ac:dyDescent="0.15">
      <c r="A12" s="5" t="s">
        <v>72</v>
      </c>
      <c r="B12" s="5" t="s">
        <v>68</v>
      </c>
      <c r="C12" s="5" t="s">
        <v>130</v>
      </c>
      <c r="D12" s="5" t="s">
        <v>132</v>
      </c>
      <c r="E12" s="6">
        <v>31.508001344159801</v>
      </c>
      <c r="H12" s="6">
        <f>$G$6+E12</f>
        <v>26.235424272601502</v>
      </c>
      <c r="I12" s="6">
        <f>AVERAGE(H11:H13)</f>
        <v>26.155551369290635</v>
      </c>
      <c r="J12" s="9">
        <f>I12-H12</f>
        <v>-7.9872903310867827E-2</v>
      </c>
    </row>
    <row r="13" spans="1:10" ht="15" hidden="1" customHeight="1" x14ac:dyDescent="0.15">
      <c r="A13" s="5" t="s">
        <v>73</v>
      </c>
      <c r="B13" s="5" t="s">
        <v>68</v>
      </c>
      <c r="C13" s="5" t="s">
        <v>130</v>
      </c>
      <c r="D13" s="5" t="s">
        <v>132</v>
      </c>
      <c r="E13" s="6">
        <v>31.694179663579401</v>
      </c>
      <c r="H13" s="6">
        <f>$G$7+E13</f>
        <v>26.2140607661741</v>
      </c>
      <c r="J13" s="9">
        <f>I12-H13</f>
        <v>-5.850939688346557E-2</v>
      </c>
    </row>
    <row r="14" spans="1:10" ht="15" customHeight="1" x14ac:dyDescent="0.15">
      <c r="A14" s="5" t="s">
        <v>60</v>
      </c>
      <c r="B14" s="5" t="s">
        <v>61</v>
      </c>
      <c r="C14" s="5" t="s">
        <v>129</v>
      </c>
      <c r="D14" s="5" t="s">
        <v>131</v>
      </c>
      <c r="E14" s="6">
        <v>26.684094901836101</v>
      </c>
      <c r="H14" s="6">
        <f>$G$2+E14</f>
        <v>21.9054284845528</v>
      </c>
      <c r="J14" s="9">
        <f>I15-H14</f>
        <v>0.14276765581516671</v>
      </c>
    </row>
    <row r="15" spans="1:10" ht="15" customHeight="1" x14ac:dyDescent="0.15">
      <c r="A15" s="5" t="s">
        <v>62</v>
      </c>
      <c r="B15" s="5" t="s">
        <v>61</v>
      </c>
      <c r="C15" s="5" t="s">
        <v>129</v>
      </c>
      <c r="D15" s="5" t="s">
        <v>131</v>
      </c>
      <c r="E15" s="6">
        <v>26.696598039485998</v>
      </c>
      <c r="H15" s="6">
        <f>$G$3+E15</f>
        <v>22.1313854502244</v>
      </c>
      <c r="I15" s="6">
        <f>AVERAGE(H14:H16)</f>
        <v>22.048196140367967</v>
      </c>
      <c r="J15" s="9">
        <f>I15-H15</f>
        <v>-8.3189309856432914E-2</v>
      </c>
    </row>
    <row r="16" spans="1:10" ht="15" customHeight="1" x14ac:dyDescent="0.15">
      <c r="A16" s="5" t="s">
        <v>63</v>
      </c>
      <c r="B16" s="5" t="s">
        <v>61</v>
      </c>
      <c r="C16" s="5" t="s">
        <v>129</v>
      </c>
      <c r="D16" s="5" t="s">
        <v>131</v>
      </c>
      <c r="E16" s="6">
        <v>26.707859875690801</v>
      </c>
      <c r="H16" s="6">
        <f>$G$4+E16</f>
        <v>22.107774486326701</v>
      </c>
      <c r="J16" s="9">
        <f>I15-H16</f>
        <v>-5.9578345958733792E-2</v>
      </c>
    </row>
    <row r="17" spans="1:10" ht="15" hidden="1" customHeight="1" x14ac:dyDescent="0.15">
      <c r="A17" s="5" t="s">
        <v>64</v>
      </c>
      <c r="B17" s="5" t="s">
        <v>61</v>
      </c>
      <c r="C17" s="5" t="s">
        <v>130</v>
      </c>
      <c r="D17" s="5" t="s">
        <v>132</v>
      </c>
      <c r="E17" s="6">
        <v>23.8830595622332</v>
      </c>
      <c r="H17" s="6">
        <f>$G$5+E17</f>
        <v>18.500095759496102</v>
      </c>
      <c r="J17" s="9">
        <f>I18-H17</f>
        <v>-0.13518005764513674</v>
      </c>
    </row>
    <row r="18" spans="1:10" ht="15" hidden="1" customHeight="1" x14ac:dyDescent="0.15">
      <c r="A18" s="5" t="s">
        <v>65</v>
      </c>
      <c r="B18" s="5" t="s">
        <v>61</v>
      </c>
      <c r="C18" s="5" t="s">
        <v>130</v>
      </c>
      <c r="D18" s="5" t="s">
        <v>132</v>
      </c>
      <c r="E18" s="6">
        <v>23.662618863831899</v>
      </c>
      <c r="H18" s="6">
        <f>$G$6+E18</f>
        <v>18.3900417922736</v>
      </c>
      <c r="I18" s="6">
        <f>AVERAGE(H17:H19)</f>
        <v>18.364915701850965</v>
      </c>
      <c r="J18" s="9">
        <f>I18-H18</f>
        <v>-2.5126090422634917E-2</v>
      </c>
    </row>
    <row r="19" spans="1:10" ht="15" hidden="1" customHeight="1" x14ac:dyDescent="0.15">
      <c r="A19" s="5" t="s">
        <v>66</v>
      </c>
      <c r="B19" s="5" t="s">
        <v>61</v>
      </c>
      <c r="C19" s="5" t="s">
        <v>130</v>
      </c>
      <c r="D19" s="5" t="s">
        <v>132</v>
      </c>
      <c r="E19" s="6">
        <v>23.684728451188501</v>
      </c>
      <c r="H19" s="6">
        <f>$G$7+E19</f>
        <v>18.2046095537832</v>
      </c>
      <c r="J19" s="9">
        <f>I18-H19</f>
        <v>0.16030614806776455</v>
      </c>
    </row>
    <row r="20" spans="1:10" ht="15" hidden="1" customHeight="1" x14ac:dyDescent="0.15">
      <c r="A20" s="5" t="s">
        <v>22</v>
      </c>
      <c r="B20" s="5" t="s">
        <v>19</v>
      </c>
      <c r="C20" s="5" t="s">
        <v>130</v>
      </c>
      <c r="D20" s="5" t="s">
        <v>132</v>
      </c>
      <c r="E20" s="6">
        <v>28.192700098297198</v>
      </c>
      <c r="H20" s="6">
        <f>$G$5+E20</f>
        <v>22.8097362955601</v>
      </c>
      <c r="J20" s="9">
        <f>I21-H20</f>
        <v>-0.14996000751936833</v>
      </c>
    </row>
    <row r="21" spans="1:10" ht="15" hidden="1" customHeight="1" x14ac:dyDescent="0.15">
      <c r="A21" s="5" t="s">
        <v>23</v>
      </c>
      <c r="B21" s="5" t="s">
        <v>19</v>
      </c>
      <c r="C21" s="5" t="s">
        <v>130</v>
      </c>
      <c r="D21" s="5" t="s">
        <v>132</v>
      </c>
      <c r="E21" s="6">
        <v>28.0384395193954</v>
      </c>
      <c r="H21" s="6">
        <f>$G$6+E21</f>
        <v>22.765862447837101</v>
      </c>
      <c r="I21" s="6">
        <f>AVERAGE(H20:H22)</f>
        <v>22.659776288040732</v>
      </c>
      <c r="J21" s="9">
        <f>I21-H21</f>
        <v>-0.10608615979636937</v>
      </c>
    </row>
    <row r="22" spans="1:10" ht="15" hidden="1" customHeight="1" x14ac:dyDescent="0.15">
      <c r="A22" s="5" t="s">
        <v>24</v>
      </c>
      <c r="B22" s="5" t="s">
        <v>19</v>
      </c>
      <c r="C22" s="5" t="s">
        <v>130</v>
      </c>
      <c r="D22" s="5" t="s">
        <v>132</v>
      </c>
      <c r="E22" s="6">
        <v>27.883849018130299</v>
      </c>
      <c r="H22" s="6">
        <f>$G$7+E22</f>
        <v>22.403730120724997</v>
      </c>
      <c r="J22" s="9">
        <f>I21-H22</f>
        <v>0.25604616731573415</v>
      </c>
    </row>
    <row r="23" spans="1:10" ht="15" customHeight="1" x14ac:dyDescent="0.15">
      <c r="A23" s="5" t="s">
        <v>18</v>
      </c>
      <c r="B23" s="5" t="s">
        <v>19</v>
      </c>
      <c r="C23" s="5" t="s">
        <v>129</v>
      </c>
      <c r="D23" s="5" t="s">
        <v>131</v>
      </c>
      <c r="E23" s="6">
        <v>27.555293764050401</v>
      </c>
      <c r="H23" s="6">
        <f>$G$2+E23</f>
        <v>22.7766273467671</v>
      </c>
      <c r="J23" s="9">
        <f>I24-H23</f>
        <v>0.22754231642426603</v>
      </c>
    </row>
    <row r="24" spans="1:10" ht="15" customHeight="1" x14ac:dyDescent="0.15">
      <c r="A24" s="5" t="s">
        <v>20</v>
      </c>
      <c r="B24" s="5" t="s">
        <v>19</v>
      </c>
      <c r="C24" s="5" t="s">
        <v>129</v>
      </c>
      <c r="D24" s="5" t="s">
        <v>131</v>
      </c>
      <c r="E24" s="6">
        <v>27.718919747350999</v>
      </c>
      <c r="H24" s="6">
        <f>$G$3+E24</f>
        <v>23.1537071580894</v>
      </c>
      <c r="I24" s="6">
        <f>AVERAGE(H23:H25)</f>
        <v>23.004169663191366</v>
      </c>
      <c r="J24" s="9">
        <f>I24-H24</f>
        <v>-0.14953749489803414</v>
      </c>
    </row>
    <row r="25" spans="1:10" ht="15" customHeight="1" x14ac:dyDescent="0.15">
      <c r="A25" s="5" t="s">
        <v>21</v>
      </c>
      <c r="B25" s="5" t="s">
        <v>19</v>
      </c>
      <c r="C25" s="5" t="s">
        <v>129</v>
      </c>
      <c r="D25" s="5" t="s">
        <v>131</v>
      </c>
      <c r="E25" s="6">
        <v>27.682259874081701</v>
      </c>
      <c r="H25" s="6">
        <f>$G$4+E25</f>
        <v>23.082174484717601</v>
      </c>
      <c r="J25" s="9">
        <f>I24-H25</f>
        <v>-7.8004821526235446E-2</v>
      </c>
    </row>
    <row r="26" spans="1:10" ht="15" hidden="1" customHeight="1" x14ac:dyDescent="0.15">
      <c r="A26" s="5" t="s">
        <v>29</v>
      </c>
      <c r="B26" s="5" t="s">
        <v>26</v>
      </c>
      <c r="C26" s="5" t="s">
        <v>130</v>
      </c>
      <c r="D26" s="5" t="s">
        <v>132</v>
      </c>
      <c r="E26" s="6">
        <v>20.449839488180402</v>
      </c>
      <c r="H26" s="6">
        <f>$G$5+E26</f>
        <v>15.066875685443303</v>
      </c>
      <c r="J26" s="9">
        <f>I27-H26</f>
        <v>0.12764295791286351</v>
      </c>
    </row>
    <row r="27" spans="1:10" ht="15" hidden="1" customHeight="1" x14ac:dyDescent="0.15">
      <c r="A27" s="5" t="s">
        <v>30</v>
      </c>
      <c r="B27" s="5" t="s">
        <v>26</v>
      </c>
      <c r="C27" s="5" t="s">
        <v>130</v>
      </c>
      <c r="D27" s="5" t="s">
        <v>132</v>
      </c>
      <c r="E27" s="6">
        <v>20.606029374742601</v>
      </c>
      <c r="H27" s="6">
        <f>$G$6+E27</f>
        <v>15.333452303184302</v>
      </c>
      <c r="I27" s="6">
        <f>AVERAGE(H26:H28)</f>
        <v>15.194518643356167</v>
      </c>
      <c r="J27" s="9">
        <f>I27-H27</f>
        <v>-0.13893365982813499</v>
      </c>
    </row>
    <row r="28" spans="1:10" ht="15" hidden="1" customHeight="1" x14ac:dyDescent="0.15">
      <c r="A28" s="5" t="s">
        <v>31</v>
      </c>
      <c r="B28" s="5" t="s">
        <v>26</v>
      </c>
      <c r="C28" s="5" t="s">
        <v>130</v>
      </c>
      <c r="D28" s="5" t="s">
        <v>132</v>
      </c>
      <c r="E28" s="6">
        <v>20.663346838846198</v>
      </c>
      <c r="H28" s="6">
        <f>$G$7+E28</f>
        <v>15.183227941440897</v>
      </c>
      <c r="J28" s="9">
        <f>I27-H28</f>
        <v>1.1290701915269707E-2</v>
      </c>
    </row>
    <row r="29" spans="1:10" ht="15" customHeight="1" x14ac:dyDescent="0.15">
      <c r="A29" s="5" t="s">
        <v>25</v>
      </c>
      <c r="B29" s="5" t="s">
        <v>26</v>
      </c>
      <c r="C29" s="5" t="s">
        <v>129</v>
      </c>
      <c r="D29" s="5" t="s">
        <v>131</v>
      </c>
      <c r="E29" s="6">
        <v>25.151973951975801</v>
      </c>
      <c r="H29" s="6">
        <f>$G$2+E29</f>
        <v>20.373307534692501</v>
      </c>
      <c r="J29" s="9">
        <f>I30-H29</f>
        <v>0.1992431723726007</v>
      </c>
    </row>
    <row r="30" spans="1:10" ht="15" customHeight="1" x14ac:dyDescent="0.15">
      <c r="A30" s="5" t="s">
        <v>27</v>
      </c>
      <c r="B30" s="5" t="s">
        <v>26</v>
      </c>
      <c r="C30" s="5" t="s">
        <v>129</v>
      </c>
      <c r="D30" s="5" t="s">
        <v>131</v>
      </c>
      <c r="E30" s="6">
        <v>25.258450772280298</v>
      </c>
      <c r="H30" s="6">
        <f>$G$3+E30</f>
        <v>20.6932381830187</v>
      </c>
      <c r="I30" s="6">
        <f>AVERAGE(H29:H31)</f>
        <v>20.572550707065101</v>
      </c>
      <c r="J30" s="9">
        <f>I30-H30</f>
        <v>-0.12068747595359852</v>
      </c>
    </row>
    <row r="31" spans="1:10" ht="15" customHeight="1" x14ac:dyDescent="0.15">
      <c r="A31" s="5" t="s">
        <v>28</v>
      </c>
      <c r="B31" s="5" t="s">
        <v>26</v>
      </c>
      <c r="C31" s="5" t="s">
        <v>129</v>
      </c>
      <c r="D31" s="5" t="s">
        <v>131</v>
      </c>
      <c r="E31" s="6">
        <v>25.2511917928482</v>
      </c>
      <c r="H31" s="6">
        <f>$G$4+E31</f>
        <v>20.6511064034841</v>
      </c>
      <c r="J31" s="9">
        <f>I30-H31</f>
        <v>-7.8555696418998622E-2</v>
      </c>
    </row>
    <row r="32" spans="1:10" ht="15" customHeight="1" x14ac:dyDescent="0.15">
      <c r="A32" s="5" t="s">
        <v>39</v>
      </c>
      <c r="B32" s="5" t="s">
        <v>40</v>
      </c>
      <c r="C32" s="5" t="s">
        <v>129</v>
      </c>
      <c r="D32" s="5" t="s">
        <v>131</v>
      </c>
      <c r="E32" s="6">
        <v>27.5416431466756</v>
      </c>
      <c r="H32" s="6">
        <f>$G$2+E32</f>
        <v>22.7629767293923</v>
      </c>
      <c r="J32" s="9">
        <f>I33-H32</f>
        <v>0.34164446034513318</v>
      </c>
    </row>
    <row r="33" spans="1:10" ht="15" customHeight="1" x14ac:dyDescent="0.15">
      <c r="A33" s="5" t="s">
        <v>41</v>
      </c>
      <c r="B33" s="5" t="s">
        <v>40</v>
      </c>
      <c r="C33" s="5" t="s">
        <v>129</v>
      </c>
      <c r="D33" s="5" t="s">
        <v>131</v>
      </c>
      <c r="E33" s="6">
        <v>27.836975652867199</v>
      </c>
      <c r="H33" s="6">
        <f>$G$3+E33</f>
        <v>23.271763063605601</v>
      </c>
      <c r="I33" s="6">
        <f>AVERAGE(H32:H34)</f>
        <v>23.104621189737433</v>
      </c>
      <c r="J33" s="9">
        <f>I33-H33</f>
        <v>-0.16714187386816803</v>
      </c>
    </row>
    <row r="34" spans="1:10" ht="15" customHeight="1" x14ac:dyDescent="0.15">
      <c r="A34" s="5" t="s">
        <v>42</v>
      </c>
      <c r="B34" s="5" t="s">
        <v>40</v>
      </c>
      <c r="C34" s="5" t="s">
        <v>129</v>
      </c>
      <c r="D34" s="5" t="s">
        <v>131</v>
      </c>
      <c r="E34" s="6">
        <v>27.879209165578501</v>
      </c>
      <c r="H34" s="6">
        <f>$G$4+E34</f>
        <v>23.279123776214401</v>
      </c>
      <c r="J34" s="9">
        <f>I33-H34</f>
        <v>-0.1745025864769687</v>
      </c>
    </row>
    <row r="35" spans="1:10" ht="15" hidden="1" customHeight="1" x14ac:dyDescent="0.15">
      <c r="A35" s="5" t="s">
        <v>43</v>
      </c>
      <c r="B35" s="5" t="s">
        <v>40</v>
      </c>
      <c r="C35" s="5" t="s">
        <v>130</v>
      </c>
      <c r="D35" s="5" t="s">
        <v>132</v>
      </c>
      <c r="E35" s="6">
        <v>26.384263591741199</v>
      </c>
      <c r="H35" s="6">
        <f>$G$5+E35</f>
        <v>21.001299789004101</v>
      </c>
      <c r="J35" s="9">
        <f>I36-H35</f>
        <v>-5.6161642237899656E-2</v>
      </c>
    </row>
    <row r="36" spans="1:10" ht="15" hidden="1" customHeight="1" x14ac:dyDescent="0.15">
      <c r="A36" s="5" t="s">
        <v>44</v>
      </c>
      <c r="B36" s="5" t="s">
        <v>40</v>
      </c>
      <c r="C36" s="5" t="s">
        <v>130</v>
      </c>
      <c r="D36" s="5" t="s">
        <v>132</v>
      </c>
      <c r="E36" s="6">
        <v>26.183013704031602</v>
      </c>
      <c r="H36" s="6">
        <f>$G$6+E36</f>
        <v>20.910436632473303</v>
      </c>
      <c r="I36" s="6">
        <f>AVERAGE(H35:H37)</f>
        <v>20.945138146766201</v>
      </c>
      <c r="J36" s="9">
        <f>I36-H36</f>
        <v>3.4701514292898139E-2</v>
      </c>
    </row>
    <row r="37" spans="1:10" ht="15" hidden="1" customHeight="1" x14ac:dyDescent="0.15">
      <c r="A37" s="5" t="s">
        <v>45</v>
      </c>
      <c r="B37" s="5" t="s">
        <v>40</v>
      </c>
      <c r="C37" s="5" t="s">
        <v>130</v>
      </c>
      <c r="D37" s="5" t="s">
        <v>132</v>
      </c>
      <c r="E37" s="6">
        <v>26.403796916226501</v>
      </c>
      <c r="H37" s="6">
        <f>$G$7+E37</f>
        <v>20.923678018821199</v>
      </c>
      <c r="J37" s="9">
        <f>I36-H37</f>
        <v>2.1460127945001517E-2</v>
      </c>
    </row>
    <row r="38" spans="1:10" ht="15" customHeight="1" x14ac:dyDescent="0.15">
      <c r="A38" s="5" t="s">
        <v>81</v>
      </c>
      <c r="B38" s="5" t="s">
        <v>82</v>
      </c>
      <c r="C38" s="5" t="s">
        <v>129</v>
      </c>
      <c r="D38" s="5" t="s">
        <v>131</v>
      </c>
      <c r="E38" s="6">
        <v>29.8930002706423</v>
      </c>
      <c r="H38" s="6">
        <f>$G$2+E38</f>
        <v>25.114333853359</v>
      </c>
      <c r="J38" s="9">
        <f>I39-H38</f>
        <v>8.5231224361965729E-2</v>
      </c>
    </row>
    <row r="39" spans="1:10" ht="15" customHeight="1" x14ac:dyDescent="0.15">
      <c r="A39" s="5" t="s">
        <v>83</v>
      </c>
      <c r="B39" s="5" t="s">
        <v>82</v>
      </c>
      <c r="C39" s="5" t="s">
        <v>129</v>
      </c>
      <c r="D39" s="5" t="s">
        <v>131</v>
      </c>
      <c r="E39" s="6">
        <v>30.0873240158326</v>
      </c>
      <c r="H39" s="6">
        <f>$G$3+E39</f>
        <v>25.522111426571001</v>
      </c>
      <c r="I39" s="6">
        <f>AVERAGE(H38:H40)</f>
        <v>25.199565077720965</v>
      </c>
      <c r="J39" s="9">
        <f>I39-H39</f>
        <v>-0.32254634885003597</v>
      </c>
    </row>
    <row r="40" spans="1:10" ht="15" customHeight="1" x14ac:dyDescent="0.15">
      <c r="A40" s="5" t="s">
        <v>84</v>
      </c>
      <c r="B40" s="5" t="s">
        <v>82</v>
      </c>
      <c r="C40" s="5" t="s">
        <v>129</v>
      </c>
      <c r="D40" s="5" t="s">
        <v>131</v>
      </c>
      <c r="E40" s="6">
        <v>29.562335342596999</v>
      </c>
      <c r="H40" s="6">
        <f>$G$4+E40</f>
        <v>24.962249953232899</v>
      </c>
      <c r="J40" s="9">
        <f>I39-H40</f>
        <v>0.23731512448806669</v>
      </c>
    </row>
    <row r="41" spans="1:10" ht="15" hidden="1" customHeight="1" x14ac:dyDescent="0.15">
      <c r="A41" s="5" t="s">
        <v>85</v>
      </c>
      <c r="B41" s="5" t="s">
        <v>82</v>
      </c>
      <c r="C41" s="5" t="s">
        <v>130</v>
      </c>
      <c r="D41" s="5" t="s">
        <v>132</v>
      </c>
      <c r="E41" s="6">
        <v>27.274638985995999</v>
      </c>
      <c r="H41" s="6">
        <f>$G$5+E41</f>
        <v>21.891675183258901</v>
      </c>
      <c r="J41" s="9">
        <f>I42-H41</f>
        <v>0.24309847790030048</v>
      </c>
    </row>
    <row r="42" spans="1:10" ht="15" hidden="1" customHeight="1" x14ac:dyDescent="0.15">
      <c r="A42" s="5" t="s">
        <v>86</v>
      </c>
      <c r="B42" s="5" t="s">
        <v>82</v>
      </c>
      <c r="C42" s="5" t="s">
        <v>130</v>
      </c>
      <c r="D42" s="5" t="s">
        <v>132</v>
      </c>
      <c r="E42" s="6">
        <v>27.553217408615001</v>
      </c>
      <c r="H42" s="6">
        <f>$G$6+E42</f>
        <v>22.280640337056703</v>
      </c>
      <c r="I42" s="6">
        <f>AVERAGE(H41:H43)</f>
        <v>22.134773661159201</v>
      </c>
      <c r="J42" s="9">
        <f>I42-H42</f>
        <v>-0.14586667589750135</v>
      </c>
    </row>
    <row r="43" spans="1:10" ht="15" hidden="1" customHeight="1" x14ac:dyDescent="0.15">
      <c r="A43" s="5" t="s">
        <v>87</v>
      </c>
      <c r="B43" s="5" t="s">
        <v>82</v>
      </c>
      <c r="C43" s="5" t="s">
        <v>130</v>
      </c>
      <c r="D43" s="5" t="s">
        <v>132</v>
      </c>
      <c r="E43" s="6">
        <v>27.712124360567302</v>
      </c>
      <c r="H43" s="6">
        <f>$G$7+E43</f>
        <v>22.232005463162</v>
      </c>
      <c r="J43" s="9">
        <f>I42-H43</f>
        <v>-9.7231802002799128E-2</v>
      </c>
    </row>
    <row r="44" spans="1:10" ht="15" customHeight="1" x14ac:dyDescent="0.15">
      <c r="A44" s="5" t="s">
        <v>53</v>
      </c>
      <c r="B44" s="5" t="s">
        <v>54</v>
      </c>
      <c r="C44" s="5" t="s">
        <v>129</v>
      </c>
      <c r="D44" s="5" t="s">
        <v>131</v>
      </c>
      <c r="E44" s="6">
        <v>27.500282547475699</v>
      </c>
      <c r="H44" s="6">
        <f>$G$2+E44</f>
        <v>22.721616130192398</v>
      </c>
      <c r="J44" s="9">
        <f>I45-H44</f>
        <v>2.3634399191166722E-2</v>
      </c>
    </row>
    <row r="45" spans="1:10" ht="15" customHeight="1" x14ac:dyDescent="0.15">
      <c r="A45" s="5" t="s">
        <v>55</v>
      </c>
      <c r="B45" s="5" t="s">
        <v>54</v>
      </c>
      <c r="C45" s="5" t="s">
        <v>129</v>
      </c>
      <c r="D45" s="5" t="s">
        <v>131</v>
      </c>
      <c r="E45" s="6">
        <v>27.261020280834</v>
      </c>
      <c r="H45" s="6">
        <f>$G$3+E45</f>
        <v>22.695807691572401</v>
      </c>
      <c r="I45" s="6">
        <f>AVERAGE(H44:H46)</f>
        <v>22.745250529383565</v>
      </c>
      <c r="J45" s="9">
        <f>I45-H45</f>
        <v>4.9442837811163542E-2</v>
      </c>
    </row>
    <row r="46" spans="1:10" ht="15" customHeight="1" x14ac:dyDescent="0.15">
      <c r="A46" s="5" t="s">
        <v>56</v>
      </c>
      <c r="B46" s="5" t="s">
        <v>54</v>
      </c>
      <c r="C46" s="5" t="s">
        <v>129</v>
      </c>
      <c r="D46" s="5" t="s">
        <v>131</v>
      </c>
      <c r="E46" s="6">
        <v>27.418413155749999</v>
      </c>
      <c r="H46" s="6">
        <f>$G$4+E46</f>
        <v>22.818327766385899</v>
      </c>
      <c r="J46" s="9">
        <f>I45-H46</f>
        <v>-7.3077237002333817E-2</v>
      </c>
    </row>
    <row r="47" spans="1:10" ht="15" hidden="1" customHeight="1" x14ac:dyDescent="0.15">
      <c r="A47" s="5" t="s">
        <v>57</v>
      </c>
      <c r="B47" s="5" t="s">
        <v>54</v>
      </c>
      <c r="C47" s="5" t="s">
        <v>130</v>
      </c>
      <c r="D47" s="5" t="s">
        <v>132</v>
      </c>
      <c r="E47" s="6">
        <v>25.993541202731901</v>
      </c>
      <c r="H47" s="6">
        <f>$G$5+E47</f>
        <v>20.610577399994803</v>
      </c>
      <c r="J47" s="9">
        <f>I48-H47</f>
        <v>-2.9596477453434744E-2</v>
      </c>
    </row>
    <row r="48" spans="1:10" ht="15" hidden="1" customHeight="1" x14ac:dyDescent="0.15">
      <c r="A48" s="5" t="s">
        <v>58</v>
      </c>
      <c r="B48" s="5" t="s">
        <v>54</v>
      </c>
      <c r="C48" s="5" t="s">
        <v>130</v>
      </c>
      <c r="D48" s="5" t="s">
        <v>132</v>
      </c>
      <c r="E48" s="6">
        <v>26.008665221832199</v>
      </c>
      <c r="H48" s="6">
        <f>$G$6+E48</f>
        <v>20.736088150273901</v>
      </c>
      <c r="I48" s="6">
        <f>AVERAGE(H47:H49)</f>
        <v>20.580980922541368</v>
      </c>
      <c r="J48" s="9">
        <f>I48-H48</f>
        <v>-0.15510722773253249</v>
      </c>
    </row>
    <row r="49" spans="1:10" ht="15" hidden="1" customHeight="1" x14ac:dyDescent="0.15">
      <c r="A49" s="5" t="s">
        <v>59</v>
      </c>
      <c r="B49" s="5" t="s">
        <v>54</v>
      </c>
      <c r="C49" s="5" t="s">
        <v>130</v>
      </c>
      <c r="D49" s="5" t="s">
        <v>132</v>
      </c>
      <c r="E49" s="6">
        <v>25.876396114760698</v>
      </c>
      <c r="H49" s="6">
        <f>$G$7+E49</f>
        <v>20.396277217355397</v>
      </c>
      <c r="J49" s="9">
        <f>I48-H49</f>
        <v>0.18470370518597079</v>
      </c>
    </row>
    <row r="50" spans="1:10" ht="15" hidden="1" customHeight="1" x14ac:dyDescent="0.15">
      <c r="A50" s="5" t="s">
        <v>15</v>
      </c>
      <c r="B50" s="5" t="s">
        <v>12</v>
      </c>
      <c r="C50" s="5" t="s">
        <v>130</v>
      </c>
      <c r="D50" s="5" t="s">
        <v>132</v>
      </c>
      <c r="E50" s="6">
        <v>31.813403466288101</v>
      </c>
      <c r="H50" s="6">
        <f>$G$5+E50</f>
        <v>26.430439663551002</v>
      </c>
      <c r="J50" s="9">
        <f>I51-H50</f>
        <v>-5.038681428536762E-2</v>
      </c>
    </row>
    <row r="51" spans="1:10" ht="15" hidden="1" customHeight="1" x14ac:dyDescent="0.15">
      <c r="A51" s="5" t="s">
        <v>16</v>
      </c>
      <c r="B51" s="5" t="s">
        <v>12</v>
      </c>
      <c r="C51" s="5" t="s">
        <v>130</v>
      </c>
      <c r="D51" s="5" t="s">
        <v>132</v>
      </c>
      <c r="E51" s="6">
        <v>31.267434616344701</v>
      </c>
      <c r="H51" s="6">
        <f>$G$6+E51</f>
        <v>25.994857544786402</v>
      </c>
      <c r="I51" s="6">
        <f>AVERAGE(H50:H52)</f>
        <v>26.380052849265635</v>
      </c>
      <c r="J51" s="9">
        <f>I51-H51</f>
        <v>0.38519530447923245</v>
      </c>
    </row>
    <row r="52" spans="1:10" ht="15" hidden="1" customHeight="1" x14ac:dyDescent="0.15">
      <c r="A52" s="5" t="s">
        <v>17</v>
      </c>
      <c r="B52" s="5" t="s">
        <v>12</v>
      </c>
      <c r="C52" s="5" t="s">
        <v>130</v>
      </c>
      <c r="D52" s="5" t="s">
        <v>132</v>
      </c>
      <c r="E52" s="6">
        <v>32.194980236864801</v>
      </c>
      <c r="H52" s="6">
        <f>$G$7+E52</f>
        <v>26.7148613394595</v>
      </c>
      <c r="J52" s="9">
        <f>I51-H52</f>
        <v>-0.33480849019386483</v>
      </c>
    </row>
    <row r="53" spans="1:10" ht="15" customHeight="1" x14ac:dyDescent="0.15">
      <c r="A53" s="5" t="s">
        <v>11</v>
      </c>
      <c r="B53" s="5" t="s">
        <v>12</v>
      </c>
      <c r="C53" s="5" t="s">
        <v>129</v>
      </c>
      <c r="D53" s="5" t="s">
        <v>131</v>
      </c>
      <c r="E53" s="6">
        <v>30.320278829875701</v>
      </c>
      <c r="H53" s="6">
        <f>$G$2+E53</f>
        <v>25.5416124125924</v>
      </c>
      <c r="J53" s="9">
        <f>I54-H53</f>
        <v>0.12568431057533402</v>
      </c>
    </row>
    <row r="54" spans="1:10" ht="15" customHeight="1" x14ac:dyDescent="0.15">
      <c r="A54" s="5" t="s">
        <v>13</v>
      </c>
      <c r="B54" s="5" t="s">
        <v>12</v>
      </c>
      <c r="C54" s="5" t="s">
        <v>129</v>
      </c>
      <c r="D54" s="5" t="s">
        <v>131</v>
      </c>
      <c r="E54" s="6">
        <v>30.1713130073692</v>
      </c>
      <c r="H54" s="6">
        <f>$G$3+E54</f>
        <v>25.606100418107602</v>
      </c>
      <c r="I54" s="6">
        <f>AVERAGE(H53:H55)</f>
        <v>25.667296723167734</v>
      </c>
      <c r="J54" s="9">
        <f>I54-H54</f>
        <v>6.1196305060132516E-2</v>
      </c>
    </row>
    <row r="55" spans="1:10" ht="15" customHeight="1" x14ac:dyDescent="0.15">
      <c r="A55" s="5" t="s">
        <v>14</v>
      </c>
      <c r="B55" s="5" t="s">
        <v>12</v>
      </c>
      <c r="C55" s="5" t="s">
        <v>129</v>
      </c>
      <c r="D55" s="5" t="s">
        <v>131</v>
      </c>
      <c r="E55" s="6">
        <v>30.454262728167301</v>
      </c>
      <c r="H55" s="6">
        <f>$G$4+E55</f>
        <v>25.854177338803201</v>
      </c>
      <c r="J55" s="9">
        <f>I54-H55</f>
        <v>-0.18688061563546654</v>
      </c>
    </row>
    <row r="56" spans="1:10" ht="15" customHeight="1" x14ac:dyDescent="0.15">
      <c r="A56" s="5" t="s">
        <v>95</v>
      </c>
      <c r="B56" s="5" t="s">
        <v>96</v>
      </c>
      <c r="C56" s="5" t="s">
        <v>129</v>
      </c>
      <c r="D56" s="5" t="s">
        <v>131</v>
      </c>
      <c r="E56" s="6">
        <v>28.039443008502801</v>
      </c>
      <c r="H56" s="6">
        <f>$G$2+E56</f>
        <v>23.2607765912195</v>
      </c>
      <c r="J56" s="9">
        <f>I57-H56</f>
        <v>0.2197718099958017</v>
      </c>
    </row>
    <row r="57" spans="1:10" ht="15" customHeight="1" x14ac:dyDescent="0.15">
      <c r="A57" s="5" t="s">
        <v>97</v>
      </c>
      <c r="B57" s="5" t="s">
        <v>96</v>
      </c>
      <c r="C57" s="5" t="s">
        <v>129</v>
      </c>
      <c r="D57" s="5" t="s">
        <v>131</v>
      </c>
      <c r="E57" s="6">
        <v>28.2053754588492</v>
      </c>
      <c r="H57" s="6">
        <f>$G$3+E57</f>
        <v>23.640162869587602</v>
      </c>
      <c r="I57" s="6">
        <f>AVERAGE(H56:H58)</f>
        <v>23.480548401215302</v>
      </c>
      <c r="J57" s="9">
        <f>I57-H57</f>
        <v>-0.15961446837230042</v>
      </c>
    </row>
    <row r="58" spans="1:10" ht="15" customHeight="1" x14ac:dyDescent="0.15">
      <c r="A58" s="5" t="s">
        <v>98</v>
      </c>
      <c r="B58" s="5" t="s">
        <v>96</v>
      </c>
      <c r="C58" s="5" t="s">
        <v>129</v>
      </c>
      <c r="D58" s="5" t="s">
        <v>131</v>
      </c>
      <c r="E58" s="6">
        <v>28.140791132202899</v>
      </c>
      <c r="H58" s="6">
        <f>$G$4+E58</f>
        <v>23.540705742838799</v>
      </c>
      <c r="J58" s="9">
        <f>I57-H58</f>
        <v>-6.0157341623497729E-2</v>
      </c>
    </row>
    <row r="59" spans="1:10" ht="15" hidden="1" customHeight="1" x14ac:dyDescent="0.15">
      <c r="A59" s="5" t="s">
        <v>99</v>
      </c>
      <c r="B59" s="5" t="s">
        <v>96</v>
      </c>
      <c r="C59" s="5" t="s">
        <v>130</v>
      </c>
      <c r="D59" s="5" t="s">
        <v>132</v>
      </c>
      <c r="E59" s="6">
        <v>25.0429509817092</v>
      </c>
      <c r="H59" s="6">
        <f>$G$5+E59</f>
        <v>19.659987178972102</v>
      </c>
      <c r="J59" s="9">
        <f>I60-H59</f>
        <v>-0.10282107972666665</v>
      </c>
    </row>
    <row r="60" spans="1:10" ht="15" hidden="1" customHeight="1" x14ac:dyDescent="0.15">
      <c r="A60" s="5" t="s">
        <v>100</v>
      </c>
      <c r="B60" s="5" t="s">
        <v>96</v>
      </c>
      <c r="C60" s="5" t="s">
        <v>130</v>
      </c>
      <c r="D60" s="5" t="s">
        <v>132</v>
      </c>
      <c r="E60" s="6">
        <v>24.867186096075901</v>
      </c>
      <c r="H60" s="6">
        <f>$G$6+E60</f>
        <v>19.594609024517602</v>
      </c>
      <c r="I60" s="6">
        <f>AVERAGE(H59:H61)</f>
        <v>19.557166099245435</v>
      </c>
      <c r="J60" s="9">
        <f>I60-H60</f>
        <v>-3.744292527216686E-2</v>
      </c>
    </row>
    <row r="61" spans="1:10" ht="15" hidden="1" customHeight="1" x14ac:dyDescent="0.15">
      <c r="A61" s="5" t="s">
        <v>101</v>
      </c>
      <c r="B61" s="5" t="s">
        <v>96</v>
      </c>
      <c r="C61" s="5" t="s">
        <v>130</v>
      </c>
      <c r="D61" s="5" t="s">
        <v>132</v>
      </c>
      <c r="E61" s="6">
        <v>24.8970209916519</v>
      </c>
      <c r="H61" s="6">
        <f>$G$7+E61</f>
        <v>19.416902094246598</v>
      </c>
      <c r="J61" s="9">
        <f>I60-H61</f>
        <v>0.14026400499883707</v>
      </c>
    </row>
    <row r="62" spans="1:10" ht="15" customHeight="1" x14ac:dyDescent="0.15">
      <c r="A62" s="5" t="s">
        <v>102</v>
      </c>
      <c r="B62" s="5" t="s">
        <v>103</v>
      </c>
      <c r="C62" s="5" t="s">
        <v>129</v>
      </c>
      <c r="D62" s="5" t="s">
        <v>131</v>
      </c>
      <c r="E62" s="6">
        <v>29.657691459382999</v>
      </c>
      <c r="H62" s="6">
        <f>$G$2+E62</f>
        <v>24.879025042099698</v>
      </c>
      <c r="J62" s="9">
        <f>I63-H62</f>
        <v>1.4116134822668158E-2</v>
      </c>
    </row>
    <row r="63" spans="1:10" ht="15" customHeight="1" x14ac:dyDescent="0.15">
      <c r="A63" s="5" t="s">
        <v>104</v>
      </c>
      <c r="B63" s="5" t="s">
        <v>103</v>
      </c>
      <c r="C63" s="5" t="s">
        <v>129</v>
      </c>
      <c r="D63" s="5" t="s">
        <v>131</v>
      </c>
      <c r="E63" s="6">
        <v>29.1966687240513</v>
      </c>
      <c r="H63" s="6">
        <f>$G$3+E63</f>
        <v>24.631456134789701</v>
      </c>
      <c r="I63" s="6">
        <f>AVERAGE(H62:H64)</f>
        <v>24.893141176922366</v>
      </c>
      <c r="J63" s="9">
        <f>I63-H63</f>
        <v>0.2616850421326653</v>
      </c>
    </row>
    <row r="64" spans="1:10" ht="15" customHeight="1" x14ac:dyDescent="0.15">
      <c r="A64" s="5" t="s">
        <v>105</v>
      </c>
      <c r="B64" s="5" t="s">
        <v>103</v>
      </c>
      <c r="C64" s="5" t="s">
        <v>129</v>
      </c>
      <c r="D64" s="5" t="s">
        <v>131</v>
      </c>
      <c r="E64" s="6">
        <v>29.7690277432418</v>
      </c>
      <c r="H64" s="6">
        <f>$G$4+E64</f>
        <v>25.1689423538777</v>
      </c>
      <c r="J64" s="9">
        <f>I63-H64</f>
        <v>-0.27580117695533346</v>
      </c>
    </row>
    <row r="65" spans="1:10" ht="15" hidden="1" customHeight="1" x14ac:dyDescent="0.15">
      <c r="A65" s="5" t="s">
        <v>106</v>
      </c>
      <c r="B65" s="5" t="s">
        <v>103</v>
      </c>
      <c r="C65" s="5" t="s">
        <v>130</v>
      </c>
      <c r="D65" s="5" t="s">
        <v>132</v>
      </c>
      <c r="E65" s="6">
        <v>28.701932518569301</v>
      </c>
      <c r="H65" s="6">
        <f>$G$5+E65</f>
        <v>23.318968715832202</v>
      </c>
      <c r="J65" s="9">
        <f>I66-H65</f>
        <v>-0.23282185025856705</v>
      </c>
    </row>
    <row r="66" spans="1:10" ht="15" hidden="1" customHeight="1" x14ac:dyDescent="0.15">
      <c r="A66" s="5" t="s">
        <v>107</v>
      </c>
      <c r="B66" s="5" t="s">
        <v>103</v>
      </c>
      <c r="C66" s="5" t="s">
        <v>130</v>
      </c>
      <c r="D66" s="5" t="s">
        <v>132</v>
      </c>
      <c r="E66" s="6">
        <v>28.4556539183572</v>
      </c>
      <c r="H66" s="6">
        <f>$G$6+E66</f>
        <v>23.183076846798901</v>
      </c>
      <c r="I66" s="6">
        <f>AVERAGE(H65:H67)</f>
        <v>23.086146865573635</v>
      </c>
      <c r="J66" s="9">
        <f>I66-H66</f>
        <v>-9.6929981225265749E-2</v>
      </c>
    </row>
    <row r="67" spans="1:10" ht="15" hidden="1" customHeight="1" x14ac:dyDescent="0.15">
      <c r="A67" s="5" t="s">
        <v>108</v>
      </c>
      <c r="B67" s="5" t="s">
        <v>103</v>
      </c>
      <c r="C67" s="5" t="s">
        <v>130</v>
      </c>
      <c r="D67" s="5" t="s">
        <v>132</v>
      </c>
      <c r="E67" s="6">
        <v>28.2365139314951</v>
      </c>
      <c r="H67" s="6">
        <f>$G$7+E67</f>
        <v>22.756395034089799</v>
      </c>
      <c r="J67" s="9">
        <f>I66-H67</f>
        <v>0.32975183148383636</v>
      </c>
    </row>
    <row r="68" spans="1:10" ht="15" customHeight="1" x14ac:dyDescent="0.15">
      <c r="A68" s="5" t="s">
        <v>88</v>
      </c>
      <c r="B68" s="5" t="s">
        <v>89</v>
      </c>
      <c r="C68" s="5" t="s">
        <v>129</v>
      </c>
      <c r="D68" s="5" t="s">
        <v>131</v>
      </c>
      <c r="E68" s="6">
        <v>34.604116448395501</v>
      </c>
      <c r="H68" s="6">
        <f>$G$2+E68</f>
        <v>29.825450031112201</v>
      </c>
      <c r="J68" s="9">
        <f>I69-H68</f>
        <v>-0.34697693041346866</v>
      </c>
    </row>
    <row r="69" spans="1:10" ht="15" customHeight="1" x14ac:dyDescent="0.15">
      <c r="A69" s="5" t="s">
        <v>90</v>
      </c>
      <c r="B69" s="5" t="s">
        <v>89</v>
      </c>
      <c r="C69" s="5" t="s">
        <v>129</v>
      </c>
      <c r="D69" s="5" t="s">
        <v>131</v>
      </c>
      <c r="E69" s="6">
        <v>34.229999999999997</v>
      </c>
      <c r="H69" s="6">
        <f>$G$3+E69</f>
        <v>29.664787410738398</v>
      </c>
      <c r="I69" s="6">
        <f>AVERAGE(H68:H70)</f>
        <v>29.478473100698732</v>
      </c>
      <c r="J69" s="9">
        <f>I69-H69</f>
        <v>-0.18631431003966625</v>
      </c>
    </row>
    <row r="70" spans="1:10" ht="15" customHeight="1" x14ac:dyDescent="0.15">
      <c r="A70" s="5" t="s">
        <v>91</v>
      </c>
      <c r="B70" s="5" t="s">
        <v>89</v>
      </c>
      <c r="C70" s="5" t="s">
        <v>129</v>
      </c>
      <c r="D70" s="5" t="s">
        <v>131</v>
      </c>
      <c r="E70" s="6">
        <v>33.545267249609701</v>
      </c>
      <c r="H70" s="6">
        <f>$G$4+E70</f>
        <v>28.945181860245601</v>
      </c>
      <c r="J70" s="9">
        <f>I69-H70</f>
        <v>0.53329124045313137</v>
      </c>
    </row>
    <row r="71" spans="1:10" ht="15" hidden="1" customHeight="1" x14ac:dyDescent="0.15">
      <c r="A71" s="5" t="s">
        <v>92</v>
      </c>
      <c r="B71" s="5" t="s">
        <v>89</v>
      </c>
      <c r="C71" s="5" t="s">
        <v>130</v>
      </c>
      <c r="D71" s="5" t="s">
        <v>132</v>
      </c>
      <c r="E71" s="6">
        <v>27.827559671253301</v>
      </c>
      <c r="H71" s="6">
        <f>$G$5+E71</f>
        <v>22.444595868516203</v>
      </c>
      <c r="J71" s="9">
        <f>I72-H71</f>
        <v>0.11987344633593011</v>
      </c>
    </row>
    <row r="72" spans="1:10" ht="15" hidden="1" customHeight="1" x14ac:dyDescent="0.15">
      <c r="A72" s="5" t="s">
        <v>93</v>
      </c>
      <c r="B72" s="5" t="s">
        <v>89</v>
      </c>
      <c r="C72" s="5" t="s">
        <v>130</v>
      </c>
      <c r="D72" s="5" t="s">
        <v>132</v>
      </c>
      <c r="E72" s="6">
        <v>28.076370238146499</v>
      </c>
      <c r="H72" s="6">
        <f>$G$6+E72</f>
        <v>22.8037931665882</v>
      </c>
      <c r="I72" s="6">
        <f>AVERAGE(H71:H73)</f>
        <v>22.564469314852133</v>
      </c>
      <c r="J72" s="9">
        <f>I72-H72</f>
        <v>-0.23932385173606718</v>
      </c>
    </row>
    <row r="73" spans="1:10" ht="15" hidden="1" customHeight="1" x14ac:dyDescent="0.15">
      <c r="A73" s="5" t="s">
        <v>94</v>
      </c>
      <c r="B73" s="5" t="s">
        <v>89</v>
      </c>
      <c r="C73" s="5" t="s">
        <v>130</v>
      </c>
      <c r="D73" s="5" t="s">
        <v>132</v>
      </c>
      <c r="E73" s="6">
        <v>27.9251378068573</v>
      </c>
      <c r="H73" s="6">
        <f>$G$7+E73</f>
        <v>22.445018909451999</v>
      </c>
      <c r="J73" s="9">
        <f>I72-H73</f>
        <v>0.11945040540013352</v>
      </c>
    </row>
    <row r="74" spans="1:10" ht="15" hidden="1" customHeight="1" x14ac:dyDescent="0.15">
      <c r="A74" s="5" t="s">
        <v>50</v>
      </c>
      <c r="B74" s="5" t="s">
        <v>47</v>
      </c>
      <c r="C74" s="5" t="s">
        <v>130</v>
      </c>
      <c r="D74" s="5" t="s">
        <v>132</v>
      </c>
      <c r="E74" s="6">
        <v>37.960825015059299</v>
      </c>
      <c r="H74" s="6">
        <f>$G$5+E74</f>
        <v>32.577861212322205</v>
      </c>
      <c r="J74" s="9">
        <f>I75-H74</f>
        <v>0.12920122187169625</v>
      </c>
    </row>
    <row r="75" spans="1:10" ht="15" hidden="1" customHeight="1" x14ac:dyDescent="0.15">
      <c r="A75" s="5" t="s">
        <v>51</v>
      </c>
      <c r="B75" s="5" t="s">
        <v>47</v>
      </c>
      <c r="C75" s="5" t="s">
        <v>130</v>
      </c>
      <c r="D75" s="5" t="s">
        <v>132</v>
      </c>
      <c r="E75" s="6">
        <v>38.546022059223098</v>
      </c>
      <c r="H75" s="6">
        <f>$G$6+E75</f>
        <v>33.273444987664803</v>
      </c>
      <c r="I75" s="6">
        <f>AVERAGE(H74:H76)</f>
        <v>32.707062434193901</v>
      </c>
      <c r="J75" s="9">
        <f>I75-H75</f>
        <v>-0.56638255347090194</v>
      </c>
    </row>
    <row r="76" spans="1:10" ht="15" hidden="1" customHeight="1" x14ac:dyDescent="0.15">
      <c r="A76" s="5" t="s">
        <v>52</v>
      </c>
      <c r="B76" s="5" t="s">
        <v>47</v>
      </c>
      <c r="C76" s="5" t="s">
        <v>130</v>
      </c>
      <c r="D76" s="5" t="s">
        <v>132</v>
      </c>
      <c r="E76" s="6">
        <v>37.75</v>
      </c>
      <c r="H76" s="6">
        <f>$G$7+E76</f>
        <v>32.269881102594695</v>
      </c>
      <c r="J76" s="9">
        <f>I75-H76</f>
        <v>0.43718133159920569</v>
      </c>
    </row>
    <row r="77" spans="1:10" ht="15" customHeight="1" x14ac:dyDescent="0.15">
      <c r="A77" s="5" t="s">
        <v>46</v>
      </c>
      <c r="B77" s="5" t="s">
        <v>47</v>
      </c>
      <c r="C77" s="5" t="s">
        <v>129</v>
      </c>
      <c r="D77" s="5" t="s">
        <v>131</v>
      </c>
      <c r="E77" s="6">
        <v>32.060581312267999</v>
      </c>
      <c r="H77" s="6">
        <f>$G$2+E77</f>
        <v>27.281914894984698</v>
      </c>
      <c r="J77" s="9">
        <f>I78-H77</f>
        <v>0.26302369834966655</v>
      </c>
    </row>
    <row r="78" spans="1:10" ht="15" customHeight="1" x14ac:dyDescent="0.15">
      <c r="A78" s="5" t="s">
        <v>48</v>
      </c>
      <c r="B78" s="5" t="s">
        <v>47</v>
      </c>
      <c r="C78" s="5" t="s">
        <v>129</v>
      </c>
      <c r="D78" s="5" t="s">
        <v>131</v>
      </c>
      <c r="E78" s="6">
        <v>32.801935839493503</v>
      </c>
      <c r="H78" s="6">
        <f>$G$3+E78</f>
        <v>28.236723250231904</v>
      </c>
      <c r="I78" s="6">
        <f>AVERAGE(H77:H79)</f>
        <v>27.544938593334365</v>
      </c>
      <c r="J78" s="9">
        <f>I78-H78</f>
        <v>-0.69178465689753921</v>
      </c>
    </row>
    <row r="79" spans="1:10" ht="15" customHeight="1" x14ac:dyDescent="0.15">
      <c r="A79" s="5" t="s">
        <v>49</v>
      </c>
      <c r="B79" s="5" t="s">
        <v>47</v>
      </c>
      <c r="C79" s="5" t="s">
        <v>129</v>
      </c>
      <c r="D79" s="5" t="s">
        <v>131</v>
      </c>
      <c r="E79" s="6">
        <v>31.716263024150599</v>
      </c>
      <c r="H79" s="6">
        <f>$G$4+E79</f>
        <v>27.116177634786499</v>
      </c>
      <c r="J79" s="9">
        <f>I78-H79</f>
        <v>0.42876095854786556</v>
      </c>
    </row>
    <row r="80" spans="1:10" ht="15" hidden="1" customHeight="1" x14ac:dyDescent="0.15">
      <c r="A80" s="5" t="s">
        <v>36</v>
      </c>
      <c r="B80" s="5" t="s">
        <v>33</v>
      </c>
      <c r="C80" s="5" t="s">
        <v>130</v>
      </c>
      <c r="D80" s="5" t="s">
        <v>132</v>
      </c>
      <c r="E80" s="6">
        <v>21.551761823887599</v>
      </c>
      <c r="H80" s="6">
        <f>$G$5+E80</f>
        <v>16.168798021150501</v>
      </c>
      <c r="J80" s="9">
        <f>I81-H80</f>
        <v>2.254733867726344E-2</v>
      </c>
    </row>
    <row r="81" spans="1:10" ht="15" hidden="1" customHeight="1" x14ac:dyDescent="0.15">
      <c r="A81" s="5" t="s">
        <v>37</v>
      </c>
      <c r="B81" s="5" t="s">
        <v>33</v>
      </c>
      <c r="C81" s="5" t="s">
        <v>130</v>
      </c>
      <c r="D81" s="5" t="s">
        <v>132</v>
      </c>
      <c r="E81" s="6">
        <v>21.433395854857999</v>
      </c>
      <c r="H81" s="6">
        <f>$G$6+E81</f>
        <v>16.1608187832997</v>
      </c>
      <c r="I81" s="6">
        <f>AVERAGE(H80:H82)</f>
        <v>16.191345359827764</v>
      </c>
      <c r="J81" s="9">
        <f>I81-H81</f>
        <v>3.0526576528064453E-2</v>
      </c>
    </row>
    <row r="82" spans="1:10" ht="15" hidden="1" customHeight="1" x14ac:dyDescent="0.15">
      <c r="A82" s="5" t="s">
        <v>38</v>
      </c>
      <c r="B82" s="5" t="s">
        <v>33</v>
      </c>
      <c r="C82" s="5" t="s">
        <v>130</v>
      </c>
      <c r="D82" s="5" t="s">
        <v>132</v>
      </c>
      <c r="E82" s="6">
        <v>21.7245381724384</v>
      </c>
      <c r="H82" s="6">
        <f>$G$7+E82</f>
        <v>16.244419275033099</v>
      </c>
      <c r="J82" s="9">
        <f>I81-H82</f>
        <v>-5.3073915205334998E-2</v>
      </c>
    </row>
    <row r="83" spans="1:10" ht="15" customHeight="1" x14ac:dyDescent="0.15">
      <c r="A83" s="5" t="s">
        <v>32</v>
      </c>
      <c r="B83" s="5" t="s">
        <v>33</v>
      </c>
      <c r="C83" s="5" t="s">
        <v>129</v>
      </c>
      <c r="D83" s="5" t="s">
        <v>131</v>
      </c>
      <c r="E83" s="6">
        <v>22.3903490460571</v>
      </c>
      <c r="H83" s="6">
        <f>$G$2+E83</f>
        <v>17.611682628773799</v>
      </c>
      <c r="J83" s="9">
        <f>I84-H83</f>
        <v>9.9557344301334894E-2</v>
      </c>
    </row>
    <row r="84" spans="1:10" ht="15" customHeight="1" x14ac:dyDescent="0.15">
      <c r="A84" s="5" t="s">
        <v>34</v>
      </c>
      <c r="B84" s="5" t="s">
        <v>33</v>
      </c>
      <c r="C84" s="5" t="s">
        <v>129</v>
      </c>
      <c r="D84" s="5" t="s">
        <v>131</v>
      </c>
      <c r="E84" s="6">
        <v>22.257229928331199</v>
      </c>
      <c r="H84" s="6">
        <f>$G$3+E84</f>
        <v>17.692017339069601</v>
      </c>
      <c r="I84" s="6">
        <f>AVERAGE(H83:H85)</f>
        <v>17.711239973075134</v>
      </c>
      <c r="J84" s="9">
        <f>I84-H84</f>
        <v>1.9222634005533479E-2</v>
      </c>
    </row>
    <row r="85" spans="1:10" ht="15" customHeight="1" x14ac:dyDescent="0.15">
      <c r="A85" s="5" t="s">
        <v>35</v>
      </c>
      <c r="B85" s="5" t="s">
        <v>33</v>
      </c>
      <c r="C85" s="5" t="s">
        <v>129</v>
      </c>
      <c r="D85" s="5" t="s">
        <v>131</v>
      </c>
      <c r="E85" s="6">
        <v>22.430105340746099</v>
      </c>
      <c r="H85" s="6">
        <f>$G$4+E85</f>
        <v>17.830019951381999</v>
      </c>
      <c r="J85" s="9">
        <f>I84-H85</f>
        <v>-0.11877997830686482</v>
      </c>
    </row>
    <row r="86" spans="1:10" ht="15" customHeight="1" x14ac:dyDescent="0.15">
      <c r="A86" s="5" t="s">
        <v>109</v>
      </c>
      <c r="B86" s="5" t="s">
        <v>110</v>
      </c>
      <c r="C86" s="5" t="s">
        <v>129</v>
      </c>
      <c r="D86" s="5" t="s">
        <v>131</v>
      </c>
      <c r="E86" s="6">
        <v>31.236300488768698</v>
      </c>
      <c r="H86" s="6">
        <f>$G$2+E86</f>
        <v>26.457634071485398</v>
      </c>
      <c r="J86" s="9">
        <f>I87-H86</f>
        <v>0.14430174267126716</v>
      </c>
    </row>
    <row r="87" spans="1:10" ht="15" customHeight="1" x14ac:dyDescent="0.15">
      <c r="A87" s="5" t="s">
        <v>111</v>
      </c>
      <c r="B87" s="5" t="s">
        <v>110</v>
      </c>
      <c r="C87" s="5" t="s">
        <v>129</v>
      </c>
      <c r="D87" s="5" t="s">
        <v>131</v>
      </c>
      <c r="E87" s="6">
        <v>31.019753680833102</v>
      </c>
      <c r="H87" s="6">
        <f>$G$3+E87</f>
        <v>26.454541091571503</v>
      </c>
      <c r="I87" s="6">
        <f>AVERAGE(H86:H88)</f>
        <v>26.601935814156665</v>
      </c>
      <c r="J87" s="9">
        <f>I87-H87</f>
        <v>0.14739472258516173</v>
      </c>
    </row>
    <row r="88" spans="1:10" ht="15" customHeight="1" x14ac:dyDescent="0.15">
      <c r="A88" s="5" t="s">
        <v>112</v>
      </c>
      <c r="B88" s="5" t="s">
        <v>110</v>
      </c>
      <c r="C88" s="5" t="s">
        <v>129</v>
      </c>
      <c r="D88" s="5" t="s">
        <v>131</v>
      </c>
      <c r="E88" s="6">
        <v>31.493717668777201</v>
      </c>
      <c r="H88" s="6">
        <f>$G$4+E88</f>
        <v>26.893632279413101</v>
      </c>
      <c r="J88" s="9">
        <f>I87-H88</f>
        <v>-0.291696465256436</v>
      </c>
    </row>
    <row r="89" spans="1:10" ht="15" hidden="1" customHeight="1" x14ac:dyDescent="0.15">
      <c r="A89" s="5" t="s">
        <v>113</v>
      </c>
      <c r="B89" s="5" t="s">
        <v>110</v>
      </c>
      <c r="C89" s="5" t="s">
        <v>130</v>
      </c>
      <c r="D89" s="5" t="s">
        <v>132</v>
      </c>
      <c r="E89" s="6">
        <v>33.545947671787196</v>
      </c>
      <c r="H89" s="6">
        <f>$G$5+E89</f>
        <v>28.162983869050098</v>
      </c>
      <c r="J89" s="9">
        <f>I90-H89</f>
        <v>-0.12031509938619678</v>
      </c>
    </row>
    <row r="90" spans="1:10" ht="15" hidden="1" customHeight="1" x14ac:dyDescent="0.15">
      <c r="A90" s="5" t="s">
        <v>114</v>
      </c>
      <c r="B90" s="5" t="s">
        <v>110</v>
      </c>
      <c r="C90" s="5" t="s">
        <v>130</v>
      </c>
      <c r="D90" s="5" t="s">
        <v>132</v>
      </c>
      <c r="E90" s="6">
        <v>33.374063576463001</v>
      </c>
      <c r="H90" s="6">
        <f>$G$6+E90</f>
        <v>28.101486504904702</v>
      </c>
      <c r="I90" s="6">
        <f>AVERAGE(H89:H91)</f>
        <v>28.042668769663901</v>
      </c>
      <c r="J90" s="9">
        <f>I90-H90</f>
        <v>-5.8817735240801028E-2</v>
      </c>
    </row>
    <row r="91" spans="1:10" ht="15" hidden="1" customHeight="1" x14ac:dyDescent="0.15">
      <c r="A91" s="5" t="s">
        <v>115</v>
      </c>
      <c r="B91" s="5" t="s">
        <v>110</v>
      </c>
      <c r="C91" s="5" t="s">
        <v>130</v>
      </c>
      <c r="D91" s="5" t="s">
        <v>132</v>
      </c>
      <c r="E91" s="6">
        <v>33.343654832442198</v>
      </c>
      <c r="H91" s="6">
        <f>$G$7+E91</f>
        <v>27.863535935036897</v>
      </c>
      <c r="J91" s="9">
        <f>I90-H91</f>
        <v>0.17913283462700491</v>
      </c>
    </row>
    <row r="92" spans="1:10" ht="15" hidden="1" customHeight="1" x14ac:dyDescent="0.15">
      <c r="A92" s="5" t="s">
        <v>78</v>
      </c>
      <c r="B92" s="5" t="s">
        <v>75</v>
      </c>
      <c r="C92" s="5" t="s">
        <v>130</v>
      </c>
      <c r="D92" s="5" t="s">
        <v>132</v>
      </c>
      <c r="E92" s="6">
        <v>29.648276255201399</v>
      </c>
      <c r="H92" s="6">
        <f>$G$5+E92</f>
        <v>24.2653124524643</v>
      </c>
      <c r="J92" s="9">
        <f>I93-H92</f>
        <v>-0.20172412509143456</v>
      </c>
    </row>
    <row r="93" spans="1:10" ht="15" hidden="1" customHeight="1" x14ac:dyDescent="0.15">
      <c r="A93" s="5" t="s">
        <v>79</v>
      </c>
      <c r="B93" s="5" t="s">
        <v>75</v>
      </c>
      <c r="C93" s="5" t="s">
        <v>130</v>
      </c>
      <c r="D93" s="5" t="s">
        <v>132</v>
      </c>
      <c r="E93" s="6">
        <v>29.3775143085258</v>
      </c>
      <c r="H93" s="6">
        <f>$G$6+E93</f>
        <v>24.104937236967501</v>
      </c>
      <c r="I93" s="6">
        <f>AVERAGE(H92:H94)</f>
        <v>24.063588327372866</v>
      </c>
      <c r="J93" s="9">
        <f>I93-H93</f>
        <v>-4.134890959463533E-2</v>
      </c>
    </row>
    <row r="94" spans="1:10" ht="15" hidden="1" customHeight="1" x14ac:dyDescent="0.15">
      <c r="A94" s="5" t="s">
        <v>80</v>
      </c>
      <c r="B94" s="5" t="s">
        <v>75</v>
      </c>
      <c r="C94" s="5" t="s">
        <v>130</v>
      </c>
      <c r="D94" s="5" t="s">
        <v>132</v>
      </c>
      <c r="E94" s="6">
        <v>29.300634190092101</v>
      </c>
      <c r="H94" s="6">
        <f>$G$7+E94</f>
        <v>23.8205152926868</v>
      </c>
      <c r="J94" s="9">
        <f>I93-H94</f>
        <v>0.24307303468606634</v>
      </c>
    </row>
    <row r="95" spans="1:10" ht="15" customHeight="1" x14ac:dyDescent="0.15">
      <c r="A95" s="5" t="s">
        <v>74</v>
      </c>
      <c r="B95" s="5" t="s">
        <v>75</v>
      </c>
      <c r="C95" s="5" t="s">
        <v>129</v>
      </c>
      <c r="D95" s="5" t="s">
        <v>131</v>
      </c>
      <c r="E95" s="6">
        <v>31.531364497460299</v>
      </c>
      <c r="H95" s="6">
        <f>$G$2+E95</f>
        <v>26.752698080176998</v>
      </c>
      <c r="J95" s="9">
        <f>I96-H95</f>
        <v>0.13769295654753577</v>
      </c>
    </row>
    <row r="96" spans="1:10" ht="15" customHeight="1" x14ac:dyDescent="0.15">
      <c r="A96" s="5" t="s">
        <v>76</v>
      </c>
      <c r="B96" s="5" t="s">
        <v>75</v>
      </c>
      <c r="C96" s="5" t="s">
        <v>129</v>
      </c>
      <c r="D96" s="5" t="s">
        <v>131</v>
      </c>
      <c r="E96" s="6">
        <v>31.198991306346301</v>
      </c>
      <c r="H96" s="6">
        <f>$G$3+E96</f>
        <v>26.633778717084702</v>
      </c>
      <c r="I96" s="6">
        <f>AVERAGE(H95:H97)</f>
        <v>26.890391036724534</v>
      </c>
      <c r="J96" s="9">
        <f>I96-H96</f>
        <v>0.25661231963983155</v>
      </c>
    </row>
    <row r="97" spans="1:10" ht="15" customHeight="1" x14ac:dyDescent="0.15">
      <c r="A97" s="5" t="s">
        <v>77</v>
      </c>
      <c r="B97" s="5" t="s">
        <v>75</v>
      </c>
      <c r="C97" s="5" t="s">
        <v>129</v>
      </c>
      <c r="D97" s="5" t="s">
        <v>131</v>
      </c>
      <c r="E97" s="6">
        <v>31.884781702276001</v>
      </c>
      <c r="H97" s="6">
        <f>$G$4+E97</f>
        <v>27.284696312911901</v>
      </c>
      <c r="J97" s="9">
        <f>I96-H97</f>
        <v>-0.39430527618736733</v>
      </c>
    </row>
  </sheetData>
  <autoFilter ref="A1:J97" xr:uid="{85611A69-C78C-E245-8605-2A848CF89609}">
    <filterColumn colId="3">
      <filters>
        <filter val="ATRA"/>
      </filters>
    </filterColumn>
    <sortState xmlns:xlrd2="http://schemas.microsoft.com/office/spreadsheetml/2017/richdata2" ref="A2:J97">
      <sortCondition ref="B1:B9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C2FA-F0C5-AA43-98B6-244BD42F55FF}">
  <dimension ref="A1:J97"/>
  <sheetViews>
    <sheetView workbookViewId="0">
      <pane ySplit="1" topLeftCell="A2" activePane="bottomLeft" state="frozen"/>
      <selection pane="bottomLeft" activeCell="F11" sqref="F11"/>
    </sheetView>
  </sheetViews>
  <sheetFormatPr baseColWidth="10" defaultColWidth="10" defaultRowHeight="11" x14ac:dyDescent="0.15"/>
  <cols>
    <col min="1" max="1" width="10" style="5"/>
    <col min="2" max="2" width="13.25" style="5" customWidth="1"/>
    <col min="3" max="3" width="18" style="5" hidden="1" customWidth="1"/>
    <col min="4" max="4" width="15" style="5" customWidth="1"/>
    <col min="5" max="5" width="15" style="6" customWidth="1"/>
    <col min="6" max="6" width="17.5" style="6" customWidth="1"/>
    <col min="7" max="9" width="15" style="6" customWidth="1"/>
    <col min="10" max="10" width="12.25" style="7" customWidth="1"/>
    <col min="11" max="16384" width="10" style="8"/>
  </cols>
  <sheetData>
    <row r="1" spans="1:10" s="4" customFormat="1" ht="31" customHeight="1" x14ac:dyDescent="0.15">
      <c r="A1" s="1" t="s">
        <v>0</v>
      </c>
      <c r="B1" s="1" t="s">
        <v>1</v>
      </c>
      <c r="C1" s="1" t="s">
        <v>2</v>
      </c>
      <c r="D1" s="1" t="s">
        <v>122</v>
      </c>
      <c r="E1" s="1" t="s">
        <v>3</v>
      </c>
      <c r="F1" s="2" t="s">
        <v>116</v>
      </c>
      <c r="G1" s="1"/>
      <c r="H1" s="2" t="s">
        <v>117</v>
      </c>
      <c r="I1" s="1" t="s">
        <v>118</v>
      </c>
      <c r="J1" s="3" t="s">
        <v>119</v>
      </c>
    </row>
    <row r="2" spans="1:10" ht="15" customHeight="1" x14ac:dyDescent="0.15">
      <c r="A2" s="5" t="s">
        <v>4</v>
      </c>
      <c r="B2" s="5" t="s">
        <v>5</v>
      </c>
      <c r="C2" s="5" t="s">
        <v>128</v>
      </c>
      <c r="D2" s="5" t="s">
        <v>120</v>
      </c>
      <c r="E2" s="6">
        <v>26.869878704629102</v>
      </c>
      <c r="G2" s="6">
        <f>F3-E2</f>
        <v>-5.3698787046291017</v>
      </c>
      <c r="H2" s="6">
        <f>$G$2+E2</f>
        <v>21.5</v>
      </c>
    </row>
    <row r="3" spans="1:10" ht="15" customHeight="1" x14ac:dyDescent="0.15">
      <c r="A3" s="5" t="s">
        <v>6</v>
      </c>
      <c r="B3" s="5" t="s">
        <v>5</v>
      </c>
      <c r="C3" s="5" t="s">
        <v>128</v>
      </c>
      <c r="D3" s="5" t="s">
        <v>120</v>
      </c>
      <c r="E3" s="6">
        <v>26.849362476395001</v>
      </c>
      <c r="F3" s="6">
        <v>21.5</v>
      </c>
      <c r="G3" s="6">
        <f>F3-E3</f>
        <v>-5.349362476395001</v>
      </c>
      <c r="H3" s="6">
        <f>$G$3+E3</f>
        <v>21.5</v>
      </c>
      <c r="I3" s="6">
        <f>AVERAGE(H2:H4)</f>
        <v>21.5</v>
      </c>
    </row>
    <row r="4" spans="1:10" ht="15" customHeight="1" x14ac:dyDescent="0.15">
      <c r="A4" s="5" t="s">
        <v>7</v>
      </c>
      <c r="B4" s="5" t="s">
        <v>5</v>
      </c>
      <c r="C4" s="5" t="s">
        <v>128</v>
      </c>
      <c r="D4" s="5" t="s">
        <v>120</v>
      </c>
      <c r="E4" s="6">
        <v>26.891839876130899</v>
      </c>
      <c r="G4" s="6">
        <f>F3-E4</f>
        <v>-5.3918398761308985</v>
      </c>
      <c r="H4" s="6">
        <f>$G$4+E4</f>
        <v>21.5</v>
      </c>
    </row>
    <row r="5" spans="1:10" ht="15" customHeight="1" x14ac:dyDescent="0.15">
      <c r="A5" s="5" t="s">
        <v>8</v>
      </c>
      <c r="B5" s="5" t="s">
        <v>5</v>
      </c>
      <c r="C5" s="5" t="s">
        <v>127</v>
      </c>
      <c r="D5" s="5" t="s">
        <v>121</v>
      </c>
      <c r="E5" s="6">
        <v>30.250237143000401</v>
      </c>
      <c r="G5" s="6">
        <f>F6-E5</f>
        <v>-8.7502371430004011</v>
      </c>
      <c r="H5" s="6">
        <f>$G$5+E5</f>
        <v>21.5</v>
      </c>
    </row>
    <row r="6" spans="1:10" ht="15" customHeight="1" x14ac:dyDescent="0.15">
      <c r="A6" s="5" t="s">
        <v>9</v>
      </c>
      <c r="B6" s="5" t="s">
        <v>5</v>
      </c>
      <c r="C6" s="5" t="s">
        <v>127</v>
      </c>
      <c r="D6" s="5" t="s">
        <v>121</v>
      </c>
      <c r="E6" s="6">
        <v>30.516777993990999</v>
      </c>
      <c r="F6" s="6">
        <v>21.5</v>
      </c>
      <c r="G6" s="6">
        <f>F6-E6</f>
        <v>-9.0167779939909991</v>
      </c>
      <c r="H6" s="6">
        <f>$G$6+E6</f>
        <v>21.5</v>
      </c>
      <c r="I6" s="6">
        <f>AVERAGE(H5:H7)</f>
        <v>21.5</v>
      </c>
    </row>
    <row r="7" spans="1:10" ht="15" customHeight="1" x14ac:dyDescent="0.15">
      <c r="A7" s="5" t="s">
        <v>10</v>
      </c>
      <c r="B7" s="5" t="s">
        <v>5</v>
      </c>
      <c r="C7" s="5" t="s">
        <v>127</v>
      </c>
      <c r="D7" s="5" t="s">
        <v>121</v>
      </c>
      <c r="E7" s="6">
        <v>30.083777770362499</v>
      </c>
      <c r="G7" s="6">
        <f>F6-E7</f>
        <v>-8.5837777703624987</v>
      </c>
      <c r="H7" s="6">
        <f>$G$7+E7</f>
        <v>21.5</v>
      </c>
    </row>
    <row r="8" spans="1:10" ht="15" customHeight="1" x14ac:dyDescent="0.15">
      <c r="A8" s="5" t="s">
        <v>67</v>
      </c>
      <c r="B8" s="5" t="s">
        <v>68</v>
      </c>
      <c r="C8" s="5" t="s">
        <v>128</v>
      </c>
      <c r="D8" s="5" t="s">
        <v>120</v>
      </c>
      <c r="E8" s="6">
        <v>30.809030273787201</v>
      </c>
      <c r="H8" s="6">
        <f>$G$2+E8</f>
        <v>25.439151569158099</v>
      </c>
      <c r="J8" s="9">
        <f>I9-H8</f>
        <v>0.23519195345620503</v>
      </c>
    </row>
    <row r="9" spans="1:10" ht="15" customHeight="1" x14ac:dyDescent="0.15">
      <c r="A9" s="5" t="s">
        <v>69</v>
      </c>
      <c r="B9" s="5" t="s">
        <v>68</v>
      </c>
      <c r="C9" s="5" t="s">
        <v>128</v>
      </c>
      <c r="D9" s="5" t="s">
        <v>120</v>
      </c>
      <c r="E9" s="6">
        <v>31.239295334742501</v>
      </c>
      <c r="H9" s="6">
        <f>$G$3+E9</f>
        <v>25.8899328583475</v>
      </c>
      <c r="I9" s="6">
        <f>AVERAGE(H8:H10)</f>
        <v>25.674343522614304</v>
      </c>
      <c r="J9" s="9">
        <f>I9-H9</f>
        <v>-0.2155893357331955</v>
      </c>
    </row>
    <row r="10" spans="1:10" ht="15" customHeight="1" x14ac:dyDescent="0.15">
      <c r="A10" s="5" t="s">
        <v>70</v>
      </c>
      <c r="B10" s="5" t="s">
        <v>68</v>
      </c>
      <c r="C10" s="5" t="s">
        <v>128</v>
      </c>
      <c r="D10" s="5" t="s">
        <v>120</v>
      </c>
      <c r="E10" s="6">
        <v>31.085786016468202</v>
      </c>
      <c r="H10" s="6">
        <f>$G$4+E10</f>
        <v>25.693946140337303</v>
      </c>
      <c r="J10" s="9">
        <f>I9-H10</f>
        <v>-1.9602617722998872E-2</v>
      </c>
    </row>
    <row r="11" spans="1:10" ht="15" customHeight="1" x14ac:dyDescent="0.15">
      <c r="A11" s="5" t="s">
        <v>71</v>
      </c>
      <c r="B11" s="5" t="s">
        <v>68</v>
      </c>
      <c r="C11" s="5" t="s">
        <v>127</v>
      </c>
      <c r="D11" s="5" t="s">
        <v>121</v>
      </c>
      <c r="E11" s="6">
        <v>37.682497657728597</v>
      </c>
      <c r="H11" s="6">
        <f>$G$5+E11</f>
        <v>28.932260514728195</v>
      </c>
      <c r="J11" s="9">
        <f>I12-H11</f>
        <v>0.17979738703833803</v>
      </c>
    </row>
    <row r="12" spans="1:10" ht="15" customHeight="1" x14ac:dyDescent="0.15">
      <c r="A12" s="5" t="s">
        <v>72</v>
      </c>
      <c r="B12" s="5" t="s">
        <v>68</v>
      </c>
      <c r="C12" s="5" t="s">
        <v>127</v>
      </c>
      <c r="D12" s="5" t="s">
        <v>121</v>
      </c>
      <c r="E12" s="6">
        <v>37.544468954924902</v>
      </c>
      <c r="H12" s="6">
        <f>$G$6+E12</f>
        <v>28.527690960933903</v>
      </c>
      <c r="I12" s="6">
        <f>AVERAGE(H11:H13)</f>
        <v>29.112057901766534</v>
      </c>
      <c r="J12" s="9">
        <f>I12-H12</f>
        <v>0.58436694083263063</v>
      </c>
    </row>
    <row r="13" spans="1:10" ht="15" customHeight="1" x14ac:dyDescent="0.15">
      <c r="A13" s="5" t="s">
        <v>73</v>
      </c>
      <c r="B13" s="5" t="s">
        <v>68</v>
      </c>
      <c r="C13" s="5" t="s">
        <v>127</v>
      </c>
      <c r="D13" s="5" t="s">
        <v>121</v>
      </c>
      <c r="E13" s="6">
        <v>38.46</v>
      </c>
      <c r="H13" s="6">
        <f>$G$7+E13</f>
        <v>29.876222229637502</v>
      </c>
      <c r="J13" s="9">
        <f>I12-H13</f>
        <v>-0.76416432787096866</v>
      </c>
    </row>
    <row r="14" spans="1:10" ht="15" customHeight="1" x14ac:dyDescent="0.15">
      <c r="A14" s="5" t="s">
        <v>60</v>
      </c>
      <c r="B14" s="5" t="s">
        <v>61</v>
      </c>
      <c r="C14" s="5" t="s">
        <v>128</v>
      </c>
      <c r="D14" s="5" t="s">
        <v>120</v>
      </c>
      <c r="E14" s="6">
        <v>24.852194788584299</v>
      </c>
      <c r="H14" s="6">
        <f>$G$2+E14</f>
        <v>19.482316083955197</v>
      </c>
      <c r="J14" s="9">
        <f>I15-H14</f>
        <v>-5.4317969532831967E-2</v>
      </c>
    </row>
    <row r="15" spans="1:10" ht="15" customHeight="1" x14ac:dyDescent="0.15">
      <c r="A15" s="5" t="s">
        <v>62</v>
      </c>
      <c r="B15" s="5" t="s">
        <v>61</v>
      </c>
      <c r="C15" s="5" t="s">
        <v>128</v>
      </c>
      <c r="D15" s="5" t="s">
        <v>120</v>
      </c>
      <c r="E15" s="6">
        <v>24.749858884127899</v>
      </c>
      <c r="H15" s="6">
        <f>$G$3+E15</f>
        <v>19.400496407732899</v>
      </c>
      <c r="I15" s="6">
        <f>AVERAGE(H14:H16)</f>
        <v>19.427998114422365</v>
      </c>
      <c r="J15" s="9">
        <f>I15-H15</f>
        <v>2.7501706689466943E-2</v>
      </c>
    </row>
    <row r="16" spans="1:10" ht="15" customHeight="1" x14ac:dyDescent="0.15">
      <c r="A16" s="5" t="s">
        <v>63</v>
      </c>
      <c r="B16" s="5" t="s">
        <v>61</v>
      </c>
      <c r="C16" s="5" t="s">
        <v>128</v>
      </c>
      <c r="D16" s="5" t="s">
        <v>120</v>
      </c>
      <c r="E16" s="6">
        <v>24.793021727709899</v>
      </c>
      <c r="H16" s="6">
        <f>$G$4+E16</f>
        <v>19.401181851579</v>
      </c>
      <c r="J16" s="9">
        <f>I15-H16</f>
        <v>2.6816262843365024E-2</v>
      </c>
    </row>
    <row r="17" spans="1:10" ht="15" customHeight="1" x14ac:dyDescent="0.15">
      <c r="A17" s="5" t="s">
        <v>64</v>
      </c>
      <c r="B17" s="5" t="s">
        <v>61</v>
      </c>
      <c r="C17" s="5" t="s">
        <v>127</v>
      </c>
      <c r="D17" s="5" t="s">
        <v>121</v>
      </c>
      <c r="E17" s="6">
        <v>33.696436934636701</v>
      </c>
      <c r="H17" s="6">
        <f>$G$5+E17</f>
        <v>24.9461997916363</v>
      </c>
      <c r="J17" s="9">
        <f>I18-H17</f>
        <v>9.0118184900234155E-2</v>
      </c>
    </row>
    <row r="18" spans="1:10" ht="15" customHeight="1" x14ac:dyDescent="0.15">
      <c r="A18" s="5" t="s">
        <v>65</v>
      </c>
      <c r="B18" s="5" t="s">
        <v>61</v>
      </c>
      <c r="C18" s="5" t="s">
        <v>127</v>
      </c>
      <c r="D18" s="5" t="s">
        <v>121</v>
      </c>
      <c r="E18" s="6">
        <v>33.2974835236488</v>
      </c>
      <c r="H18" s="6">
        <f>$G$6+E18</f>
        <v>24.280705529657801</v>
      </c>
      <c r="I18" s="6">
        <f>AVERAGE(H17:H19)</f>
        <v>25.036317976536534</v>
      </c>
      <c r="J18" s="9">
        <f>I18-H18</f>
        <v>0.75561244687873241</v>
      </c>
    </row>
    <row r="19" spans="1:10" ht="15" customHeight="1" x14ac:dyDescent="0.15">
      <c r="A19" s="5" t="s">
        <v>66</v>
      </c>
      <c r="B19" s="5" t="s">
        <v>61</v>
      </c>
      <c r="C19" s="5" t="s">
        <v>127</v>
      </c>
      <c r="D19" s="5" t="s">
        <v>121</v>
      </c>
      <c r="E19" s="6">
        <v>34.465826378678003</v>
      </c>
      <c r="H19" s="6">
        <f>$G$7+E19</f>
        <v>25.882048608315504</v>
      </c>
      <c r="J19" s="9">
        <f>I18-H19</f>
        <v>-0.84573063177897012</v>
      </c>
    </row>
    <row r="20" spans="1:10" ht="15" customHeight="1" x14ac:dyDescent="0.15">
      <c r="A20" s="5" t="s">
        <v>18</v>
      </c>
      <c r="B20" s="5" t="s">
        <v>19</v>
      </c>
      <c r="C20" s="5" t="s">
        <v>128</v>
      </c>
      <c r="D20" s="5" t="s">
        <v>120</v>
      </c>
      <c r="E20" s="6">
        <v>27.021415167522498</v>
      </c>
      <c r="H20" s="6">
        <f>$G$2+E20</f>
        <v>21.651536462893397</v>
      </c>
      <c r="J20" s="9">
        <f>I21-H20</f>
        <v>-3.4018778612797007E-2</v>
      </c>
    </row>
    <row r="21" spans="1:10" ht="15" customHeight="1" x14ac:dyDescent="0.15">
      <c r="A21" s="5" t="s">
        <v>20</v>
      </c>
      <c r="B21" s="5" t="s">
        <v>19</v>
      </c>
      <c r="C21" s="5" t="s">
        <v>128</v>
      </c>
      <c r="D21" s="5" t="s">
        <v>120</v>
      </c>
      <c r="E21" s="6">
        <v>26.9624485365674</v>
      </c>
      <c r="H21" s="6">
        <f>$G$3+E21</f>
        <v>21.6130860601724</v>
      </c>
      <c r="I21" s="6">
        <f>AVERAGE(H20:H22)</f>
        <v>21.6175176842806</v>
      </c>
      <c r="J21" s="9">
        <f>I21-H21</f>
        <v>4.4316241082000829E-3</v>
      </c>
    </row>
    <row r="22" spans="1:10" ht="15" customHeight="1" x14ac:dyDescent="0.15">
      <c r="A22" s="5" t="s">
        <v>21</v>
      </c>
      <c r="B22" s="5" t="s">
        <v>19</v>
      </c>
      <c r="C22" s="5" t="s">
        <v>128</v>
      </c>
      <c r="D22" s="5" t="s">
        <v>120</v>
      </c>
      <c r="E22" s="6">
        <v>26.979770405906901</v>
      </c>
      <c r="H22" s="6">
        <f>$G$4+E22</f>
        <v>21.587930529776003</v>
      </c>
      <c r="J22" s="9">
        <f>I21-H22</f>
        <v>2.9587154504596924E-2</v>
      </c>
    </row>
    <row r="23" spans="1:10" ht="15" customHeight="1" x14ac:dyDescent="0.15">
      <c r="A23" s="5" t="s">
        <v>22</v>
      </c>
      <c r="B23" s="5" t="s">
        <v>19</v>
      </c>
      <c r="C23" s="5" t="s">
        <v>127</v>
      </c>
      <c r="D23" s="5" t="s">
        <v>121</v>
      </c>
      <c r="E23" s="6">
        <v>28.937455389677599</v>
      </c>
      <c r="H23" s="6">
        <f>$G$5+E23</f>
        <v>20.187218246677197</v>
      </c>
      <c r="J23" s="9">
        <f>I24-H23</f>
        <v>-0.23051863747716439</v>
      </c>
    </row>
    <row r="24" spans="1:10" ht="15" customHeight="1" x14ac:dyDescent="0.15">
      <c r="A24" s="5" t="s">
        <v>23</v>
      </c>
      <c r="B24" s="5" t="s">
        <v>19</v>
      </c>
      <c r="C24" s="5" t="s">
        <v>127</v>
      </c>
      <c r="D24" s="5" t="s">
        <v>121</v>
      </c>
      <c r="E24" s="6">
        <v>28.614163315812998</v>
      </c>
      <c r="H24" s="6">
        <f>$G$6+E24</f>
        <v>19.597385321821999</v>
      </c>
      <c r="I24" s="6">
        <f>AVERAGE(H23:H25)</f>
        <v>19.956699609200033</v>
      </c>
      <c r="J24" s="9">
        <f>I24-H24</f>
        <v>0.35931428737803373</v>
      </c>
    </row>
    <row r="25" spans="1:10" ht="15" customHeight="1" x14ac:dyDescent="0.15">
      <c r="A25" s="5" t="s">
        <v>24</v>
      </c>
      <c r="B25" s="5" t="s">
        <v>19</v>
      </c>
      <c r="C25" s="5" t="s">
        <v>127</v>
      </c>
      <c r="D25" s="5" t="s">
        <v>121</v>
      </c>
      <c r="E25" s="6">
        <v>28.669273029463401</v>
      </c>
      <c r="H25" s="6">
        <f>$G$7+E25</f>
        <v>20.085495259100902</v>
      </c>
      <c r="J25" s="9">
        <f>I24-H25</f>
        <v>-0.12879564990086934</v>
      </c>
    </row>
    <row r="26" spans="1:10" ht="15" customHeight="1" x14ac:dyDescent="0.15">
      <c r="A26" s="5" t="s">
        <v>25</v>
      </c>
      <c r="B26" s="5" t="s">
        <v>26</v>
      </c>
      <c r="C26" s="5" t="s">
        <v>128</v>
      </c>
      <c r="D26" s="5" t="s">
        <v>120</v>
      </c>
      <c r="E26" s="6">
        <v>24.032853782936499</v>
      </c>
      <c r="H26" s="6">
        <f>$G$2+E26</f>
        <v>18.662975078307397</v>
      </c>
      <c r="J26" s="9">
        <f>I27-H26</f>
        <v>-9.6847877325931364E-2</v>
      </c>
    </row>
    <row r="27" spans="1:10" ht="15" customHeight="1" x14ac:dyDescent="0.15">
      <c r="A27" s="5" t="s">
        <v>27</v>
      </c>
      <c r="B27" s="5" t="s">
        <v>26</v>
      </c>
      <c r="C27" s="5" t="s">
        <v>128</v>
      </c>
      <c r="D27" s="5" t="s">
        <v>120</v>
      </c>
      <c r="E27" s="6">
        <v>23.915112369413801</v>
      </c>
      <c r="H27" s="6">
        <f>$G$3+E27</f>
        <v>18.565749893018801</v>
      </c>
      <c r="I27" s="6">
        <f>AVERAGE(H26:H28)</f>
        <v>18.566127200981466</v>
      </c>
      <c r="J27" s="9">
        <f>I27-H27</f>
        <v>3.7730796266544075E-4</v>
      </c>
    </row>
    <row r="28" spans="1:10" ht="15" customHeight="1" x14ac:dyDescent="0.15">
      <c r="A28" s="5" t="s">
        <v>28</v>
      </c>
      <c r="B28" s="5" t="s">
        <v>26</v>
      </c>
      <c r="C28" s="5" t="s">
        <v>128</v>
      </c>
      <c r="D28" s="5" t="s">
        <v>120</v>
      </c>
      <c r="E28" s="6">
        <v>23.861496507749099</v>
      </c>
      <c r="H28" s="6">
        <f>$G$4+E28</f>
        <v>18.4696566316182</v>
      </c>
      <c r="J28" s="9">
        <f>I27-H28</f>
        <v>9.6470569363265923E-2</v>
      </c>
    </row>
    <row r="29" spans="1:10" ht="15" customHeight="1" x14ac:dyDescent="0.15">
      <c r="A29" s="5" t="s">
        <v>29</v>
      </c>
      <c r="B29" s="5" t="s">
        <v>26</v>
      </c>
      <c r="C29" s="5" t="s">
        <v>127</v>
      </c>
      <c r="D29" s="5" t="s">
        <v>121</v>
      </c>
      <c r="E29" s="6">
        <v>32.961627221577899</v>
      </c>
      <c r="H29" s="6">
        <f>$G$5+E29</f>
        <v>24.211390078577498</v>
      </c>
      <c r="J29" s="9">
        <f>I30-H29</f>
        <v>7.6717303194538289E-2</v>
      </c>
    </row>
    <row r="30" spans="1:10" ht="15" customHeight="1" x14ac:dyDescent="0.15">
      <c r="A30" s="5" t="s">
        <v>30</v>
      </c>
      <c r="B30" s="5" t="s">
        <v>26</v>
      </c>
      <c r="C30" s="5" t="s">
        <v>127</v>
      </c>
      <c r="D30" s="5" t="s">
        <v>121</v>
      </c>
      <c r="E30" s="6">
        <v>33.369803930139803</v>
      </c>
      <c r="H30" s="6">
        <f>$G$6+E30</f>
        <v>24.353025936148804</v>
      </c>
      <c r="I30" s="6">
        <f>AVERAGE(H29:H31)</f>
        <v>24.288107381772036</v>
      </c>
      <c r="J30" s="9">
        <f>I30-H30</f>
        <v>-6.491855437676719E-2</v>
      </c>
    </row>
    <row r="31" spans="1:10" ht="15" customHeight="1" x14ac:dyDescent="0.15">
      <c r="A31" s="5" t="s">
        <v>31</v>
      </c>
      <c r="B31" s="5" t="s">
        <v>26</v>
      </c>
      <c r="C31" s="5" t="s">
        <v>127</v>
      </c>
      <c r="D31" s="5" t="s">
        <v>121</v>
      </c>
      <c r="E31" s="6">
        <v>32.883683900952299</v>
      </c>
      <c r="H31" s="6">
        <f>$G$7+E31</f>
        <v>24.2999061305898</v>
      </c>
      <c r="J31" s="9">
        <f>I30-H31</f>
        <v>-1.1798748817763993E-2</v>
      </c>
    </row>
    <row r="32" spans="1:10" ht="15" customHeight="1" x14ac:dyDescent="0.15">
      <c r="A32" s="5" t="s">
        <v>39</v>
      </c>
      <c r="B32" s="5" t="s">
        <v>40</v>
      </c>
      <c r="C32" s="5" t="s">
        <v>128</v>
      </c>
      <c r="D32" s="5" t="s">
        <v>120</v>
      </c>
      <c r="E32" s="6">
        <v>24.924880085031798</v>
      </c>
      <c r="H32" s="6">
        <f>$G$2+E32</f>
        <v>19.555001380402697</v>
      </c>
      <c r="J32" s="9">
        <f>I33-H32</f>
        <v>0.10330238111540169</v>
      </c>
    </row>
    <row r="33" spans="1:10" ht="15" customHeight="1" x14ac:dyDescent="0.15">
      <c r="A33" s="5" t="s">
        <v>41</v>
      </c>
      <c r="B33" s="5" t="s">
        <v>40</v>
      </c>
      <c r="C33" s="5" t="s">
        <v>128</v>
      </c>
      <c r="D33" s="5" t="s">
        <v>120</v>
      </c>
      <c r="E33" s="6">
        <v>25.0876285161747</v>
      </c>
      <c r="H33" s="6">
        <f>$G$3+E33</f>
        <v>19.738266039779699</v>
      </c>
      <c r="I33" s="6">
        <f>AVERAGE(H32:H34)</f>
        <v>19.658303761518098</v>
      </c>
      <c r="J33" s="9">
        <f>I33-H33</f>
        <v>-7.9962278261600517E-2</v>
      </c>
    </row>
    <row r="34" spans="1:10" ht="15" customHeight="1" x14ac:dyDescent="0.15">
      <c r="A34" s="5" t="s">
        <v>42</v>
      </c>
      <c r="B34" s="5" t="s">
        <v>40</v>
      </c>
      <c r="C34" s="5" t="s">
        <v>128</v>
      </c>
      <c r="D34" s="5" t="s">
        <v>120</v>
      </c>
      <c r="E34" s="6">
        <v>25.073483740502802</v>
      </c>
      <c r="H34" s="6">
        <f>$G$4+E34</f>
        <v>19.681643864371903</v>
      </c>
      <c r="J34" s="9">
        <f>I33-H34</f>
        <v>-2.3340102853804723E-2</v>
      </c>
    </row>
    <row r="35" spans="1:10" ht="15" customHeight="1" x14ac:dyDescent="0.15">
      <c r="A35" s="5" t="s">
        <v>43</v>
      </c>
      <c r="B35" s="5" t="s">
        <v>40</v>
      </c>
      <c r="C35" s="5" t="s">
        <v>127</v>
      </c>
      <c r="D35" s="5" t="s">
        <v>121</v>
      </c>
      <c r="E35" s="6">
        <v>30.454909706363999</v>
      </c>
      <c r="H35" s="6">
        <f>$G$5+E35</f>
        <v>21.704672563363598</v>
      </c>
      <c r="J35" s="9">
        <f>I36-H35</f>
        <v>-0.22298608551346533</v>
      </c>
    </row>
    <row r="36" spans="1:10" ht="15" customHeight="1" x14ac:dyDescent="0.15">
      <c r="A36" s="5" t="s">
        <v>44</v>
      </c>
      <c r="B36" s="5" t="s">
        <v>40</v>
      </c>
      <c r="C36" s="5" t="s">
        <v>127</v>
      </c>
      <c r="D36" s="5" t="s">
        <v>121</v>
      </c>
      <c r="E36" s="6">
        <v>30.232973311747699</v>
      </c>
      <c r="H36" s="6">
        <f>$G$6+E36</f>
        <v>21.2161953177567</v>
      </c>
      <c r="I36" s="6">
        <f>AVERAGE(H35:H37)</f>
        <v>21.481686477850133</v>
      </c>
      <c r="J36" s="9">
        <f>I36-H36</f>
        <v>0.26549116009343265</v>
      </c>
    </row>
    <row r="37" spans="1:10" ht="15" customHeight="1" x14ac:dyDescent="0.15">
      <c r="A37" s="5" t="s">
        <v>45</v>
      </c>
      <c r="B37" s="5" t="s">
        <v>40</v>
      </c>
      <c r="C37" s="5" t="s">
        <v>127</v>
      </c>
      <c r="D37" s="5" t="s">
        <v>121</v>
      </c>
      <c r="E37" s="6">
        <v>30.107969322792599</v>
      </c>
      <c r="H37" s="6">
        <f>$G$7+E37</f>
        <v>21.5241915524301</v>
      </c>
      <c r="J37" s="9">
        <f>I36-H37</f>
        <v>-4.2505074579967328E-2</v>
      </c>
    </row>
    <row r="38" spans="1:10" ht="15" customHeight="1" x14ac:dyDescent="0.15">
      <c r="A38" s="5" t="s">
        <v>81</v>
      </c>
      <c r="B38" s="5" t="s">
        <v>82</v>
      </c>
      <c r="C38" s="5" t="s">
        <v>128</v>
      </c>
      <c r="D38" s="5" t="s">
        <v>120</v>
      </c>
      <c r="E38" s="6">
        <v>26.455794166235499</v>
      </c>
      <c r="H38" s="6">
        <f>$G$2+E38</f>
        <v>21.085915461606398</v>
      </c>
      <c r="J38" s="9">
        <f>I39-H38</f>
        <v>-2.6265269142630387E-2</v>
      </c>
    </row>
    <row r="39" spans="1:10" ht="15" customHeight="1" x14ac:dyDescent="0.15">
      <c r="A39" s="5" t="s">
        <v>83</v>
      </c>
      <c r="B39" s="5" t="s">
        <v>82</v>
      </c>
      <c r="C39" s="5" t="s">
        <v>128</v>
      </c>
      <c r="D39" s="5" t="s">
        <v>120</v>
      </c>
      <c r="E39" s="6">
        <v>26.388971291057899</v>
      </c>
      <c r="H39" s="6">
        <f>$G$3+E39</f>
        <v>21.039608814662898</v>
      </c>
      <c r="I39" s="6">
        <f>AVERAGE(H38:H40)</f>
        <v>21.059650192463767</v>
      </c>
      <c r="J39" s="9">
        <f>I39-H39</f>
        <v>2.0041377800868787E-2</v>
      </c>
    </row>
    <row r="40" spans="1:10" ht="15" customHeight="1" x14ac:dyDescent="0.15">
      <c r="A40" s="5" t="s">
        <v>84</v>
      </c>
      <c r="B40" s="5" t="s">
        <v>82</v>
      </c>
      <c r="C40" s="5" t="s">
        <v>128</v>
      </c>
      <c r="D40" s="5" t="s">
        <v>120</v>
      </c>
      <c r="E40" s="6">
        <v>26.445266177252901</v>
      </c>
      <c r="H40" s="6">
        <f>$G$4+E40</f>
        <v>21.053426301122002</v>
      </c>
      <c r="J40" s="9">
        <f>I39-H40</f>
        <v>6.2238913417651531E-3</v>
      </c>
    </row>
    <row r="41" spans="1:10" ht="15" customHeight="1" x14ac:dyDescent="0.15">
      <c r="A41" s="5" t="s">
        <v>85</v>
      </c>
      <c r="B41" s="5" t="s">
        <v>82</v>
      </c>
      <c r="C41" s="5" t="s">
        <v>127</v>
      </c>
      <c r="D41" s="5" t="s">
        <v>121</v>
      </c>
      <c r="E41" s="6">
        <v>34.5</v>
      </c>
      <c r="H41" s="6">
        <f>$G$5+E41</f>
        <v>25.749762856999599</v>
      </c>
      <c r="J41" s="9">
        <f>I42-H41</f>
        <v>-3.3360492784233031E-2</v>
      </c>
    </row>
    <row r="42" spans="1:10" ht="15" customHeight="1" x14ac:dyDescent="0.15">
      <c r="A42" s="5" t="s">
        <v>86</v>
      </c>
      <c r="B42" s="5" t="s">
        <v>82</v>
      </c>
      <c r="C42" s="5" t="s">
        <v>127</v>
      </c>
      <c r="D42" s="5" t="s">
        <v>121</v>
      </c>
      <c r="E42" s="6">
        <v>34.5</v>
      </c>
      <c r="H42" s="6">
        <f>$G$6+E42</f>
        <v>25.483222006009001</v>
      </c>
      <c r="I42" s="6">
        <f>AVERAGE(H41:H43)</f>
        <v>25.716402364215366</v>
      </c>
      <c r="J42" s="9">
        <f>I42-H42</f>
        <v>0.23318035820636496</v>
      </c>
    </row>
    <row r="43" spans="1:10" ht="15" customHeight="1" x14ac:dyDescent="0.15">
      <c r="A43" s="5" t="s">
        <v>87</v>
      </c>
      <c r="B43" s="5" t="s">
        <v>82</v>
      </c>
      <c r="C43" s="5" t="s">
        <v>127</v>
      </c>
      <c r="D43" s="5" t="s">
        <v>121</v>
      </c>
      <c r="E43" s="6">
        <v>34.5</v>
      </c>
      <c r="H43" s="6">
        <f>$G$7+E43</f>
        <v>25.916222229637501</v>
      </c>
      <c r="J43" s="9">
        <f>I42-H43</f>
        <v>-0.19981986542213548</v>
      </c>
    </row>
    <row r="44" spans="1:10" ht="15" customHeight="1" x14ac:dyDescent="0.15">
      <c r="A44" s="5" t="s">
        <v>53</v>
      </c>
      <c r="B44" s="5" t="s">
        <v>54</v>
      </c>
      <c r="C44" s="5" t="s">
        <v>128</v>
      </c>
      <c r="D44" s="5" t="s">
        <v>120</v>
      </c>
      <c r="E44" s="6">
        <v>26.527991077685598</v>
      </c>
      <c r="H44" s="6">
        <f>$G$2+E44</f>
        <v>21.158112373056497</v>
      </c>
      <c r="J44" s="9">
        <f>I45-H44</f>
        <v>-9.3611400184997251E-2</v>
      </c>
    </row>
    <row r="45" spans="1:10" ht="15" customHeight="1" x14ac:dyDescent="0.15">
      <c r="A45" s="5" t="s">
        <v>55</v>
      </c>
      <c r="B45" s="5" t="s">
        <v>54</v>
      </c>
      <c r="C45" s="5" t="s">
        <v>128</v>
      </c>
      <c r="D45" s="5" t="s">
        <v>120</v>
      </c>
      <c r="E45" s="6">
        <v>26.406504181108001</v>
      </c>
      <c r="H45" s="6">
        <f>$G$3+E45</f>
        <v>21.057141704713001</v>
      </c>
      <c r="I45" s="6">
        <f>AVERAGE(H44:H46)</f>
        <v>21.0645009728715</v>
      </c>
      <c r="J45" s="9">
        <f>I45-H45</f>
        <v>7.3592681584990771E-3</v>
      </c>
    </row>
    <row r="46" spans="1:10" ht="15" customHeight="1" x14ac:dyDescent="0.15">
      <c r="A46" s="5" t="s">
        <v>56</v>
      </c>
      <c r="B46" s="5" t="s">
        <v>54</v>
      </c>
      <c r="C46" s="5" t="s">
        <v>128</v>
      </c>
      <c r="D46" s="5" t="s">
        <v>120</v>
      </c>
      <c r="E46" s="6">
        <v>26.3700887169759</v>
      </c>
      <c r="H46" s="6">
        <f>$G$4+E46</f>
        <v>20.978248840845001</v>
      </c>
      <c r="J46" s="9">
        <f>I45-H46</f>
        <v>8.6252132026498174E-2</v>
      </c>
    </row>
    <row r="47" spans="1:10" ht="15" customHeight="1" x14ac:dyDescent="0.15">
      <c r="A47" s="5" t="s">
        <v>57</v>
      </c>
      <c r="B47" s="5" t="s">
        <v>54</v>
      </c>
      <c r="C47" s="5" t="s">
        <v>127</v>
      </c>
      <c r="D47" s="5" t="s">
        <v>121</v>
      </c>
      <c r="E47" s="6">
        <v>31.520444669724299</v>
      </c>
      <c r="H47" s="6">
        <f>$G$5+E47</f>
        <v>22.770207526723897</v>
      </c>
      <c r="J47" s="9">
        <f>I48-H47</f>
        <v>0.42455809152876611</v>
      </c>
    </row>
    <row r="48" spans="1:10" ht="15" customHeight="1" x14ac:dyDescent="0.15">
      <c r="A48" s="5" t="s">
        <v>58</v>
      </c>
      <c r="B48" s="5" t="s">
        <v>54</v>
      </c>
      <c r="C48" s="5" t="s">
        <v>127</v>
      </c>
      <c r="D48" s="5" t="s">
        <v>121</v>
      </c>
      <c r="E48" s="6">
        <v>32.046518607541501</v>
      </c>
      <c r="H48" s="6">
        <f>$G$6+E48</f>
        <v>23.029740613550501</v>
      </c>
      <c r="I48" s="6">
        <f>AVERAGE(H47:H49)</f>
        <v>23.194765618252664</v>
      </c>
      <c r="J48" s="9">
        <f>I48-H48</f>
        <v>0.16502500470216219</v>
      </c>
    </row>
    <row r="49" spans="1:10" ht="15" customHeight="1" x14ac:dyDescent="0.15">
      <c r="A49" s="5" t="s">
        <v>59</v>
      </c>
      <c r="B49" s="5" t="s">
        <v>54</v>
      </c>
      <c r="C49" s="5" t="s">
        <v>127</v>
      </c>
      <c r="D49" s="5" t="s">
        <v>121</v>
      </c>
      <c r="E49" s="6">
        <v>32.368126484846101</v>
      </c>
      <c r="H49" s="6">
        <f>$G$7+E49</f>
        <v>23.784348714483603</v>
      </c>
      <c r="J49" s="9">
        <f>I48-H49</f>
        <v>-0.58958309623093896</v>
      </c>
    </row>
    <row r="50" spans="1:10" ht="15" customHeight="1" x14ac:dyDescent="0.15">
      <c r="A50" s="5" t="s">
        <v>11</v>
      </c>
      <c r="B50" s="5" t="s">
        <v>12</v>
      </c>
      <c r="C50" s="5" t="s">
        <v>128</v>
      </c>
      <c r="D50" s="5" t="s">
        <v>120</v>
      </c>
      <c r="E50" s="6">
        <v>31.2836502235604</v>
      </c>
      <c r="H50" s="6">
        <f>$G$2+E50</f>
        <v>25.913771518931298</v>
      </c>
      <c r="J50" s="9">
        <f>I51-H50</f>
        <v>-0.48986721999303029</v>
      </c>
    </row>
    <row r="51" spans="1:10" ht="15" customHeight="1" x14ac:dyDescent="0.15">
      <c r="A51" s="5" t="s">
        <v>13</v>
      </c>
      <c r="B51" s="5" t="s">
        <v>12</v>
      </c>
      <c r="C51" s="5" t="s">
        <v>128</v>
      </c>
      <c r="D51" s="5" t="s">
        <v>120</v>
      </c>
      <c r="E51" s="6">
        <v>30.142313705132601</v>
      </c>
      <c r="H51" s="6">
        <f>$G$3+E51</f>
        <v>24.7929512287376</v>
      </c>
      <c r="I51" s="6">
        <f>AVERAGE(H50:H52)</f>
        <v>25.423904298938268</v>
      </c>
      <c r="J51" s="9">
        <f>I51-H51</f>
        <v>0.63095307020066826</v>
      </c>
    </row>
    <row r="52" spans="1:10" ht="15" customHeight="1" x14ac:dyDescent="0.15">
      <c r="A52" s="5" t="s">
        <v>14</v>
      </c>
      <c r="B52" s="5" t="s">
        <v>12</v>
      </c>
      <c r="C52" s="5" t="s">
        <v>128</v>
      </c>
      <c r="D52" s="5" t="s">
        <v>120</v>
      </c>
      <c r="E52" s="6">
        <v>30.956830025276801</v>
      </c>
      <c r="H52" s="6">
        <f>$G$4+E52</f>
        <v>25.564990149145903</v>
      </c>
      <c r="J52" s="9">
        <f>I51-H52</f>
        <v>-0.14108585020763442</v>
      </c>
    </row>
    <row r="53" spans="1:10" ht="15" customHeight="1" x14ac:dyDescent="0.15">
      <c r="A53" s="5" t="s">
        <v>15</v>
      </c>
      <c r="B53" s="5" t="s">
        <v>12</v>
      </c>
      <c r="C53" s="5" t="s">
        <v>127</v>
      </c>
      <c r="D53" s="5" t="s">
        <v>121</v>
      </c>
      <c r="E53" s="6">
        <v>33.431019876198299</v>
      </c>
      <c r="H53" s="6">
        <f>$G$5+E53</f>
        <v>24.680782733197898</v>
      </c>
      <c r="J53" s="9">
        <f>I54-H53</f>
        <v>0.65331947825753289</v>
      </c>
    </row>
    <row r="54" spans="1:10" ht="15" customHeight="1" x14ac:dyDescent="0.15">
      <c r="A54" s="5" t="s">
        <v>16</v>
      </c>
      <c r="B54" s="5" t="s">
        <v>12</v>
      </c>
      <c r="C54" s="5" t="s">
        <v>127</v>
      </c>
      <c r="D54" s="5" t="s">
        <v>121</v>
      </c>
      <c r="E54" s="6">
        <v>34.4069702320324</v>
      </c>
      <c r="H54" s="6">
        <f>$G$6+E54</f>
        <v>25.390192238041401</v>
      </c>
      <c r="I54" s="6">
        <f>AVERAGE(H53:H55)</f>
        <v>25.334102211455431</v>
      </c>
      <c r="J54" s="9">
        <f>I54-H54</f>
        <v>-5.6090026585970065E-2</v>
      </c>
    </row>
    <row r="55" spans="1:10" ht="15" customHeight="1" x14ac:dyDescent="0.15">
      <c r="A55" s="5" t="s">
        <v>17</v>
      </c>
      <c r="B55" s="5" t="s">
        <v>12</v>
      </c>
      <c r="C55" s="5" t="s">
        <v>127</v>
      </c>
      <c r="D55" s="5" t="s">
        <v>121</v>
      </c>
      <c r="E55" s="6">
        <v>34.515109433489499</v>
      </c>
      <c r="H55" s="6">
        <f>$G$7+E55</f>
        <v>25.931331663127001</v>
      </c>
      <c r="J55" s="9">
        <f>I54-H55</f>
        <v>-0.59722945167156993</v>
      </c>
    </row>
    <row r="56" spans="1:10" ht="15" customHeight="1" x14ac:dyDescent="0.15">
      <c r="A56" s="5" t="s">
        <v>95</v>
      </c>
      <c r="B56" s="5" t="s">
        <v>96</v>
      </c>
      <c r="C56" s="5" t="s">
        <v>128</v>
      </c>
      <c r="D56" s="5" t="s">
        <v>120</v>
      </c>
      <c r="E56" s="6">
        <v>26.644372235465699</v>
      </c>
      <c r="H56" s="6">
        <f>$G$2+E56</f>
        <v>21.274493530836597</v>
      </c>
      <c r="J56" s="9">
        <f>I57-H56</f>
        <v>1.3854811842008985E-3</v>
      </c>
    </row>
    <row r="57" spans="1:10" ht="15" customHeight="1" x14ac:dyDescent="0.15">
      <c r="A57" s="5" t="s">
        <v>97</v>
      </c>
      <c r="B57" s="5" t="s">
        <v>96</v>
      </c>
      <c r="C57" s="5" t="s">
        <v>128</v>
      </c>
      <c r="D57" s="5" t="s">
        <v>120</v>
      </c>
      <c r="E57" s="6">
        <v>26.865913979395099</v>
      </c>
      <c r="H57" s="6">
        <f>$G$3+E57</f>
        <v>21.516551503000098</v>
      </c>
      <c r="I57" s="6">
        <f>AVERAGE(H56:H58)</f>
        <v>21.275879012020798</v>
      </c>
      <c r="J57" s="9">
        <f>I57-H57</f>
        <v>-0.24067249097929988</v>
      </c>
    </row>
    <row r="58" spans="1:10" ht="15" customHeight="1" x14ac:dyDescent="0.15">
      <c r="A58" s="5" t="s">
        <v>98</v>
      </c>
      <c r="B58" s="5" t="s">
        <v>96</v>
      </c>
      <c r="C58" s="5" t="s">
        <v>128</v>
      </c>
      <c r="D58" s="5" t="s">
        <v>120</v>
      </c>
      <c r="E58" s="6">
        <v>26.428431878356601</v>
      </c>
      <c r="H58" s="6">
        <f>$G$4+E58</f>
        <v>21.036592002225703</v>
      </c>
      <c r="J58" s="9">
        <f>I57-H58</f>
        <v>0.23928700979509543</v>
      </c>
    </row>
    <row r="59" spans="1:10" ht="15" customHeight="1" x14ac:dyDescent="0.15">
      <c r="A59" s="5" t="s">
        <v>99</v>
      </c>
      <c r="B59" s="5" t="s">
        <v>96</v>
      </c>
      <c r="C59" s="5" t="s">
        <v>127</v>
      </c>
      <c r="D59" s="5" t="s">
        <v>121</v>
      </c>
      <c r="E59" s="6">
        <v>24.83</v>
      </c>
      <c r="H59" s="6">
        <f>$G$5+E59</f>
        <v>16.079762856999597</v>
      </c>
      <c r="J59" s="9">
        <f>I60-H59</f>
        <v>-3.3360492784233031E-2</v>
      </c>
    </row>
    <row r="60" spans="1:10" ht="15" customHeight="1" x14ac:dyDescent="0.15">
      <c r="A60" s="5" t="s">
        <v>100</v>
      </c>
      <c r="B60" s="5" t="s">
        <v>96</v>
      </c>
      <c r="C60" s="5" t="s">
        <v>127</v>
      </c>
      <c r="D60" s="5" t="s">
        <v>121</v>
      </c>
      <c r="E60" s="6">
        <v>24.83</v>
      </c>
      <c r="H60" s="6">
        <f>$G$6+E60</f>
        <v>15.813222006008999</v>
      </c>
      <c r="I60" s="6">
        <f>AVERAGE(H59:H61)</f>
        <v>16.046402364215364</v>
      </c>
      <c r="J60" s="9">
        <f>I60-H60</f>
        <v>0.23318035820636496</v>
      </c>
    </row>
    <row r="61" spans="1:10" ht="15" customHeight="1" x14ac:dyDescent="0.15">
      <c r="A61" s="5" t="s">
        <v>101</v>
      </c>
      <c r="B61" s="5" t="s">
        <v>96</v>
      </c>
      <c r="C61" s="5" t="s">
        <v>127</v>
      </c>
      <c r="D61" s="5" t="s">
        <v>121</v>
      </c>
      <c r="E61" s="6">
        <v>24.83</v>
      </c>
      <c r="H61" s="6">
        <f>$G$7+E61</f>
        <v>16.2462222296375</v>
      </c>
      <c r="J61" s="9">
        <f>I60-H61</f>
        <v>-0.19981986542213548</v>
      </c>
    </row>
    <row r="62" spans="1:10" ht="15" customHeight="1" x14ac:dyDescent="0.15">
      <c r="A62" s="5" t="s">
        <v>102</v>
      </c>
      <c r="B62" s="5" t="s">
        <v>103</v>
      </c>
      <c r="C62" s="5" t="s">
        <v>128</v>
      </c>
      <c r="D62" s="5" t="s">
        <v>120</v>
      </c>
      <c r="E62" s="6">
        <v>27.9679387045848</v>
      </c>
      <c r="H62" s="6">
        <f>$G$2+E62</f>
        <v>22.598059999955698</v>
      </c>
      <c r="J62" s="9">
        <f>I63-H62</f>
        <v>0.13075562286567077</v>
      </c>
    </row>
    <row r="63" spans="1:10" ht="15" customHeight="1" x14ac:dyDescent="0.15">
      <c r="A63" s="5" t="s">
        <v>104</v>
      </c>
      <c r="B63" s="5" t="s">
        <v>103</v>
      </c>
      <c r="C63" s="5" t="s">
        <v>128</v>
      </c>
      <c r="D63" s="5" t="s">
        <v>120</v>
      </c>
      <c r="E63" s="6">
        <v>28.0509780481223</v>
      </c>
      <c r="H63" s="6">
        <f>$G$3+E63</f>
        <v>22.701615571727299</v>
      </c>
      <c r="I63" s="6">
        <f>AVERAGE(H62:H64)</f>
        <v>22.728815622821369</v>
      </c>
      <c r="J63" s="9">
        <f>I63-H63</f>
        <v>2.7200051094069977E-2</v>
      </c>
    </row>
    <row r="64" spans="1:10" ht="15" customHeight="1" x14ac:dyDescent="0.15">
      <c r="A64" s="5" t="s">
        <v>105</v>
      </c>
      <c r="B64" s="5" t="s">
        <v>103</v>
      </c>
      <c r="C64" s="5" t="s">
        <v>128</v>
      </c>
      <c r="D64" s="5" t="s">
        <v>120</v>
      </c>
      <c r="E64" s="6">
        <v>28.278611172912001</v>
      </c>
      <c r="H64" s="6">
        <f>$G$4+E64</f>
        <v>22.886771296781102</v>
      </c>
      <c r="J64" s="9">
        <f>I63-H64</f>
        <v>-0.15795567395973364</v>
      </c>
    </row>
    <row r="65" spans="1:10" ht="15" customHeight="1" x14ac:dyDescent="0.15">
      <c r="A65" s="5" t="s">
        <v>106</v>
      </c>
      <c r="B65" s="5" t="s">
        <v>103</v>
      </c>
      <c r="C65" s="5" t="s">
        <v>127</v>
      </c>
      <c r="D65" s="5" t="s">
        <v>121</v>
      </c>
      <c r="E65" s="6">
        <v>32.836839740521199</v>
      </c>
      <c r="H65" s="6">
        <f>$G$5+E65</f>
        <v>24.086602597520798</v>
      </c>
      <c r="J65" s="9">
        <f>I66-H65</f>
        <v>0.33923379463177383</v>
      </c>
    </row>
    <row r="66" spans="1:10" ht="15" customHeight="1" x14ac:dyDescent="0.15">
      <c r="A66" s="5" t="s">
        <v>107</v>
      </c>
      <c r="B66" s="5" t="s">
        <v>103</v>
      </c>
      <c r="C66" s="5" t="s">
        <v>127</v>
      </c>
      <c r="D66" s="5" t="s">
        <v>121</v>
      </c>
      <c r="E66" s="6">
        <v>33.948014145733303</v>
      </c>
      <c r="H66" s="6">
        <f>$G$6+E66</f>
        <v>24.931236151742304</v>
      </c>
      <c r="I66" s="6">
        <f>AVERAGE(H65:H67)</f>
        <v>24.425836392152572</v>
      </c>
      <c r="J66" s="9">
        <f>I66-H66</f>
        <v>-0.50539975958973216</v>
      </c>
    </row>
    <row r="67" spans="1:10" ht="15" customHeight="1" x14ac:dyDescent="0.15">
      <c r="A67" s="5" t="s">
        <v>108</v>
      </c>
      <c r="B67" s="5" t="s">
        <v>103</v>
      </c>
      <c r="C67" s="5" t="s">
        <v>127</v>
      </c>
      <c r="D67" s="5" t="s">
        <v>121</v>
      </c>
      <c r="E67" s="6">
        <v>32.843448197557102</v>
      </c>
      <c r="H67" s="6">
        <f>$G$7+E67</f>
        <v>24.259670427194603</v>
      </c>
      <c r="J67" s="9">
        <f>I66-H67</f>
        <v>0.16616596495796898</v>
      </c>
    </row>
    <row r="68" spans="1:10" ht="15" customHeight="1" x14ac:dyDescent="0.15">
      <c r="A68" s="5" t="s">
        <v>88</v>
      </c>
      <c r="B68" s="5" t="s">
        <v>89</v>
      </c>
      <c r="C68" s="5" t="s">
        <v>128</v>
      </c>
      <c r="D68" s="5" t="s">
        <v>120</v>
      </c>
      <c r="E68" s="6">
        <v>29.726930030320599</v>
      </c>
      <c r="H68" s="6">
        <f>$G$2+E68</f>
        <v>24.357051325691497</v>
      </c>
      <c r="J68" s="9">
        <f>I69-H68</f>
        <v>0.13792333381316979</v>
      </c>
    </row>
    <row r="69" spans="1:10" ht="15" customHeight="1" x14ac:dyDescent="0.15">
      <c r="A69" s="5" t="s">
        <v>90</v>
      </c>
      <c r="B69" s="5" t="s">
        <v>89</v>
      </c>
      <c r="C69" s="5" t="s">
        <v>128</v>
      </c>
      <c r="D69" s="5" t="s">
        <v>120</v>
      </c>
      <c r="E69" s="6">
        <v>30.010969587469901</v>
      </c>
      <c r="H69" s="6">
        <f>$G$3+E69</f>
        <v>24.6616071110749</v>
      </c>
      <c r="I69" s="6">
        <f>AVERAGE(H68:H70)</f>
        <v>24.494974659504667</v>
      </c>
      <c r="J69" s="9">
        <f>I69-H69</f>
        <v>-0.16663245157023354</v>
      </c>
    </row>
    <row r="70" spans="1:10" ht="15" customHeight="1" x14ac:dyDescent="0.15">
      <c r="A70" s="5" t="s">
        <v>91</v>
      </c>
      <c r="B70" s="5" t="s">
        <v>89</v>
      </c>
      <c r="C70" s="5" t="s">
        <v>128</v>
      </c>
      <c r="D70" s="5" t="s">
        <v>120</v>
      </c>
      <c r="E70" s="6">
        <v>29.858105417878502</v>
      </c>
      <c r="H70" s="6">
        <f>$G$4+E70</f>
        <v>24.466265541747603</v>
      </c>
      <c r="J70" s="9">
        <f>I69-H70</f>
        <v>2.8709117757063751E-2</v>
      </c>
    </row>
    <row r="71" spans="1:10" ht="15" customHeight="1" x14ac:dyDescent="0.15">
      <c r="A71" s="5" t="s">
        <v>92</v>
      </c>
      <c r="B71" s="5" t="s">
        <v>89</v>
      </c>
      <c r="C71" s="5" t="s">
        <v>127</v>
      </c>
      <c r="D71" s="5" t="s">
        <v>121</v>
      </c>
      <c r="E71" s="6">
        <v>35.270000000000003</v>
      </c>
      <c r="H71" s="6">
        <f>$G$5+E71</f>
        <v>26.519762856999602</v>
      </c>
      <c r="J71" s="9">
        <f>I72-H71</f>
        <v>-3.3360492784233031E-2</v>
      </c>
    </row>
    <row r="72" spans="1:10" ht="15" customHeight="1" x14ac:dyDescent="0.15">
      <c r="A72" s="5" t="s">
        <v>93</v>
      </c>
      <c r="B72" s="5" t="s">
        <v>89</v>
      </c>
      <c r="C72" s="5" t="s">
        <v>127</v>
      </c>
      <c r="D72" s="5" t="s">
        <v>121</v>
      </c>
      <c r="E72" s="6">
        <v>35.270000000000003</v>
      </c>
      <c r="H72" s="6">
        <f>$G$6+E72</f>
        <v>26.253222006009004</v>
      </c>
      <c r="I72" s="6">
        <f>AVERAGE(H71:H73)</f>
        <v>26.486402364215369</v>
      </c>
      <c r="J72" s="9">
        <f>I72-H72</f>
        <v>0.23318035820636496</v>
      </c>
    </row>
    <row r="73" spans="1:10" ht="15" customHeight="1" x14ac:dyDescent="0.15">
      <c r="A73" s="5" t="s">
        <v>94</v>
      </c>
      <c r="B73" s="5" t="s">
        <v>89</v>
      </c>
      <c r="C73" s="5" t="s">
        <v>127</v>
      </c>
      <c r="D73" s="5" t="s">
        <v>121</v>
      </c>
      <c r="E73" s="6">
        <v>35.270000000000003</v>
      </c>
      <c r="H73" s="6">
        <f>$G$7+E73</f>
        <v>26.686222229637504</v>
      </c>
      <c r="J73" s="9">
        <f>I72-H73</f>
        <v>-0.19981986542213548</v>
      </c>
    </row>
    <row r="74" spans="1:10" ht="15" customHeight="1" x14ac:dyDescent="0.15">
      <c r="A74" s="5" t="s">
        <v>46</v>
      </c>
      <c r="B74" s="5" t="s">
        <v>47</v>
      </c>
      <c r="C74" s="5" t="s">
        <v>128</v>
      </c>
      <c r="D74" s="5" t="s">
        <v>120</v>
      </c>
      <c r="E74" s="6">
        <v>33.417536283077801</v>
      </c>
      <c r="H74" s="6">
        <f>$G$2+E74</f>
        <v>28.0476575784487</v>
      </c>
      <c r="J74" s="9">
        <f>I75-H74</f>
        <v>-0.20258246332380025</v>
      </c>
    </row>
    <row r="75" spans="1:10" ht="15" customHeight="1" x14ac:dyDescent="0.15">
      <c r="A75" s="5" t="s">
        <v>48</v>
      </c>
      <c r="B75" s="5" t="s">
        <v>47</v>
      </c>
      <c r="C75" s="5" t="s">
        <v>128</v>
      </c>
      <c r="D75" s="5" t="s">
        <v>120</v>
      </c>
      <c r="E75" s="6">
        <v>33.017236411512499</v>
      </c>
      <c r="H75" s="6">
        <f>$G$3+E75</f>
        <v>27.667873935117498</v>
      </c>
      <c r="I75" s="6">
        <f>AVERAGE(H74:H76)</f>
        <v>27.845075115124899</v>
      </c>
      <c r="J75" s="9">
        <f>I75-H75</f>
        <v>0.17720118000740115</v>
      </c>
    </row>
    <row r="76" spans="1:10" ht="15" customHeight="1" x14ac:dyDescent="0.15">
      <c r="A76" s="5" t="s">
        <v>49</v>
      </c>
      <c r="B76" s="5" t="s">
        <v>47</v>
      </c>
      <c r="C76" s="5" t="s">
        <v>128</v>
      </c>
      <c r="D76" s="5" t="s">
        <v>120</v>
      </c>
      <c r="E76" s="6">
        <v>33.211533707939402</v>
      </c>
      <c r="H76" s="6">
        <f>$G$4+E76</f>
        <v>27.819693831808504</v>
      </c>
      <c r="J76" s="9">
        <f>I75-H76</f>
        <v>2.5381283316395553E-2</v>
      </c>
    </row>
    <row r="77" spans="1:10" ht="15" customHeight="1" x14ac:dyDescent="0.15">
      <c r="A77" s="5" t="s">
        <v>50</v>
      </c>
      <c r="B77" s="5" t="s">
        <v>47</v>
      </c>
      <c r="C77" s="5" t="s">
        <v>127</v>
      </c>
      <c r="D77" s="5" t="s">
        <v>121</v>
      </c>
      <c r="E77" s="6">
        <v>33.879701606330499</v>
      </c>
      <c r="H77" s="6">
        <f>$G$5+E77</f>
        <v>25.129464463330098</v>
      </c>
      <c r="J77" s="9">
        <f>I78-H77</f>
        <v>-3.3360492784233031E-2</v>
      </c>
    </row>
    <row r="78" spans="1:10" ht="15" customHeight="1" x14ac:dyDescent="0.15">
      <c r="A78" s="5" t="s">
        <v>51</v>
      </c>
      <c r="B78" s="5" t="s">
        <v>47</v>
      </c>
      <c r="C78" s="5" t="s">
        <v>127</v>
      </c>
      <c r="D78" s="5" t="s">
        <v>121</v>
      </c>
      <c r="E78" s="6">
        <v>33.879701606330499</v>
      </c>
      <c r="H78" s="6">
        <f>$G$6+E78</f>
        <v>24.8629236123395</v>
      </c>
      <c r="I78" s="6">
        <f>AVERAGE(H77:H79)</f>
        <v>25.096103970545865</v>
      </c>
      <c r="J78" s="9">
        <f>I78-H78</f>
        <v>0.23318035820636496</v>
      </c>
    </row>
    <row r="79" spans="1:10" ht="15" customHeight="1" x14ac:dyDescent="0.15">
      <c r="A79" s="5" t="s">
        <v>52</v>
      </c>
      <c r="B79" s="5" t="s">
        <v>47</v>
      </c>
      <c r="C79" s="5" t="s">
        <v>127</v>
      </c>
      <c r="D79" s="5" t="s">
        <v>121</v>
      </c>
      <c r="E79" s="6">
        <v>33.879701606330499</v>
      </c>
      <c r="H79" s="6">
        <f>$G$7+E79</f>
        <v>25.295923835968001</v>
      </c>
      <c r="J79" s="9">
        <f>I78-H79</f>
        <v>-0.19981986542213548</v>
      </c>
    </row>
    <row r="80" spans="1:10" ht="15" customHeight="1" x14ac:dyDescent="0.15">
      <c r="A80" s="5" t="s">
        <v>32</v>
      </c>
      <c r="B80" s="5" t="s">
        <v>33</v>
      </c>
      <c r="C80" s="5" t="s">
        <v>128</v>
      </c>
      <c r="D80" s="5" t="s">
        <v>120</v>
      </c>
      <c r="E80" s="6">
        <v>23.713924905741202</v>
      </c>
      <c r="H80" s="6">
        <f>$G$2+E80</f>
        <v>18.3440462011121</v>
      </c>
      <c r="J80" s="9">
        <f>I81-H80</f>
        <v>-6.1206802283233941E-2</v>
      </c>
    </row>
    <row r="81" spans="1:10" ht="15" customHeight="1" x14ac:dyDescent="0.15">
      <c r="A81" s="5" t="s">
        <v>34</v>
      </c>
      <c r="B81" s="5" t="s">
        <v>33</v>
      </c>
      <c r="C81" s="5" t="s">
        <v>128</v>
      </c>
      <c r="D81" s="5" t="s">
        <v>120</v>
      </c>
      <c r="E81" s="6">
        <v>23.6793617209022</v>
      </c>
      <c r="H81" s="6">
        <f>$G$3+E81</f>
        <v>18.329999244507199</v>
      </c>
      <c r="I81" s="6">
        <f>AVERAGE(H80:H82)</f>
        <v>18.282839398828866</v>
      </c>
      <c r="J81" s="9">
        <f>I81-H81</f>
        <v>-4.7159845678333312E-2</v>
      </c>
    </row>
    <row r="82" spans="1:10" ht="15" customHeight="1" x14ac:dyDescent="0.15">
      <c r="A82" s="5" t="s">
        <v>35</v>
      </c>
      <c r="B82" s="5" t="s">
        <v>33</v>
      </c>
      <c r="C82" s="5" t="s">
        <v>128</v>
      </c>
      <c r="D82" s="5" t="s">
        <v>120</v>
      </c>
      <c r="E82" s="6">
        <v>23.566312626998201</v>
      </c>
      <c r="H82" s="6">
        <f>$G$4+E82</f>
        <v>18.174472750867302</v>
      </c>
      <c r="J82" s="9">
        <f>I81-H82</f>
        <v>0.1083666479615637</v>
      </c>
    </row>
    <row r="83" spans="1:10" ht="15" customHeight="1" x14ac:dyDescent="0.15">
      <c r="A83" s="5" t="s">
        <v>36</v>
      </c>
      <c r="B83" s="5" t="s">
        <v>33</v>
      </c>
      <c r="C83" s="5" t="s">
        <v>127</v>
      </c>
      <c r="D83" s="5" t="s">
        <v>121</v>
      </c>
      <c r="E83" s="6">
        <v>30.748325654150399</v>
      </c>
      <c r="H83" s="6">
        <f>$G$5+E83</f>
        <v>21.998088511149998</v>
      </c>
      <c r="J83" s="9">
        <f>I84-H83</f>
        <v>0.29058618234190448</v>
      </c>
    </row>
    <row r="84" spans="1:10" ht="15" customHeight="1" x14ac:dyDescent="0.15">
      <c r="A84" s="5" t="s">
        <v>37</v>
      </c>
      <c r="B84" s="5" t="s">
        <v>33</v>
      </c>
      <c r="C84" s="5" t="s">
        <v>127</v>
      </c>
      <c r="D84" s="5" t="s">
        <v>121</v>
      </c>
      <c r="E84" s="6">
        <v>31.328101657470398</v>
      </c>
      <c r="H84" s="6">
        <f>$G$6+E84</f>
        <v>22.311323663479399</v>
      </c>
      <c r="I84" s="6">
        <f>AVERAGE(H83:H85)</f>
        <v>22.288674693491902</v>
      </c>
      <c r="J84" s="9">
        <f>I84-H84</f>
        <v>-2.264896998749677E-2</v>
      </c>
    </row>
    <row r="85" spans="1:10" ht="15" customHeight="1" x14ac:dyDescent="0.15">
      <c r="A85" s="5" t="s">
        <v>38</v>
      </c>
      <c r="B85" s="5" t="s">
        <v>33</v>
      </c>
      <c r="C85" s="5" t="s">
        <v>127</v>
      </c>
      <c r="D85" s="5" t="s">
        <v>121</v>
      </c>
      <c r="E85" s="6">
        <v>31.140389676208802</v>
      </c>
      <c r="H85" s="6">
        <f>$G$7+E85</f>
        <v>22.556611905846303</v>
      </c>
      <c r="J85" s="9">
        <f>I84-H85</f>
        <v>-0.2679372123544006</v>
      </c>
    </row>
    <row r="86" spans="1:10" ht="15" customHeight="1" x14ac:dyDescent="0.15">
      <c r="A86" s="5" t="s">
        <v>109</v>
      </c>
      <c r="B86" s="5" t="s">
        <v>110</v>
      </c>
      <c r="C86" s="5" t="s">
        <v>128</v>
      </c>
      <c r="D86" s="5" t="s">
        <v>120</v>
      </c>
      <c r="E86" s="6">
        <v>34.607017619685003</v>
      </c>
      <c r="H86" s="6">
        <f>$G$2+E86</f>
        <v>29.237138915055901</v>
      </c>
      <c r="J86" s="9">
        <f>I87-H86</f>
        <v>-0.29131527854379868</v>
      </c>
    </row>
    <row r="87" spans="1:10" ht="15" customHeight="1" x14ac:dyDescent="0.15">
      <c r="A87" s="5" t="s">
        <v>111</v>
      </c>
      <c r="B87" s="5" t="s">
        <v>110</v>
      </c>
      <c r="C87" s="5" t="s">
        <v>128</v>
      </c>
      <c r="D87" s="5" t="s">
        <v>120</v>
      </c>
      <c r="E87" s="6">
        <v>34.324125578154103</v>
      </c>
      <c r="H87" s="6">
        <f>$G$3+E87</f>
        <v>28.974763101759102</v>
      </c>
      <c r="I87" s="6">
        <f>AVERAGE(H86:H88)</f>
        <v>28.945823636512102</v>
      </c>
      <c r="J87" s="9">
        <f>I87-H87</f>
        <v>-2.8939465246999418E-2</v>
      </c>
    </row>
    <row r="88" spans="1:10" ht="15" customHeight="1" x14ac:dyDescent="0.15">
      <c r="A88" s="5" t="s">
        <v>112</v>
      </c>
      <c r="B88" s="5" t="s">
        <v>110</v>
      </c>
      <c r="C88" s="5" t="s">
        <v>128</v>
      </c>
      <c r="D88" s="5" t="s">
        <v>120</v>
      </c>
      <c r="E88" s="6">
        <v>34.017408768852199</v>
      </c>
      <c r="H88" s="6">
        <f>$G$4+E88</f>
        <v>28.625568892721301</v>
      </c>
      <c r="J88" s="9">
        <f>I87-H88</f>
        <v>0.32025474379080165</v>
      </c>
    </row>
    <row r="89" spans="1:10" ht="15" customHeight="1" x14ac:dyDescent="0.15">
      <c r="A89" s="5" t="s">
        <v>113</v>
      </c>
      <c r="B89" s="5" t="s">
        <v>110</v>
      </c>
      <c r="C89" s="5" t="s">
        <v>127</v>
      </c>
      <c r="D89" s="5" t="s">
        <v>121</v>
      </c>
      <c r="J89" s="9"/>
    </row>
    <row r="90" spans="1:10" ht="15" customHeight="1" x14ac:dyDescent="0.15">
      <c r="A90" s="5" t="s">
        <v>114</v>
      </c>
      <c r="B90" s="5" t="s">
        <v>110</v>
      </c>
      <c r="C90" s="5" t="s">
        <v>127</v>
      </c>
      <c r="D90" s="5" t="s">
        <v>121</v>
      </c>
      <c r="J90" s="9"/>
    </row>
    <row r="91" spans="1:10" ht="15" customHeight="1" x14ac:dyDescent="0.15">
      <c r="A91" s="5" t="s">
        <v>115</v>
      </c>
      <c r="B91" s="5" t="s">
        <v>110</v>
      </c>
      <c r="C91" s="5" t="s">
        <v>127</v>
      </c>
      <c r="D91" s="5" t="s">
        <v>121</v>
      </c>
      <c r="J91" s="9"/>
    </row>
    <row r="92" spans="1:10" ht="15" customHeight="1" x14ac:dyDescent="0.15">
      <c r="A92" s="5" t="s">
        <v>74</v>
      </c>
      <c r="B92" s="5" t="s">
        <v>75</v>
      </c>
      <c r="C92" s="5" t="s">
        <v>128</v>
      </c>
      <c r="D92" s="5" t="s">
        <v>120</v>
      </c>
      <c r="E92" s="6">
        <v>29.161602785109299</v>
      </c>
      <c r="H92" s="6">
        <f>$G$2+E92</f>
        <v>23.791724080480197</v>
      </c>
      <c r="J92" s="9">
        <f>I93-H92</f>
        <v>-7.3104311896365459E-2</v>
      </c>
    </row>
    <row r="93" spans="1:10" ht="15" customHeight="1" x14ac:dyDescent="0.15">
      <c r="A93" s="5" t="s">
        <v>76</v>
      </c>
      <c r="B93" s="5" t="s">
        <v>75</v>
      </c>
      <c r="C93" s="5" t="s">
        <v>128</v>
      </c>
      <c r="D93" s="5" t="s">
        <v>120</v>
      </c>
      <c r="E93" s="6">
        <v>29.371136722106499</v>
      </c>
      <c r="H93" s="6">
        <f>$G$3+E93</f>
        <v>24.021774245711498</v>
      </c>
      <c r="I93" s="6">
        <f>AVERAGE(H92:H94)</f>
        <v>23.718619768583832</v>
      </c>
      <c r="J93" s="9">
        <f>I93-H93</f>
        <v>-0.30315447712766641</v>
      </c>
    </row>
    <row r="94" spans="1:10" ht="15" customHeight="1" x14ac:dyDescent="0.15">
      <c r="A94" s="5" t="s">
        <v>77</v>
      </c>
      <c r="B94" s="5" t="s">
        <v>75</v>
      </c>
      <c r="C94" s="5" t="s">
        <v>128</v>
      </c>
      <c r="D94" s="5" t="s">
        <v>120</v>
      </c>
      <c r="E94" s="6">
        <v>28.734200855690698</v>
      </c>
      <c r="H94" s="6">
        <f>$G$4+E94</f>
        <v>23.3423609795598</v>
      </c>
      <c r="J94" s="9">
        <f>I93-H94</f>
        <v>0.37625878902403187</v>
      </c>
    </row>
    <row r="95" spans="1:10" ht="15" customHeight="1" x14ac:dyDescent="0.15">
      <c r="A95" s="5" t="s">
        <v>78</v>
      </c>
      <c r="B95" s="5" t="s">
        <v>75</v>
      </c>
      <c r="C95" s="5" t="s">
        <v>127</v>
      </c>
      <c r="D95" s="5" t="s">
        <v>121</v>
      </c>
      <c r="J95" s="9"/>
    </row>
    <row r="96" spans="1:10" ht="15" customHeight="1" x14ac:dyDescent="0.15">
      <c r="A96" s="5" t="s">
        <v>79</v>
      </c>
      <c r="B96" s="5" t="s">
        <v>75</v>
      </c>
      <c r="C96" s="5" t="s">
        <v>127</v>
      </c>
      <c r="D96" s="5" t="s">
        <v>121</v>
      </c>
      <c r="J96" s="9"/>
    </row>
    <row r="97" spans="1:10" ht="15" customHeight="1" x14ac:dyDescent="0.15">
      <c r="A97" s="5" t="s">
        <v>80</v>
      </c>
      <c r="B97" s="5" t="s">
        <v>75</v>
      </c>
      <c r="C97" s="5" t="s">
        <v>127</v>
      </c>
      <c r="D97" s="5" t="s">
        <v>121</v>
      </c>
      <c r="J97" s="9"/>
    </row>
  </sheetData>
  <autoFilter ref="A1:J97" xr:uid="{18C4C2FA-F0C5-AA43-98B6-244BD42F55FF}">
    <sortState xmlns:xlrd2="http://schemas.microsoft.com/office/spreadsheetml/2017/richdata2" ref="A5:J97">
      <sortCondition ref="B1:B9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DF30-513C-D24F-B5D9-9D031277D702}">
  <dimension ref="A1:J97"/>
  <sheetViews>
    <sheetView zoomScaleNormal="100" workbookViewId="0">
      <pane ySplit="1" topLeftCell="A2" activePane="bottomLeft" state="frozen"/>
      <selection pane="bottomLeft" activeCell="E10" sqref="E10"/>
    </sheetView>
  </sheetViews>
  <sheetFormatPr baseColWidth="10" defaultColWidth="10" defaultRowHeight="11" x14ac:dyDescent="0.15"/>
  <cols>
    <col min="1" max="1" width="10" style="5"/>
    <col min="2" max="2" width="13.25" style="5" customWidth="1"/>
    <col min="3" max="3" width="15" style="5" hidden="1" customWidth="1"/>
    <col min="4" max="4" width="16" style="11" customWidth="1"/>
    <col min="5" max="5" width="15" style="6" customWidth="1"/>
    <col min="6" max="6" width="17.5" style="6" hidden="1" customWidth="1"/>
    <col min="7" max="7" width="15" style="6" hidden="1" customWidth="1"/>
    <col min="8" max="9" width="15" style="6" customWidth="1"/>
    <col min="10" max="10" width="12.25" style="7" customWidth="1"/>
    <col min="11" max="16384" width="10" style="8"/>
  </cols>
  <sheetData>
    <row r="1" spans="1:10" s="4" customFormat="1" ht="31" customHeight="1" x14ac:dyDescent="0.15">
      <c r="A1" s="1" t="s">
        <v>0</v>
      </c>
      <c r="B1" s="1" t="s">
        <v>1</v>
      </c>
      <c r="C1" s="1" t="s">
        <v>2</v>
      </c>
      <c r="D1" s="10" t="s">
        <v>122</v>
      </c>
      <c r="E1" s="1" t="s">
        <v>3</v>
      </c>
      <c r="F1" s="2" t="s">
        <v>116</v>
      </c>
      <c r="G1" s="1"/>
      <c r="H1" s="2" t="s">
        <v>117</v>
      </c>
      <c r="I1" s="1" t="s">
        <v>118</v>
      </c>
      <c r="J1" s="3" t="s">
        <v>119</v>
      </c>
    </row>
    <row r="2" spans="1:10" ht="15" customHeight="1" x14ac:dyDescent="0.15">
      <c r="A2" s="5" t="s">
        <v>4</v>
      </c>
      <c r="B2" s="5" t="s">
        <v>5</v>
      </c>
      <c r="C2" s="5" t="s">
        <v>127</v>
      </c>
      <c r="D2" s="11" t="s">
        <v>121</v>
      </c>
      <c r="E2" s="6">
        <v>28.4083135567945</v>
      </c>
      <c r="G2" s="6">
        <f>F3-E2</f>
        <v>-6.9083135567945</v>
      </c>
      <c r="H2" s="6">
        <f>$G$2+E2</f>
        <v>21.5</v>
      </c>
    </row>
    <row r="3" spans="1:10" ht="15" customHeight="1" x14ac:dyDescent="0.15">
      <c r="A3" s="5" t="s">
        <v>6</v>
      </c>
      <c r="B3" s="5" t="s">
        <v>5</v>
      </c>
      <c r="C3" s="5" t="s">
        <v>127</v>
      </c>
      <c r="D3" s="11" t="s">
        <v>121</v>
      </c>
      <c r="E3" s="6">
        <v>28.072303035280399</v>
      </c>
      <c r="F3" s="6">
        <v>21.5</v>
      </c>
      <c r="G3" s="6">
        <f>F3-E3</f>
        <v>-6.5723030352803988</v>
      </c>
      <c r="H3" s="6">
        <f>$G$3+E3</f>
        <v>21.5</v>
      </c>
      <c r="I3" s="6">
        <f>AVERAGE(H2:H4)</f>
        <v>21.5</v>
      </c>
    </row>
    <row r="4" spans="1:10" ht="15" customHeight="1" x14ac:dyDescent="0.15">
      <c r="A4" s="5" t="s">
        <v>7</v>
      </c>
      <c r="B4" s="5" t="s">
        <v>5</v>
      </c>
      <c r="C4" s="5" t="s">
        <v>127</v>
      </c>
      <c r="D4" s="11" t="s">
        <v>121</v>
      </c>
      <c r="E4" s="6">
        <v>28.648822613352799</v>
      </c>
      <c r="G4" s="6">
        <f>F3-E4</f>
        <v>-7.1488226133527988</v>
      </c>
      <c r="H4" s="6">
        <f>$G$4+E4</f>
        <v>21.5</v>
      </c>
    </row>
    <row r="5" spans="1:10" ht="15" customHeight="1" x14ac:dyDescent="0.15">
      <c r="A5" s="5" t="s">
        <v>8</v>
      </c>
      <c r="B5" s="5" t="s">
        <v>5</v>
      </c>
      <c r="C5" s="5" t="s">
        <v>128</v>
      </c>
      <c r="D5" s="11" t="s">
        <v>120</v>
      </c>
      <c r="E5" s="6">
        <v>28.244424253310001</v>
      </c>
      <c r="G5" s="6">
        <f>F6-E5</f>
        <v>-6.7444242533100009</v>
      </c>
      <c r="H5" s="6">
        <f>$G$5+E5</f>
        <v>21.5</v>
      </c>
    </row>
    <row r="6" spans="1:10" ht="15" customHeight="1" x14ac:dyDescent="0.15">
      <c r="A6" s="5" t="s">
        <v>9</v>
      </c>
      <c r="B6" s="5" t="s">
        <v>5</v>
      </c>
      <c r="C6" s="5" t="s">
        <v>128</v>
      </c>
      <c r="D6" s="11" t="s">
        <v>120</v>
      </c>
      <c r="E6" s="6">
        <v>28.1512154150208</v>
      </c>
      <c r="F6" s="6">
        <v>21.5</v>
      </c>
      <c r="G6" s="6">
        <f>F6-E6</f>
        <v>-6.6512154150208005</v>
      </c>
      <c r="H6" s="6">
        <f>$G$6+E6</f>
        <v>21.5</v>
      </c>
      <c r="I6" s="6">
        <f>AVERAGE(H5:H7)</f>
        <v>21.5</v>
      </c>
    </row>
    <row r="7" spans="1:10" ht="15" customHeight="1" x14ac:dyDescent="0.15">
      <c r="A7" s="5" t="s">
        <v>10</v>
      </c>
      <c r="B7" s="5" t="s">
        <v>5</v>
      </c>
      <c r="C7" s="5" t="s">
        <v>128</v>
      </c>
      <c r="D7" s="11" t="s">
        <v>120</v>
      </c>
      <c r="E7" s="6">
        <v>28.2579243561214</v>
      </c>
      <c r="G7" s="6">
        <f>F6-E7</f>
        <v>-6.7579243561214</v>
      </c>
      <c r="H7" s="6">
        <f>$G$7+E7</f>
        <v>21.5</v>
      </c>
    </row>
    <row r="8" spans="1:10" ht="15" customHeight="1" x14ac:dyDescent="0.15">
      <c r="A8" s="5" t="s">
        <v>67</v>
      </c>
      <c r="B8" s="5" t="s">
        <v>68</v>
      </c>
      <c r="C8" s="5" t="s">
        <v>127</v>
      </c>
      <c r="D8" s="11" t="s">
        <v>121</v>
      </c>
      <c r="E8" s="6">
        <v>36.32</v>
      </c>
      <c r="H8" s="6">
        <f>$G$2+E8</f>
        <v>29.4116864432055</v>
      </c>
      <c r="J8" s="9">
        <f>I9-H8</f>
        <v>-0.22309682469173708</v>
      </c>
    </row>
    <row r="9" spans="1:10" ht="15" customHeight="1" x14ac:dyDescent="0.15">
      <c r="A9" s="5" t="s">
        <v>69</v>
      </c>
      <c r="B9" s="5" t="s">
        <v>68</v>
      </c>
      <c r="C9" s="5" t="s">
        <v>127</v>
      </c>
      <c r="D9" s="11" t="s">
        <v>121</v>
      </c>
      <c r="E9" s="6">
        <v>35.755208060968997</v>
      </c>
      <c r="H9" s="6">
        <f>$G$3+E9</f>
        <v>29.182905025688598</v>
      </c>
      <c r="I9" s="6">
        <f>AVERAGE(H8:H10)</f>
        <v>29.188589618513763</v>
      </c>
      <c r="J9" s="9">
        <f>I9-H9</f>
        <v>5.6845928251654243E-3</v>
      </c>
    </row>
    <row r="10" spans="1:10" ht="15" customHeight="1" x14ac:dyDescent="0.15">
      <c r="A10" s="5" t="s">
        <v>70</v>
      </c>
      <c r="B10" s="5" t="s">
        <v>68</v>
      </c>
      <c r="C10" s="5" t="s">
        <v>127</v>
      </c>
      <c r="D10" s="11" t="s">
        <v>121</v>
      </c>
      <c r="E10" s="6">
        <v>36.119999999999997</v>
      </c>
      <c r="H10" s="6">
        <f>$G$4+E10</f>
        <v>28.971177386647199</v>
      </c>
      <c r="J10" s="9">
        <f>I9-H10</f>
        <v>0.21741223186656455</v>
      </c>
    </row>
    <row r="11" spans="1:10" ht="15" customHeight="1" x14ac:dyDescent="0.15">
      <c r="A11" s="5" t="s">
        <v>71</v>
      </c>
      <c r="B11" s="5" t="s">
        <v>68</v>
      </c>
      <c r="C11" s="5" t="s">
        <v>128</v>
      </c>
      <c r="D11" s="11" t="s">
        <v>120</v>
      </c>
      <c r="E11" s="6">
        <v>34.262323629742298</v>
      </c>
      <c r="H11" s="6">
        <f>$G$5+E11</f>
        <v>27.517899376432297</v>
      </c>
      <c r="J11" s="9">
        <f>I12-H11</f>
        <v>2.6569578492598112E-2</v>
      </c>
    </row>
    <row r="12" spans="1:10" ht="15" customHeight="1" x14ac:dyDescent="0.15">
      <c r="A12" s="5" t="s">
        <v>72</v>
      </c>
      <c r="B12" s="5" t="s">
        <v>68</v>
      </c>
      <c r="C12" s="5" t="s">
        <v>128</v>
      </c>
      <c r="D12" s="11" t="s">
        <v>120</v>
      </c>
      <c r="E12" s="6">
        <v>34.262323629742298</v>
      </c>
      <c r="H12" s="6">
        <f>$G$6+E12</f>
        <v>27.611108214721497</v>
      </c>
      <c r="I12" s="6">
        <f>AVERAGE(H11:H13)</f>
        <v>27.544468954924895</v>
      </c>
      <c r="J12" s="9">
        <f>I12-H12</f>
        <v>-6.6639259796602346E-2</v>
      </c>
    </row>
    <row r="13" spans="1:10" ht="15" customHeight="1" x14ac:dyDescent="0.15">
      <c r="A13" s="5" t="s">
        <v>73</v>
      </c>
      <c r="B13" s="5" t="s">
        <v>68</v>
      </c>
      <c r="C13" s="5" t="s">
        <v>128</v>
      </c>
      <c r="D13" s="11" t="s">
        <v>120</v>
      </c>
      <c r="E13" s="6">
        <v>34.262323629742298</v>
      </c>
      <c r="H13" s="6">
        <f>$G$7+E13</f>
        <v>27.504399273620898</v>
      </c>
      <c r="J13" s="9">
        <f>I12-H13</f>
        <v>4.0069681303997129E-2</v>
      </c>
    </row>
    <row r="14" spans="1:10" ht="15" customHeight="1" x14ac:dyDescent="0.15">
      <c r="A14" s="5" t="s">
        <v>60</v>
      </c>
      <c r="B14" s="5" t="s">
        <v>61</v>
      </c>
      <c r="C14" s="5" t="s">
        <v>127</v>
      </c>
      <c r="D14" s="11" t="s">
        <v>121</v>
      </c>
      <c r="E14" s="6">
        <v>31.280739962088202</v>
      </c>
      <c r="H14" s="6">
        <f>$G$2+E14</f>
        <v>24.372426405293702</v>
      </c>
      <c r="J14" s="9">
        <f>I15-H14</f>
        <v>-0.12707929237436488</v>
      </c>
    </row>
    <row r="15" spans="1:10" ht="15" customHeight="1" x14ac:dyDescent="0.15">
      <c r="A15" s="5" t="s">
        <v>62</v>
      </c>
      <c r="B15" s="5" t="s">
        <v>61</v>
      </c>
      <c r="C15" s="5" t="s">
        <v>127</v>
      </c>
      <c r="D15" s="11" t="s">
        <v>121</v>
      </c>
      <c r="E15" s="6">
        <v>30.984636474471301</v>
      </c>
      <c r="H15" s="6">
        <f>$G$3+E15</f>
        <v>24.412333439190903</v>
      </c>
      <c r="I15" s="6">
        <f>AVERAGE(H14:H16)</f>
        <v>24.245347112919337</v>
      </c>
      <c r="J15" s="9">
        <f>I15-H15</f>
        <v>-0.16698632627156584</v>
      </c>
    </row>
    <row r="16" spans="1:10" ht="15" customHeight="1" x14ac:dyDescent="0.15">
      <c r="A16" s="5" t="s">
        <v>63</v>
      </c>
      <c r="B16" s="5" t="s">
        <v>61</v>
      </c>
      <c r="C16" s="5" t="s">
        <v>127</v>
      </c>
      <c r="D16" s="11" t="s">
        <v>121</v>
      </c>
      <c r="E16" s="6">
        <v>31.100104107626201</v>
      </c>
      <c r="H16" s="6">
        <f>$G$4+E16</f>
        <v>23.951281494273402</v>
      </c>
      <c r="J16" s="9">
        <f>I15-H16</f>
        <v>0.29406561864593428</v>
      </c>
    </row>
    <row r="17" spans="1:10" ht="15" customHeight="1" x14ac:dyDescent="0.15">
      <c r="A17" s="5" t="s">
        <v>64</v>
      </c>
      <c r="B17" s="5" t="s">
        <v>61</v>
      </c>
      <c r="C17" s="5" t="s">
        <v>128</v>
      </c>
      <c r="D17" s="11" t="s">
        <v>120</v>
      </c>
      <c r="E17" s="6">
        <v>27.914522494433498</v>
      </c>
      <c r="H17" s="6">
        <f>$G$5+E17</f>
        <v>21.170098241123497</v>
      </c>
      <c r="J17" s="9">
        <f>I18-H17</f>
        <v>6.4355597326901659E-2</v>
      </c>
    </row>
    <row r="18" spans="1:10" ht="15" customHeight="1" x14ac:dyDescent="0.15">
      <c r="A18" s="5" t="s">
        <v>65</v>
      </c>
      <c r="B18" s="5" t="s">
        <v>61</v>
      </c>
      <c r="C18" s="5" t="s">
        <v>128</v>
      </c>
      <c r="D18" s="11" t="s">
        <v>120</v>
      </c>
      <c r="E18" s="6">
        <v>27.890541070167501</v>
      </c>
      <c r="H18" s="6">
        <f>$G$6+E18</f>
        <v>21.2393256551467</v>
      </c>
      <c r="I18" s="6">
        <f>AVERAGE(H17:H19)</f>
        <v>21.234453838450399</v>
      </c>
      <c r="J18" s="9">
        <f>I18-H18</f>
        <v>-4.8718166963013232E-3</v>
      </c>
    </row>
    <row r="19" spans="1:10" ht="15" customHeight="1" x14ac:dyDescent="0.15">
      <c r="A19" s="5" t="s">
        <v>66</v>
      </c>
      <c r="B19" s="5" t="s">
        <v>61</v>
      </c>
      <c r="C19" s="5" t="s">
        <v>128</v>
      </c>
      <c r="D19" s="11" t="s">
        <v>120</v>
      </c>
      <c r="E19" s="6">
        <v>28.051861975202399</v>
      </c>
      <c r="H19" s="6">
        <f>$G$7+E19</f>
        <v>21.293937619080999</v>
      </c>
      <c r="J19" s="9">
        <f>I18-H19</f>
        <v>-5.9483780630600336E-2</v>
      </c>
    </row>
    <row r="20" spans="1:10" ht="15" customHeight="1" x14ac:dyDescent="0.15">
      <c r="A20" s="5" t="s">
        <v>18</v>
      </c>
      <c r="B20" s="5" t="s">
        <v>19</v>
      </c>
      <c r="C20" s="5" t="s">
        <v>127</v>
      </c>
      <c r="D20" s="11" t="s">
        <v>121</v>
      </c>
      <c r="E20" s="6">
        <v>28.121808407461199</v>
      </c>
      <c r="H20" s="6">
        <f>$G$2+E20</f>
        <v>21.213494850666699</v>
      </c>
      <c r="J20" s="9">
        <f>I21-H20</f>
        <v>-0.32289511583520181</v>
      </c>
    </row>
    <row r="21" spans="1:10" ht="15" customHeight="1" x14ac:dyDescent="0.15">
      <c r="A21" s="5" t="s">
        <v>20</v>
      </c>
      <c r="B21" s="5" t="s">
        <v>19</v>
      </c>
      <c r="C21" s="5" t="s">
        <v>127</v>
      </c>
      <c r="D21" s="11" t="s">
        <v>121</v>
      </c>
      <c r="E21" s="6">
        <v>27.719653202271498</v>
      </c>
      <c r="H21" s="6">
        <f>$G$3+E21</f>
        <v>21.147350166991099</v>
      </c>
      <c r="I21" s="6">
        <f>AVERAGE(H20:H22)</f>
        <v>20.890599734831497</v>
      </c>
      <c r="J21" s="9">
        <f>I21-H21</f>
        <v>-0.25675043215960258</v>
      </c>
    </row>
    <row r="22" spans="1:10" ht="15" customHeight="1" x14ac:dyDescent="0.15">
      <c r="A22" s="5" t="s">
        <v>21</v>
      </c>
      <c r="B22" s="5" t="s">
        <v>19</v>
      </c>
      <c r="C22" s="5" t="s">
        <v>127</v>
      </c>
      <c r="D22" s="11" t="s">
        <v>121</v>
      </c>
      <c r="E22" s="6">
        <v>27.459776800189498</v>
      </c>
      <c r="H22" s="6">
        <f>$G$4+E22</f>
        <v>20.3109541868367</v>
      </c>
      <c r="J22" s="9">
        <f>I21-H22</f>
        <v>0.57964554799479728</v>
      </c>
    </row>
    <row r="23" spans="1:10" ht="15" customHeight="1" x14ac:dyDescent="0.15">
      <c r="A23" s="5" t="s">
        <v>22</v>
      </c>
      <c r="B23" s="5" t="s">
        <v>19</v>
      </c>
      <c r="C23" s="5" t="s">
        <v>128</v>
      </c>
      <c r="D23" s="11" t="s">
        <v>120</v>
      </c>
      <c r="E23" s="6">
        <v>27.8246014035001</v>
      </c>
      <c r="H23" s="6">
        <f>$G$5+E23</f>
        <v>21.080177150190099</v>
      </c>
      <c r="J23" s="9">
        <f>I24-H23</f>
        <v>0.24738531105900208</v>
      </c>
    </row>
    <row r="24" spans="1:10" ht="15" customHeight="1" x14ac:dyDescent="0.15">
      <c r="A24" s="5" t="s">
        <v>23</v>
      </c>
      <c r="B24" s="5" t="s">
        <v>19</v>
      </c>
      <c r="C24" s="5" t="s">
        <v>128</v>
      </c>
      <c r="D24" s="11" t="s">
        <v>120</v>
      </c>
      <c r="E24" s="6">
        <v>28.160885039849099</v>
      </c>
      <c r="H24" s="6">
        <f>$G$6+E24</f>
        <v>21.509669624828298</v>
      </c>
      <c r="I24" s="6">
        <f>AVERAGE(H23:H25)</f>
        <v>21.327562461249101</v>
      </c>
      <c r="J24" s="9">
        <f>I24-H24</f>
        <v>-0.18210716357919665</v>
      </c>
    </row>
    <row r="25" spans="1:10" ht="15" customHeight="1" x14ac:dyDescent="0.15">
      <c r="A25" s="5" t="s">
        <v>24</v>
      </c>
      <c r="B25" s="5" t="s">
        <v>19</v>
      </c>
      <c r="C25" s="5" t="s">
        <v>128</v>
      </c>
      <c r="D25" s="11" t="s">
        <v>120</v>
      </c>
      <c r="E25" s="6">
        <v>28.1507649648503</v>
      </c>
      <c r="H25" s="6">
        <f>$G$7+E25</f>
        <v>21.3928406087289</v>
      </c>
      <c r="J25" s="9">
        <f>I24-H25</f>
        <v>-6.5278147479798321E-2</v>
      </c>
    </row>
    <row r="26" spans="1:10" ht="15" customHeight="1" x14ac:dyDescent="0.15">
      <c r="A26" s="5" t="s">
        <v>25</v>
      </c>
      <c r="B26" s="5" t="s">
        <v>26</v>
      </c>
      <c r="C26" s="5" t="s">
        <v>127</v>
      </c>
      <c r="D26" s="11" t="s">
        <v>121</v>
      </c>
      <c r="E26" s="6">
        <v>29.9554365044423</v>
      </c>
      <c r="H26" s="6">
        <f>$G$2+E26</f>
        <v>23.0471229476478</v>
      </c>
      <c r="J26" s="9">
        <f>I27-H26</f>
        <v>6.2116589771601838E-2</v>
      </c>
    </row>
    <row r="27" spans="1:10" ht="15" customHeight="1" x14ac:dyDescent="0.15">
      <c r="A27" s="5" t="s">
        <v>27</v>
      </c>
      <c r="B27" s="5" t="s">
        <v>26</v>
      </c>
      <c r="C27" s="5" t="s">
        <v>127</v>
      </c>
      <c r="D27" s="11" t="s">
        <v>121</v>
      </c>
      <c r="E27" s="6">
        <v>30.151391023209701</v>
      </c>
      <c r="H27" s="6">
        <f>$G$3+E27</f>
        <v>23.579087987929302</v>
      </c>
      <c r="I27" s="6">
        <f>AVERAGE(H26:H28)</f>
        <v>23.109239537419402</v>
      </c>
      <c r="J27" s="9">
        <f>I27-H27</f>
        <v>-0.46984845050990032</v>
      </c>
    </row>
    <row r="28" spans="1:10" ht="15" customHeight="1" x14ac:dyDescent="0.15">
      <c r="A28" s="5" t="s">
        <v>28</v>
      </c>
      <c r="B28" s="5" t="s">
        <v>26</v>
      </c>
      <c r="C28" s="5" t="s">
        <v>127</v>
      </c>
      <c r="D28" s="11" t="s">
        <v>121</v>
      </c>
      <c r="E28" s="6">
        <v>29.850330290033899</v>
      </c>
      <c r="H28" s="6">
        <f>$G$4+E28</f>
        <v>22.7015076766811</v>
      </c>
      <c r="J28" s="9">
        <f>I27-H28</f>
        <v>0.40773186073830203</v>
      </c>
    </row>
    <row r="29" spans="1:10" ht="15" customHeight="1" x14ac:dyDescent="0.15">
      <c r="A29" s="5" t="s">
        <v>29</v>
      </c>
      <c r="B29" s="5" t="s">
        <v>26</v>
      </c>
      <c r="C29" s="5" t="s">
        <v>128</v>
      </c>
      <c r="D29" s="11" t="s">
        <v>120</v>
      </c>
      <c r="E29" s="6">
        <v>26.291410905573098</v>
      </c>
      <c r="H29" s="6">
        <f>$G$5+E29</f>
        <v>19.546986652263097</v>
      </c>
      <c r="J29" s="9">
        <f>I30-H29</f>
        <v>-0.12630514867956322</v>
      </c>
    </row>
    <row r="30" spans="1:10" ht="15" customHeight="1" x14ac:dyDescent="0.15">
      <c r="A30" s="5" t="s">
        <v>30</v>
      </c>
      <c r="B30" s="5" t="s">
        <v>26</v>
      </c>
      <c r="C30" s="5" t="s">
        <v>128</v>
      </c>
      <c r="D30" s="11" t="s">
        <v>120</v>
      </c>
      <c r="E30" s="6">
        <v>26.0534969942447</v>
      </c>
      <c r="H30" s="6">
        <f>$G$6+E30</f>
        <v>19.402281579223899</v>
      </c>
      <c r="I30" s="6">
        <f>AVERAGE(H29:H31)</f>
        <v>19.420681503583534</v>
      </c>
      <c r="J30" s="9">
        <f>I30-H30</f>
        <v>1.8399924359634667E-2</v>
      </c>
    </row>
    <row r="31" spans="1:10" ht="15" customHeight="1" x14ac:dyDescent="0.15">
      <c r="A31" s="5" t="s">
        <v>31</v>
      </c>
      <c r="B31" s="5" t="s">
        <v>26</v>
      </c>
      <c r="C31" s="5" t="s">
        <v>128</v>
      </c>
      <c r="D31" s="11" t="s">
        <v>120</v>
      </c>
      <c r="E31" s="6">
        <v>26.070700635384998</v>
      </c>
      <c r="H31" s="6">
        <f>$G$7+E31</f>
        <v>19.312776279263598</v>
      </c>
      <c r="J31" s="9">
        <f>I30-H31</f>
        <v>0.10790522431993566</v>
      </c>
    </row>
    <row r="32" spans="1:10" ht="15" customHeight="1" x14ac:dyDescent="0.15">
      <c r="A32" s="5" t="s">
        <v>39</v>
      </c>
      <c r="B32" s="5" t="s">
        <v>40</v>
      </c>
      <c r="C32" s="5" t="s">
        <v>127</v>
      </c>
      <c r="D32" s="11" t="s">
        <v>121</v>
      </c>
      <c r="E32" s="6">
        <v>28.428533677337501</v>
      </c>
      <c r="H32" s="6">
        <f>$G$2+E32</f>
        <v>21.520220120543001</v>
      </c>
      <c r="J32" s="9">
        <f>I33-H32</f>
        <v>3.7403852311967967E-2</v>
      </c>
    </row>
    <row r="33" spans="1:10" ht="15" customHeight="1" x14ac:dyDescent="0.15">
      <c r="A33" s="5" t="s">
        <v>41</v>
      </c>
      <c r="B33" s="5" t="s">
        <v>40</v>
      </c>
      <c r="C33" s="5" t="s">
        <v>127</v>
      </c>
      <c r="D33" s="11" t="s">
        <v>121</v>
      </c>
      <c r="E33" s="6">
        <v>28.2895109302778</v>
      </c>
      <c r="H33" s="6">
        <f>$G$3+E33</f>
        <v>21.717207894997401</v>
      </c>
      <c r="I33" s="6">
        <f>AVERAGE(H32:H34)</f>
        <v>21.557623972854969</v>
      </c>
      <c r="J33" s="9">
        <f>I33-H33</f>
        <v>-0.15958392214243133</v>
      </c>
    </row>
    <row r="34" spans="1:10" ht="15" customHeight="1" x14ac:dyDescent="0.15">
      <c r="A34" s="5" t="s">
        <v>42</v>
      </c>
      <c r="B34" s="5" t="s">
        <v>40</v>
      </c>
      <c r="C34" s="5" t="s">
        <v>127</v>
      </c>
      <c r="D34" s="11" t="s">
        <v>121</v>
      </c>
      <c r="E34" s="6">
        <v>28.584266516377301</v>
      </c>
      <c r="H34" s="6">
        <f>$G$4+E34</f>
        <v>21.435443903024503</v>
      </c>
      <c r="J34" s="9">
        <f>I33-H34</f>
        <v>0.12218006983046692</v>
      </c>
    </row>
    <row r="35" spans="1:10" ht="15" customHeight="1" x14ac:dyDescent="0.15">
      <c r="A35" s="5" t="s">
        <v>43</v>
      </c>
      <c r="B35" s="5" t="s">
        <v>40</v>
      </c>
      <c r="C35" s="5" t="s">
        <v>128</v>
      </c>
      <c r="D35" s="11" t="s">
        <v>120</v>
      </c>
      <c r="E35" s="6">
        <v>28.1484368371766</v>
      </c>
      <c r="H35" s="6">
        <f>$G$5+E35</f>
        <v>21.404012583866599</v>
      </c>
      <c r="J35" s="9">
        <f>I36-H35</f>
        <v>0.26320936517603144</v>
      </c>
    </row>
    <row r="36" spans="1:10" ht="15" customHeight="1" x14ac:dyDescent="0.15">
      <c r="A36" s="5" t="s">
        <v>44</v>
      </c>
      <c r="B36" s="5" t="s">
        <v>40</v>
      </c>
      <c r="C36" s="5" t="s">
        <v>128</v>
      </c>
      <c r="D36" s="11" t="s">
        <v>120</v>
      </c>
      <c r="E36" s="6">
        <v>28.688234922544499</v>
      </c>
      <c r="H36" s="6">
        <f>$G$6+E36</f>
        <v>22.037019507523699</v>
      </c>
      <c r="I36" s="6">
        <f>AVERAGE(H35:H37)</f>
        <v>21.667221949042631</v>
      </c>
      <c r="J36" s="9">
        <f>I36-H36</f>
        <v>-0.36979755848106777</v>
      </c>
    </row>
    <row r="37" spans="1:10" ht="15" customHeight="1" x14ac:dyDescent="0.15">
      <c r="A37" s="5" t="s">
        <v>45</v>
      </c>
      <c r="B37" s="5" t="s">
        <v>40</v>
      </c>
      <c r="C37" s="5" t="s">
        <v>128</v>
      </c>
      <c r="D37" s="11" t="s">
        <v>120</v>
      </c>
      <c r="E37" s="6">
        <v>28.318558111859002</v>
      </c>
      <c r="H37" s="6">
        <f>$G$7+E37</f>
        <v>21.560633755737602</v>
      </c>
      <c r="J37" s="9">
        <f>I36-H37</f>
        <v>0.10658819330502922</v>
      </c>
    </row>
    <row r="38" spans="1:10" ht="15" customHeight="1" x14ac:dyDescent="0.15">
      <c r="A38" s="5" t="s">
        <v>81</v>
      </c>
      <c r="B38" s="5" t="s">
        <v>82</v>
      </c>
      <c r="C38" s="5" t="s">
        <v>127</v>
      </c>
      <c r="D38" s="11" t="s">
        <v>121</v>
      </c>
      <c r="E38" s="6">
        <v>33.843170096433902</v>
      </c>
      <c r="H38" s="6">
        <f>$G$2+E38</f>
        <v>26.934856539639402</v>
      </c>
      <c r="J38" s="9">
        <f>I39-H38</f>
        <v>9.6933229802033338E-2</v>
      </c>
    </row>
    <row r="39" spans="1:10" ht="15" customHeight="1" x14ac:dyDescent="0.15">
      <c r="A39" s="5" t="s">
        <v>83</v>
      </c>
      <c r="B39" s="5" t="s">
        <v>82</v>
      </c>
      <c r="C39" s="5" t="s">
        <v>127</v>
      </c>
      <c r="D39" s="11" t="s">
        <v>121</v>
      </c>
      <c r="E39" s="6">
        <v>35.008679418354198</v>
      </c>
      <c r="H39" s="6">
        <f>$G$3+E39</f>
        <v>28.436376383073799</v>
      </c>
      <c r="I39" s="6">
        <f>AVERAGE(H38:H40)</f>
        <v>27.031789769441435</v>
      </c>
      <c r="J39" s="9">
        <f>I39-H39</f>
        <v>-1.4045866136323646</v>
      </c>
    </row>
    <row r="40" spans="1:10" ht="15" customHeight="1" x14ac:dyDescent="0.15">
      <c r="A40" s="5" t="s">
        <v>84</v>
      </c>
      <c r="B40" s="5" t="s">
        <v>82</v>
      </c>
      <c r="C40" s="5" t="s">
        <v>127</v>
      </c>
      <c r="D40" s="11" t="s">
        <v>121</v>
      </c>
      <c r="E40" s="6">
        <v>32.872958998963902</v>
      </c>
      <c r="H40" s="6">
        <f>$G$4+E40</f>
        <v>25.724136385611104</v>
      </c>
      <c r="J40" s="9">
        <f>I39-H40</f>
        <v>1.3076533838303313</v>
      </c>
    </row>
    <row r="41" spans="1:10" ht="15" customHeight="1" x14ac:dyDescent="0.15">
      <c r="A41" s="5" t="s">
        <v>85</v>
      </c>
      <c r="B41" s="5" t="s">
        <v>82</v>
      </c>
      <c r="C41" s="5" t="s">
        <v>128</v>
      </c>
      <c r="D41" s="11" t="s">
        <v>120</v>
      </c>
      <c r="E41" s="6">
        <v>35.303611615625996</v>
      </c>
      <c r="H41" s="6">
        <f>$G$5+E41</f>
        <v>28.559187362315996</v>
      </c>
      <c r="J41" s="9">
        <f>I42-H41</f>
        <v>-1.0737084561376626</v>
      </c>
    </row>
    <row r="42" spans="1:10" ht="15" customHeight="1" x14ac:dyDescent="0.15">
      <c r="A42" s="5" t="s">
        <v>86</v>
      </c>
      <c r="B42" s="5" t="s">
        <v>82</v>
      </c>
      <c r="C42" s="5" t="s">
        <v>128</v>
      </c>
      <c r="D42" s="11" t="s">
        <v>120</v>
      </c>
      <c r="E42" s="6">
        <v>33.086029508096303</v>
      </c>
      <c r="H42" s="6">
        <f>$G$6+E42</f>
        <v>26.434814093075502</v>
      </c>
      <c r="I42" s="6">
        <f>AVERAGE(H41:H43)</f>
        <v>27.485478906178333</v>
      </c>
      <c r="J42" s="9">
        <f>I42-H42</f>
        <v>1.0506648131028307</v>
      </c>
    </row>
    <row r="43" spans="1:10" ht="15" customHeight="1" x14ac:dyDescent="0.15">
      <c r="A43" s="5" t="s">
        <v>87</v>
      </c>
      <c r="B43" s="5" t="s">
        <v>82</v>
      </c>
      <c r="C43" s="5" t="s">
        <v>128</v>
      </c>
      <c r="D43" s="11" t="s">
        <v>120</v>
      </c>
      <c r="E43" s="6">
        <v>34.220359619264897</v>
      </c>
      <c r="H43" s="6">
        <f>$G$7+E43</f>
        <v>27.462435263143497</v>
      </c>
      <c r="J43" s="9">
        <f>I42-H43</f>
        <v>2.3043643034835526E-2</v>
      </c>
    </row>
    <row r="44" spans="1:10" ht="15" customHeight="1" x14ac:dyDescent="0.15">
      <c r="A44" s="5" t="s">
        <v>53</v>
      </c>
      <c r="B44" s="5" t="s">
        <v>54</v>
      </c>
      <c r="C44" s="5" t="s">
        <v>127</v>
      </c>
      <c r="D44" s="11" t="s">
        <v>121</v>
      </c>
      <c r="E44" s="6">
        <v>29.812111732074801</v>
      </c>
      <c r="H44" s="6">
        <f>$G$2+E44</f>
        <v>22.903798175280301</v>
      </c>
      <c r="J44" s="9">
        <f>I45-H44</f>
        <v>0.40402441363836772</v>
      </c>
    </row>
    <row r="45" spans="1:10" ht="15" customHeight="1" x14ac:dyDescent="0.15">
      <c r="A45" s="5" t="s">
        <v>55</v>
      </c>
      <c r="B45" s="5" t="s">
        <v>54</v>
      </c>
      <c r="C45" s="5" t="s">
        <v>127</v>
      </c>
      <c r="D45" s="11" t="s">
        <v>121</v>
      </c>
      <c r="E45" s="6">
        <v>30.314847276468999</v>
      </c>
      <c r="H45" s="6">
        <f>$G$3+E45</f>
        <v>23.7425442411886</v>
      </c>
      <c r="I45" s="6">
        <f>AVERAGE(H44:H46)</f>
        <v>23.307822588918668</v>
      </c>
      <c r="J45" s="9">
        <f>I45-H45</f>
        <v>-0.43472165226993198</v>
      </c>
    </row>
    <row r="46" spans="1:10" ht="15" customHeight="1" x14ac:dyDescent="0.15">
      <c r="A46" s="5" t="s">
        <v>56</v>
      </c>
      <c r="B46" s="5" t="s">
        <v>54</v>
      </c>
      <c r="C46" s="5" t="s">
        <v>127</v>
      </c>
      <c r="D46" s="11" t="s">
        <v>121</v>
      </c>
      <c r="E46" s="6">
        <v>30.425947963639899</v>
      </c>
      <c r="H46" s="6">
        <f>$G$4+E46</f>
        <v>23.277125350287101</v>
      </c>
      <c r="J46" s="9">
        <f>I45-H46</f>
        <v>3.0697238631567814E-2</v>
      </c>
    </row>
    <row r="47" spans="1:10" ht="15" customHeight="1" x14ac:dyDescent="0.15">
      <c r="A47" s="5" t="s">
        <v>57</v>
      </c>
      <c r="B47" s="5" t="s">
        <v>54</v>
      </c>
      <c r="C47" s="5" t="s">
        <v>128</v>
      </c>
      <c r="D47" s="11" t="s">
        <v>120</v>
      </c>
      <c r="E47" s="6">
        <v>29.254903871519499</v>
      </c>
      <c r="H47" s="6">
        <f>$G$5+E47</f>
        <v>22.510479618209498</v>
      </c>
      <c r="J47" s="9">
        <f>I48-H47</f>
        <v>-0.1053325216109009</v>
      </c>
    </row>
    <row r="48" spans="1:10" ht="15" customHeight="1" x14ac:dyDescent="0.15">
      <c r="A48" s="5" t="s">
        <v>58</v>
      </c>
      <c r="B48" s="5" t="s">
        <v>54</v>
      </c>
      <c r="C48" s="5" t="s">
        <v>128</v>
      </c>
      <c r="D48" s="11" t="s">
        <v>120</v>
      </c>
      <c r="E48" s="6">
        <v>29.0371569271726</v>
      </c>
      <c r="H48" s="6">
        <f>$G$6+E48</f>
        <v>22.385941512151799</v>
      </c>
      <c r="I48" s="6">
        <f>AVERAGE(H47:H49)</f>
        <v>22.405147096598597</v>
      </c>
      <c r="J48" s="9">
        <f>I48-H48</f>
        <v>1.9205584446797985E-2</v>
      </c>
    </row>
    <row r="49" spans="1:10" ht="15" customHeight="1" x14ac:dyDescent="0.15">
      <c r="A49" s="5" t="s">
        <v>59</v>
      </c>
      <c r="B49" s="5" t="s">
        <v>54</v>
      </c>
      <c r="C49" s="5" t="s">
        <v>128</v>
      </c>
      <c r="D49" s="11" t="s">
        <v>120</v>
      </c>
      <c r="E49" s="6">
        <v>29.076944515555901</v>
      </c>
      <c r="H49" s="6">
        <f>$G$7+E49</f>
        <v>22.319020159434501</v>
      </c>
      <c r="J49" s="9">
        <f>I48-H49</f>
        <v>8.6126937164095807E-2</v>
      </c>
    </row>
    <row r="50" spans="1:10" ht="15" customHeight="1" x14ac:dyDescent="0.15">
      <c r="A50" s="5" t="s">
        <v>11</v>
      </c>
      <c r="B50" s="5" t="s">
        <v>12</v>
      </c>
      <c r="C50" s="5" t="s">
        <v>127</v>
      </c>
      <c r="D50" s="11" t="s">
        <v>121</v>
      </c>
      <c r="E50" s="6">
        <v>32.277405770853001</v>
      </c>
      <c r="H50" s="6">
        <f>$G$2+E50</f>
        <v>25.369092214058501</v>
      </c>
      <c r="J50" s="9">
        <f>I51-H50</f>
        <v>0.95626530177456459</v>
      </c>
    </row>
    <row r="51" spans="1:10" ht="15" customHeight="1" x14ac:dyDescent="0.15">
      <c r="A51" s="5" t="s">
        <v>13</v>
      </c>
      <c r="B51" s="5" t="s">
        <v>12</v>
      </c>
      <c r="C51" s="5" t="s">
        <v>127</v>
      </c>
      <c r="D51" s="11" t="s">
        <v>121</v>
      </c>
      <c r="E51" s="6">
        <v>33.088836001791101</v>
      </c>
      <c r="H51" s="6">
        <f>$G$3+E51</f>
        <v>26.516532966510702</v>
      </c>
      <c r="I51" s="6">
        <f>AVERAGE(H50:H52)</f>
        <v>26.325357515833065</v>
      </c>
      <c r="J51" s="9">
        <f>I51-H51</f>
        <v>-0.19117545067763686</v>
      </c>
    </row>
    <row r="52" spans="1:10" ht="15" customHeight="1" x14ac:dyDescent="0.15">
      <c r="A52" s="5" t="s">
        <v>14</v>
      </c>
      <c r="B52" s="5" t="s">
        <v>12</v>
      </c>
      <c r="C52" s="5" t="s">
        <v>127</v>
      </c>
      <c r="D52" s="11" t="s">
        <v>121</v>
      </c>
      <c r="E52" s="6">
        <v>34.239269980282799</v>
      </c>
      <c r="H52" s="6">
        <f>$G$4+E52</f>
        <v>27.09044736693</v>
      </c>
      <c r="J52" s="9">
        <f>I51-H52</f>
        <v>-0.76508985109693484</v>
      </c>
    </row>
    <row r="53" spans="1:10" ht="15" customHeight="1" x14ac:dyDescent="0.15">
      <c r="A53" s="5" t="s">
        <v>15</v>
      </c>
      <c r="B53" s="5" t="s">
        <v>12</v>
      </c>
      <c r="C53" s="5" t="s">
        <v>128</v>
      </c>
      <c r="D53" s="11" t="s">
        <v>120</v>
      </c>
      <c r="E53" s="6">
        <v>32.119066285255499</v>
      </c>
      <c r="H53" s="6">
        <f>$G$5+E53</f>
        <v>25.374642031945498</v>
      </c>
      <c r="J53" s="9">
        <f>I54-H53</f>
        <v>0.18031409187106817</v>
      </c>
    </row>
    <row r="54" spans="1:10" ht="15" customHeight="1" x14ac:dyDescent="0.15">
      <c r="A54" s="5" t="s">
        <v>16</v>
      </c>
      <c r="B54" s="5" t="s">
        <v>12</v>
      </c>
      <c r="C54" s="5" t="s">
        <v>128</v>
      </c>
      <c r="D54" s="11" t="s">
        <v>120</v>
      </c>
      <c r="E54" s="6">
        <v>32.045895748663803</v>
      </c>
      <c r="H54" s="6">
        <f>$G$6+E54</f>
        <v>25.394680333643002</v>
      </c>
      <c r="I54" s="6">
        <f>AVERAGE(H53:H55)</f>
        <v>25.554956123816567</v>
      </c>
      <c r="J54" s="9">
        <f>I54-H54</f>
        <v>0.1602757901735643</v>
      </c>
    </row>
    <row r="55" spans="1:10" ht="15" customHeight="1" x14ac:dyDescent="0.15">
      <c r="A55" s="5" t="s">
        <v>17</v>
      </c>
      <c r="B55" s="5" t="s">
        <v>12</v>
      </c>
      <c r="C55" s="5" t="s">
        <v>128</v>
      </c>
      <c r="D55" s="11" t="s">
        <v>120</v>
      </c>
      <c r="E55" s="6">
        <v>32.653470361982599</v>
      </c>
      <c r="H55" s="6">
        <f>$G$7+E55</f>
        <v>25.895546005861199</v>
      </c>
      <c r="J55" s="9">
        <f>I54-H55</f>
        <v>-0.34058988204463247</v>
      </c>
    </row>
    <row r="56" spans="1:10" ht="15" customHeight="1" x14ac:dyDescent="0.15">
      <c r="A56" s="5" t="s">
        <v>95</v>
      </c>
      <c r="B56" s="5" t="s">
        <v>96</v>
      </c>
      <c r="C56" s="5" t="s">
        <v>127</v>
      </c>
      <c r="D56" s="11" t="s">
        <v>121</v>
      </c>
      <c r="E56" s="6">
        <v>37.279245591452899</v>
      </c>
      <c r="H56" s="6">
        <f>$G$2+E56</f>
        <v>30.370932034658399</v>
      </c>
      <c r="J56" s="9">
        <f>I57-H56</f>
        <v>-4.8403459262761572E-2</v>
      </c>
    </row>
    <row r="57" spans="1:10" ht="15" customHeight="1" x14ac:dyDescent="0.15">
      <c r="A57" s="5" t="s">
        <v>97</v>
      </c>
      <c r="B57" s="5" t="s">
        <v>96</v>
      </c>
      <c r="C57" s="5" t="s">
        <v>127</v>
      </c>
      <c r="D57" s="11" t="s">
        <v>121</v>
      </c>
      <c r="E57" s="6">
        <v>37.117779340161697</v>
      </c>
      <c r="H57" s="6">
        <f>$G$3+E57</f>
        <v>30.545476304881298</v>
      </c>
      <c r="I57" s="6">
        <f>AVERAGE(H56:H58)</f>
        <v>30.322528575395637</v>
      </c>
      <c r="J57" s="9">
        <f>I57-H57</f>
        <v>-0.22294772948566077</v>
      </c>
    </row>
    <row r="58" spans="1:10" ht="15" customHeight="1" x14ac:dyDescent="0.15">
      <c r="A58" s="5" t="s">
        <v>98</v>
      </c>
      <c r="B58" s="5" t="s">
        <v>96</v>
      </c>
      <c r="C58" s="5" t="s">
        <v>127</v>
      </c>
      <c r="D58" s="11" t="s">
        <v>121</v>
      </c>
      <c r="E58" s="6">
        <v>37.200000000000003</v>
      </c>
      <c r="H58" s="6">
        <f>$G$4+E58</f>
        <v>30.051177386647204</v>
      </c>
      <c r="J58" s="9">
        <f>I57-H58</f>
        <v>0.271351188748433</v>
      </c>
    </row>
    <row r="59" spans="1:10" ht="15" customHeight="1" x14ac:dyDescent="0.15">
      <c r="A59" s="5" t="s">
        <v>99</v>
      </c>
      <c r="B59" s="5" t="s">
        <v>96</v>
      </c>
      <c r="C59" s="5" t="s">
        <v>128</v>
      </c>
      <c r="D59" s="11" t="s">
        <v>120</v>
      </c>
      <c r="E59" s="6">
        <v>32.4560730302873</v>
      </c>
      <c r="H59" s="6">
        <f>$G$5+E59</f>
        <v>25.711648776977299</v>
      </c>
      <c r="J59" s="9">
        <f>I60-H59</f>
        <v>-0.4134278826830986</v>
      </c>
    </row>
    <row r="60" spans="1:10" ht="15" customHeight="1" x14ac:dyDescent="0.15">
      <c r="A60" s="5" t="s">
        <v>100</v>
      </c>
      <c r="B60" s="5" t="s">
        <v>96</v>
      </c>
      <c r="C60" s="5" t="s">
        <v>128</v>
      </c>
      <c r="D60" s="11" t="s">
        <v>120</v>
      </c>
      <c r="E60" s="6">
        <v>31.594677211218698</v>
      </c>
      <c r="H60" s="6">
        <f>$G$6+E60</f>
        <v>24.943461796197898</v>
      </c>
      <c r="I60" s="6">
        <f>AVERAGE(H59:H61)</f>
        <v>25.2982208942942</v>
      </c>
      <c r="J60" s="9">
        <f>I60-H60</f>
        <v>0.35475909809630224</v>
      </c>
    </row>
    <row r="61" spans="1:10" ht="15" customHeight="1" x14ac:dyDescent="0.15">
      <c r="A61" s="5" t="s">
        <v>101</v>
      </c>
      <c r="B61" s="5" t="s">
        <v>96</v>
      </c>
      <c r="C61" s="5" t="s">
        <v>128</v>
      </c>
      <c r="D61" s="11" t="s">
        <v>120</v>
      </c>
      <c r="E61" s="6">
        <v>31.9974764658288</v>
      </c>
      <c r="H61" s="6">
        <f>$G$7+E61</f>
        <v>25.2395521097074</v>
      </c>
      <c r="J61" s="9">
        <f>I60-H61</f>
        <v>5.8668784586799916E-2</v>
      </c>
    </row>
    <row r="62" spans="1:10" ht="15" customHeight="1" x14ac:dyDescent="0.15">
      <c r="A62" s="5" t="s">
        <v>102</v>
      </c>
      <c r="B62" s="5" t="s">
        <v>103</v>
      </c>
      <c r="C62" s="5" t="s">
        <v>127</v>
      </c>
      <c r="D62" s="11" t="s">
        <v>121</v>
      </c>
      <c r="E62" s="6">
        <v>30.452556513520001</v>
      </c>
      <c r="H62" s="6">
        <f>$G$2+E62</f>
        <v>23.544242956725501</v>
      </c>
      <c r="J62" s="9">
        <f>I63-H62</f>
        <v>8.9657149143832271E-2</v>
      </c>
    </row>
    <row r="63" spans="1:10" ht="15" customHeight="1" x14ac:dyDescent="0.15">
      <c r="A63" s="5" t="s">
        <v>104</v>
      </c>
      <c r="B63" s="5" t="s">
        <v>103</v>
      </c>
      <c r="C63" s="5" t="s">
        <v>127</v>
      </c>
      <c r="D63" s="11" t="s">
        <v>121</v>
      </c>
      <c r="E63" s="6">
        <v>30.319012770927099</v>
      </c>
      <c r="H63" s="6">
        <f>$G$3+E63</f>
        <v>23.7467097356467</v>
      </c>
      <c r="I63" s="6">
        <f>AVERAGE(H62:H64)</f>
        <v>23.633900105869333</v>
      </c>
      <c r="J63" s="9">
        <f>I63-H63</f>
        <v>-0.11280962977736664</v>
      </c>
    </row>
    <row r="64" spans="1:10" ht="15" customHeight="1" x14ac:dyDescent="0.15">
      <c r="A64" s="5" t="s">
        <v>105</v>
      </c>
      <c r="B64" s="5" t="s">
        <v>103</v>
      </c>
      <c r="C64" s="5" t="s">
        <v>127</v>
      </c>
      <c r="D64" s="11" t="s">
        <v>121</v>
      </c>
      <c r="E64" s="6">
        <v>30.759570238588601</v>
      </c>
      <c r="H64" s="6">
        <f>$G$4+E64</f>
        <v>23.610747625235803</v>
      </c>
      <c r="J64" s="9">
        <f>I63-H64</f>
        <v>2.3152480633530814E-2</v>
      </c>
    </row>
    <row r="65" spans="1:10" ht="15" customHeight="1" x14ac:dyDescent="0.15">
      <c r="A65" s="5" t="s">
        <v>106</v>
      </c>
      <c r="B65" s="5" t="s">
        <v>103</v>
      </c>
      <c r="C65" s="5" t="s">
        <v>128</v>
      </c>
      <c r="D65" s="11" t="s">
        <v>120</v>
      </c>
      <c r="E65" s="6">
        <v>29.791393132255202</v>
      </c>
      <c r="H65" s="6">
        <f>$G$5+E65</f>
        <v>23.046968878945201</v>
      </c>
      <c r="J65" s="9">
        <f>I66-H65</f>
        <v>0.25117062278030033</v>
      </c>
    </row>
    <row r="66" spans="1:10" ht="15" customHeight="1" x14ac:dyDescent="0.15">
      <c r="A66" s="5" t="s">
        <v>107</v>
      </c>
      <c r="B66" s="5" t="s">
        <v>103</v>
      </c>
      <c r="C66" s="5" t="s">
        <v>128</v>
      </c>
      <c r="D66" s="11" t="s">
        <v>120</v>
      </c>
      <c r="E66" s="6">
        <v>30.4186795208071</v>
      </c>
      <c r="H66" s="6">
        <f>$G$6+E66</f>
        <v>23.767464105786299</v>
      </c>
      <c r="I66" s="6">
        <f>AVERAGE(H65:H67)</f>
        <v>23.298139501725501</v>
      </c>
      <c r="J66" s="9">
        <f>I66-H66</f>
        <v>-0.46932460406079812</v>
      </c>
    </row>
    <row r="67" spans="1:10" ht="15" customHeight="1" x14ac:dyDescent="0.15">
      <c r="A67" s="5" t="s">
        <v>108</v>
      </c>
      <c r="B67" s="5" t="s">
        <v>103</v>
      </c>
      <c r="C67" s="5" t="s">
        <v>128</v>
      </c>
      <c r="D67" s="11" t="s">
        <v>120</v>
      </c>
      <c r="E67" s="6">
        <v>29.8379098765664</v>
      </c>
      <c r="H67" s="6">
        <f>$G$7+E67</f>
        <v>23.079985520445</v>
      </c>
      <c r="J67" s="9">
        <f>I66-H67</f>
        <v>0.21815398128050134</v>
      </c>
    </row>
    <row r="68" spans="1:10" ht="15" customHeight="1" x14ac:dyDescent="0.15">
      <c r="A68" s="5" t="s">
        <v>88</v>
      </c>
      <c r="B68" s="5" t="s">
        <v>89</v>
      </c>
      <c r="C68" s="5" t="s">
        <v>127</v>
      </c>
      <c r="D68" s="11" t="s">
        <v>121</v>
      </c>
      <c r="E68" s="6">
        <v>34.867729820455203</v>
      </c>
      <c r="H68" s="6">
        <f>$G$2+E68</f>
        <v>27.959416263660703</v>
      </c>
      <c r="J68" s="9">
        <f>I69-H68</f>
        <v>-0.43306905225910342</v>
      </c>
    </row>
    <row r="69" spans="1:10" ht="15" customHeight="1" x14ac:dyDescent="0.15">
      <c r="A69" s="5" t="s">
        <v>90</v>
      </c>
      <c r="B69" s="5" t="s">
        <v>89</v>
      </c>
      <c r="C69" s="5" t="s">
        <v>127</v>
      </c>
      <c r="D69" s="11" t="s">
        <v>121</v>
      </c>
      <c r="E69" s="6">
        <v>33.940751019177299</v>
      </c>
      <c r="H69" s="6">
        <f>$G$3+E69</f>
        <v>27.3684479838969</v>
      </c>
      <c r="I69" s="6">
        <f>AVERAGE(H68:H70)</f>
        <v>27.5263472114016</v>
      </c>
      <c r="J69" s="9">
        <f>I69-H69</f>
        <v>0.15789922750469998</v>
      </c>
    </row>
    <row r="70" spans="1:10" ht="15" customHeight="1" x14ac:dyDescent="0.15">
      <c r="A70" s="5" t="s">
        <v>91</v>
      </c>
      <c r="B70" s="5" t="s">
        <v>89</v>
      </c>
      <c r="C70" s="5" t="s">
        <v>127</v>
      </c>
      <c r="D70" s="11" t="s">
        <v>121</v>
      </c>
      <c r="E70" s="6">
        <v>34.4</v>
      </c>
      <c r="H70" s="6">
        <f>$G$4+E70</f>
        <v>27.2511773866472</v>
      </c>
      <c r="J70" s="9">
        <f>I69-H70</f>
        <v>0.27516982475439988</v>
      </c>
    </row>
    <row r="71" spans="1:10" ht="15" customHeight="1" x14ac:dyDescent="0.15">
      <c r="A71" s="5" t="s">
        <v>92</v>
      </c>
      <c r="B71" s="5" t="s">
        <v>89</v>
      </c>
      <c r="C71" s="5" t="s">
        <v>128</v>
      </c>
      <c r="D71" s="11" t="s">
        <v>120</v>
      </c>
      <c r="E71" s="6">
        <v>31.770174565101598</v>
      </c>
      <c r="H71" s="6">
        <f>$G$5+E71</f>
        <v>25.025750311791597</v>
      </c>
      <c r="J71" s="9">
        <f>I72-H71</f>
        <v>-0.41443795252083149</v>
      </c>
    </row>
    <row r="72" spans="1:10" ht="15" customHeight="1" x14ac:dyDescent="0.15">
      <c r="A72" s="5" t="s">
        <v>93</v>
      </c>
      <c r="B72" s="5" t="s">
        <v>89</v>
      </c>
      <c r="C72" s="5" t="s">
        <v>128</v>
      </c>
      <c r="D72" s="11" t="s">
        <v>120</v>
      </c>
      <c r="E72" s="6">
        <v>31.103371971793401</v>
      </c>
      <c r="H72" s="6">
        <f>$G$6+E72</f>
        <v>24.4521565567726</v>
      </c>
      <c r="I72" s="6">
        <f>AVERAGE(H71:H73)</f>
        <v>24.611312359270766</v>
      </c>
      <c r="J72" s="9">
        <f>I72-H72</f>
        <v>0.15915580249816585</v>
      </c>
    </row>
    <row r="73" spans="1:10" ht="15" customHeight="1" x14ac:dyDescent="0.15">
      <c r="A73" s="5" t="s">
        <v>94</v>
      </c>
      <c r="B73" s="5" t="s">
        <v>89</v>
      </c>
      <c r="C73" s="5" t="s">
        <v>128</v>
      </c>
      <c r="D73" s="11" t="s">
        <v>120</v>
      </c>
      <c r="E73" s="6">
        <v>31.1139545653695</v>
      </c>
      <c r="H73" s="6">
        <f>$G$7+E73</f>
        <v>24.3560302092481</v>
      </c>
      <c r="J73" s="9">
        <f>I72-H73</f>
        <v>0.25528215002266563</v>
      </c>
    </row>
    <row r="74" spans="1:10" ht="15" customHeight="1" x14ac:dyDescent="0.15">
      <c r="A74" s="5" t="s">
        <v>46</v>
      </c>
      <c r="B74" s="5" t="s">
        <v>47</v>
      </c>
      <c r="C74" s="5" t="s">
        <v>127</v>
      </c>
      <c r="D74" s="11" t="s">
        <v>121</v>
      </c>
      <c r="E74" s="6">
        <v>35.0325945058255</v>
      </c>
      <c r="H74" s="6">
        <f>$G$2+E74</f>
        <v>28.124280949031</v>
      </c>
      <c r="J74" s="9">
        <f>I75-H74</f>
        <v>3.1833821651932936E-2</v>
      </c>
    </row>
    <row r="75" spans="1:10" ht="15" customHeight="1" x14ac:dyDescent="0.15">
      <c r="A75" s="5" t="s">
        <v>48</v>
      </c>
      <c r="B75" s="5" t="s">
        <v>47</v>
      </c>
      <c r="C75" s="5" t="s">
        <v>127</v>
      </c>
      <c r="D75" s="11" t="s">
        <v>121</v>
      </c>
      <c r="E75" s="6">
        <v>35.0325945058255</v>
      </c>
      <c r="H75" s="6">
        <f>$G$3+E75</f>
        <v>28.460291470545101</v>
      </c>
      <c r="I75" s="6">
        <f>AVERAGE(H74:H76)</f>
        <v>28.156114770682933</v>
      </c>
      <c r="J75" s="9">
        <f>I75-H75</f>
        <v>-0.30417669986216822</v>
      </c>
    </row>
    <row r="76" spans="1:10" ht="15" customHeight="1" x14ac:dyDescent="0.15">
      <c r="A76" s="5" t="s">
        <v>49</v>
      </c>
      <c r="B76" s="5" t="s">
        <v>47</v>
      </c>
      <c r="C76" s="5" t="s">
        <v>127</v>
      </c>
      <c r="D76" s="11" t="s">
        <v>121</v>
      </c>
      <c r="E76" s="6">
        <v>35.0325945058255</v>
      </c>
      <c r="H76" s="6">
        <f>$G$4+E76</f>
        <v>27.883771892472701</v>
      </c>
      <c r="J76" s="9">
        <f>I75-H76</f>
        <v>0.27234287821023173</v>
      </c>
    </row>
    <row r="77" spans="1:10" ht="15" customHeight="1" x14ac:dyDescent="0.15">
      <c r="A77" s="5" t="s">
        <v>50</v>
      </c>
      <c r="B77" s="5" t="s">
        <v>47</v>
      </c>
      <c r="C77" s="5" t="s">
        <v>128</v>
      </c>
      <c r="D77" s="11" t="s">
        <v>120</v>
      </c>
      <c r="E77" s="6">
        <v>33.882209796270502</v>
      </c>
      <c r="H77" s="6">
        <f>$G$5+E77</f>
        <v>27.137785542960501</v>
      </c>
      <c r="J77" s="9">
        <f>I78-H77</f>
        <v>-0.37241924456686704</v>
      </c>
    </row>
    <row r="78" spans="1:10" ht="15" customHeight="1" x14ac:dyDescent="0.15">
      <c r="A78" s="5" t="s">
        <v>51</v>
      </c>
      <c r="B78" s="5" t="s">
        <v>47</v>
      </c>
      <c r="C78" s="5" t="s">
        <v>128</v>
      </c>
      <c r="D78" s="11" t="s">
        <v>120</v>
      </c>
      <c r="E78" s="6">
        <v>32.538064103156003</v>
      </c>
      <c r="H78" s="6">
        <f>$G$6+E78</f>
        <v>25.886848688135203</v>
      </c>
      <c r="I78" s="6">
        <f>AVERAGE(H77:H79)</f>
        <v>26.765366298393634</v>
      </c>
      <c r="J78" s="9">
        <f>I78-H78</f>
        <v>0.87851761025843089</v>
      </c>
    </row>
    <row r="79" spans="1:10" ht="15" customHeight="1" x14ac:dyDescent="0.15">
      <c r="A79" s="5" t="s">
        <v>52</v>
      </c>
      <c r="B79" s="5" t="s">
        <v>47</v>
      </c>
      <c r="C79" s="5" t="s">
        <v>128</v>
      </c>
      <c r="D79" s="11" t="s">
        <v>120</v>
      </c>
      <c r="E79" s="6">
        <v>34.029389020206601</v>
      </c>
      <c r="H79" s="6">
        <f>$G$7+E79</f>
        <v>27.271464664085201</v>
      </c>
      <c r="J79" s="9">
        <f>I78-H79</f>
        <v>-0.50609836569156741</v>
      </c>
    </row>
    <row r="80" spans="1:10" ht="15" customHeight="1" x14ac:dyDescent="0.15">
      <c r="A80" s="5" t="s">
        <v>32</v>
      </c>
      <c r="B80" s="5" t="s">
        <v>33</v>
      </c>
      <c r="C80" s="5" t="s">
        <v>127</v>
      </c>
      <c r="D80" s="11" t="s">
        <v>121</v>
      </c>
      <c r="E80" s="6">
        <v>28.920880806561101</v>
      </c>
      <c r="H80" s="6">
        <f>$G$2+E80</f>
        <v>22.012567249766601</v>
      </c>
      <c r="J80" s="9">
        <f>I81-H80</f>
        <v>7.7158049637397141E-2</v>
      </c>
    </row>
    <row r="81" spans="1:10" ht="15" customHeight="1" x14ac:dyDescent="0.15">
      <c r="A81" s="5" t="s">
        <v>34</v>
      </c>
      <c r="B81" s="5" t="s">
        <v>33</v>
      </c>
      <c r="C81" s="5" t="s">
        <v>127</v>
      </c>
      <c r="D81" s="11" t="s">
        <v>121</v>
      </c>
      <c r="E81" s="6">
        <v>28.727693542442701</v>
      </c>
      <c r="H81" s="6">
        <f>$G$3+E81</f>
        <v>22.155390507162302</v>
      </c>
      <c r="I81" s="6">
        <f>AVERAGE(H80:H82)</f>
        <v>22.089725299403998</v>
      </c>
      <c r="J81" s="9">
        <f>I81-H81</f>
        <v>-6.5665207758303978E-2</v>
      </c>
    </row>
    <row r="82" spans="1:10" ht="15" customHeight="1" x14ac:dyDescent="0.15">
      <c r="A82" s="5" t="s">
        <v>35</v>
      </c>
      <c r="B82" s="5" t="s">
        <v>33</v>
      </c>
      <c r="C82" s="5" t="s">
        <v>127</v>
      </c>
      <c r="D82" s="11" t="s">
        <v>121</v>
      </c>
      <c r="E82" s="6">
        <v>29.250040754635901</v>
      </c>
      <c r="H82" s="6">
        <f>$G$4+E82</f>
        <v>22.101218141283102</v>
      </c>
      <c r="J82" s="9">
        <f>I81-H82</f>
        <v>-1.1492841879103821E-2</v>
      </c>
    </row>
    <row r="83" spans="1:10" ht="15" customHeight="1" x14ac:dyDescent="0.15">
      <c r="A83" s="5" t="s">
        <v>36</v>
      </c>
      <c r="B83" s="5" t="s">
        <v>33</v>
      </c>
      <c r="C83" s="5" t="s">
        <v>128</v>
      </c>
      <c r="D83" s="11" t="s">
        <v>120</v>
      </c>
      <c r="E83" s="6">
        <v>25.3024763490039</v>
      </c>
      <c r="H83" s="6">
        <f>$G$5+E83</f>
        <v>18.558052095693899</v>
      </c>
      <c r="J83" s="9">
        <f>I84-H83</f>
        <v>-8.4946300716765677E-2</v>
      </c>
    </row>
    <row r="84" spans="1:10" ht="15" customHeight="1" x14ac:dyDescent="0.15">
      <c r="A84" s="5" t="s">
        <v>37</v>
      </c>
      <c r="B84" s="5" t="s">
        <v>33</v>
      </c>
      <c r="C84" s="5" t="s">
        <v>128</v>
      </c>
      <c r="D84" s="11" t="s">
        <v>120</v>
      </c>
      <c r="E84" s="6">
        <v>25.1502440888449</v>
      </c>
      <c r="H84" s="6">
        <f>$G$6+E84</f>
        <v>18.4990286738241</v>
      </c>
      <c r="I84" s="6">
        <f>AVERAGE(H83:H85)</f>
        <v>18.473105794977133</v>
      </c>
      <c r="J84" s="9">
        <f>I84-H84</f>
        <v>-2.5922878846966313E-2</v>
      </c>
    </row>
    <row r="85" spans="1:10" ht="15" customHeight="1" x14ac:dyDescent="0.15">
      <c r="A85" s="5" t="s">
        <v>38</v>
      </c>
      <c r="B85" s="5" t="s">
        <v>33</v>
      </c>
      <c r="C85" s="5" t="s">
        <v>128</v>
      </c>
      <c r="D85" s="11" t="s">
        <v>120</v>
      </c>
      <c r="E85" s="6">
        <v>25.120160971534801</v>
      </c>
      <c r="H85" s="6">
        <f>$G$7+E85</f>
        <v>18.362236615413401</v>
      </c>
      <c r="J85" s="9">
        <f>I84-H85</f>
        <v>0.11086917956373199</v>
      </c>
    </row>
    <row r="86" spans="1:10" ht="15" customHeight="1" x14ac:dyDescent="0.15">
      <c r="A86" s="5" t="s">
        <v>109</v>
      </c>
      <c r="B86" s="5" t="s">
        <v>110</v>
      </c>
      <c r="C86" s="5" t="s">
        <v>127</v>
      </c>
      <c r="D86" s="11" t="s">
        <v>121</v>
      </c>
      <c r="E86" s="6">
        <v>40.229999999999997</v>
      </c>
      <c r="H86" s="6">
        <f>$G$2+E86</f>
        <v>33.321686443205493</v>
      </c>
      <c r="J86" s="9">
        <f>I87-H86</f>
        <v>-0.28149951168139609</v>
      </c>
    </row>
    <row r="87" spans="1:10" ht="15" customHeight="1" x14ac:dyDescent="0.15">
      <c r="A87" s="5" t="s">
        <v>111</v>
      </c>
      <c r="B87" s="5" t="s">
        <v>110</v>
      </c>
      <c r="C87" s="5" t="s">
        <v>127</v>
      </c>
      <c r="D87" s="11" t="s">
        <v>121</v>
      </c>
      <c r="E87" s="6">
        <v>39.67</v>
      </c>
      <c r="H87" s="6">
        <f>$G$3+E87</f>
        <v>33.097696964719603</v>
      </c>
      <c r="I87" s="6">
        <f>AVERAGE(H86:H88)</f>
        <v>33.040186931524097</v>
      </c>
      <c r="J87" s="9">
        <f>I87-H87</f>
        <v>-5.7510033195505628E-2</v>
      </c>
    </row>
    <row r="88" spans="1:10" ht="15" customHeight="1" x14ac:dyDescent="0.15">
      <c r="A88" s="5" t="s">
        <v>112</v>
      </c>
      <c r="B88" s="5" t="s">
        <v>110</v>
      </c>
      <c r="C88" s="5" t="s">
        <v>127</v>
      </c>
      <c r="D88" s="11" t="s">
        <v>121</v>
      </c>
      <c r="E88" s="6">
        <v>39.85</v>
      </c>
      <c r="H88" s="6">
        <f>$G$4+E88</f>
        <v>32.701177386647203</v>
      </c>
      <c r="J88" s="9">
        <f>I87-H88</f>
        <v>0.33900954487689461</v>
      </c>
    </row>
    <row r="89" spans="1:10" ht="15" customHeight="1" x14ac:dyDescent="0.15">
      <c r="A89" s="5" t="s">
        <v>113</v>
      </c>
      <c r="B89" s="5" t="s">
        <v>110</v>
      </c>
      <c r="C89" s="5" t="s">
        <v>128</v>
      </c>
      <c r="D89" s="11" t="s">
        <v>120</v>
      </c>
      <c r="E89" s="6">
        <v>35.281503520330503</v>
      </c>
      <c r="H89" s="6">
        <f>$G$5+E89</f>
        <v>28.537079267020502</v>
      </c>
      <c r="J89" s="9">
        <f>I90-H89</f>
        <v>2.6569578492601664E-2</v>
      </c>
    </row>
    <row r="90" spans="1:10" ht="15" customHeight="1" x14ac:dyDescent="0.15">
      <c r="A90" s="5" t="s">
        <v>114</v>
      </c>
      <c r="B90" s="5" t="s">
        <v>110</v>
      </c>
      <c r="C90" s="5" t="s">
        <v>128</v>
      </c>
      <c r="D90" s="11" t="s">
        <v>120</v>
      </c>
      <c r="E90" s="6">
        <v>35.281503520330503</v>
      </c>
      <c r="H90" s="6">
        <f>$G$6+E90</f>
        <v>28.630288105309702</v>
      </c>
      <c r="I90" s="6">
        <f>AVERAGE(H89:H91)</f>
        <v>28.563648845513104</v>
      </c>
      <c r="J90" s="9">
        <f>I90-H90</f>
        <v>-6.6639259796598793E-2</v>
      </c>
    </row>
    <row r="91" spans="1:10" ht="15" customHeight="1" x14ac:dyDescent="0.15">
      <c r="A91" s="5" t="s">
        <v>115</v>
      </c>
      <c r="B91" s="5" t="s">
        <v>110</v>
      </c>
      <c r="C91" s="5" t="s">
        <v>128</v>
      </c>
      <c r="D91" s="11" t="s">
        <v>120</v>
      </c>
      <c r="E91" s="6">
        <v>35.281503520330503</v>
      </c>
      <c r="H91" s="6">
        <f>$G$7+E91</f>
        <v>28.523579164209103</v>
      </c>
      <c r="J91" s="9">
        <f>I90-H91</f>
        <v>4.0069681304000682E-2</v>
      </c>
    </row>
    <row r="92" spans="1:10" ht="15" customHeight="1" x14ac:dyDescent="0.15">
      <c r="A92" s="5" t="s">
        <v>74</v>
      </c>
      <c r="B92" s="5" t="s">
        <v>75</v>
      </c>
      <c r="C92" s="5" t="s">
        <v>127</v>
      </c>
      <c r="D92" s="11" t="s">
        <v>121</v>
      </c>
      <c r="E92" s="6">
        <v>34.121537877505098</v>
      </c>
      <c r="H92" s="6">
        <f>$G$2+E92</f>
        <v>27.213224320710598</v>
      </c>
      <c r="J92" s="9">
        <f>I93-H92</f>
        <v>0.37151097506820463</v>
      </c>
    </row>
    <row r="93" spans="1:10" ht="15" customHeight="1" x14ac:dyDescent="0.15">
      <c r="A93" s="5" t="s">
        <v>76</v>
      </c>
      <c r="B93" s="5" t="s">
        <v>75</v>
      </c>
      <c r="C93" s="5" t="s">
        <v>127</v>
      </c>
      <c r="D93" s="11" t="s">
        <v>121</v>
      </c>
      <c r="E93" s="6">
        <v>34.46</v>
      </c>
      <c r="H93" s="6">
        <f>$G$3+E93</f>
        <v>27.887696964719602</v>
      </c>
      <c r="I93" s="6">
        <f>AVERAGE(H92:H94)</f>
        <v>27.584735295778803</v>
      </c>
      <c r="J93" s="9">
        <f>I93-H93</f>
        <v>-0.30296166894079946</v>
      </c>
    </row>
    <row r="94" spans="1:10" ht="15" customHeight="1" x14ac:dyDescent="0.15">
      <c r="A94" s="5" t="s">
        <v>77</v>
      </c>
      <c r="B94" s="5" t="s">
        <v>75</v>
      </c>
      <c r="C94" s="5" t="s">
        <v>127</v>
      </c>
      <c r="D94" s="11" t="s">
        <v>121</v>
      </c>
      <c r="E94" s="6">
        <v>34.802107215258999</v>
      </c>
      <c r="H94" s="6">
        <f>$G$4+E94</f>
        <v>27.653284601906201</v>
      </c>
      <c r="J94" s="9">
        <f>I93-H94</f>
        <v>-6.8549306127398069E-2</v>
      </c>
    </row>
    <row r="95" spans="1:10" ht="15" customHeight="1" x14ac:dyDescent="0.15">
      <c r="A95" s="5" t="s">
        <v>78</v>
      </c>
      <c r="B95" s="5" t="s">
        <v>75</v>
      </c>
      <c r="C95" s="5" t="s">
        <v>128</v>
      </c>
      <c r="D95" s="11" t="s">
        <v>120</v>
      </c>
      <c r="E95" s="6">
        <v>32.787504911593402</v>
      </c>
      <c r="H95" s="6">
        <f>$G$5+E95</f>
        <v>26.043080658283401</v>
      </c>
      <c r="J95" s="9">
        <f>I96-H95</f>
        <v>-0.25137210872270188</v>
      </c>
    </row>
    <row r="96" spans="1:10" ht="15" customHeight="1" x14ac:dyDescent="0.15">
      <c r="A96" s="5" t="s">
        <v>79</v>
      </c>
      <c r="B96" s="5" t="s">
        <v>75</v>
      </c>
      <c r="C96" s="5" t="s">
        <v>128</v>
      </c>
      <c r="D96" s="11" t="s">
        <v>120</v>
      </c>
      <c r="E96" s="6">
        <v>32.316032384838401</v>
      </c>
      <c r="H96" s="6">
        <f>$G$6+E96</f>
        <v>25.664816969817601</v>
      </c>
      <c r="I96" s="6">
        <f>AVERAGE(H95:H97)</f>
        <v>25.791708549560699</v>
      </c>
      <c r="J96" s="9">
        <f>I96-H96</f>
        <v>0.1268915797430985</v>
      </c>
    </row>
    <row r="97" spans="1:10" ht="15" customHeight="1" x14ac:dyDescent="0.15">
      <c r="A97" s="5" t="s">
        <v>80</v>
      </c>
      <c r="B97" s="5" t="s">
        <v>75</v>
      </c>
      <c r="C97" s="5" t="s">
        <v>128</v>
      </c>
      <c r="D97" s="11" t="s">
        <v>120</v>
      </c>
      <c r="E97" s="6">
        <v>32.425152376702499</v>
      </c>
      <c r="H97" s="6">
        <f>$G$7+E97</f>
        <v>25.667228020581099</v>
      </c>
      <c r="J97" s="9">
        <f>I96-H97</f>
        <v>0.12448052897959982</v>
      </c>
    </row>
  </sheetData>
  <autoFilter ref="A1:J97" xr:uid="{7D67DF30-513C-D24F-B5D9-9D031277D702}">
    <sortState xmlns:xlrd2="http://schemas.microsoft.com/office/spreadsheetml/2017/richdata2" ref="A5:J97">
      <sortCondition ref="B1:B9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ATL-1, 9CL-1</vt:lpstr>
      <vt:lpstr>ATL-2, ATD-1</vt:lpstr>
      <vt:lpstr>9CL-2, 9CD-2</vt:lpstr>
      <vt:lpstr>9CL-3, 9CD-1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2023-04-18T17:17:05Z</dcterms:created>
  <dcterms:modified xsi:type="dcterms:W3CDTF">2023-04-18T18:44:27Z</dcterms:modified>
</cp:coreProperties>
</file>