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6080" yWindow="980" windowWidth="26900" windowHeight="14900" tabRatio="500" activeTab="2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3" l="1"/>
  <c r="C9" i="3"/>
  <c r="D8" i="3"/>
  <c r="C8" i="3"/>
  <c r="C8" i="2"/>
  <c r="D9" i="2"/>
  <c r="C9" i="2"/>
  <c r="D8" i="2"/>
  <c r="C9" i="1"/>
  <c r="C10" i="1"/>
  <c r="C11" i="1"/>
  <c r="C8" i="1"/>
  <c r="B9" i="1"/>
  <c r="B10" i="1"/>
  <c r="B11" i="1"/>
  <c r="B8" i="1"/>
  <c r="C13" i="1"/>
  <c r="B13" i="1"/>
</calcChain>
</file>

<file path=xl/sharedStrings.xml><?xml version="1.0" encoding="utf-8"?>
<sst xmlns="http://schemas.openxmlformats.org/spreadsheetml/2006/main" count="50" uniqueCount="26">
  <si>
    <t>Coef</t>
  </si>
  <si>
    <t xml:space="preserve">Adding value - Upgrade kitchen quality TA to Ex (1 to 3) - </t>
  </si>
  <si>
    <t>ROI</t>
  </si>
  <si>
    <t xml:space="preserve">Adding value - Upgrade kitchen quality Fa to Ex (0 to 3) - </t>
  </si>
  <si>
    <t>Feature</t>
  </si>
  <si>
    <t>Kitchen Quality Rating</t>
  </si>
  <si>
    <t>Low renovation cost</t>
  </si>
  <si>
    <t>High renovation cost</t>
  </si>
  <si>
    <t>Fa &lt; TA &lt; Gd &lt; Ex (0 &lt; 1 &lt; 2 &lt; 3)</t>
  </si>
  <si>
    <t xml:space="preserve">Upgrade kitchen quality TA to Ex (1 to 3 rating) </t>
  </si>
  <si>
    <t>Upgrade kitchen quality Fa to Ex (0 to 3 rating)</t>
  </si>
  <si>
    <t>House value before remodel</t>
  </si>
  <si>
    <t>Low remodel cost</t>
  </si>
  <si>
    <t>High remodel cost</t>
  </si>
  <si>
    <t>Kitchen value = Coef * Unit of kitchen rating</t>
  </si>
  <si>
    <t>Adding value = New kitchen value / House value before remodel</t>
  </si>
  <si>
    <t>ROI = (New Kitchen value - Remodel cost) / Remodel cost</t>
  </si>
  <si>
    <t>Adding value with Remodel Cost $15,000</t>
  </si>
  <si>
    <t>Adding value with Remodel Cost $22,000</t>
  </si>
  <si>
    <r>
      <t xml:space="preserve">Adding value = </t>
    </r>
    <r>
      <rPr>
        <sz val="12"/>
        <color rgb="FFFF0000"/>
        <rFont val="Calibri"/>
      </rPr>
      <t xml:space="preserve">(B3* KitchenQual_rating) </t>
    </r>
    <r>
      <rPr>
        <sz val="12"/>
        <color rgb="FF000000"/>
        <rFont val="Calibri"/>
      </rPr>
      <t>/ House value before remodel</t>
    </r>
  </si>
  <si>
    <r>
      <t>ROI = (</t>
    </r>
    <r>
      <rPr>
        <sz val="12"/>
        <color rgb="FFFF0000"/>
        <rFont val="Calibri"/>
      </rPr>
      <t xml:space="preserve">(B3* New KitchenQual_rating) </t>
    </r>
    <r>
      <rPr>
        <sz val="12"/>
        <color rgb="FF000000"/>
        <rFont val="Calibri"/>
      </rPr>
      <t>- Remodel cost) / Remodel cost</t>
    </r>
  </si>
  <si>
    <t>Current House value</t>
  </si>
  <si>
    <t>KitchenQual_rating</t>
  </si>
  <si>
    <t>0,1</t>
  </si>
  <si>
    <t>0,2</t>
  </si>
  <si>
    <t>0,3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</si>
</sst>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b/>
      <sz val="9"/>
      <color theme="1"/>
      <name val="Calibri"/>
      <scheme val="minor"/>
    </font>
    <font>
      <sz val="12"/>
      <color theme="1"/>
      <name val="Cambria"/>
    </font>
    <font>
      <sz val="12"/>
      <color rgb="FF000000"/>
      <name val="Calibri"/>
    </font>
    <font>
      <sz val="12"/>
      <color rgb="FFFF0000"/>
      <name val="Calibri"/>
    </font>
    <font>
      <sz val="12"/>
      <color theme="1"/>
      <name val="Helvetica"/>
    </font>
    <font>
      <sz val="12"/>
      <color rgb="FFFF0000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3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top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0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50" zoomScaleNormal="150" zoomScalePageLayoutView="150" workbookViewId="0">
      <selection activeCell="A20" sqref="A20"/>
    </sheetView>
  </sheetViews>
  <sheetFormatPr baseColWidth="10" defaultRowHeight="15" x14ac:dyDescent="0"/>
  <cols>
    <col min="1" max="1" width="17.83203125" style="7" customWidth="1"/>
    <col min="2" max="2" width="29.5" style="6" customWidth="1"/>
    <col min="3" max="3" width="30.83203125" style="6" customWidth="1"/>
    <col min="4" max="4" width="22.33203125" style="6" customWidth="1"/>
    <col min="5" max="5" width="10.83203125" style="6"/>
  </cols>
  <sheetData>
    <row r="1" spans="1:5">
      <c r="A1" s="7" t="s">
        <v>4</v>
      </c>
      <c r="B1" s="6" t="s">
        <v>5</v>
      </c>
      <c r="C1" s="9" t="s">
        <v>8</v>
      </c>
    </row>
    <row r="2" spans="1:5">
      <c r="A2" s="7" t="s">
        <v>0</v>
      </c>
      <c r="B2" s="5">
        <v>11316</v>
      </c>
      <c r="C2" s="9"/>
    </row>
    <row r="3" spans="1:5">
      <c r="A3" s="7" t="s">
        <v>6</v>
      </c>
      <c r="B3" s="8">
        <v>15000</v>
      </c>
    </row>
    <row r="4" spans="1:5">
      <c r="A4" s="7" t="s">
        <v>7</v>
      </c>
      <c r="B4" s="8">
        <v>22000</v>
      </c>
    </row>
    <row r="5" spans="1:5">
      <c r="B5" s="5"/>
    </row>
    <row r="7" spans="1:5" s="1" customFormat="1" ht="37" customHeight="1">
      <c r="A7" s="10" t="s">
        <v>21</v>
      </c>
      <c r="B7" s="11" t="s">
        <v>1</v>
      </c>
      <c r="C7" s="11" t="s">
        <v>3</v>
      </c>
      <c r="E7" s="2"/>
    </row>
    <row r="8" spans="1:5">
      <c r="A8" s="12">
        <v>150000</v>
      </c>
      <c r="B8" s="21">
        <f>$B$2/A8*2</f>
        <v>0.15087999999999999</v>
      </c>
      <c r="C8" s="21">
        <f>$B$2/A8*3</f>
        <v>0.22631999999999997</v>
      </c>
      <c r="E8" s="2"/>
    </row>
    <row r="9" spans="1:5">
      <c r="A9" s="12">
        <v>200000</v>
      </c>
      <c r="B9" s="21">
        <f t="shared" ref="B9:B11" si="0">$B$2/A9*2</f>
        <v>0.11316</v>
      </c>
      <c r="C9" s="21">
        <f t="shared" ref="C9:C11" si="1">$B$2/A9*3</f>
        <v>0.16974</v>
      </c>
      <c r="E9" s="2"/>
    </row>
    <row r="10" spans="1:5">
      <c r="A10" s="12">
        <v>300000</v>
      </c>
      <c r="B10" s="21">
        <f t="shared" si="0"/>
        <v>7.5439999999999993E-2</v>
      </c>
      <c r="C10" s="21">
        <f t="shared" si="1"/>
        <v>0.11315999999999998</v>
      </c>
      <c r="E10" s="2"/>
    </row>
    <row r="11" spans="1:5">
      <c r="A11" s="12">
        <v>400000</v>
      </c>
      <c r="B11" s="21">
        <f t="shared" si="0"/>
        <v>5.6579999999999998E-2</v>
      </c>
      <c r="C11" s="21">
        <f t="shared" si="1"/>
        <v>8.4870000000000001E-2</v>
      </c>
      <c r="E11" s="2"/>
    </row>
    <row r="12" spans="1:5">
      <c r="A12" s="22"/>
      <c r="B12" s="23"/>
      <c r="C12" s="23"/>
    </row>
    <row r="13" spans="1:5">
      <c r="A13" s="24" t="s">
        <v>2</v>
      </c>
      <c r="B13" s="21">
        <f>(($B$2*2)-B3)/B3</f>
        <v>0.50880000000000003</v>
      </c>
      <c r="C13" s="21">
        <f>(($B$2*3)-B4)/B4</f>
        <v>0.54309090909090907</v>
      </c>
    </row>
    <row r="17" spans="1:3">
      <c r="A17" s="25" t="s">
        <v>22</v>
      </c>
      <c r="B17" s="25">
        <v>-14619.257828</v>
      </c>
      <c r="C17" s="6" t="s">
        <v>23</v>
      </c>
    </row>
    <row r="18" spans="1:3">
      <c r="A18" s="25" t="s">
        <v>22</v>
      </c>
      <c r="B18" s="25">
        <v>2554.7647919999999</v>
      </c>
      <c r="C18" s="6" t="s">
        <v>24</v>
      </c>
    </row>
    <row r="19" spans="1:3">
      <c r="A19" s="25" t="s">
        <v>22</v>
      </c>
      <c r="B19" s="25">
        <v>203.463269</v>
      </c>
      <c r="C19" s="6" t="s">
        <v>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zoomScale="200" zoomScaleNormal="200" zoomScalePageLayoutView="200" workbookViewId="0">
      <selection activeCell="C2" sqref="C2"/>
    </sheetView>
  </sheetViews>
  <sheetFormatPr baseColWidth="10" defaultRowHeight="15" x14ac:dyDescent="0"/>
  <cols>
    <col min="2" max="2" width="19.1640625" customWidth="1"/>
    <col min="3" max="3" width="20.33203125" customWidth="1"/>
    <col min="4" max="4" width="19.1640625" customWidth="1"/>
  </cols>
  <sheetData>
    <row r="1" spans="2:4">
      <c r="B1" s="7" t="s">
        <v>4</v>
      </c>
      <c r="C1" s="6" t="s">
        <v>5</v>
      </c>
      <c r="D1" s="9" t="s">
        <v>8</v>
      </c>
    </row>
    <row r="2" spans="2:4">
      <c r="B2" s="7" t="s">
        <v>0</v>
      </c>
      <c r="C2" s="5">
        <v>11316</v>
      </c>
      <c r="D2" s="9"/>
    </row>
    <row r="3" spans="2:4">
      <c r="B3" s="7" t="s">
        <v>12</v>
      </c>
      <c r="C3" s="8">
        <v>15000</v>
      </c>
      <c r="D3" s="3" t="s">
        <v>9</v>
      </c>
    </row>
    <row r="4" spans="2:4">
      <c r="B4" s="7" t="s">
        <v>13</v>
      </c>
      <c r="C4" s="8">
        <v>22000</v>
      </c>
      <c r="D4" s="3" t="s">
        <v>10</v>
      </c>
    </row>
    <row r="5" spans="2:4">
      <c r="B5" s="7"/>
      <c r="C5" s="5"/>
      <c r="D5" s="6"/>
    </row>
    <row r="6" spans="2:4">
      <c r="B6" s="7"/>
      <c r="C6" s="6"/>
      <c r="D6" s="6"/>
    </row>
    <row r="7" spans="2:4" ht="35" customHeight="1">
      <c r="B7" s="14" t="s">
        <v>11</v>
      </c>
      <c r="C7" s="15" t="s">
        <v>17</v>
      </c>
      <c r="D7" s="15" t="s">
        <v>18</v>
      </c>
    </row>
    <row r="8" spans="2:4" ht="34" customHeight="1">
      <c r="B8" s="12">
        <v>180000</v>
      </c>
      <c r="C8" s="13">
        <f>$C$2*2/B8</f>
        <v>0.12573333333333334</v>
      </c>
      <c r="D8" s="13">
        <f>$C$2/B8*3</f>
        <v>0.18859999999999999</v>
      </c>
    </row>
    <row r="9" spans="2:4" ht="34" customHeight="1">
      <c r="B9" s="10" t="s">
        <v>2</v>
      </c>
      <c r="C9" s="13">
        <f>(($C$2*2)-C3)/C3</f>
        <v>0.50880000000000003</v>
      </c>
      <c r="D9" s="13">
        <f>(($C$2*3)-C4)/C4</f>
        <v>0.54309090909090907</v>
      </c>
    </row>
    <row r="10" spans="2:4">
      <c r="B10" s="7"/>
      <c r="C10" s="6"/>
      <c r="D10" s="6"/>
    </row>
    <row r="11" spans="2:4">
      <c r="B11" s="7"/>
      <c r="C11" s="6"/>
      <c r="D11" s="6"/>
    </row>
    <row r="12" spans="2:4">
      <c r="B12" s="4" t="s">
        <v>14</v>
      </c>
      <c r="C12" s="6"/>
      <c r="D12" s="6"/>
    </row>
    <row r="13" spans="2:4">
      <c r="B13" s="7"/>
      <c r="C13" s="6"/>
      <c r="D13" s="6"/>
    </row>
    <row r="14" spans="2:4">
      <c r="B14" t="s">
        <v>15</v>
      </c>
    </row>
    <row r="16" spans="2:4">
      <c r="B16" t="s">
        <v>16</v>
      </c>
    </row>
    <row r="18" spans="2:3">
      <c r="B18" s="19" t="s">
        <v>19</v>
      </c>
      <c r="C18" s="19"/>
    </row>
    <row r="19" spans="2:3">
      <c r="B19" s="17"/>
      <c r="C19" s="18"/>
    </row>
    <row r="20" spans="2:3">
      <c r="B20" s="16" t="s">
        <v>20</v>
      </c>
      <c r="C20" s="18"/>
    </row>
    <row r="21" spans="2:3">
      <c r="B21" s="20"/>
    </row>
  </sheetData>
  <mergeCells count="1">
    <mergeCell ref="B18:C1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tabSelected="1" topLeftCell="B1" zoomScale="200" zoomScaleNormal="200" zoomScalePageLayoutView="200" workbookViewId="0">
      <selection activeCell="C5" sqref="C5"/>
    </sheetView>
  </sheetViews>
  <sheetFormatPr baseColWidth="10" defaultRowHeight="15" x14ac:dyDescent="0"/>
  <cols>
    <col min="2" max="2" width="19.1640625" customWidth="1"/>
    <col min="3" max="3" width="20.33203125" customWidth="1"/>
    <col min="4" max="4" width="19.1640625" customWidth="1"/>
  </cols>
  <sheetData>
    <row r="1" spans="2:4">
      <c r="B1" s="7" t="s">
        <v>4</v>
      </c>
      <c r="C1" s="6" t="s">
        <v>5</v>
      </c>
      <c r="D1" s="9" t="s">
        <v>8</v>
      </c>
    </row>
    <row r="2" spans="2:4">
      <c r="B2" s="7" t="s">
        <v>0</v>
      </c>
      <c r="C2" s="26">
        <v>8153</v>
      </c>
      <c r="D2" s="9"/>
    </row>
    <row r="3" spans="2:4">
      <c r="B3" s="7" t="s">
        <v>12</v>
      </c>
      <c r="C3" s="8">
        <v>11000</v>
      </c>
      <c r="D3" s="3" t="s">
        <v>9</v>
      </c>
    </row>
    <row r="4" spans="2:4">
      <c r="B4" s="7" t="s">
        <v>13</v>
      </c>
      <c r="C4" s="8">
        <v>17000</v>
      </c>
      <c r="D4" s="3" t="s">
        <v>10</v>
      </c>
    </row>
    <row r="5" spans="2:4">
      <c r="B5" s="7"/>
      <c r="C5" s="5"/>
      <c r="D5" s="6"/>
    </row>
    <row r="6" spans="2:4">
      <c r="B6" s="7"/>
      <c r="C6" s="6"/>
      <c r="D6" s="6"/>
    </row>
    <row r="7" spans="2:4" ht="35" customHeight="1">
      <c r="B7" s="14" t="s">
        <v>11</v>
      </c>
      <c r="C7" s="15" t="s">
        <v>17</v>
      </c>
      <c r="D7" s="15" t="s">
        <v>18</v>
      </c>
    </row>
    <row r="8" spans="2:4" ht="34" customHeight="1">
      <c r="B8" s="12">
        <v>180000</v>
      </c>
      <c r="C8" s="13">
        <f>$C$2*2/B8</f>
        <v>9.0588888888888885E-2</v>
      </c>
      <c r="D8" s="13">
        <f>$C$2/B8*3</f>
        <v>0.13588333333333333</v>
      </c>
    </row>
    <row r="9" spans="2:4" ht="34" customHeight="1">
      <c r="B9" s="10" t="s">
        <v>2</v>
      </c>
      <c r="C9" s="13">
        <f>(($C$2*2)-C3)/C3</f>
        <v>0.48236363636363638</v>
      </c>
      <c r="D9" s="13">
        <f>(($C$2*3)-C4)/C4</f>
        <v>0.43876470588235295</v>
      </c>
    </row>
    <row r="10" spans="2:4">
      <c r="B10" s="7"/>
      <c r="C10" s="6"/>
      <c r="D10" s="6"/>
    </row>
    <row r="11" spans="2:4">
      <c r="B11" s="7"/>
      <c r="C11" s="6"/>
      <c r="D11" s="6"/>
    </row>
    <row r="12" spans="2:4">
      <c r="B12" s="4" t="s">
        <v>14</v>
      </c>
      <c r="C12" s="6"/>
      <c r="D12" s="6"/>
    </row>
    <row r="13" spans="2:4">
      <c r="B13" s="7"/>
      <c r="C13" s="6"/>
      <c r="D13" s="6"/>
    </row>
    <row r="14" spans="2:4">
      <c r="B14" t="s">
        <v>15</v>
      </c>
    </row>
    <row r="16" spans="2:4">
      <c r="B16" t="s">
        <v>16</v>
      </c>
    </row>
    <row r="18" spans="2:3">
      <c r="B18" s="19" t="s">
        <v>19</v>
      </c>
      <c r="C18" s="19"/>
    </row>
    <row r="19" spans="2:3">
      <c r="B19" s="17"/>
      <c r="C19" s="18"/>
    </row>
    <row r="20" spans="2:3">
      <c r="B20" s="16" t="s">
        <v>20</v>
      </c>
      <c r="C20" s="18"/>
    </row>
    <row r="21" spans="2:3">
      <c r="B21" s="20"/>
    </row>
  </sheetData>
  <mergeCells count="1">
    <mergeCell ref="B18:C1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Tran</dc:creator>
  <cp:lastModifiedBy>Chau Tran</cp:lastModifiedBy>
  <dcterms:created xsi:type="dcterms:W3CDTF">2020-11-07T10:37:30Z</dcterms:created>
  <dcterms:modified xsi:type="dcterms:W3CDTF">2020-11-11T10:49:17Z</dcterms:modified>
</cp:coreProperties>
</file>