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<sst xmlns="http://schemas.openxmlformats.org/spreadsheetml/2006/main" count="64" uniqueCount="64">
  <si>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h1 = w1*i1 + w2*i2</t>
  </si>
  <si>
    <t xml:space="preserve">∂E_total/∂w5 = ∂(E1 + E2)/∂w5</t>
  </si>
  <si>
    <t xml:space="preserve">h2 = w3*i1 + w4*i2</t>
  </si>
  <si>
    <t xml:space="preserve">∂E_total/∂w5 = ∂E1/∂w5</t>
  </si>
  <si>
    <t xml:space="preserve">a_h1 = σ(h1) = 1/(1 + exp(-h1))</t>
  </si>
  <si>
    <t xml:space="preserve">∂E_total/∂w5 = ∂E1/∂w5 = ∂E1/∂a_o1*∂a_o1/∂o1*∂o1/∂w5</t>
  </si>
  <si>
    <t xml:space="preserve">a_h2 = σ(h2)</t>
  </si>
  <si>
    <t xml:space="preserve">∂E1/∂a_o1 =  ∂(½ * (t1 - a_o1)²)/∂a_o1 = (a_01 - t1)</t>
  </si>
  <si>
    <t xml:space="preserve">o1 = w5*a_h1 + w6*a_h2</t>
  </si>
  <si>
    <t xml:space="preserve">∂a_o1/∂o1 =  ∂(σ(o1))/∂o1 = a_o1 * (1 - a_o1)</t>
  </si>
  <si>
    <t xml:space="preserve">o2 = w7*a_h1 + w8*a_h2</t>
  </si>
  <si>
    <t xml:space="preserve">∂o1/∂w5 = a_h1</t>
  </si>
  <si>
    <t xml:space="preserve">a_o1 = σ(o1)</t>
  </si>
  <si>
    <t xml:space="preserve">a_o2 = σ(o2)</t>
  </si>
  <si>
    <t xml:space="preserve">∂E_total/∂w5 = (a_01 - t1) * a_o1 * (1 - a_o1) *  a_h1</t>
  </si>
  <si>
    <t xml:space="preserve">E_total = E1 + E2</t>
  </si>
  <si>
    <t xml:space="preserve">∂E_total/∂w6 = (a_01 - t1) * a_o1 * (1 - a_o1) *  a_h2</t>
  </si>
  <si>
    <t xml:space="preserve">E1 = ½ * (t1 - a_o1)²</t>
  </si>
  <si>
    <t xml:space="preserve">∂E_total/∂w7 = (a_02 - t2) * a_o2 * (1 - a_o2) *  a_h1</t>
  </si>
  <si>
    <t xml:space="preserve">E2 = ½ * (t2 - a_o2)²</t>
  </si>
  <si>
    <t xml:space="preserve">∂E_total/∂w8 = (a_02 - t2) * a_o2 * (1 - a_o2) *  a_h2</t>
  </si>
  <si>
    <t xml:space="preserve">∂E1/∂a_h1 = (a_01 - t1) * a_o1 * (1 - a_o1) * w5</t>
  </si>
  <si>
    <t xml:space="preserve">∂E_total/∂w1 = ∂E_total/∂a_h1 * ∂a_h1/∂h1 * ∂h1/∂w1</t>
  </si>
  <si>
    <t xml:space="preserve">∂E2/∂a_h1 = (a_02 - t2) * a_o2 * (1 - a_o2) * w7</t>
  </si>
  <si>
    <t xml:space="preserve">∂E_total/∂w2 = ∂E_total/∂a_h1 * ∂a_h1/∂h1 * ∂h1/∂w2</t>
  </si>
  <si>
    <t xml:space="preserve">∂E_total/∂a_h1 = (a_01 - t1) * a_o1 * (1 - a_o1) * w5 +  (a_02 - t2) * a_o2 * (1 - a_o2) * w7</t>
  </si>
  <si>
    <t xml:space="preserve">∂E_total/∂w3 = ∂E_total/∂a_h2 * ∂a_h2/∂h2 * ∂h2/∂w3</t>
  </si>
  <si>
    <t xml:space="preserve">∂E_total/∂a_h2 = (a_01 - t1) * a_o1 * (1 - a_o1) * w6 +  (a_02 - t2) * a_o2 * (1 - a_o2) * w8</t>
  </si>
  <si>
    <t xml:space="preserve">∂E_total/∂w1 = ((a_01 - t1) * a_o1 * (1 - a_o1) * w5 +  (a_02 - t2) * a_o2 * (1 - a_o2) * w7) * a_h1 * (1 - a_h1) * i1</t>
  </si>
  <si>
    <t xml:space="preserve">∂E_total/∂w2 = ((a_01 - t1) * a_o1 * (1 - a_o1) * w5 +  (a_02 - t2) * a_o2 * (1 - a_o2) * w7) * a_h1 * (1 - a_h1) * i2</t>
  </si>
  <si>
    <t xml:space="preserve">∂E_total/∂w3 = ((a_01 - t1) * a_o1 * (1 - a_o1) * w6 +  (a_02 - t2) * a_o2 * (1 - a_o2) * w8) * a_h2 * (1 - a_h2) * i1</t>
  </si>
  <si>
    <t xml:space="preserve">∂E_total/∂w4 = ((a_01 - t1) * a_o1 * (1 - a_o1) * w6 +  (a_02 - t2) * a_o2 * (1 - a_o2) * w8) * a_h2 * (1 - a_h2) * i2</t>
  </si>
  <si>
    <t xml:space="preserve">η =</t>
  </si>
  <si>
    <t xml:space="preserve">t1</t>
  </si>
  <si>
    <t xml:space="preserve">t2</t>
  </si>
  <si>
    <t xml:space="preserve">i1</t>
  </si>
  <si>
    <t xml:space="preserve">i2</t>
  </si>
  <si>
    <t xml:space="preserve">w1</t>
  </si>
  <si>
    <t xml:space="preserve">w2</t>
  </si>
  <si>
    <t xml:space="preserve">w3</t>
  </si>
  <si>
    <t xml:space="preserve">w4</t>
  </si>
  <si>
    <t xml:space="preserve">h1</t>
  </si>
  <si>
    <t xml:space="preserve">a_h1</t>
  </si>
  <si>
    <t xml:space="preserve">h2</t>
  </si>
  <si>
    <t xml:space="preserve">a_h2</t>
  </si>
  <si>
    <t xml:space="preserve">w5</t>
  </si>
  <si>
    <t xml:space="preserve">w6</t>
  </si>
  <si>
    <t xml:space="preserve">w7</t>
  </si>
  <si>
    <t xml:space="preserve">w8</t>
  </si>
  <si>
    <t xml:space="preserve">o1</t>
  </si>
  <si>
    <t xml:space="preserve">a_o1</t>
  </si>
  <si>
    <t xml:space="preserve">o2</t>
  </si>
  <si>
    <t xml:space="preserve">a_o2</t>
  </si>
  <si>
    <t xml:space="preserve">E1</t>
  </si>
  <si>
    <t xml:space="preserve">E2</t>
  </si>
  <si>
    <t xml:space="preserve">E_tot</t>
  </si>
  <si>
    <t xml:space="preserve">∂E/∂w1</t>
  </si>
  <si>
    <t xml:space="preserve">∂E/∂w2</t>
  </si>
  <si>
    <t xml:space="preserve">∂E/∂w3</t>
  </si>
  <si>
    <t xml:space="preserve">∂E/∂w4</t>
  </si>
  <si>
    <t xml:space="preserve">∂E/∂w5</t>
  </si>
  <si>
    <t xml:space="preserve">∂E/∂w6</t>
  </si>
  <si>
    <t xml:space="preserve">∂E/∂w7</t>
  </si>
  <si>
    <t xml:space="preserve">∂E/∂w8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</si>
</sst>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546A"/>
      <name val="Calibri"/>
      <family val="2"/>
      <charset val="1"/>
    </font>
    <font>
      <sz val="11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44546A"/>
      <name val="Calibri"/>
      <family val="2"/>
      <charset val="1"/>
    </font>
    <font>
      <sz val="9"/>
      <color rgb="FFF2F2F2"/>
      <name val="Calibri"/>
      <family val="2"/>
      <charset val="1"/>
    </font>
    <font>
      <sz val="11"/>
      <color rgb="FFFFFFFF"/>
      <name val="Calibri"/>
      <family val="0"/>
    </font>
    <font>
      <sz val="9"/>
      <color rgb="FFFFFFFF"/>
      <name val="Calibri"/>
      <family val="0"/>
    </font>
    <font>
      <sz val="6"/>
      <color rgb="FFFFFFFF"/>
      <name val="Calibri"/>
      <family val="0"/>
    </font>
    <font>
      <sz val="11"/>
      <color rgb="FF000000"/>
      <name val="Calibri"/>
      <family val="0"/>
    </font>
    <font>
      <sz val="10"/>
      <color rgb="FFFF0000"/>
      <name val="Calibri"/>
      <family val="0"/>
    </font>
    <font>
      <sz val="11"/>
      <color rgb="FF00B050"/>
      <name val="Calibri"/>
      <family val="0"/>
    </font>
    <font>
      <b val="true"/>
      <sz val="12"/>
      <color rgb="FFFFFFFF"/>
      <name val="Arial"/>
      <family val="2"/>
    </font>
    <font>
      <sz val="7"/>
      <color rgb="FFFFFFFF"/>
      <name val="Calibri"/>
      <family val="2"/>
    </font>
    <font>
      <sz val="9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200" spc="94" strike="noStrike">
                <a:solidFill>
                  <a:srgbClr val="ffffff"/>
                </a:solidFill>
                <a:latin typeface="Arial"/>
              </a:defRPr>
            </a:pPr>
            <a:r>
              <a:rPr b="1" lang="en-US" sz="1200" spc="94" strike="noStrike">
                <a:solidFill>
                  <a:srgbClr val="ffffff"/>
                </a:solidFill>
                <a:latin typeface="Arial"/>
              </a:rPr>
              <a:t>Loss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16958539140847"/>
          <c:y val="0.181913636960231"/>
          <c:w val="0.878236790899566"/>
          <c:h val="0.750754692216826"/>
        </c:manualLayout>
      </c:layout>
      <c:lineChart>
        <c:grouping val="standard"/>
        <c:varyColors val="0"/>
        <c:ser>
          <c:idx val="0"/>
          <c:order val="0"/>
          <c:spPr>
            <a:solidFill>
              <a:srgbClr val="ffffff"/>
            </a:solidFill>
            <a:ln w="34920">
              <a:solidFill>
                <a:srgbClr val="ffff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Sheet1!$W$33:$W$100</c:f>
              <c:numCache>
                <c:formatCode>General</c:formatCode>
                <c:ptCount val="68"/>
                <c:pt idx="0">
                  <c:v>0.0141813779378917</c:v>
                </c:pt>
                <c:pt idx="1">
                  <c:v>0.0141805449796526</c:v>
                </c:pt>
                <c:pt idx="2">
                  <c:v>0.0141797504508109</c:v>
                </c:pt>
                <c:pt idx="3">
                  <c:v>0.0141789367683124</c:v>
                </c:pt>
                <c:pt idx="4">
                  <c:v>0.0141789361423194</c:v>
                </c:pt>
                <c:pt idx="5">
                  <c:v>0.0141789355163262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9161298"/>
        <c:axId val="71066532"/>
      </c:lineChart>
      <c:catAx>
        <c:axId val="2916129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ffffff"/>
            </a:solidFill>
            <a:round/>
          </a:ln>
        </c:spPr>
        <c:txPr>
          <a:bodyPr/>
          <a:lstStyle/>
          <a:p>
            <a:pPr>
              <a:defRPr b="0" sz="700" spc="94" strike="noStrike">
                <a:solidFill>
                  <a:srgbClr val="ffffff"/>
                </a:solidFill>
                <a:latin typeface="Calibri"/>
              </a:defRPr>
            </a:pPr>
          </a:p>
        </c:txPr>
        <c:crossAx val="71066532"/>
        <c:crosses val="autoZero"/>
        <c:auto val="1"/>
        <c:lblAlgn val="ctr"/>
        <c:lblOffset val="100"/>
        <c:noMultiLvlLbl val="0"/>
      </c:catAx>
      <c:valAx>
        <c:axId val="7106653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2916129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4472c4"/>
    </a:solidFill>
    <a:ln w="9360">
      <a:solidFill>
        <a:srgbClr val="4472c4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151200</xdr:colOff>
      <xdr:row>4</xdr:row>
      <xdr:rowOff>13680</xdr:rowOff>
    </xdr:from>
    <xdr:to>
      <xdr:col>1</xdr:col>
      <xdr:colOff>38880</xdr:colOff>
      <xdr:row>6</xdr:row>
      <xdr:rowOff>128160</xdr:rowOff>
    </xdr:to>
    <xdr:sp>
      <xdr:nvSpPr>
        <xdr:cNvPr id="0" name="CustomShape 1"/>
        <xdr:cNvSpPr/>
      </xdr:nvSpPr>
      <xdr:spPr>
        <a:xfrm>
          <a:off x="151200" y="775440"/>
          <a:ext cx="542880" cy="49572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ffffff"/>
              </a:solidFill>
              <a:latin typeface="Calibri"/>
            </a:rPr>
            <a:t>i1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151200</xdr:colOff>
      <xdr:row>10</xdr:row>
      <xdr:rowOff>87120</xdr:rowOff>
    </xdr:from>
    <xdr:to>
      <xdr:col>0</xdr:col>
      <xdr:colOff>609480</xdr:colOff>
      <xdr:row>13</xdr:row>
      <xdr:rowOff>11160</xdr:rowOff>
    </xdr:to>
    <xdr:sp>
      <xdr:nvSpPr>
        <xdr:cNvPr id="1" name="CustomShape 1"/>
        <xdr:cNvSpPr/>
      </xdr:nvSpPr>
      <xdr:spPr>
        <a:xfrm>
          <a:off x="151200" y="1991880"/>
          <a:ext cx="458280" cy="49572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ffffff"/>
              </a:solidFill>
              <a:latin typeface="Calibri"/>
            </a:rPr>
            <a:t>i2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46080</xdr:colOff>
      <xdr:row>4</xdr:row>
      <xdr:rowOff>13680</xdr:rowOff>
    </xdr:from>
    <xdr:to>
      <xdr:col>2</xdr:col>
      <xdr:colOff>487800</xdr:colOff>
      <xdr:row>6</xdr:row>
      <xdr:rowOff>128160</xdr:rowOff>
    </xdr:to>
    <xdr:sp>
      <xdr:nvSpPr>
        <xdr:cNvPr id="2" name="CustomShape 1"/>
        <xdr:cNvSpPr/>
      </xdr:nvSpPr>
      <xdr:spPr>
        <a:xfrm>
          <a:off x="1356480" y="775440"/>
          <a:ext cx="441720" cy="49572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latin typeface="Calibri"/>
            </a:rPr>
            <a:t>h1</a:t>
          </a:r>
          <a:endParaRPr b="0" lang="en-IN" sz="9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51840</xdr:colOff>
      <xdr:row>10</xdr:row>
      <xdr:rowOff>85680</xdr:rowOff>
    </xdr:from>
    <xdr:to>
      <xdr:col>2</xdr:col>
      <xdr:colOff>484200</xdr:colOff>
      <xdr:row>13</xdr:row>
      <xdr:rowOff>9720</xdr:rowOff>
    </xdr:to>
    <xdr:sp>
      <xdr:nvSpPr>
        <xdr:cNvPr id="3" name="CustomShape 1"/>
        <xdr:cNvSpPr/>
      </xdr:nvSpPr>
      <xdr:spPr>
        <a:xfrm>
          <a:off x="1362240" y="1990440"/>
          <a:ext cx="432360" cy="49572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latin typeface="Calibri"/>
            </a:rPr>
            <a:t>h2</a:t>
          </a:r>
          <a:endParaRPr b="0" lang="en-IN" sz="9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485640</xdr:colOff>
      <xdr:row>4</xdr:row>
      <xdr:rowOff>19800</xdr:rowOff>
    </xdr:from>
    <xdr:to>
      <xdr:col>3</xdr:col>
      <xdr:colOff>421200</xdr:colOff>
      <xdr:row>6</xdr:row>
      <xdr:rowOff>134280</xdr:rowOff>
    </xdr:to>
    <xdr:sp>
      <xdr:nvSpPr>
        <xdr:cNvPr id="4" name="CustomShape 1"/>
        <xdr:cNvSpPr/>
      </xdr:nvSpPr>
      <xdr:spPr>
        <a:xfrm>
          <a:off x="1796040" y="781560"/>
          <a:ext cx="591120" cy="49572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600" spc="-1" strike="noStrike">
              <a:solidFill>
                <a:srgbClr val="ffffff"/>
              </a:solidFill>
              <a:latin typeface="Calibri"/>
            </a:rPr>
            <a:t>a_h1</a:t>
          </a:r>
          <a:endParaRPr b="0" lang="en-IN" sz="6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482040</xdr:colOff>
      <xdr:row>10</xdr:row>
      <xdr:rowOff>91440</xdr:rowOff>
    </xdr:from>
    <xdr:to>
      <xdr:col>3</xdr:col>
      <xdr:colOff>406080</xdr:colOff>
      <xdr:row>13</xdr:row>
      <xdr:rowOff>15480</xdr:rowOff>
    </xdr:to>
    <xdr:sp>
      <xdr:nvSpPr>
        <xdr:cNvPr id="5" name="CustomShape 1"/>
        <xdr:cNvSpPr/>
      </xdr:nvSpPr>
      <xdr:spPr>
        <a:xfrm>
          <a:off x="1792440" y="1996200"/>
          <a:ext cx="579600" cy="49572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600" spc="-1" strike="noStrike">
              <a:solidFill>
                <a:srgbClr val="ffffff"/>
              </a:solidFill>
              <a:latin typeface="Calibri"/>
            </a:rPr>
            <a:t>a_h2</a:t>
          </a:r>
          <a:endParaRPr b="0" lang="en-IN" sz="6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297000</xdr:colOff>
      <xdr:row>4</xdr:row>
      <xdr:rowOff>27000</xdr:rowOff>
    </xdr:from>
    <xdr:to>
      <xdr:col>5</xdr:col>
      <xdr:colOff>190080</xdr:colOff>
      <xdr:row>6</xdr:row>
      <xdr:rowOff>141480</xdr:rowOff>
    </xdr:to>
    <xdr:sp>
      <xdr:nvSpPr>
        <xdr:cNvPr id="6" name="CustomShape 1"/>
        <xdr:cNvSpPr/>
      </xdr:nvSpPr>
      <xdr:spPr>
        <a:xfrm>
          <a:off x="2918160" y="788760"/>
          <a:ext cx="548280" cy="49572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ffffff"/>
              </a:solidFill>
              <a:latin typeface="Calibri"/>
            </a:rPr>
            <a:t>o1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307080</xdr:colOff>
      <xdr:row>10</xdr:row>
      <xdr:rowOff>99000</xdr:rowOff>
    </xdr:from>
    <xdr:to>
      <xdr:col>5</xdr:col>
      <xdr:colOff>195840</xdr:colOff>
      <xdr:row>13</xdr:row>
      <xdr:rowOff>23040</xdr:rowOff>
    </xdr:to>
    <xdr:sp>
      <xdr:nvSpPr>
        <xdr:cNvPr id="7" name="CustomShape 1"/>
        <xdr:cNvSpPr/>
      </xdr:nvSpPr>
      <xdr:spPr>
        <a:xfrm>
          <a:off x="2928240" y="2003760"/>
          <a:ext cx="543960" cy="49572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ffffff"/>
              </a:solidFill>
              <a:latin typeface="Calibri"/>
            </a:rPr>
            <a:t>o2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168480</xdr:colOff>
      <xdr:row>4</xdr:row>
      <xdr:rowOff>32760</xdr:rowOff>
    </xdr:from>
    <xdr:to>
      <xdr:col>6</xdr:col>
      <xdr:colOff>81000</xdr:colOff>
      <xdr:row>6</xdr:row>
      <xdr:rowOff>147240</xdr:rowOff>
    </xdr:to>
    <xdr:sp>
      <xdr:nvSpPr>
        <xdr:cNvPr id="8" name="CustomShape 1"/>
        <xdr:cNvSpPr/>
      </xdr:nvSpPr>
      <xdr:spPr>
        <a:xfrm>
          <a:off x="3444840" y="794520"/>
          <a:ext cx="568080" cy="49572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600" spc="-1" strike="noStrike">
              <a:solidFill>
                <a:srgbClr val="ffffff"/>
              </a:solidFill>
              <a:latin typeface="Calibri"/>
            </a:rPr>
            <a:t>a_o1</a:t>
          </a:r>
          <a:endParaRPr b="0" lang="en-IN" sz="6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174240</xdr:colOff>
      <xdr:row>10</xdr:row>
      <xdr:rowOff>104760</xdr:rowOff>
    </xdr:from>
    <xdr:to>
      <xdr:col>6</xdr:col>
      <xdr:colOff>87480</xdr:colOff>
      <xdr:row>13</xdr:row>
      <xdr:rowOff>28800</xdr:rowOff>
    </xdr:to>
    <xdr:sp>
      <xdr:nvSpPr>
        <xdr:cNvPr id="9" name="CustomShape 1"/>
        <xdr:cNvSpPr/>
      </xdr:nvSpPr>
      <xdr:spPr>
        <a:xfrm>
          <a:off x="3450600" y="2009520"/>
          <a:ext cx="568800" cy="49572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600" spc="-1" strike="noStrike">
              <a:solidFill>
                <a:srgbClr val="ffffff"/>
              </a:solidFill>
              <a:latin typeface="Calibri"/>
            </a:rPr>
            <a:t>a_o2</a:t>
          </a:r>
          <a:endParaRPr b="0" lang="en-IN" sz="6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13680</xdr:colOff>
      <xdr:row>6</xdr:row>
      <xdr:rowOff>182160</xdr:rowOff>
    </xdr:from>
    <xdr:to>
      <xdr:col>8</xdr:col>
      <xdr:colOff>187560</xdr:colOff>
      <xdr:row>11</xdr:row>
      <xdr:rowOff>100080</xdr:rowOff>
    </xdr:to>
    <xdr:sp>
      <xdr:nvSpPr>
        <xdr:cNvPr id="10" name="CustomShape 1"/>
        <xdr:cNvSpPr/>
      </xdr:nvSpPr>
      <xdr:spPr>
        <a:xfrm>
          <a:off x="4600800" y="1325160"/>
          <a:ext cx="829080" cy="87012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latin typeface="Calibri"/>
            </a:rPr>
            <a:t>E_Total</a:t>
          </a:r>
          <a:endParaRPr b="0" lang="en-IN" sz="9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609840</xdr:colOff>
      <xdr:row>5</xdr:row>
      <xdr:rowOff>71640</xdr:rowOff>
    </xdr:from>
    <xdr:to>
      <xdr:col>2</xdr:col>
      <xdr:colOff>46080</xdr:colOff>
      <xdr:row>11</xdr:row>
      <xdr:rowOff>145080</xdr:rowOff>
    </xdr:to>
    <xdr:sp>
      <xdr:nvSpPr>
        <xdr:cNvPr id="11" name="Line 1"/>
        <xdr:cNvSpPr/>
      </xdr:nvSpPr>
      <xdr:spPr>
        <a:xfrm flipV="1">
          <a:off x="609840" y="1023840"/>
          <a:ext cx="746640" cy="1216440"/>
        </a:xfrm>
        <a:prstGeom prst="line">
          <a:avLst/>
        </a:prstGeom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610200</xdr:colOff>
      <xdr:row>5</xdr:row>
      <xdr:rowOff>72000</xdr:rowOff>
    </xdr:from>
    <xdr:to>
      <xdr:col>2</xdr:col>
      <xdr:colOff>113040</xdr:colOff>
      <xdr:row>6</xdr:row>
      <xdr:rowOff>110520</xdr:rowOff>
    </xdr:to>
    <xdr:sp>
      <xdr:nvSpPr>
        <xdr:cNvPr id="12" name="CustomShape 1"/>
        <xdr:cNvSpPr/>
      </xdr:nvSpPr>
      <xdr:spPr>
        <a:xfrm>
          <a:off x="610200" y="1024200"/>
          <a:ext cx="813240" cy="229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w1 = 0.15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271800</xdr:colOff>
      <xdr:row>7</xdr:row>
      <xdr:rowOff>40320</xdr:rowOff>
    </xdr:from>
    <xdr:to>
      <xdr:col>2</xdr:col>
      <xdr:colOff>429840</xdr:colOff>
      <xdr:row>8</xdr:row>
      <xdr:rowOff>79560</xdr:rowOff>
    </xdr:to>
    <xdr:sp>
      <xdr:nvSpPr>
        <xdr:cNvPr id="13" name="CustomShape 1"/>
        <xdr:cNvSpPr/>
      </xdr:nvSpPr>
      <xdr:spPr>
        <a:xfrm>
          <a:off x="927000" y="1373760"/>
          <a:ext cx="813240" cy="229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w2 = 0.2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229320</xdr:colOff>
      <xdr:row>9</xdr:row>
      <xdr:rowOff>33840</xdr:rowOff>
    </xdr:from>
    <xdr:to>
      <xdr:col>2</xdr:col>
      <xdr:colOff>387360</xdr:colOff>
      <xdr:row>10</xdr:row>
      <xdr:rowOff>73080</xdr:rowOff>
    </xdr:to>
    <xdr:sp>
      <xdr:nvSpPr>
        <xdr:cNvPr id="14" name="CustomShape 1"/>
        <xdr:cNvSpPr/>
      </xdr:nvSpPr>
      <xdr:spPr>
        <a:xfrm>
          <a:off x="884520" y="1748160"/>
          <a:ext cx="813240" cy="229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w3 = 0.25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267480</xdr:colOff>
      <xdr:row>13</xdr:row>
      <xdr:rowOff>10440</xdr:rowOff>
    </xdr:from>
    <xdr:to>
      <xdr:col>3</xdr:col>
      <xdr:colOff>137520</xdr:colOff>
      <xdr:row>13</xdr:row>
      <xdr:rowOff>15480</xdr:rowOff>
    </xdr:to>
    <xdr:sp>
      <xdr:nvSpPr>
        <xdr:cNvPr id="15" name="CustomShape 1"/>
        <xdr:cNvSpPr/>
      </xdr:nvSpPr>
      <xdr:spPr>
        <a:xfrm flipH="1">
          <a:off x="1577880" y="2486880"/>
          <a:ext cx="525600" cy="5040"/>
        </a:xfrm>
        <a:prstGeom prst="curvedConnector3">
          <a:avLst>
            <a:gd name="adj1" fmla="val 3999693"/>
          </a:avLst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406440</xdr:colOff>
      <xdr:row>5</xdr:row>
      <xdr:rowOff>84960</xdr:rowOff>
    </xdr:from>
    <xdr:to>
      <xdr:col>4</xdr:col>
      <xdr:colOff>296640</xdr:colOff>
      <xdr:row>11</xdr:row>
      <xdr:rowOff>149400</xdr:rowOff>
    </xdr:to>
    <xdr:sp>
      <xdr:nvSpPr>
        <xdr:cNvPr id="16" name="Line 1"/>
        <xdr:cNvSpPr/>
      </xdr:nvSpPr>
      <xdr:spPr>
        <a:xfrm flipV="1">
          <a:off x="2372400" y="1037160"/>
          <a:ext cx="545400" cy="1207440"/>
        </a:xfrm>
        <a:prstGeom prst="line">
          <a:avLst/>
        </a:prstGeom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421560</xdr:colOff>
      <xdr:row>5</xdr:row>
      <xdr:rowOff>77400</xdr:rowOff>
    </xdr:from>
    <xdr:to>
      <xdr:col>4</xdr:col>
      <xdr:colOff>306720</xdr:colOff>
      <xdr:row>11</xdr:row>
      <xdr:rowOff>156600</xdr:rowOff>
    </xdr:to>
    <xdr:sp>
      <xdr:nvSpPr>
        <xdr:cNvPr id="17" name="Line 1"/>
        <xdr:cNvSpPr/>
      </xdr:nvSpPr>
      <xdr:spPr>
        <a:xfrm>
          <a:off x="2387520" y="1029600"/>
          <a:ext cx="540360" cy="1222200"/>
        </a:xfrm>
        <a:prstGeom prst="line">
          <a:avLst/>
        </a:prstGeom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556560</xdr:colOff>
      <xdr:row>13</xdr:row>
      <xdr:rowOff>23760</xdr:rowOff>
    </xdr:from>
    <xdr:to>
      <xdr:col>5</xdr:col>
      <xdr:colOff>435600</xdr:colOff>
      <xdr:row>13</xdr:row>
      <xdr:rowOff>28800</xdr:rowOff>
    </xdr:to>
    <xdr:sp>
      <xdr:nvSpPr>
        <xdr:cNvPr id="18" name="CustomShape 1"/>
        <xdr:cNvSpPr/>
      </xdr:nvSpPr>
      <xdr:spPr>
        <a:xfrm flipH="1">
          <a:off x="3177720" y="2500200"/>
          <a:ext cx="534240" cy="5040"/>
        </a:xfrm>
        <a:prstGeom prst="curvedConnector3">
          <a:avLst>
            <a:gd name="adj1" fmla="val 3999693"/>
          </a:avLst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81720</xdr:colOff>
      <xdr:row>5</xdr:row>
      <xdr:rowOff>90720</xdr:rowOff>
    </xdr:from>
    <xdr:to>
      <xdr:col>7</xdr:col>
      <xdr:colOff>12960</xdr:colOff>
      <xdr:row>9</xdr:row>
      <xdr:rowOff>45720</xdr:rowOff>
    </xdr:to>
    <xdr:sp>
      <xdr:nvSpPr>
        <xdr:cNvPr id="19" name="CustomShape 1"/>
        <xdr:cNvSpPr/>
      </xdr:nvSpPr>
      <xdr:spPr>
        <a:xfrm>
          <a:off x="4013640" y="1042920"/>
          <a:ext cx="586440" cy="717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593280</xdr:colOff>
      <xdr:row>14</xdr:row>
      <xdr:rowOff>85320</xdr:rowOff>
    </xdr:from>
    <xdr:to>
      <xdr:col>8</xdr:col>
      <xdr:colOff>518040</xdr:colOff>
      <xdr:row>17</xdr:row>
      <xdr:rowOff>9720</xdr:rowOff>
    </xdr:to>
    <xdr:sp>
      <xdr:nvSpPr>
        <xdr:cNvPr id="20" name="CustomShape 1"/>
        <xdr:cNvSpPr/>
      </xdr:nvSpPr>
      <xdr:spPr>
        <a:xfrm flipV="1">
          <a:off x="4600440" y="2256480"/>
          <a:ext cx="579960" cy="495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325080</xdr:colOff>
      <xdr:row>4</xdr:row>
      <xdr:rowOff>53280</xdr:rowOff>
    </xdr:from>
    <xdr:to>
      <xdr:col>4</xdr:col>
      <xdr:colOff>482400</xdr:colOff>
      <xdr:row>5</xdr:row>
      <xdr:rowOff>92520</xdr:rowOff>
    </xdr:to>
    <xdr:sp>
      <xdr:nvSpPr>
        <xdr:cNvPr id="21" name="CustomShape 1"/>
        <xdr:cNvSpPr/>
      </xdr:nvSpPr>
      <xdr:spPr>
        <a:xfrm>
          <a:off x="2291040" y="815040"/>
          <a:ext cx="812520" cy="229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w5 = 0.4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30960</xdr:colOff>
      <xdr:row>5</xdr:row>
      <xdr:rowOff>148320</xdr:rowOff>
    </xdr:from>
    <xdr:to>
      <xdr:col>8</xdr:col>
      <xdr:colOff>95400</xdr:colOff>
      <xdr:row>6</xdr:row>
      <xdr:rowOff>174240</xdr:rowOff>
    </xdr:to>
    <xdr:sp>
      <xdr:nvSpPr>
        <xdr:cNvPr id="22" name="CustomShape 1"/>
        <xdr:cNvSpPr/>
      </xdr:nvSpPr>
      <xdr:spPr>
        <a:xfrm>
          <a:off x="3962880" y="1100520"/>
          <a:ext cx="1374840" cy="216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ff0000"/>
              </a:solidFill>
              <a:latin typeface="Calibri"/>
            </a:rPr>
            <a:t>E1 = ½ * (t1 - a_o1)²</a:t>
          </a:r>
          <a:endParaRPr b="0" lang="en-IN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0</xdr:colOff>
      <xdr:row>5</xdr:row>
      <xdr:rowOff>72720</xdr:rowOff>
    </xdr:from>
    <xdr:to>
      <xdr:col>2</xdr:col>
      <xdr:colOff>58680</xdr:colOff>
      <xdr:row>11</xdr:row>
      <xdr:rowOff>143280</xdr:rowOff>
    </xdr:to>
    <xdr:sp>
      <xdr:nvSpPr>
        <xdr:cNvPr id="23" name="Line 1"/>
        <xdr:cNvSpPr/>
      </xdr:nvSpPr>
      <xdr:spPr>
        <a:xfrm>
          <a:off x="655200" y="1024920"/>
          <a:ext cx="713880" cy="1213560"/>
        </a:xfrm>
        <a:prstGeom prst="line">
          <a:avLst/>
        </a:prstGeom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262800</xdr:colOff>
      <xdr:row>4</xdr:row>
      <xdr:rowOff>13680</xdr:rowOff>
    </xdr:from>
    <xdr:to>
      <xdr:col>3</xdr:col>
      <xdr:colOff>143280</xdr:colOff>
      <xdr:row>4</xdr:row>
      <xdr:rowOff>18720</xdr:rowOff>
    </xdr:to>
    <xdr:sp>
      <xdr:nvSpPr>
        <xdr:cNvPr id="24" name="CustomShape 1"/>
        <xdr:cNvSpPr/>
      </xdr:nvSpPr>
      <xdr:spPr>
        <a:xfrm flipH="1">
          <a:off x="1573200" y="775440"/>
          <a:ext cx="536040" cy="5040"/>
        </a:xfrm>
        <a:prstGeom prst="curvedConnector3">
          <a:avLst>
            <a:gd name="adj1" fmla="val -3899693"/>
          </a:avLst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545040</xdr:colOff>
      <xdr:row>4</xdr:row>
      <xdr:rowOff>27000</xdr:rowOff>
    </xdr:from>
    <xdr:to>
      <xdr:col>5</xdr:col>
      <xdr:colOff>425880</xdr:colOff>
      <xdr:row>4</xdr:row>
      <xdr:rowOff>32040</xdr:rowOff>
    </xdr:to>
    <xdr:sp>
      <xdr:nvSpPr>
        <xdr:cNvPr id="25" name="CustomShape 1"/>
        <xdr:cNvSpPr/>
      </xdr:nvSpPr>
      <xdr:spPr>
        <a:xfrm flipH="1">
          <a:off x="3166200" y="788760"/>
          <a:ext cx="536040" cy="5040"/>
        </a:xfrm>
        <a:prstGeom prst="curvedConnector3">
          <a:avLst>
            <a:gd name="adj1" fmla="val -3899693"/>
          </a:avLst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569520</xdr:colOff>
      <xdr:row>6</xdr:row>
      <xdr:rowOff>72360</xdr:rowOff>
    </xdr:from>
    <xdr:to>
      <xdr:col>5</xdr:col>
      <xdr:colOff>72360</xdr:colOff>
      <xdr:row>7</xdr:row>
      <xdr:rowOff>111600</xdr:rowOff>
    </xdr:to>
    <xdr:sp>
      <xdr:nvSpPr>
        <xdr:cNvPr id="26" name="CustomShape 1"/>
        <xdr:cNvSpPr/>
      </xdr:nvSpPr>
      <xdr:spPr>
        <a:xfrm>
          <a:off x="2535480" y="1215360"/>
          <a:ext cx="813240" cy="229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w6 = 0.45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568080</xdr:colOff>
      <xdr:row>9</xdr:row>
      <xdr:rowOff>12960</xdr:rowOff>
    </xdr:from>
    <xdr:to>
      <xdr:col>5</xdr:col>
      <xdr:colOff>70920</xdr:colOff>
      <xdr:row>10</xdr:row>
      <xdr:rowOff>52200</xdr:rowOff>
    </xdr:to>
    <xdr:sp>
      <xdr:nvSpPr>
        <xdr:cNvPr id="27" name="CustomShape 1"/>
        <xdr:cNvSpPr/>
      </xdr:nvSpPr>
      <xdr:spPr>
        <a:xfrm>
          <a:off x="2534040" y="1727280"/>
          <a:ext cx="813240" cy="229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w7 = 0.5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308880</xdr:colOff>
      <xdr:row>11</xdr:row>
      <xdr:rowOff>182160</xdr:rowOff>
    </xdr:from>
    <xdr:to>
      <xdr:col>4</xdr:col>
      <xdr:colOff>466200</xdr:colOff>
      <xdr:row>13</xdr:row>
      <xdr:rowOff>30240</xdr:rowOff>
    </xdr:to>
    <xdr:sp>
      <xdr:nvSpPr>
        <xdr:cNvPr id="28" name="CustomShape 1"/>
        <xdr:cNvSpPr/>
      </xdr:nvSpPr>
      <xdr:spPr>
        <a:xfrm>
          <a:off x="2274840" y="2277360"/>
          <a:ext cx="812520" cy="229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w8 = 0.55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147240</xdr:colOff>
      <xdr:row>11</xdr:row>
      <xdr:rowOff>144720</xdr:rowOff>
    </xdr:from>
    <xdr:to>
      <xdr:col>4</xdr:col>
      <xdr:colOff>243000</xdr:colOff>
      <xdr:row>11</xdr:row>
      <xdr:rowOff>145440</xdr:rowOff>
    </xdr:to>
    <xdr:sp>
      <xdr:nvSpPr>
        <xdr:cNvPr id="29" name="CustomShape 1"/>
        <xdr:cNvSpPr/>
      </xdr:nvSpPr>
      <xdr:spPr>
        <a:xfrm flipV="1">
          <a:off x="1362240" y="2239200"/>
          <a:ext cx="75096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39240</xdr:colOff>
      <xdr:row>5</xdr:row>
      <xdr:rowOff>72000</xdr:rowOff>
    </xdr:from>
    <xdr:to>
      <xdr:col>2</xdr:col>
      <xdr:colOff>45360</xdr:colOff>
      <xdr:row>5</xdr:row>
      <xdr:rowOff>72360</xdr:rowOff>
    </xdr:to>
    <xdr:sp>
      <xdr:nvSpPr>
        <xdr:cNvPr id="30" name="CustomShape 1"/>
        <xdr:cNvSpPr/>
      </xdr:nvSpPr>
      <xdr:spPr>
        <a:xfrm>
          <a:off x="694440" y="1024200"/>
          <a:ext cx="661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597600</xdr:colOff>
      <xdr:row>11</xdr:row>
      <xdr:rowOff>112320</xdr:rowOff>
    </xdr:from>
    <xdr:to>
      <xdr:col>2</xdr:col>
      <xdr:colOff>100440</xdr:colOff>
      <xdr:row>12</xdr:row>
      <xdr:rowOff>150840</xdr:rowOff>
    </xdr:to>
    <xdr:sp>
      <xdr:nvSpPr>
        <xdr:cNvPr id="31" name="CustomShape 1"/>
        <xdr:cNvSpPr/>
      </xdr:nvSpPr>
      <xdr:spPr>
        <a:xfrm>
          <a:off x="597600" y="2207520"/>
          <a:ext cx="813240" cy="229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w4 = 0.3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406800</xdr:colOff>
      <xdr:row>11</xdr:row>
      <xdr:rowOff>149400</xdr:rowOff>
    </xdr:from>
    <xdr:to>
      <xdr:col>4</xdr:col>
      <xdr:colOff>306360</xdr:colOff>
      <xdr:row>11</xdr:row>
      <xdr:rowOff>155880</xdr:rowOff>
    </xdr:to>
    <xdr:sp>
      <xdr:nvSpPr>
        <xdr:cNvPr id="32" name="CustomShape 1"/>
        <xdr:cNvSpPr/>
      </xdr:nvSpPr>
      <xdr:spPr>
        <a:xfrm>
          <a:off x="2372760" y="2244600"/>
          <a:ext cx="554760" cy="6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421920</xdr:colOff>
      <xdr:row>5</xdr:row>
      <xdr:rowOff>77760</xdr:rowOff>
    </xdr:from>
    <xdr:to>
      <xdr:col>4</xdr:col>
      <xdr:colOff>296280</xdr:colOff>
      <xdr:row>5</xdr:row>
      <xdr:rowOff>84240</xdr:rowOff>
    </xdr:to>
    <xdr:sp>
      <xdr:nvSpPr>
        <xdr:cNvPr id="33" name="CustomShape 1"/>
        <xdr:cNvSpPr/>
      </xdr:nvSpPr>
      <xdr:spPr>
        <a:xfrm>
          <a:off x="2387880" y="1029960"/>
          <a:ext cx="529560" cy="6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603000</xdr:colOff>
      <xdr:row>7</xdr:row>
      <xdr:rowOff>135000</xdr:rowOff>
    </xdr:from>
    <xdr:to>
      <xdr:col>7</xdr:col>
      <xdr:colOff>104040</xdr:colOff>
      <xdr:row>8</xdr:row>
      <xdr:rowOff>174600</xdr:rowOff>
    </xdr:to>
    <xdr:sp>
      <xdr:nvSpPr>
        <xdr:cNvPr id="34" name="CustomShape 1"/>
        <xdr:cNvSpPr/>
      </xdr:nvSpPr>
      <xdr:spPr>
        <a:xfrm>
          <a:off x="3879360" y="1468440"/>
          <a:ext cx="811800" cy="230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b050"/>
              </a:solidFill>
              <a:latin typeface="Calibri"/>
            </a:rPr>
            <a:t>t1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604440</xdr:colOff>
      <xdr:row>8</xdr:row>
      <xdr:rowOff>155880</xdr:rowOff>
    </xdr:from>
    <xdr:to>
      <xdr:col>7</xdr:col>
      <xdr:colOff>105480</xdr:colOff>
      <xdr:row>10</xdr:row>
      <xdr:rowOff>5400</xdr:rowOff>
    </xdr:to>
    <xdr:sp>
      <xdr:nvSpPr>
        <xdr:cNvPr id="35" name="CustomShape 1"/>
        <xdr:cNvSpPr/>
      </xdr:nvSpPr>
      <xdr:spPr>
        <a:xfrm>
          <a:off x="3880800" y="1679760"/>
          <a:ext cx="811800" cy="230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b050"/>
              </a:solidFill>
              <a:latin typeface="Calibri"/>
            </a:rPr>
            <a:t>t2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12600</xdr:colOff>
      <xdr:row>11</xdr:row>
      <xdr:rowOff>169200</xdr:rowOff>
    </xdr:from>
    <xdr:to>
      <xdr:col>8</xdr:col>
      <xdr:colOff>108720</xdr:colOff>
      <xdr:row>13</xdr:row>
      <xdr:rowOff>4680</xdr:rowOff>
    </xdr:to>
    <xdr:sp>
      <xdr:nvSpPr>
        <xdr:cNvPr id="36" name="CustomShape 1"/>
        <xdr:cNvSpPr/>
      </xdr:nvSpPr>
      <xdr:spPr>
        <a:xfrm>
          <a:off x="3944520" y="2264400"/>
          <a:ext cx="1406520" cy="216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spAutoFit/>
        </a:bodyPr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ff0000"/>
              </a:solidFill>
              <a:latin typeface="Calibri"/>
            </a:rPr>
            <a:t>E2 = ½ * (t2 - a_o2)²</a:t>
          </a:r>
          <a:endParaRPr b="0" lang="en-IN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214200</xdr:colOff>
      <xdr:row>15</xdr:row>
      <xdr:rowOff>172440</xdr:rowOff>
    </xdr:from>
    <xdr:to>
      <xdr:col>26</xdr:col>
      <xdr:colOff>136080</xdr:colOff>
      <xdr:row>30</xdr:row>
      <xdr:rowOff>57240</xdr:rowOff>
    </xdr:to>
    <xdr:graphicFrame>
      <xdr:nvGraphicFramePr>
        <xdr:cNvPr id="37" name="Chart 52"/>
        <xdr:cNvGraphicFramePr/>
      </xdr:nvGraphicFramePr>
      <xdr:xfrm>
        <a:off x="12654360" y="3029760"/>
        <a:ext cx="48099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E1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V39" activeCellId="0" sqref="V39"/>
    </sheetView>
  </sheetViews>
  <sheetFormatPr defaultColWidth="9.1484375" defaultRowHeight="15" zeroHeight="false" outlineLevelRow="0" outlineLevelCol="0"/>
  <cols>
    <col collapsed="false" customWidth="true" hidden="false" outlineLevel="0" max="9" min="1" style="1" width="9.29"/>
    <col collapsed="false" customWidth="false" hidden="false" outlineLevel="0" max="10" min="10" style="1" width="9.13"/>
    <col collapsed="false" customWidth="true" hidden="false" outlineLevel="0" max="23" min="11" style="1" width="9.29"/>
    <col collapsed="false" customWidth="true" hidden="false" outlineLevel="0" max="26" min="24" style="1" width="10.71"/>
    <col collapsed="false" customWidth="true" hidden="false" outlineLevel="0" max="31" min="27" style="1" width="9.29"/>
    <col collapsed="false" customWidth="false" hidden="false" outlineLevel="0" max="1024" min="32" style="1" width="9.13"/>
  </cols>
  <sheetData>
    <row r="4" customFormat="false" ht="15" hidden="false" customHeight="false" outlineLevel="0" collapsed="false">
      <c r="J4" s="2" t="n">
        <v>1</v>
      </c>
      <c r="K4" s="2"/>
      <c r="L4" s="2"/>
      <c r="M4" s="2" t="n">
        <v>2</v>
      </c>
      <c r="N4" s="2"/>
      <c r="O4" s="2"/>
      <c r="P4" s="2"/>
      <c r="Q4" s="2"/>
      <c r="R4" s="2"/>
    </row>
    <row r="5" customFormat="false" ht="15" hidden="false" customHeight="false" outlineLevel="0" collapsed="false">
      <c r="J5" s="3" t="s">
        <v>0</v>
      </c>
      <c r="K5" s="3"/>
      <c r="L5" s="3"/>
      <c r="M5" s="3" t="s">
        <v>1</v>
      </c>
      <c r="N5" s="3"/>
      <c r="O5" s="3"/>
      <c r="P5" s="3"/>
      <c r="Q5" s="3"/>
      <c r="R5" s="3"/>
    </row>
    <row r="6" customFormat="false" ht="15" hidden="false" customHeight="false" outlineLevel="0" collapsed="false">
      <c r="J6" s="4" t="s">
        <v>2</v>
      </c>
      <c r="K6" s="4"/>
      <c r="L6" s="4"/>
      <c r="M6" s="4" t="s">
        <v>3</v>
      </c>
      <c r="N6" s="4"/>
      <c r="O6" s="4"/>
      <c r="P6" s="4"/>
      <c r="Q6" s="4"/>
      <c r="R6" s="4"/>
    </row>
    <row r="7" customFormat="false" ht="15" hidden="false" customHeight="false" outlineLevel="0" collapsed="false">
      <c r="J7" s="4" t="s">
        <v>4</v>
      </c>
      <c r="K7" s="4"/>
      <c r="L7" s="4"/>
      <c r="M7" s="4" t="s">
        <v>5</v>
      </c>
      <c r="N7" s="4"/>
      <c r="O7" s="4"/>
      <c r="P7" s="4"/>
      <c r="Q7" s="4"/>
      <c r="R7" s="4"/>
    </row>
    <row r="8" customFormat="false" ht="15" hidden="false" customHeight="false" outlineLevel="0" collapsed="false">
      <c r="J8" s="4" t="s">
        <v>6</v>
      </c>
      <c r="K8" s="4"/>
      <c r="L8" s="4"/>
      <c r="M8" s="4" t="s">
        <v>7</v>
      </c>
      <c r="N8" s="4"/>
      <c r="O8" s="4"/>
      <c r="P8" s="4"/>
      <c r="Q8" s="4"/>
      <c r="R8" s="4"/>
    </row>
    <row r="9" customFormat="false" ht="15" hidden="false" customHeight="false" outlineLevel="0" collapsed="false">
      <c r="J9" s="4" t="s">
        <v>8</v>
      </c>
      <c r="K9" s="4"/>
      <c r="L9" s="4"/>
      <c r="M9" s="4" t="s">
        <v>9</v>
      </c>
      <c r="N9" s="4"/>
      <c r="O9" s="4"/>
      <c r="P9" s="4"/>
      <c r="Q9" s="4"/>
      <c r="R9" s="4"/>
    </row>
    <row r="10" customFormat="false" ht="15" hidden="false" customHeight="false" outlineLevel="0" collapsed="false">
      <c r="J10" s="4" t="s">
        <v>10</v>
      </c>
      <c r="K10" s="4"/>
      <c r="L10" s="4"/>
      <c r="M10" s="5" t="s">
        <v>11</v>
      </c>
      <c r="N10" s="5"/>
      <c r="O10" s="5"/>
      <c r="P10" s="5"/>
      <c r="Q10" s="5"/>
      <c r="R10" s="5"/>
    </row>
    <row r="11" customFormat="false" ht="15" hidden="false" customHeight="false" outlineLevel="0" collapsed="false">
      <c r="J11" s="4" t="s">
        <v>12</v>
      </c>
      <c r="K11" s="4"/>
      <c r="L11" s="4"/>
      <c r="M11" s="6" t="n">
        <v>3</v>
      </c>
      <c r="N11" s="7"/>
      <c r="O11" s="7"/>
      <c r="P11" s="7"/>
      <c r="Q11" s="7"/>
      <c r="R11" s="8"/>
    </row>
    <row r="12" customFormat="false" ht="15" hidden="false" customHeight="false" outlineLevel="0" collapsed="false">
      <c r="J12" s="4" t="s">
        <v>13</v>
      </c>
      <c r="K12" s="4"/>
      <c r="L12" s="4"/>
      <c r="M12" s="4" t="s">
        <v>14</v>
      </c>
      <c r="N12" s="4"/>
      <c r="O12" s="4"/>
      <c r="P12" s="4"/>
      <c r="Q12" s="4"/>
      <c r="R12" s="4"/>
    </row>
    <row r="13" customFormat="false" ht="15" hidden="false" customHeight="false" outlineLevel="0" collapsed="false">
      <c r="J13" s="4" t="s">
        <v>15</v>
      </c>
      <c r="K13" s="4"/>
      <c r="L13" s="4"/>
      <c r="M13" s="4" t="s">
        <v>16</v>
      </c>
      <c r="N13" s="4"/>
      <c r="O13" s="4"/>
      <c r="P13" s="4"/>
      <c r="Q13" s="4"/>
      <c r="R13" s="4"/>
    </row>
    <row r="14" customFormat="false" ht="15" hidden="false" customHeight="false" outlineLevel="0" collapsed="false">
      <c r="J14" s="4" t="s">
        <v>17</v>
      </c>
      <c r="K14" s="4"/>
      <c r="L14" s="4"/>
      <c r="M14" s="4" t="s">
        <v>18</v>
      </c>
      <c r="N14" s="4"/>
      <c r="O14" s="4"/>
      <c r="P14" s="4"/>
      <c r="Q14" s="4"/>
      <c r="R14" s="4"/>
    </row>
    <row r="15" customFormat="false" ht="15" hidden="false" customHeight="false" outlineLevel="0" collapsed="false">
      <c r="J15" s="4" t="s">
        <v>19</v>
      </c>
      <c r="K15" s="4"/>
      <c r="L15" s="4"/>
      <c r="M15" s="4" t="s">
        <v>20</v>
      </c>
      <c r="N15" s="4"/>
      <c r="O15" s="4"/>
      <c r="P15" s="4"/>
      <c r="Q15" s="4"/>
      <c r="R15" s="4"/>
    </row>
    <row r="16" customFormat="false" ht="15" hidden="false" customHeight="false" outlineLevel="0" collapsed="false">
      <c r="J16" s="9" t="n">
        <v>4</v>
      </c>
      <c r="K16" s="9"/>
      <c r="L16" s="9"/>
      <c r="M16" s="9"/>
      <c r="N16" s="9"/>
      <c r="O16" s="9"/>
      <c r="P16" s="9"/>
      <c r="Q16" s="9"/>
      <c r="R16" s="9"/>
    </row>
    <row r="17" customFormat="false" ht="15" hidden="false" customHeight="false" outlineLevel="0" collapsed="false">
      <c r="C17" s="9" t="n">
        <v>5</v>
      </c>
      <c r="D17" s="9"/>
      <c r="E17" s="9"/>
      <c r="F17" s="9"/>
      <c r="G17" s="9"/>
      <c r="H17" s="9"/>
      <c r="J17" s="4" t="s">
        <v>21</v>
      </c>
      <c r="K17" s="4"/>
      <c r="L17" s="4"/>
      <c r="M17" s="4"/>
      <c r="N17" s="4"/>
      <c r="O17" s="4"/>
      <c r="P17" s="4"/>
      <c r="Q17" s="4"/>
      <c r="R17" s="4"/>
    </row>
    <row r="18" customFormat="false" ht="15" hidden="false" customHeight="false" outlineLevel="0" collapsed="false">
      <c r="C18" s="4" t="s">
        <v>22</v>
      </c>
      <c r="D18" s="4"/>
      <c r="E18" s="4"/>
      <c r="F18" s="4"/>
      <c r="G18" s="4"/>
      <c r="H18" s="4"/>
      <c r="J18" s="4" t="s">
        <v>23</v>
      </c>
      <c r="K18" s="4"/>
      <c r="L18" s="4"/>
      <c r="M18" s="4"/>
      <c r="N18" s="4"/>
      <c r="O18" s="4"/>
      <c r="P18" s="4"/>
      <c r="Q18" s="4"/>
      <c r="R18" s="4"/>
    </row>
    <row r="19" customFormat="false" ht="15" hidden="false" customHeight="false" outlineLevel="0" collapsed="false">
      <c r="C19" s="4" t="s">
        <v>24</v>
      </c>
      <c r="D19" s="4"/>
      <c r="E19" s="4"/>
      <c r="F19" s="4"/>
      <c r="G19" s="4"/>
      <c r="H19" s="4"/>
      <c r="J19" s="4" t="s">
        <v>25</v>
      </c>
      <c r="K19" s="4"/>
      <c r="L19" s="4"/>
      <c r="M19" s="4"/>
      <c r="N19" s="4"/>
      <c r="O19" s="4"/>
      <c r="P19" s="4"/>
      <c r="Q19" s="4"/>
      <c r="R19" s="4"/>
    </row>
    <row r="20" customFormat="false" ht="15" hidden="false" customHeight="false" outlineLevel="0" collapsed="false">
      <c r="C20" s="5" t="s">
        <v>26</v>
      </c>
      <c r="D20" s="5"/>
      <c r="E20" s="5"/>
      <c r="F20" s="5"/>
      <c r="G20" s="5"/>
      <c r="H20" s="5"/>
      <c r="J20" s="5" t="s">
        <v>27</v>
      </c>
      <c r="K20" s="5"/>
      <c r="L20" s="5"/>
      <c r="M20" s="5"/>
      <c r="N20" s="5"/>
      <c r="O20" s="5"/>
      <c r="P20" s="5"/>
      <c r="Q20" s="5"/>
      <c r="R20" s="5"/>
    </row>
    <row r="22" customFormat="false" ht="15" hidden="false" customHeight="false" outlineLevel="0" collapsed="false">
      <c r="C22" s="9" t="n">
        <v>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customFormat="false" ht="15" hidden="false" customHeight="false" outlineLevel="0" collapsed="false">
      <c r="C23" s="4" t="s">
        <v>28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customFormat="false" ht="15" hidden="false" customHeight="false" outlineLevel="0" collapsed="false">
      <c r="C24" s="4" t="s">
        <v>29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customFormat="false" ht="15" hidden="false" customHeight="false" outlineLevel="0" collapsed="false">
      <c r="C25" s="4" t="s">
        <v>30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customFormat="false" ht="15" hidden="false" customHeight="false" outlineLevel="0" collapsed="false">
      <c r="C26" s="5" t="s">
        <v>31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31" customFormat="false" ht="15" hidden="false" customHeight="false" outlineLevel="0" collapsed="false">
      <c r="F31" s="1" t="s">
        <v>32</v>
      </c>
      <c r="G31" s="1" t="n">
        <v>0.001</v>
      </c>
    </row>
    <row r="32" customFormat="false" ht="15" hidden="false" customHeight="false" outlineLevel="0" collapsed="false">
      <c r="A32" s="10" t="s">
        <v>33</v>
      </c>
      <c r="B32" s="10" t="s">
        <v>34</v>
      </c>
      <c r="C32" s="10" t="s">
        <v>35</v>
      </c>
      <c r="D32" s="10" t="s">
        <v>36</v>
      </c>
      <c r="E32" s="10" t="s">
        <v>37</v>
      </c>
      <c r="F32" s="10" t="s">
        <v>38</v>
      </c>
      <c r="G32" s="10" t="s">
        <v>39</v>
      </c>
      <c r="H32" s="10" t="s">
        <v>40</v>
      </c>
      <c r="I32" s="10" t="s">
        <v>41</v>
      </c>
      <c r="J32" s="10" t="s">
        <v>42</v>
      </c>
      <c r="K32" s="10" t="s">
        <v>43</v>
      </c>
      <c r="L32" s="10" t="s">
        <v>44</v>
      </c>
      <c r="M32" s="10" t="s">
        <v>45</v>
      </c>
      <c r="N32" s="10" t="s">
        <v>46</v>
      </c>
      <c r="O32" s="10" t="s">
        <v>47</v>
      </c>
      <c r="P32" s="10" t="s">
        <v>48</v>
      </c>
      <c r="Q32" s="10" t="s">
        <v>49</v>
      </c>
      <c r="R32" s="10" t="s">
        <v>50</v>
      </c>
      <c r="S32" s="10" t="s">
        <v>51</v>
      </c>
      <c r="T32" s="10" t="s">
        <v>52</v>
      </c>
      <c r="U32" s="10" t="s">
        <v>53</v>
      </c>
      <c r="V32" s="10" t="s">
        <v>54</v>
      </c>
      <c r="W32" s="10" t="s">
        <v>55</v>
      </c>
      <c r="X32" s="10" t="s">
        <v>56</v>
      </c>
      <c r="Y32" s="10" t="s">
        <v>57</v>
      </c>
      <c r="Z32" s="10" t="s">
        <v>58</v>
      </c>
      <c r="AA32" s="10" t="s">
        <v>59</v>
      </c>
      <c r="AB32" s="10" t="s">
        <v>60</v>
      </c>
      <c r="AC32" s="10" t="s">
        <v>61</v>
      </c>
      <c r="AD32" s="10" t="s">
        <v>62</v>
      </c>
      <c r="AE32" s="10" t="s">
        <v>63</v>
      </c>
    </row>
    <row r="33" s="11" customFormat="true" ht="12" hidden="false" customHeight="false" outlineLevel="0" collapsed="false">
      <c r="A33" s="11" t="n">
        <v>0.5</v>
      </c>
      <c r="B33" s="11" t="n">
        <v>0.5</v>
      </c>
      <c r="C33" s="11" t="n">
        <v>0.05</v>
      </c>
      <c r="D33" s="11" t="n">
        <v>0.1</v>
      </c>
      <c r="E33" s="12" t="n">
        <v>0.15</v>
      </c>
      <c r="F33" s="12" t="n">
        <v>0.2</v>
      </c>
      <c r="G33" s="12" t="n">
        <v>0.25</v>
      </c>
      <c r="H33" s="12" t="n">
        <v>0.3</v>
      </c>
      <c r="I33" s="12" t="n">
        <f aca="false">E33*C33+F33*D33</f>
        <v>0.0275</v>
      </c>
      <c r="J33" s="12" t="n">
        <f aca="false">1/(1+ EXP(-I33))</f>
        <v>0.506874566764534</v>
      </c>
      <c r="K33" s="12" t="n">
        <f aca="false">G33*C33+H33*D33</f>
        <v>0.0425</v>
      </c>
      <c r="L33" s="12" t="n">
        <f aca="false">1/(1+EXP(-K33))</f>
        <v>0.510623401004964</v>
      </c>
      <c r="M33" s="12" t="n">
        <v>0.4</v>
      </c>
      <c r="N33" s="12" t="n">
        <v>0.45</v>
      </c>
      <c r="O33" s="12" t="n">
        <v>0.5</v>
      </c>
      <c r="P33" s="12" t="n">
        <v>0.55</v>
      </c>
      <c r="Q33" s="12" t="n">
        <f aca="false">M33*J33+N33*L33</f>
        <v>0.432530357158047</v>
      </c>
      <c r="R33" s="12" t="n">
        <f aca="false">1/(1+EXP(-Q33))</f>
        <v>0.606477732206728</v>
      </c>
      <c r="S33" s="12" t="n">
        <f aca="false">O33*J33+P33*L33</f>
        <v>0.534280153934997</v>
      </c>
      <c r="T33" s="12" t="n">
        <f aca="false">1/(1+EXP(-S33))</f>
        <v>0.630480835450635</v>
      </c>
      <c r="U33" s="12" t="n">
        <f aca="false">0.5*(A33-R33)^2</f>
        <v>0.00566875372794384</v>
      </c>
      <c r="V33" s="12" t="n">
        <f aca="false">0.5*(B33-T33)^2</f>
        <v>0.00851262420994782</v>
      </c>
      <c r="W33" s="13" t="n">
        <f aca="false">U33+V33</f>
        <v>0.0141813779378917</v>
      </c>
      <c r="X33" s="12" t="n">
        <f aca="false">((R33-A33)*R33*(1-R33)*M33 + (T33-B33)*T33*(1-T33)*O33)*J33*(1-J33)*C33</f>
        <v>0.00031699339591029</v>
      </c>
      <c r="Y33" s="12" t="n">
        <f aca="false">((R33-A33)*R33*(1-R33)*M33 + (T33-B33)*T33*(1-T33)*O33)*J33*(1-J33)*D33</f>
        <v>0.00063398679182058</v>
      </c>
      <c r="Z33" s="12" t="n">
        <f aca="false">((R33-A33)*R33*(1-R33)*N33 + (T33-B33)*T33*(1-T33)*P33)*J33*(1-J33)*C33</f>
        <v>0.000351868665135394</v>
      </c>
      <c r="AA33" s="12" t="n">
        <f aca="false">((R33-A33)*R33*(1-R33)*N33 + (T33-B33)*T33*(1-T33)*P33)*J33*(1-J33)*D33</f>
        <v>0.000703737330270788</v>
      </c>
      <c r="AB33" s="12" t="n">
        <f aca="false">(R33-A33)*R33*(1-R33)*J33</f>
        <v>0.0128808186316283</v>
      </c>
      <c r="AC33" s="12" t="n">
        <f aca="false">(R33-A33)*R33*(1-R33)*L33</f>
        <v>0.0129760849106985</v>
      </c>
      <c r="AD33" s="12" t="n">
        <f aca="false">(T33-B33)*T33*(1-T33)*J33</f>
        <v>0.0154083482817731</v>
      </c>
      <c r="AE33" s="12" t="n">
        <f aca="false">(T33-B33)*T33*(1-T33)*L33</f>
        <v>0.0155223081199948</v>
      </c>
    </row>
    <row r="34" s="12" customFormat="true" ht="12.8" hidden="false" customHeight="false" outlineLevel="0" collapsed="false">
      <c r="A34" s="11" t="n">
        <v>0.5</v>
      </c>
      <c r="B34" s="11" t="n">
        <v>0.5</v>
      </c>
      <c r="C34" s="12" t="n">
        <v>0.05</v>
      </c>
      <c r="D34" s="12" t="n">
        <v>0.1</v>
      </c>
      <c r="E34" s="12" t="n">
        <f aca="false">E33-$G$31*X33</f>
        <v>0.149999683006604</v>
      </c>
      <c r="F34" s="12" t="n">
        <f aca="false">F33-$G$31*Y33</f>
        <v>0.199999366013208</v>
      </c>
      <c r="G34" s="12" t="n">
        <f aca="false">G33-$G$31*Z33</f>
        <v>0.249999648131335</v>
      </c>
      <c r="H34" s="12" t="n">
        <f aca="false">H33-$G$31*AA33</f>
        <v>0.29999929626267</v>
      </c>
      <c r="I34" s="12" t="n">
        <f aca="false">E34*C34+F34*D34</f>
        <v>0.027499920751651</v>
      </c>
      <c r="J34" s="12" t="n">
        <f aca="false">1/(1+ EXP(-I34))</f>
        <v>0.506874546956192</v>
      </c>
      <c r="K34" s="12" t="n">
        <f aca="false">G34*C34+H34*D34</f>
        <v>0.0424999120328337</v>
      </c>
      <c r="L34" s="12" t="n">
        <f aca="false">L33-$G$31*AA33</f>
        <v>0.510622697267633</v>
      </c>
      <c r="M34" s="12" t="n">
        <f aca="false">M33-$G$31*AB33</f>
        <v>0.399987119181368</v>
      </c>
      <c r="N34" s="12" t="n">
        <f aca="false">N33-$G$31*AC33</f>
        <v>0.449987023915089</v>
      </c>
      <c r="O34" s="12" t="n">
        <f aca="false">O33-$G$31*AD33</f>
        <v>0.499984591651718</v>
      </c>
      <c r="P34" s="12" t="n">
        <f aca="false">P33-$G$31*AE33</f>
        <v>0.54998447769188</v>
      </c>
      <c r="Q34" s="12" t="n">
        <f aca="false">M34*J34+N34*L34</f>
        <v>0.432516877710327</v>
      </c>
      <c r="R34" s="12" t="n">
        <f aca="false">1/(1+EXP(-Q34))</f>
        <v>0.60647451516352</v>
      </c>
      <c r="S34" s="12" t="n">
        <f aca="false">O34*J34+P34*L34</f>
        <v>0.5342640208329</v>
      </c>
      <c r="T34" s="12" t="n">
        <f aca="false">1/(1+EXP(-S34))</f>
        <v>0.630477076837269</v>
      </c>
      <c r="U34" s="12" t="n">
        <f aca="false">0.5*(A34-R34)^2</f>
        <v>0.00566841118965328</v>
      </c>
      <c r="V34" s="12" t="n">
        <f aca="false">0.5*(B34-T34)^2</f>
        <v>0.00851213378999935</v>
      </c>
      <c r="W34" s="14" t="n">
        <f aca="false">U34+V34</f>
        <v>0.0141805449796526</v>
      </c>
      <c r="X34" s="12" t="n">
        <f aca="false">((R34-A34)*R34*(1-R34)*M34 + (T34-B34)*T34*(1-T34)*O34)*J34*(1-J34)*C34</f>
        <v>0.000316975306119038</v>
      </c>
      <c r="Y34" s="12" t="n">
        <f aca="false">((R34-A34)*R34*(1-R34)*M34 + (T34-B34)*T34*(1-T34)*O34)*J34*(1-J34)*D34</f>
        <v>0.000633950612238075</v>
      </c>
      <c r="Z34" s="12" t="n">
        <f aca="false">((R34-A34)*R34*(1-R34)*N34 + (T34-B34)*T34*(1-T34)*P34)*J34*(1-J34)*C34</f>
        <v>0.000351849600423029</v>
      </c>
      <c r="AA34" s="12" t="n">
        <f aca="false">((R34-A34)*R34*(1-R34)*N34 + (T34-B34)*T34*(1-T34)*P34)*J34*(1-J34)*D34</f>
        <v>0.000703699200846058</v>
      </c>
      <c r="AB34" s="12" t="n">
        <f aca="false">(R34-A34)*R34*(1-R34)*J34</f>
        <v>0.0128804659293368</v>
      </c>
      <c r="AC34" s="12" t="n">
        <f aca="false">(R34-A34)*R34*(1-R34)*L34</f>
        <v>0.0129757122238577</v>
      </c>
      <c r="AD34" s="12" t="n">
        <f aca="false">(T34-B34)*T34*(1-T34)*J34</f>
        <v>0.0154079686971833</v>
      </c>
      <c r="AE34" s="12" t="n">
        <f aca="false">(T34-B34)*T34*(1-T34)*L34</f>
        <v>0.01552190494239</v>
      </c>
    </row>
    <row r="35" customFormat="false" ht="13.8" hidden="false" customHeight="false" outlineLevel="0" collapsed="false">
      <c r="A35" s="11" t="n">
        <v>0.5</v>
      </c>
      <c r="B35" s="11" t="n">
        <v>0.5</v>
      </c>
      <c r="C35" s="12" t="n">
        <v>0.05</v>
      </c>
      <c r="D35" s="12" t="n">
        <v>0.1</v>
      </c>
      <c r="E35" s="12" t="n">
        <f aca="false">E34-$G$31*X34</f>
        <v>0.149999366031298</v>
      </c>
      <c r="F35" s="12" t="n">
        <f aca="false">F34-$G$31*Y34</f>
        <v>0.199998732062596</v>
      </c>
      <c r="G35" s="12" t="n">
        <f aca="false">G34-$G$31*Z34</f>
        <v>0.249999296281734</v>
      </c>
      <c r="H35" s="12" t="n">
        <f aca="false">H34-$G$31*AA34</f>
        <v>0.299998592563469</v>
      </c>
      <c r="I35" s="12" t="n">
        <f aca="false">E35*C35+F35*D35</f>
        <v>0.0274998415078245</v>
      </c>
      <c r="J35" s="12" t="n">
        <f aca="false">1/(1+ EXP(-I35))</f>
        <v>0.506874527148981</v>
      </c>
      <c r="K35" s="12" t="n">
        <f aca="false">G35*C35+H35*D35</f>
        <v>0.0424998240704336</v>
      </c>
      <c r="L35" s="12" t="n">
        <f aca="false">1/(1+EXP(-K35))</f>
        <v>0.510623357042427</v>
      </c>
      <c r="M35" s="12" t="n">
        <f aca="false">M34-$G$31*AB34</f>
        <v>0.399974238715439</v>
      </c>
      <c r="N35" s="12" t="n">
        <f aca="false">N34-$G$31*AC34</f>
        <v>0.449974048202865</v>
      </c>
      <c r="O35" s="12" t="n">
        <f aca="false">O34-$G$31*AD34</f>
        <v>0.499969183683021</v>
      </c>
      <c r="P35" s="12" t="n">
        <f aca="false">P34-$G$31*AE34</f>
        <v>0.549968955786938</v>
      </c>
      <c r="Q35" s="12" t="n">
        <f aca="false">M35*J35+N35*L35</f>
        <v>0.43250401219598</v>
      </c>
      <c r="R35" s="12" t="n">
        <f aca="false">1/(1+EXP(-Q35))</f>
        <v>0.606471444634778</v>
      </c>
      <c r="S35" s="12" t="n">
        <f aca="false">O35*J35+P35*L35</f>
        <v>0.534248638041437</v>
      </c>
      <c r="T35" s="12" t="n">
        <f aca="false">1/(1+EXP(-S35))</f>
        <v>0.630473493012969</v>
      </c>
      <c r="U35" s="12" t="n">
        <f aca="false">0.5*(A35-R35)^2</f>
        <v>0.00566808426130826</v>
      </c>
      <c r="V35" s="12" t="n">
        <f aca="false">0.5*(B35-T35)^2</f>
        <v>0.0085116661895026</v>
      </c>
      <c r="W35" s="14" t="n">
        <f aca="false">U35+V35</f>
        <v>0.0141797504508109</v>
      </c>
      <c r="X35" s="12" t="n">
        <f aca="false">((R35-A35)*R35*(1-R35)*M35 + (T35-B35)*T35*(1-T35)*O35)*J35*(1-J35)*C35</f>
        <v>0.000316957592445816</v>
      </c>
      <c r="Y35" s="12" t="n">
        <f aca="false">((R35-A35)*R35*(1-R35)*M35 + (T35-B35)*T35*(1-T35)*O35)*J35*(1-J35)*D35</f>
        <v>0.000633915184891631</v>
      </c>
      <c r="Z35" s="12" t="n">
        <f aca="false">((R35-A35)*R35*(1-R35)*N35 + (T35-B35)*T35*(1-T35)*P35)*J35*(1-J35)*C35</f>
        <v>0.000351830953339149</v>
      </c>
      <c r="AA35" s="12" t="n">
        <f aca="false">((R35-A35)*R35*(1-R35)*N35 + (T35-B35)*T35*(1-T35)*P35)*J35*(1-J35)*D35</f>
        <v>0.000703661906678298</v>
      </c>
      <c r="AB35" s="12" t="n">
        <f aca="false">(R35-A35)*R35*(1-R35)*J35</f>
        <v>0.0128801292642435</v>
      </c>
      <c r="AC35" s="12" t="n">
        <f aca="false">(R35-A35)*R35*(1-R35)*L35</f>
        <v>0.0129753903417509</v>
      </c>
      <c r="AD35" s="12" t="n">
        <f aca="false">(T35-B35)*T35*(1-T35)*J35</f>
        <v>0.015407606731485</v>
      </c>
      <c r="AE35" s="12" t="n">
        <f aca="false">(T35-B35)*T35*(1-T35)*L35</f>
        <v>0.0155215609619853</v>
      </c>
    </row>
    <row r="36" customFormat="false" ht="13.8" hidden="false" customHeight="false" outlineLevel="0" collapsed="false">
      <c r="A36" s="11" t="n">
        <v>0.5</v>
      </c>
      <c r="B36" s="11" t="n">
        <v>0.5</v>
      </c>
      <c r="C36" s="12" t="n">
        <v>0.05</v>
      </c>
      <c r="D36" s="12" t="n">
        <v>0.1</v>
      </c>
      <c r="E36" s="12" t="n">
        <f aca="false">E35-$G$31*X35</f>
        <v>0.149999049073706</v>
      </c>
      <c r="F36" s="12" t="n">
        <f aca="false">F35-$G$31*Y35</f>
        <v>0.199998098147411</v>
      </c>
      <c r="G36" s="12" t="n">
        <f aca="false">G35-$G$31*Z35</f>
        <v>0.249998944450781</v>
      </c>
      <c r="H36" s="12" t="n">
        <f aca="false">H35-$G$31*AA35</f>
        <v>0.299997888901562</v>
      </c>
      <c r="I36" s="12" t="n">
        <f aca="false">E36*C36+F36*D36</f>
        <v>0.0274997622684264</v>
      </c>
      <c r="J36" s="12" t="n">
        <f aca="false">1/(1+ EXP(-I36))</f>
        <v>0.506874507342876</v>
      </c>
      <c r="K36" s="12" t="n">
        <f aca="false">G36*C36+H36*D36</f>
        <v>0.0424997361126953</v>
      </c>
      <c r="L36" s="12" t="n">
        <f aca="false">1/(1+EXP(-K36))</f>
        <v>0.510623335062919</v>
      </c>
      <c r="M36" s="12" t="n">
        <f aca="false">M35-$G$31*AB35</f>
        <v>0.399961358586175</v>
      </c>
      <c r="N36" s="12" t="n">
        <f aca="false">N35-$G$31*AC35</f>
        <v>0.449961072812524</v>
      </c>
      <c r="O36" s="12" t="n">
        <f aca="false">O35-$G$31*AD35</f>
        <v>0.49995377607629</v>
      </c>
      <c r="P36" s="12" t="n">
        <f aca="false">P35-$G$31*AE35</f>
        <v>0.549953434225976</v>
      </c>
      <c r="Q36" s="12" t="n">
        <f aca="false">M36*J36+N36*L36</f>
        <v>0.432490840237574</v>
      </c>
      <c r="R36" s="12" t="n">
        <f aca="false">1/(1+EXP(-Q36))</f>
        <v>0.606468300960308</v>
      </c>
      <c r="S36" s="12" t="n">
        <f aca="false">O36*J36+P36*L36</f>
        <v>0.534232880656653</v>
      </c>
      <c r="T36" s="12" t="n">
        <f aca="false">1/(1+EXP(-S36))</f>
        <v>0.630469821902424</v>
      </c>
      <c r="U36" s="12" t="n">
        <f aca="false">0.5*(A36-R36)^2</f>
        <v>0.00566774955468734</v>
      </c>
      <c r="V36" s="12" t="n">
        <f aca="false">0.5*(B36-T36)^2</f>
        <v>0.0085111872136251</v>
      </c>
      <c r="W36" s="14" t="n">
        <f aca="false">U36+V36</f>
        <v>0.0141789367683124</v>
      </c>
      <c r="X36" s="12" t="n">
        <f aca="false">((R36-A36)*R36*(1-R36)*M36 + (T36-B36)*T36*(1-T36)*O36)*J36*(1-J36)*C36</f>
        <v>0.000316939691944588</v>
      </c>
      <c r="Y36" s="12" t="n">
        <f aca="false">((R36-A36)*R36*(1-R36)*M36 + (T36-B36)*T36*(1-T36)*O36)*J36*(1-J36)*D36</f>
        <v>0.000633879383889175</v>
      </c>
      <c r="Z36" s="12" t="n">
        <f aca="false">((R36-A36)*R36*(1-R36)*N36 + (T36-B36)*T36*(1-T36)*P36)*J36*(1-J36)*C36</f>
        <v>0.000351812098686406</v>
      </c>
      <c r="AA36" s="12"/>
      <c r="AB36" s="12"/>
      <c r="AC36" s="12"/>
      <c r="AD36" s="12"/>
      <c r="AE36" s="12"/>
    </row>
    <row r="37" customFormat="false" ht="13.8" hidden="false" customHeight="false" outlineLevel="0" collapsed="false">
      <c r="A37" s="11" t="n">
        <v>0.5</v>
      </c>
      <c r="B37" s="11" t="n">
        <v>0.5</v>
      </c>
      <c r="C37" s="12" t="n">
        <v>0.05</v>
      </c>
      <c r="D37" s="12" t="n">
        <v>0.1</v>
      </c>
      <c r="E37" s="12" t="n">
        <f aca="false">E36-$G$31*X36</f>
        <v>0.149998732134014</v>
      </c>
      <c r="F37" s="12" t="n">
        <f aca="false">F36-$G$31*Y36</f>
        <v>0.199997464268027</v>
      </c>
      <c r="G37" s="12" t="n">
        <f aca="false">G36-$G$31*Z36</f>
        <v>0.249998592638682</v>
      </c>
      <c r="H37" s="12" t="n">
        <f aca="false">H36-$G$31*AA36</f>
        <v>0.299997888901562</v>
      </c>
      <c r="I37" s="12" t="n">
        <f aca="false">E37*C37+F37*D37</f>
        <v>0.0274996830335034</v>
      </c>
      <c r="J37" s="12" t="n">
        <f aca="false">1/(1+ EXP(-I37))</f>
        <v>0.50687448753789</v>
      </c>
      <c r="K37" s="12" t="n">
        <f aca="false">G37*C37+H37*D37</f>
        <v>0.0424997185220903</v>
      </c>
      <c r="L37" s="12" t="n">
        <f aca="false">1/(1+EXP(-K37))</f>
        <v>0.510623330667253</v>
      </c>
      <c r="M37" s="12" t="n">
        <f aca="false">M36-$G$31*AB36</f>
        <v>0.399961358586175</v>
      </c>
      <c r="N37" s="12" t="n">
        <f aca="false">N36-$G$31*AC36</f>
        <v>0.449961072812524</v>
      </c>
      <c r="O37" s="12" t="n">
        <f aca="false">O36-$G$31*AD36</f>
        <v>0.49995377607629</v>
      </c>
      <c r="P37" s="12" t="n">
        <f aca="false">P36-$G$31*AE36</f>
        <v>0.549953434225976</v>
      </c>
      <c r="Q37" s="12" t="n">
        <f aca="false">M37*J37+N37*L37</f>
        <v>0.432490830338467</v>
      </c>
      <c r="R37" s="12" t="n">
        <f aca="false">1/(1+EXP(-Q37))</f>
        <v>0.606468298597742</v>
      </c>
      <c r="S37" s="12" t="n">
        <f aca="false">O37*J37+P37*L37</f>
        <v>0.534232868337664</v>
      </c>
      <c r="T37" s="12" t="n">
        <f aca="false">1/(1+EXP(-S37))</f>
        <v>0.630469819032375</v>
      </c>
      <c r="U37" s="12" t="n">
        <f aca="false">0.5*(A37-R37)^2</f>
        <v>0.005667749303149</v>
      </c>
      <c r="V37" s="12" t="n">
        <f aca="false">0.5*(B37-T37)^2</f>
        <v>0.00851118683917035</v>
      </c>
      <c r="W37" s="14" t="n">
        <f aca="false">U37+V37</f>
        <v>0.0141789361423194</v>
      </c>
      <c r="X37" s="12" t="n">
        <f aca="false">((R37-A37)*R37*(1-R37)*M37 + (T37-B37)*T37*(1-T37)*O37)*J37*(1-J37)*C37</f>
        <v>0.000316939686171682</v>
      </c>
      <c r="Y37" s="12" t="n">
        <f aca="false">((R37-A37)*R37*(1-R37)*M37 + (T37-B37)*T37*(1-T37)*O37)*J37*(1-J37)*D37</f>
        <v>0.000633879372343364</v>
      </c>
      <c r="Z37" s="12" t="n">
        <f aca="false">((R37-A37)*R37*(1-R37)*N37 + (T37-B37)*T37*(1-T37)*P37)*J37*(1-J37)*C37</f>
        <v>0.000351812092275843</v>
      </c>
      <c r="AA37" s="12"/>
      <c r="AB37" s="12"/>
      <c r="AC37" s="12"/>
      <c r="AD37" s="12"/>
      <c r="AE37" s="12"/>
    </row>
    <row r="38" customFormat="false" ht="13.8" hidden="false" customHeight="false" outlineLevel="0" collapsed="false">
      <c r="A38" s="11" t="n">
        <v>0.5</v>
      </c>
      <c r="B38" s="11" t="n">
        <v>0.5</v>
      </c>
      <c r="C38" s="12" t="n">
        <v>0.05</v>
      </c>
      <c r="D38" s="12" t="n">
        <v>0.1</v>
      </c>
      <c r="E38" s="12" t="n">
        <f aca="false">E37-$G$31*X37</f>
        <v>0.149998415194327</v>
      </c>
      <c r="F38" s="12" t="n">
        <f aca="false">F37-$G$31*Y37</f>
        <v>0.199996830388655</v>
      </c>
      <c r="G38" s="12" t="n">
        <f aca="false">G37-$G$31*Z37</f>
        <v>0.24999824082659</v>
      </c>
      <c r="H38" s="12" t="n">
        <f aca="false">H37-$G$31*AA37</f>
        <v>0.299997888901562</v>
      </c>
      <c r="I38" s="12" t="n">
        <f aca="false">E38*C38+F38*D38</f>
        <v>0.0274996037985819</v>
      </c>
      <c r="J38" s="12" t="n">
        <f aca="false">1/(1+ EXP(-I38))</f>
        <v>0.506874467732904</v>
      </c>
      <c r="K38" s="12" t="n">
        <f aca="false">G38*C38+H38*D38</f>
        <v>0.0424997009314857</v>
      </c>
      <c r="L38" s="12" t="n">
        <f aca="false">1/(1+EXP(-K38))</f>
        <v>0.510623326271587</v>
      </c>
      <c r="M38" s="12" t="n">
        <f aca="false">M37-$G$31*AB37</f>
        <v>0.399961358586175</v>
      </c>
      <c r="N38" s="12" t="n">
        <f aca="false">N37-$G$31*AC37</f>
        <v>0.449961072812524</v>
      </c>
      <c r="O38" s="12" t="n">
        <f aca="false">O37-$G$31*AD37</f>
        <v>0.49995377607629</v>
      </c>
      <c r="P38" s="12" t="n">
        <f aca="false">P37-$G$31*AE37</f>
        <v>0.549953434225976</v>
      </c>
      <c r="Q38" s="12" t="n">
        <f aca="false">M38*J38+N38*L38</f>
        <v>0.432490820439359</v>
      </c>
      <c r="R38" s="12" t="n">
        <f aca="false">1/(1+EXP(-Q38))</f>
        <v>0.606468296235177</v>
      </c>
      <c r="S38" s="12" t="n">
        <f aca="false">O38*J38+P38*L38</f>
        <v>0.534232856018675</v>
      </c>
      <c r="T38" s="12" t="n">
        <f aca="false">1/(1+EXP(-S38))</f>
        <v>0.630469816162326</v>
      </c>
      <c r="U38" s="12" t="n">
        <f aca="false">0.5*(A38-R38)^2</f>
        <v>0.00566774905161066</v>
      </c>
      <c r="V38" s="12" t="n">
        <f aca="false">0.5*(B38-T38)^2</f>
        <v>0.00851118646471559</v>
      </c>
      <c r="W38" s="14" t="n">
        <f aca="false">U38+V38</f>
        <v>0.0141789355163262</v>
      </c>
      <c r="X38" s="12" t="n">
        <f aca="false">((R38-A38)*R38*(1-R38)*M38 + (T38-B38)*T38*(1-T38)*O38)*J38*(1-J38)*C38</f>
        <v>0.000316939680398775</v>
      </c>
      <c r="Y38" s="12" t="n">
        <f aca="false">((R38-A38)*R38*(1-R38)*M38 + (T38-B38)*T38*(1-T38)*O38)*J38*(1-J38)*D38</f>
        <v>0.000633879360797549</v>
      </c>
      <c r="Z38" s="12" t="n">
        <f aca="false">((R38-A38)*R38*(1-R38)*N38 + (T38-B38)*T38*(1-T38)*P38)*J38*(1-J38)*C38</f>
        <v>0.000351812085865279</v>
      </c>
      <c r="AA38" s="12"/>
      <c r="AB38" s="12"/>
      <c r="AC38" s="12"/>
      <c r="AD38" s="12"/>
      <c r="AE38" s="12"/>
    </row>
    <row r="39" customFormat="false" ht="13.8" hidden="false" customHeight="false" outlineLevel="0" collapsed="false">
      <c r="A39" s="11" t="n">
        <v>0.5</v>
      </c>
      <c r="B39" s="11" t="n">
        <v>0.5</v>
      </c>
      <c r="C39" s="12" t="n">
        <v>0.05</v>
      </c>
      <c r="D39" s="12" t="n">
        <v>0.1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4"/>
      <c r="X39" s="12"/>
      <c r="Y39" s="12"/>
      <c r="Z39" s="12"/>
      <c r="AA39" s="12"/>
      <c r="AB39" s="12"/>
      <c r="AC39" s="12"/>
      <c r="AD39" s="12"/>
      <c r="AE39" s="12"/>
    </row>
    <row r="40" customFormat="false" ht="13.8" hidden="false" customHeight="false" outlineLevel="0" collapsed="false">
      <c r="A40" s="11" t="n">
        <v>0.5</v>
      </c>
      <c r="B40" s="11" t="n">
        <v>0.5</v>
      </c>
      <c r="C40" s="12" t="n">
        <v>0.05</v>
      </c>
      <c r="D40" s="12" t="n">
        <v>0.1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4"/>
      <c r="X40" s="12"/>
      <c r="Y40" s="12"/>
      <c r="Z40" s="12"/>
      <c r="AA40" s="12"/>
      <c r="AB40" s="12"/>
      <c r="AC40" s="12"/>
      <c r="AD40" s="12"/>
      <c r="AE40" s="12"/>
    </row>
    <row r="41" customFormat="false" ht="13.8" hidden="false" customHeight="false" outlineLevel="0" collapsed="false">
      <c r="A41" s="11" t="n">
        <v>0.5</v>
      </c>
      <c r="B41" s="11" t="n">
        <v>0.5</v>
      </c>
      <c r="C41" s="12" t="n">
        <v>0.05</v>
      </c>
      <c r="D41" s="12" t="n">
        <v>0.1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4"/>
      <c r="X41" s="12"/>
      <c r="Y41" s="12"/>
      <c r="Z41" s="12"/>
      <c r="AA41" s="12"/>
      <c r="AB41" s="12"/>
      <c r="AC41" s="12"/>
      <c r="AD41" s="12"/>
      <c r="AE41" s="12"/>
    </row>
    <row r="42" customFormat="false" ht="13.8" hidden="false" customHeight="false" outlineLevel="0" collapsed="false">
      <c r="A42" s="11" t="n">
        <v>0.5</v>
      </c>
      <c r="B42" s="11" t="n">
        <v>0.5</v>
      </c>
      <c r="C42" s="12" t="n">
        <v>0.05</v>
      </c>
      <c r="D42" s="12" t="n">
        <v>0.1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4"/>
      <c r="X42" s="12"/>
      <c r="Y42" s="12"/>
      <c r="Z42" s="12"/>
      <c r="AA42" s="12"/>
      <c r="AB42" s="12"/>
      <c r="AC42" s="12"/>
      <c r="AD42" s="12"/>
      <c r="AE42" s="12"/>
    </row>
    <row r="43" customFormat="false" ht="13.8" hidden="false" customHeight="false" outlineLevel="0" collapsed="false">
      <c r="A43" s="11" t="n">
        <v>0.5</v>
      </c>
      <c r="B43" s="11" t="n">
        <v>0.5</v>
      </c>
      <c r="C43" s="12" t="n">
        <v>0.05</v>
      </c>
      <c r="D43" s="12" t="n">
        <v>0.1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4"/>
      <c r="X43" s="12"/>
      <c r="Y43" s="12"/>
      <c r="Z43" s="12"/>
      <c r="AA43" s="12"/>
      <c r="AB43" s="12"/>
      <c r="AC43" s="12"/>
      <c r="AD43" s="12"/>
      <c r="AE43" s="12"/>
    </row>
    <row r="44" customFormat="false" ht="13.8" hidden="false" customHeight="false" outlineLevel="0" collapsed="false">
      <c r="A44" s="11" t="n">
        <v>0.5</v>
      </c>
      <c r="B44" s="11" t="n">
        <v>0.5</v>
      </c>
      <c r="C44" s="12" t="n">
        <v>0.05</v>
      </c>
      <c r="D44" s="12" t="n">
        <v>0.1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4"/>
      <c r="X44" s="12"/>
      <c r="Y44" s="12"/>
      <c r="Z44" s="12"/>
      <c r="AA44" s="12"/>
      <c r="AB44" s="12"/>
      <c r="AC44" s="12"/>
      <c r="AD44" s="12"/>
      <c r="AE44" s="12"/>
    </row>
    <row r="45" customFormat="false" ht="13.8" hidden="false" customHeight="false" outlineLevel="0" collapsed="false">
      <c r="A45" s="11" t="n">
        <v>0.5</v>
      </c>
      <c r="B45" s="11" t="n">
        <v>0.5</v>
      </c>
      <c r="C45" s="12" t="n">
        <v>0.05</v>
      </c>
      <c r="D45" s="12" t="n">
        <v>0.1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4"/>
      <c r="X45" s="12"/>
      <c r="Y45" s="12"/>
      <c r="Z45" s="12"/>
      <c r="AA45" s="12"/>
      <c r="AB45" s="12"/>
      <c r="AC45" s="12"/>
      <c r="AD45" s="12"/>
      <c r="AE45" s="12"/>
    </row>
    <row r="46" customFormat="false" ht="13.8" hidden="false" customHeight="false" outlineLevel="0" collapsed="false">
      <c r="A46" s="11" t="n">
        <v>0.5</v>
      </c>
      <c r="B46" s="11" t="n">
        <v>0.5</v>
      </c>
      <c r="C46" s="12" t="n">
        <v>0.05</v>
      </c>
      <c r="D46" s="12" t="n">
        <v>0.1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4"/>
      <c r="X46" s="12"/>
      <c r="Y46" s="12"/>
      <c r="Z46" s="12"/>
      <c r="AA46" s="12"/>
      <c r="AB46" s="12"/>
      <c r="AC46" s="12"/>
      <c r="AD46" s="12"/>
      <c r="AE46" s="12"/>
    </row>
    <row r="47" customFormat="false" ht="13.8" hidden="false" customHeight="false" outlineLevel="0" collapsed="false">
      <c r="A47" s="11" t="n">
        <v>0.5</v>
      </c>
      <c r="B47" s="11" t="n">
        <v>0.5</v>
      </c>
      <c r="C47" s="12" t="n">
        <v>0.05</v>
      </c>
      <c r="D47" s="12" t="n">
        <v>0.1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4"/>
      <c r="X47" s="12"/>
      <c r="Y47" s="12"/>
      <c r="Z47" s="12"/>
      <c r="AA47" s="12"/>
      <c r="AB47" s="12"/>
      <c r="AC47" s="12"/>
      <c r="AD47" s="12"/>
      <c r="AE47" s="12"/>
    </row>
    <row r="48" customFormat="false" ht="13.8" hidden="false" customHeight="false" outlineLevel="0" collapsed="false">
      <c r="A48" s="11" t="n">
        <v>0.5</v>
      </c>
      <c r="B48" s="11" t="n">
        <v>0.5</v>
      </c>
      <c r="C48" s="12" t="n">
        <v>0.05</v>
      </c>
      <c r="D48" s="12" t="n">
        <v>0.1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4"/>
      <c r="X48" s="12"/>
      <c r="Y48" s="12"/>
      <c r="Z48" s="12"/>
      <c r="AA48" s="12"/>
      <c r="AB48" s="12"/>
      <c r="AC48" s="12"/>
      <c r="AD48" s="12"/>
      <c r="AE48" s="12"/>
    </row>
    <row r="49" customFormat="false" ht="13.8" hidden="false" customHeight="false" outlineLevel="0" collapsed="false">
      <c r="A49" s="11" t="n">
        <v>0.5</v>
      </c>
      <c r="B49" s="11" t="n">
        <v>0.5</v>
      </c>
      <c r="C49" s="12" t="n">
        <v>0.05</v>
      </c>
      <c r="D49" s="12" t="n">
        <v>0.1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4"/>
      <c r="X49" s="12"/>
      <c r="Y49" s="12"/>
      <c r="Z49" s="12"/>
      <c r="AA49" s="12"/>
      <c r="AB49" s="12"/>
      <c r="AC49" s="12"/>
      <c r="AD49" s="12"/>
      <c r="AE49" s="12"/>
    </row>
    <row r="50" customFormat="false" ht="13.8" hidden="false" customHeight="false" outlineLevel="0" collapsed="false">
      <c r="A50" s="11" t="n">
        <v>0.5</v>
      </c>
      <c r="B50" s="11" t="n">
        <v>0.5</v>
      </c>
      <c r="C50" s="12" t="n">
        <v>0.05</v>
      </c>
      <c r="D50" s="12" t="n">
        <v>0.1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4"/>
      <c r="X50" s="12"/>
      <c r="Y50" s="12"/>
      <c r="Z50" s="12"/>
      <c r="AA50" s="12"/>
      <c r="AB50" s="12"/>
      <c r="AC50" s="12"/>
      <c r="AD50" s="12"/>
      <c r="AE50" s="12"/>
    </row>
    <row r="51" customFormat="false" ht="13.8" hidden="false" customHeight="false" outlineLevel="0" collapsed="false">
      <c r="A51" s="11" t="n">
        <v>0.5</v>
      </c>
      <c r="B51" s="11" t="n">
        <v>0.5</v>
      </c>
      <c r="C51" s="12" t="n">
        <v>0.05</v>
      </c>
      <c r="D51" s="12" t="n">
        <v>0.1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4"/>
      <c r="X51" s="12"/>
      <c r="Y51" s="12"/>
      <c r="Z51" s="12"/>
      <c r="AA51" s="12"/>
      <c r="AB51" s="12"/>
      <c r="AC51" s="12"/>
      <c r="AD51" s="12"/>
      <c r="AE51" s="12"/>
    </row>
    <row r="52" customFormat="false" ht="13.8" hidden="false" customHeight="false" outlineLevel="0" collapsed="false">
      <c r="A52" s="11" t="n">
        <v>0.5</v>
      </c>
      <c r="B52" s="11" t="n">
        <v>0.5</v>
      </c>
      <c r="C52" s="12" t="n">
        <v>0.05</v>
      </c>
      <c r="D52" s="12" t="n">
        <v>0.1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4"/>
      <c r="X52" s="12"/>
      <c r="Y52" s="12"/>
      <c r="Z52" s="12"/>
      <c r="AA52" s="12"/>
      <c r="AB52" s="12"/>
      <c r="AC52" s="12"/>
      <c r="AD52" s="12"/>
      <c r="AE52" s="12"/>
    </row>
    <row r="53" customFormat="false" ht="13.8" hidden="false" customHeight="false" outlineLevel="0" collapsed="false">
      <c r="A53" s="11" t="n">
        <v>0.5</v>
      </c>
      <c r="B53" s="11" t="n">
        <v>0.5</v>
      </c>
      <c r="C53" s="12" t="n">
        <v>0.05</v>
      </c>
      <c r="D53" s="12" t="n">
        <v>0.1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4"/>
      <c r="X53" s="12"/>
      <c r="Y53" s="12"/>
      <c r="Z53" s="12"/>
      <c r="AA53" s="12"/>
      <c r="AB53" s="12"/>
      <c r="AC53" s="12"/>
      <c r="AD53" s="12"/>
      <c r="AE53" s="12"/>
    </row>
    <row r="54" customFormat="false" ht="13.8" hidden="false" customHeight="false" outlineLevel="0" collapsed="false">
      <c r="A54" s="11" t="n">
        <v>0.5</v>
      </c>
      <c r="B54" s="11" t="n">
        <v>0.5</v>
      </c>
      <c r="C54" s="12" t="n">
        <v>0.05</v>
      </c>
      <c r="D54" s="12" t="n">
        <v>0.1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4"/>
      <c r="X54" s="12"/>
      <c r="Y54" s="12"/>
      <c r="Z54" s="12"/>
      <c r="AA54" s="12"/>
      <c r="AB54" s="12"/>
      <c r="AC54" s="12"/>
      <c r="AD54" s="12"/>
      <c r="AE54" s="12"/>
    </row>
    <row r="55" customFormat="false" ht="13.8" hidden="false" customHeight="false" outlineLevel="0" collapsed="false">
      <c r="A55" s="11" t="n">
        <v>0.5</v>
      </c>
      <c r="B55" s="11" t="n">
        <v>0.5</v>
      </c>
      <c r="C55" s="12" t="n">
        <v>0.05</v>
      </c>
      <c r="D55" s="12" t="n">
        <v>0.1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4"/>
      <c r="X55" s="12"/>
      <c r="Y55" s="12"/>
      <c r="Z55" s="12"/>
      <c r="AA55" s="12"/>
      <c r="AB55" s="12"/>
      <c r="AC55" s="12"/>
      <c r="AD55" s="12"/>
      <c r="AE55" s="12"/>
    </row>
    <row r="56" customFormat="false" ht="13.8" hidden="false" customHeight="false" outlineLevel="0" collapsed="false">
      <c r="A56" s="11" t="n">
        <v>0.5</v>
      </c>
      <c r="B56" s="11" t="n">
        <v>0.5</v>
      </c>
      <c r="C56" s="12" t="n">
        <v>0.05</v>
      </c>
      <c r="D56" s="12" t="n">
        <v>0.1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4"/>
      <c r="X56" s="12"/>
      <c r="Y56" s="12"/>
      <c r="Z56" s="12"/>
      <c r="AA56" s="12"/>
      <c r="AB56" s="12"/>
      <c r="AC56" s="12"/>
      <c r="AD56" s="12"/>
      <c r="AE56" s="12"/>
    </row>
    <row r="57" customFormat="false" ht="13.8" hidden="false" customHeight="false" outlineLevel="0" collapsed="false">
      <c r="A57" s="11" t="n">
        <v>0.5</v>
      </c>
      <c r="B57" s="11" t="n">
        <v>0.5</v>
      </c>
      <c r="C57" s="12" t="n">
        <v>0.05</v>
      </c>
      <c r="D57" s="12" t="n">
        <v>0.1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4"/>
      <c r="X57" s="12"/>
      <c r="Y57" s="12"/>
      <c r="Z57" s="12"/>
      <c r="AA57" s="12"/>
      <c r="AB57" s="12"/>
      <c r="AC57" s="12"/>
      <c r="AD57" s="12"/>
      <c r="AE57" s="12"/>
    </row>
    <row r="58" customFormat="false" ht="13.8" hidden="false" customHeight="false" outlineLevel="0" collapsed="false">
      <c r="A58" s="11" t="n">
        <v>0.5</v>
      </c>
      <c r="B58" s="11" t="n">
        <v>0.5</v>
      </c>
      <c r="C58" s="12" t="n">
        <v>0.05</v>
      </c>
      <c r="D58" s="12" t="n">
        <v>0.1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4"/>
      <c r="X58" s="12"/>
      <c r="Y58" s="12"/>
      <c r="Z58" s="12"/>
      <c r="AA58" s="12"/>
      <c r="AB58" s="12"/>
      <c r="AC58" s="12"/>
      <c r="AD58" s="12"/>
      <c r="AE58" s="12"/>
    </row>
    <row r="59" customFormat="false" ht="13.8" hidden="false" customHeight="false" outlineLevel="0" collapsed="false">
      <c r="A59" s="11" t="n">
        <v>0.5</v>
      </c>
      <c r="B59" s="11" t="n">
        <v>0.5</v>
      </c>
      <c r="C59" s="12" t="n">
        <v>0.05</v>
      </c>
      <c r="D59" s="12" t="n">
        <v>0.1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4"/>
      <c r="X59" s="12"/>
      <c r="Y59" s="12"/>
      <c r="Z59" s="12"/>
      <c r="AA59" s="12"/>
      <c r="AB59" s="12"/>
      <c r="AC59" s="12"/>
      <c r="AD59" s="12"/>
      <c r="AE59" s="12"/>
    </row>
    <row r="60" customFormat="false" ht="13.8" hidden="false" customHeight="false" outlineLevel="0" collapsed="false">
      <c r="A60" s="11" t="n">
        <v>0.5</v>
      </c>
      <c r="B60" s="11" t="n">
        <v>0.5</v>
      </c>
      <c r="C60" s="12" t="n">
        <v>0.05</v>
      </c>
      <c r="D60" s="12" t="n">
        <v>0.1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4"/>
      <c r="X60" s="12"/>
      <c r="Y60" s="12"/>
      <c r="Z60" s="12"/>
      <c r="AA60" s="12"/>
      <c r="AB60" s="12"/>
      <c r="AC60" s="12"/>
      <c r="AD60" s="12"/>
      <c r="AE60" s="12"/>
    </row>
    <row r="61" customFormat="false" ht="13.8" hidden="false" customHeight="false" outlineLevel="0" collapsed="false">
      <c r="A61" s="11" t="n">
        <v>0.5</v>
      </c>
      <c r="B61" s="11" t="n">
        <v>0.5</v>
      </c>
      <c r="C61" s="12" t="n">
        <v>0.05</v>
      </c>
      <c r="D61" s="12" t="n">
        <v>0.1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4"/>
      <c r="X61" s="12"/>
      <c r="Y61" s="12"/>
      <c r="Z61" s="12"/>
      <c r="AA61" s="12"/>
      <c r="AB61" s="12"/>
      <c r="AC61" s="12"/>
      <c r="AD61" s="12"/>
      <c r="AE61" s="12"/>
    </row>
    <row r="62" customFormat="false" ht="13.8" hidden="false" customHeight="false" outlineLevel="0" collapsed="false">
      <c r="A62" s="11" t="n">
        <v>0.5</v>
      </c>
      <c r="B62" s="11" t="n">
        <v>0.5</v>
      </c>
      <c r="C62" s="12" t="n">
        <v>0.05</v>
      </c>
      <c r="D62" s="12" t="n">
        <v>0.1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4"/>
      <c r="X62" s="12"/>
      <c r="Y62" s="12"/>
      <c r="Z62" s="12"/>
      <c r="AA62" s="12"/>
      <c r="AB62" s="12"/>
      <c r="AC62" s="12"/>
      <c r="AD62" s="12"/>
      <c r="AE62" s="12"/>
    </row>
    <row r="63" customFormat="false" ht="13.8" hidden="false" customHeight="false" outlineLevel="0" collapsed="false">
      <c r="A63" s="11" t="n">
        <v>0.5</v>
      </c>
      <c r="B63" s="11" t="n">
        <v>0.5</v>
      </c>
      <c r="C63" s="12" t="n">
        <v>0.05</v>
      </c>
      <c r="D63" s="12" t="n">
        <v>0.1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4"/>
      <c r="X63" s="12"/>
      <c r="Y63" s="12"/>
      <c r="Z63" s="12"/>
      <c r="AA63" s="12"/>
      <c r="AB63" s="12"/>
      <c r="AC63" s="12"/>
      <c r="AD63" s="12"/>
      <c r="AE63" s="12"/>
    </row>
    <row r="64" customFormat="false" ht="13.8" hidden="false" customHeight="false" outlineLevel="0" collapsed="false">
      <c r="A64" s="11" t="n">
        <v>0.5</v>
      </c>
      <c r="B64" s="11" t="n">
        <v>0.5</v>
      </c>
      <c r="C64" s="12" t="n">
        <v>0.05</v>
      </c>
      <c r="D64" s="12" t="n">
        <v>0.1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4"/>
      <c r="X64" s="12"/>
      <c r="Y64" s="12"/>
      <c r="Z64" s="12"/>
      <c r="AA64" s="12"/>
      <c r="AB64" s="12"/>
      <c r="AC64" s="12"/>
      <c r="AD64" s="12"/>
      <c r="AE64" s="12"/>
    </row>
    <row r="65" customFormat="false" ht="13.8" hidden="false" customHeight="false" outlineLevel="0" collapsed="false">
      <c r="A65" s="11" t="n">
        <v>0.5</v>
      </c>
      <c r="B65" s="11" t="n">
        <v>0.5</v>
      </c>
      <c r="C65" s="12" t="n">
        <v>0.05</v>
      </c>
      <c r="D65" s="12" t="n">
        <v>0.1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4"/>
      <c r="X65" s="12"/>
      <c r="Y65" s="12"/>
      <c r="Z65" s="12"/>
      <c r="AA65" s="12"/>
      <c r="AB65" s="12"/>
      <c r="AC65" s="12"/>
      <c r="AD65" s="12"/>
      <c r="AE65" s="12"/>
    </row>
    <row r="66" customFormat="false" ht="13.8" hidden="false" customHeight="false" outlineLevel="0" collapsed="false">
      <c r="A66" s="11" t="n">
        <v>0.5</v>
      </c>
      <c r="B66" s="11" t="n">
        <v>0.5</v>
      </c>
      <c r="C66" s="12" t="n">
        <v>0.05</v>
      </c>
      <c r="D66" s="12" t="n">
        <v>0.1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4"/>
      <c r="X66" s="12"/>
      <c r="Y66" s="12"/>
      <c r="Z66" s="12"/>
      <c r="AA66" s="12"/>
      <c r="AB66" s="12"/>
      <c r="AC66" s="12"/>
      <c r="AD66" s="12"/>
      <c r="AE66" s="12"/>
    </row>
    <row r="67" customFormat="false" ht="13.8" hidden="false" customHeight="false" outlineLevel="0" collapsed="false">
      <c r="A67" s="11" t="n">
        <v>0.5</v>
      </c>
      <c r="B67" s="11" t="n">
        <v>0.5</v>
      </c>
      <c r="C67" s="12" t="n">
        <v>0.05</v>
      </c>
      <c r="D67" s="12" t="n">
        <v>0.1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4"/>
      <c r="X67" s="12"/>
      <c r="Y67" s="12"/>
      <c r="Z67" s="12"/>
      <c r="AA67" s="12"/>
      <c r="AB67" s="12"/>
      <c r="AC67" s="12"/>
      <c r="AD67" s="12"/>
      <c r="AE67" s="12"/>
    </row>
    <row r="68" customFormat="false" ht="13.8" hidden="false" customHeight="false" outlineLevel="0" collapsed="false">
      <c r="A68" s="11" t="n">
        <v>0.5</v>
      </c>
      <c r="B68" s="11" t="n">
        <v>0.5</v>
      </c>
      <c r="C68" s="12" t="n">
        <v>0.05</v>
      </c>
      <c r="D68" s="12" t="n">
        <v>0.1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4"/>
      <c r="X68" s="12"/>
      <c r="Y68" s="12"/>
      <c r="Z68" s="12"/>
      <c r="AA68" s="12"/>
      <c r="AB68" s="12"/>
      <c r="AC68" s="12"/>
      <c r="AD68" s="12"/>
      <c r="AE68" s="12"/>
    </row>
    <row r="69" customFormat="false" ht="13.8" hidden="false" customHeight="false" outlineLevel="0" collapsed="false">
      <c r="A69" s="11" t="n">
        <v>0.5</v>
      </c>
      <c r="B69" s="11" t="n">
        <v>0.5</v>
      </c>
      <c r="C69" s="12" t="n">
        <v>0.05</v>
      </c>
      <c r="D69" s="12" t="n">
        <v>0.1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4"/>
      <c r="X69" s="12"/>
      <c r="Y69" s="12"/>
      <c r="Z69" s="12"/>
      <c r="AA69" s="12"/>
      <c r="AB69" s="12"/>
      <c r="AC69" s="12"/>
      <c r="AD69" s="12"/>
      <c r="AE69" s="12"/>
    </row>
    <row r="70" customFormat="false" ht="13.8" hidden="false" customHeight="false" outlineLevel="0" collapsed="false">
      <c r="A70" s="11" t="n">
        <v>0.5</v>
      </c>
      <c r="B70" s="11" t="n">
        <v>0.5</v>
      </c>
      <c r="C70" s="12" t="n">
        <v>0.05</v>
      </c>
      <c r="D70" s="12" t="n">
        <v>0.1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4"/>
      <c r="X70" s="12"/>
      <c r="Y70" s="12"/>
      <c r="Z70" s="12"/>
      <c r="AA70" s="12"/>
      <c r="AB70" s="12"/>
      <c r="AC70" s="12"/>
      <c r="AD70" s="12"/>
      <c r="AE70" s="12"/>
    </row>
    <row r="71" customFormat="false" ht="13.8" hidden="false" customHeight="false" outlineLevel="0" collapsed="false">
      <c r="A71" s="11" t="n">
        <v>0.5</v>
      </c>
      <c r="B71" s="11" t="n">
        <v>0.5</v>
      </c>
      <c r="C71" s="12" t="n">
        <v>0.05</v>
      </c>
      <c r="D71" s="12" t="n">
        <v>0.1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4"/>
      <c r="X71" s="12"/>
      <c r="Y71" s="12"/>
      <c r="Z71" s="12"/>
      <c r="AA71" s="12"/>
      <c r="AB71" s="12"/>
      <c r="AC71" s="12"/>
      <c r="AD71" s="12"/>
      <c r="AE71" s="12"/>
    </row>
    <row r="72" customFormat="false" ht="13.8" hidden="false" customHeight="false" outlineLevel="0" collapsed="false">
      <c r="A72" s="11" t="n">
        <v>0.5</v>
      </c>
      <c r="B72" s="11" t="n">
        <v>0.5</v>
      </c>
      <c r="C72" s="12" t="n">
        <v>0.05</v>
      </c>
      <c r="D72" s="12" t="n">
        <v>0.1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4"/>
      <c r="X72" s="12"/>
      <c r="Y72" s="12"/>
      <c r="Z72" s="12"/>
      <c r="AA72" s="12"/>
      <c r="AB72" s="12"/>
      <c r="AC72" s="12"/>
      <c r="AD72" s="12"/>
      <c r="AE72" s="12"/>
    </row>
    <row r="73" customFormat="false" ht="13.8" hidden="false" customHeight="false" outlineLevel="0" collapsed="false">
      <c r="A73" s="11" t="n">
        <v>0.5</v>
      </c>
      <c r="B73" s="11" t="n">
        <v>0.5</v>
      </c>
      <c r="C73" s="12" t="n">
        <v>0.05</v>
      </c>
      <c r="D73" s="12" t="n">
        <v>0.1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4"/>
      <c r="X73" s="12"/>
      <c r="Y73" s="12"/>
      <c r="Z73" s="12"/>
      <c r="AA73" s="12"/>
      <c r="AB73" s="12"/>
      <c r="AC73" s="12"/>
      <c r="AD73" s="12"/>
      <c r="AE73" s="12"/>
    </row>
    <row r="74" customFormat="false" ht="13.8" hidden="false" customHeight="false" outlineLevel="0" collapsed="false">
      <c r="A74" s="11" t="n">
        <v>0.5</v>
      </c>
      <c r="B74" s="11" t="n">
        <v>0.5</v>
      </c>
      <c r="C74" s="12" t="n">
        <v>0.05</v>
      </c>
      <c r="D74" s="12" t="n">
        <v>0.1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4"/>
      <c r="X74" s="12"/>
      <c r="Y74" s="12"/>
      <c r="Z74" s="12"/>
      <c r="AA74" s="12"/>
      <c r="AB74" s="12"/>
      <c r="AC74" s="12"/>
      <c r="AD74" s="12"/>
      <c r="AE74" s="12"/>
    </row>
    <row r="75" customFormat="false" ht="13.8" hidden="false" customHeight="false" outlineLevel="0" collapsed="false">
      <c r="A75" s="11" t="n">
        <v>0.5</v>
      </c>
      <c r="B75" s="11" t="n">
        <v>0.5</v>
      </c>
      <c r="C75" s="12" t="n">
        <v>0.05</v>
      </c>
      <c r="D75" s="12" t="n">
        <v>0.1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4"/>
      <c r="X75" s="12"/>
      <c r="Y75" s="12"/>
      <c r="Z75" s="12"/>
      <c r="AA75" s="12"/>
      <c r="AB75" s="12"/>
      <c r="AC75" s="12"/>
      <c r="AD75" s="12"/>
      <c r="AE75" s="12"/>
    </row>
    <row r="76" customFormat="false" ht="13.8" hidden="false" customHeight="false" outlineLevel="0" collapsed="false">
      <c r="A76" s="11" t="n">
        <v>0.5</v>
      </c>
      <c r="B76" s="11" t="n">
        <v>0.5</v>
      </c>
      <c r="C76" s="12" t="n">
        <v>0.05</v>
      </c>
      <c r="D76" s="12" t="n">
        <v>0.1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4"/>
      <c r="X76" s="12"/>
      <c r="Y76" s="12"/>
      <c r="Z76" s="12"/>
      <c r="AA76" s="12"/>
      <c r="AB76" s="12"/>
      <c r="AC76" s="12"/>
      <c r="AD76" s="12"/>
      <c r="AE76" s="12"/>
    </row>
    <row r="77" customFormat="false" ht="13.8" hidden="false" customHeight="false" outlineLevel="0" collapsed="false">
      <c r="A77" s="11" t="n">
        <v>0.5</v>
      </c>
      <c r="B77" s="11" t="n">
        <v>0.5</v>
      </c>
      <c r="C77" s="12" t="n">
        <v>0.05</v>
      </c>
      <c r="D77" s="12" t="n">
        <v>0.1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4"/>
      <c r="X77" s="12"/>
      <c r="Y77" s="12"/>
      <c r="Z77" s="12"/>
      <c r="AA77" s="12"/>
      <c r="AB77" s="12"/>
      <c r="AC77" s="12"/>
      <c r="AD77" s="12"/>
      <c r="AE77" s="12"/>
    </row>
    <row r="78" customFormat="false" ht="13.8" hidden="false" customHeight="false" outlineLevel="0" collapsed="false">
      <c r="A78" s="11" t="n">
        <v>0.5</v>
      </c>
      <c r="B78" s="11" t="n">
        <v>0.5</v>
      </c>
      <c r="C78" s="12" t="n">
        <v>0.05</v>
      </c>
      <c r="D78" s="12" t="n">
        <v>0.1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4"/>
      <c r="X78" s="12"/>
      <c r="Y78" s="12"/>
      <c r="Z78" s="12"/>
      <c r="AA78" s="12"/>
      <c r="AB78" s="12"/>
      <c r="AC78" s="12"/>
      <c r="AD78" s="12"/>
      <c r="AE78" s="12"/>
    </row>
    <row r="79" customFormat="false" ht="13.8" hidden="false" customHeight="false" outlineLevel="0" collapsed="false">
      <c r="A79" s="11" t="n">
        <v>0.5</v>
      </c>
      <c r="B79" s="11" t="n">
        <v>0.5</v>
      </c>
      <c r="C79" s="12" t="n">
        <v>0.05</v>
      </c>
      <c r="D79" s="12" t="n">
        <v>0.1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4"/>
      <c r="X79" s="12"/>
      <c r="Y79" s="12"/>
      <c r="Z79" s="12"/>
      <c r="AA79" s="12"/>
      <c r="AB79" s="12"/>
      <c r="AC79" s="12"/>
      <c r="AD79" s="12"/>
      <c r="AE79" s="12"/>
    </row>
    <row r="80" customFormat="false" ht="13.8" hidden="false" customHeight="false" outlineLevel="0" collapsed="false">
      <c r="A80" s="11" t="n">
        <v>0.5</v>
      </c>
      <c r="B80" s="11" t="n">
        <v>0.5</v>
      </c>
      <c r="C80" s="12" t="n">
        <v>0.05</v>
      </c>
      <c r="D80" s="12" t="n">
        <v>0.1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4"/>
      <c r="X80" s="12"/>
      <c r="Y80" s="12"/>
      <c r="Z80" s="12"/>
      <c r="AA80" s="12"/>
      <c r="AB80" s="12"/>
      <c r="AC80" s="12"/>
      <c r="AD80" s="12"/>
      <c r="AE80" s="12"/>
    </row>
    <row r="81" customFormat="false" ht="13.8" hidden="false" customHeight="false" outlineLevel="0" collapsed="false">
      <c r="A81" s="11" t="n">
        <v>0.5</v>
      </c>
      <c r="B81" s="11" t="n">
        <v>0.5</v>
      </c>
      <c r="C81" s="12" t="n">
        <v>0.05</v>
      </c>
      <c r="D81" s="12" t="n">
        <v>0.1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4"/>
      <c r="X81" s="12"/>
      <c r="Y81" s="12"/>
      <c r="Z81" s="12"/>
      <c r="AA81" s="12"/>
      <c r="AB81" s="12"/>
      <c r="AC81" s="12"/>
      <c r="AD81" s="12"/>
      <c r="AE81" s="12"/>
    </row>
    <row r="82" customFormat="false" ht="13.8" hidden="false" customHeight="false" outlineLevel="0" collapsed="false">
      <c r="A82" s="11" t="n">
        <v>0.5</v>
      </c>
      <c r="B82" s="11" t="n">
        <v>0.5</v>
      </c>
      <c r="C82" s="12" t="n">
        <v>0.05</v>
      </c>
      <c r="D82" s="12" t="n">
        <v>0.1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4"/>
      <c r="X82" s="12"/>
      <c r="Y82" s="12"/>
      <c r="Z82" s="12"/>
      <c r="AA82" s="12"/>
      <c r="AB82" s="12"/>
      <c r="AC82" s="12"/>
      <c r="AD82" s="12"/>
      <c r="AE82" s="12"/>
    </row>
    <row r="83" customFormat="false" ht="13.8" hidden="false" customHeight="false" outlineLevel="0" collapsed="false">
      <c r="A83" s="11" t="n">
        <v>0.5</v>
      </c>
      <c r="B83" s="11" t="n">
        <v>0.5</v>
      </c>
      <c r="C83" s="12" t="n">
        <v>0.05</v>
      </c>
      <c r="D83" s="12" t="n">
        <v>0.1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4"/>
      <c r="X83" s="12"/>
      <c r="Y83" s="12"/>
      <c r="Z83" s="12"/>
      <c r="AA83" s="12"/>
      <c r="AB83" s="12"/>
      <c r="AC83" s="12"/>
      <c r="AD83" s="12"/>
      <c r="AE83" s="12"/>
    </row>
    <row r="84" customFormat="false" ht="13.8" hidden="false" customHeight="false" outlineLevel="0" collapsed="false">
      <c r="A84" s="11" t="n">
        <v>0.5</v>
      </c>
      <c r="B84" s="11" t="n">
        <v>0.5</v>
      </c>
      <c r="C84" s="12" t="n">
        <v>0.05</v>
      </c>
      <c r="D84" s="12" t="n">
        <v>0.1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4"/>
      <c r="X84" s="12"/>
      <c r="Y84" s="12"/>
      <c r="Z84" s="12"/>
      <c r="AA84" s="12"/>
      <c r="AB84" s="12"/>
      <c r="AC84" s="12"/>
      <c r="AD84" s="12"/>
      <c r="AE84" s="12"/>
    </row>
    <row r="85" customFormat="false" ht="13.8" hidden="false" customHeight="false" outlineLevel="0" collapsed="false">
      <c r="A85" s="11" t="n">
        <v>0.5</v>
      </c>
      <c r="B85" s="11" t="n">
        <v>0.5</v>
      </c>
      <c r="C85" s="12" t="n">
        <v>0.05</v>
      </c>
      <c r="D85" s="12" t="n">
        <v>0.1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4"/>
      <c r="X85" s="12"/>
      <c r="Y85" s="12"/>
      <c r="Z85" s="12"/>
      <c r="AA85" s="12"/>
      <c r="AB85" s="12"/>
      <c r="AC85" s="12"/>
      <c r="AD85" s="12"/>
      <c r="AE85" s="12"/>
    </row>
    <row r="86" customFormat="false" ht="13.8" hidden="false" customHeight="false" outlineLevel="0" collapsed="false">
      <c r="A86" s="11" t="n">
        <v>0.5</v>
      </c>
      <c r="B86" s="11" t="n">
        <v>0.5</v>
      </c>
      <c r="C86" s="12" t="n">
        <v>0.05</v>
      </c>
      <c r="D86" s="12" t="n">
        <v>0.1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4"/>
      <c r="X86" s="12"/>
      <c r="Y86" s="12"/>
      <c r="Z86" s="12"/>
      <c r="AA86" s="12"/>
      <c r="AB86" s="12"/>
      <c r="AC86" s="12"/>
      <c r="AD86" s="12"/>
      <c r="AE86" s="12"/>
    </row>
    <row r="87" customFormat="false" ht="13.8" hidden="false" customHeight="false" outlineLevel="0" collapsed="false">
      <c r="A87" s="11" t="n">
        <v>0.5</v>
      </c>
      <c r="B87" s="11" t="n">
        <v>0.5</v>
      </c>
      <c r="C87" s="12" t="n">
        <v>0.05</v>
      </c>
      <c r="D87" s="12" t="n">
        <v>0.1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4"/>
      <c r="X87" s="12"/>
      <c r="Y87" s="12"/>
      <c r="Z87" s="12"/>
      <c r="AA87" s="12"/>
      <c r="AB87" s="12"/>
      <c r="AC87" s="12"/>
      <c r="AD87" s="12"/>
      <c r="AE87" s="12"/>
    </row>
    <row r="88" customFormat="false" ht="13.8" hidden="false" customHeight="false" outlineLevel="0" collapsed="false">
      <c r="A88" s="11" t="n">
        <v>0.5</v>
      </c>
      <c r="B88" s="11" t="n">
        <v>0.5</v>
      </c>
      <c r="C88" s="12" t="n">
        <v>0.05</v>
      </c>
      <c r="D88" s="12" t="n">
        <v>0.1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4"/>
      <c r="X88" s="12"/>
      <c r="Y88" s="12"/>
      <c r="Z88" s="12"/>
      <c r="AA88" s="12"/>
      <c r="AB88" s="12"/>
      <c r="AC88" s="12"/>
      <c r="AD88" s="12"/>
      <c r="AE88" s="12"/>
    </row>
    <row r="89" customFormat="false" ht="13.8" hidden="false" customHeight="false" outlineLevel="0" collapsed="false">
      <c r="A89" s="11" t="n">
        <v>0.5</v>
      </c>
      <c r="B89" s="11" t="n">
        <v>0.5</v>
      </c>
      <c r="C89" s="12" t="n">
        <v>0.05</v>
      </c>
      <c r="D89" s="12" t="n">
        <v>0.1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4"/>
      <c r="X89" s="12"/>
      <c r="Y89" s="12"/>
      <c r="Z89" s="12"/>
      <c r="AA89" s="12"/>
      <c r="AB89" s="12"/>
      <c r="AC89" s="12"/>
      <c r="AD89" s="12"/>
      <c r="AE89" s="12"/>
    </row>
    <row r="90" customFormat="false" ht="13.8" hidden="false" customHeight="false" outlineLevel="0" collapsed="false">
      <c r="A90" s="11" t="n">
        <v>0.5</v>
      </c>
      <c r="B90" s="11" t="n">
        <v>0.5</v>
      </c>
      <c r="C90" s="12" t="n">
        <v>0.05</v>
      </c>
      <c r="D90" s="12" t="n">
        <v>0.1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4"/>
      <c r="X90" s="12"/>
      <c r="Y90" s="12"/>
      <c r="Z90" s="12"/>
      <c r="AA90" s="12"/>
      <c r="AB90" s="12"/>
      <c r="AC90" s="12"/>
      <c r="AD90" s="12"/>
      <c r="AE90" s="12"/>
    </row>
    <row r="91" customFormat="false" ht="13.8" hidden="false" customHeight="false" outlineLevel="0" collapsed="false">
      <c r="A91" s="11" t="n">
        <v>0.5</v>
      </c>
      <c r="B91" s="11" t="n">
        <v>0.5</v>
      </c>
      <c r="C91" s="12" t="n">
        <v>0.05</v>
      </c>
      <c r="D91" s="12" t="n">
        <v>0.1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4"/>
      <c r="X91" s="12"/>
      <c r="Y91" s="12"/>
      <c r="Z91" s="12"/>
      <c r="AA91" s="12"/>
      <c r="AB91" s="12"/>
      <c r="AC91" s="12"/>
      <c r="AD91" s="12"/>
      <c r="AE91" s="12"/>
    </row>
    <row r="92" customFormat="false" ht="13.8" hidden="false" customHeight="false" outlineLevel="0" collapsed="false">
      <c r="A92" s="11" t="n">
        <v>0.5</v>
      </c>
      <c r="B92" s="11" t="n">
        <v>0.5</v>
      </c>
      <c r="C92" s="12" t="n">
        <v>0.05</v>
      </c>
      <c r="D92" s="12" t="n">
        <v>0.1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4"/>
      <c r="X92" s="12"/>
      <c r="Y92" s="12"/>
      <c r="Z92" s="12"/>
      <c r="AA92" s="12"/>
      <c r="AB92" s="12"/>
      <c r="AC92" s="12"/>
      <c r="AD92" s="12"/>
      <c r="AE92" s="12"/>
    </row>
    <row r="93" customFormat="false" ht="13.8" hidden="false" customHeight="false" outlineLevel="0" collapsed="false">
      <c r="A93" s="11" t="n">
        <v>0.5</v>
      </c>
      <c r="B93" s="11" t="n">
        <v>0.5</v>
      </c>
      <c r="C93" s="12" t="n">
        <v>0.05</v>
      </c>
      <c r="D93" s="12" t="n">
        <v>0.1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4"/>
      <c r="X93" s="12"/>
      <c r="Y93" s="12"/>
      <c r="Z93" s="12"/>
      <c r="AA93" s="12"/>
      <c r="AB93" s="12"/>
      <c r="AC93" s="12"/>
      <c r="AD93" s="12"/>
      <c r="AE93" s="12"/>
    </row>
    <row r="94" customFormat="false" ht="13.8" hidden="false" customHeight="false" outlineLevel="0" collapsed="false">
      <c r="A94" s="11" t="n">
        <v>0.5</v>
      </c>
      <c r="B94" s="11" t="n">
        <v>0.5</v>
      </c>
      <c r="C94" s="12" t="n">
        <v>0.05</v>
      </c>
      <c r="D94" s="12" t="n">
        <v>0.1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4"/>
      <c r="X94" s="12"/>
      <c r="Y94" s="12"/>
      <c r="Z94" s="12"/>
      <c r="AA94" s="12"/>
      <c r="AB94" s="12"/>
      <c r="AC94" s="12"/>
      <c r="AD94" s="12"/>
      <c r="AE94" s="12"/>
    </row>
    <row r="95" customFormat="false" ht="13.8" hidden="false" customHeight="false" outlineLevel="0" collapsed="false">
      <c r="A95" s="11" t="n">
        <v>0.5</v>
      </c>
      <c r="B95" s="11" t="n">
        <v>0.5</v>
      </c>
      <c r="C95" s="12" t="n">
        <v>0.05</v>
      </c>
      <c r="D95" s="12" t="n">
        <v>0.1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4"/>
      <c r="X95" s="12"/>
      <c r="Y95" s="12"/>
      <c r="Z95" s="12"/>
      <c r="AA95" s="12"/>
      <c r="AB95" s="12"/>
      <c r="AC95" s="12"/>
      <c r="AD95" s="12"/>
      <c r="AE95" s="12"/>
    </row>
    <row r="96" customFormat="false" ht="13.8" hidden="false" customHeight="false" outlineLevel="0" collapsed="false">
      <c r="A96" s="11" t="n">
        <v>0.5</v>
      </c>
      <c r="B96" s="11" t="n">
        <v>0.5</v>
      </c>
      <c r="C96" s="12" t="n">
        <v>0.05</v>
      </c>
      <c r="D96" s="12" t="n">
        <v>0.1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4"/>
      <c r="X96" s="12"/>
      <c r="Y96" s="12"/>
      <c r="Z96" s="12"/>
      <c r="AA96" s="12"/>
      <c r="AB96" s="12"/>
      <c r="AC96" s="12"/>
      <c r="AD96" s="12"/>
      <c r="AE96" s="12"/>
    </row>
    <row r="97" customFormat="false" ht="13.8" hidden="false" customHeight="false" outlineLevel="0" collapsed="false">
      <c r="A97" s="11" t="n">
        <v>0.5</v>
      </c>
      <c r="B97" s="11" t="n">
        <v>0.5</v>
      </c>
      <c r="C97" s="12" t="n">
        <v>0.05</v>
      </c>
      <c r="D97" s="12" t="n">
        <v>0.1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4"/>
      <c r="X97" s="12"/>
      <c r="Y97" s="12"/>
      <c r="Z97" s="12"/>
      <c r="AA97" s="12"/>
      <c r="AB97" s="12"/>
      <c r="AC97" s="12"/>
      <c r="AD97" s="12"/>
      <c r="AE97" s="12"/>
    </row>
    <row r="98" customFormat="false" ht="13.8" hidden="false" customHeight="false" outlineLevel="0" collapsed="false">
      <c r="A98" s="11" t="n">
        <v>0.5</v>
      </c>
      <c r="B98" s="11" t="n">
        <v>0.5</v>
      </c>
      <c r="C98" s="12" t="n">
        <v>0.05</v>
      </c>
      <c r="D98" s="12" t="n">
        <v>0.1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4"/>
      <c r="X98" s="12"/>
      <c r="Y98" s="12"/>
      <c r="Z98" s="12"/>
      <c r="AA98" s="12"/>
      <c r="AB98" s="12"/>
      <c r="AC98" s="12"/>
      <c r="AD98" s="12"/>
      <c r="AE98" s="12"/>
    </row>
    <row r="99" customFormat="false" ht="13.8" hidden="false" customHeight="false" outlineLevel="0" collapsed="false">
      <c r="A99" s="11" t="n">
        <v>0.5</v>
      </c>
      <c r="B99" s="11" t="n">
        <v>0.5</v>
      </c>
      <c r="C99" s="12" t="n">
        <v>0.05</v>
      </c>
      <c r="D99" s="12" t="n">
        <v>0.1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4"/>
      <c r="X99" s="12"/>
      <c r="Y99" s="12"/>
      <c r="Z99" s="12"/>
      <c r="AA99" s="12"/>
      <c r="AB99" s="12"/>
      <c r="AC99" s="12"/>
      <c r="AD99" s="12"/>
      <c r="AE99" s="12"/>
    </row>
    <row r="100" customFormat="false" ht="13.8" hidden="false" customHeight="false" outlineLevel="0" collapsed="false">
      <c r="A100" s="11" t="n">
        <v>0.5</v>
      </c>
      <c r="B100" s="11" t="n">
        <v>0.5</v>
      </c>
      <c r="C100" s="12" t="n">
        <v>0.05</v>
      </c>
      <c r="D100" s="12" t="n">
        <v>0.1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4"/>
      <c r="X100" s="12"/>
      <c r="Y100" s="12"/>
      <c r="Z100" s="12"/>
      <c r="AA100" s="12"/>
      <c r="AB100" s="12"/>
      <c r="AC100" s="12"/>
      <c r="AD100" s="12"/>
      <c r="AE100" s="12"/>
    </row>
  </sheetData>
  <mergeCells count="35">
    <mergeCell ref="J5:L5"/>
    <mergeCell ref="M5:R5"/>
    <mergeCell ref="J6:L6"/>
    <mergeCell ref="M6:R6"/>
    <mergeCell ref="J7:L7"/>
    <mergeCell ref="M7:R7"/>
    <mergeCell ref="J8:L8"/>
    <mergeCell ref="M8:R8"/>
    <mergeCell ref="J9:L9"/>
    <mergeCell ref="M9:R9"/>
    <mergeCell ref="J10:L10"/>
    <mergeCell ref="M10:R10"/>
    <mergeCell ref="J11:L11"/>
    <mergeCell ref="J12:L12"/>
    <mergeCell ref="M12:R12"/>
    <mergeCell ref="J13:L13"/>
    <mergeCell ref="M13:R13"/>
    <mergeCell ref="J14:L14"/>
    <mergeCell ref="M14:R14"/>
    <mergeCell ref="J15:L15"/>
    <mergeCell ref="M15:R15"/>
    <mergeCell ref="J16:R16"/>
    <mergeCell ref="C17:H17"/>
    <mergeCell ref="J17:R17"/>
    <mergeCell ref="C18:H18"/>
    <mergeCell ref="J18:R18"/>
    <mergeCell ref="C19:H19"/>
    <mergeCell ref="J19:R19"/>
    <mergeCell ref="C20:H20"/>
    <mergeCell ref="J20:R20"/>
    <mergeCell ref="C22:O22"/>
    <mergeCell ref="C23:O23"/>
    <mergeCell ref="C24:O24"/>
    <mergeCell ref="C25:O25"/>
    <mergeCell ref="C26:O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2023-01-02T04:33:07Z</dcterms:created>
  <dc:creator>Rohan Shravan</dc:creator>
  <dc:description/>
  <dc:language>en-IN</dc:language>
  <cp:lastModifiedBy/>
  <dcterms:modified xsi:type="dcterms:W3CDTF">2024-02-25T11:51:47Z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